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16401655\Desktop\"/>
    </mc:Choice>
  </mc:AlternateContent>
  <bookViews>
    <workbookView xWindow="0" yWindow="0" windowWidth="20430" windowHeight="8190" activeTab="2"/>
  </bookViews>
  <sheets>
    <sheet name="a549 24hr" sheetId="1" r:id="rId1"/>
    <sheet name="A549-48Hr" sheetId="2" r:id="rId2"/>
    <sheet name="GRAPHS" sheetId="3" r:id="rId3"/>
    <sheet name="Error bar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4" l="1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B6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C5" i="4"/>
  <c r="D5" i="4"/>
  <c r="E5" i="4"/>
  <c r="F5" i="4"/>
  <c r="G5" i="4"/>
  <c r="H5" i="4"/>
  <c r="I5" i="4"/>
  <c r="J5" i="4"/>
  <c r="K5" i="4"/>
  <c r="L5" i="4"/>
  <c r="M5" i="4"/>
  <c r="B5" i="4"/>
</calcChain>
</file>

<file path=xl/sharedStrings.xml><?xml version="1.0" encoding="utf-8"?>
<sst xmlns="http://schemas.openxmlformats.org/spreadsheetml/2006/main" count="69" uniqueCount="25">
  <si>
    <t>PC</t>
  </si>
  <si>
    <t>VC(Eth)</t>
  </si>
  <si>
    <t>Extract in Ethanol(mg/ml)</t>
  </si>
  <si>
    <t xml:space="preserve">Cyclodextrin </t>
  </si>
  <si>
    <t>Extract+Cyclodextrin</t>
  </si>
  <si>
    <t>Extract In Water</t>
  </si>
  <si>
    <r>
      <t>100</t>
    </r>
    <r>
      <rPr>
        <sz val="11"/>
        <color theme="1"/>
        <rFont val="Times New Roman"/>
        <family val="1"/>
      </rPr>
      <t>µ</t>
    </r>
    <r>
      <rPr>
        <sz val="8.8000000000000007"/>
        <color theme="1"/>
        <rFont val="Calibri"/>
        <family val="2"/>
      </rPr>
      <t>M</t>
    </r>
  </si>
  <si>
    <t>1mg/ml</t>
  </si>
  <si>
    <t>Extract In Water(No Sonication)</t>
  </si>
  <si>
    <t>Extract In water(Sonication)</t>
  </si>
  <si>
    <t>Extract Water(-Soni)</t>
  </si>
  <si>
    <t>Extract Water( + soni)</t>
  </si>
  <si>
    <t>Extract Water(-S)</t>
  </si>
  <si>
    <t>Extract Water(+S)</t>
  </si>
  <si>
    <t>24Hr</t>
  </si>
  <si>
    <t>48Hr</t>
  </si>
  <si>
    <t>Average</t>
  </si>
  <si>
    <t>SD</t>
  </si>
  <si>
    <t>VC(Water 20%)</t>
  </si>
  <si>
    <t>Cisplatin</t>
  </si>
  <si>
    <t>VC(EtOH)</t>
  </si>
  <si>
    <t>highest conc.</t>
  </si>
  <si>
    <t>H2O</t>
  </si>
  <si>
    <t>EtOH</t>
  </si>
  <si>
    <t>Highest test conc.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</si>
</sst>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.8000000000000007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0" fillId="2" borderId="0" xfId="0" applyFill="1"/>
    <xf numFmtId="0" fontId="0" fillId="0" borderId="8" xfId="0" applyBorder="1" applyAlignment="1">
      <alignment horizontal="center"/>
    </xf>
    <xf numFmtId="9" fontId="0" fillId="0" borderId="1" xfId="0" applyNumberForma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SET</a:t>
            </a:r>
            <a:r>
              <a:rPr lang="en-IN" baseline="0"/>
              <a:t> 1</a:t>
            </a:r>
            <a:endParaRPr lang="en-IN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258407087031449E-2"/>
          <c:y val="0.12325436226396266"/>
          <c:w val="0.93108287537189804"/>
          <c:h val="0.514409544645481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GRAPHS!$A$3</c:f>
              <c:strCache>
                <c:ptCount val="1"/>
                <c:pt idx="0">
                  <c:v>24Hr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GRAPHS!$B$1:$AF$2</c:f>
              <c:multiLvlStrCache>
                <c:ptCount val="31"/>
                <c:lvl>
                  <c:pt idx="0">
                    <c:v>100µM</c:v>
                  </c:pt>
                  <c:pt idx="1">
                    <c:v>Highest test conc.</c:v>
                  </c:pt>
                  <c:pt idx="2">
                    <c:v>20%</c:v>
                  </c:pt>
                  <c:pt idx="3">
                    <c:v>0,0078</c:v>
                  </c:pt>
                  <c:pt idx="4">
                    <c:v>0,0156</c:v>
                  </c:pt>
                  <c:pt idx="5">
                    <c:v>0,03125</c:v>
                  </c:pt>
                  <c:pt idx="6">
                    <c:v>0,0625</c:v>
                  </c:pt>
                  <c:pt idx="7">
                    <c:v>0,125</c:v>
                  </c:pt>
                  <c:pt idx="8">
                    <c:v>0,25</c:v>
                  </c:pt>
                  <c:pt idx="9">
                    <c:v>0,5</c:v>
                  </c:pt>
                  <c:pt idx="10">
                    <c:v>0,0230</c:v>
                  </c:pt>
                  <c:pt idx="11">
                    <c:v>0,046</c:v>
                  </c:pt>
                  <c:pt idx="12">
                    <c:v>0,09375</c:v>
                  </c:pt>
                  <c:pt idx="13">
                    <c:v>0,1875</c:v>
                  </c:pt>
                  <c:pt idx="14">
                    <c:v>0,375</c:v>
                  </c:pt>
                  <c:pt idx="15">
                    <c:v>0,75</c:v>
                  </c:pt>
                  <c:pt idx="16">
                    <c:v>1,5</c:v>
                  </c:pt>
                  <c:pt idx="17">
                    <c:v>0,0078</c:v>
                  </c:pt>
                  <c:pt idx="18">
                    <c:v>0,0156</c:v>
                  </c:pt>
                  <c:pt idx="19">
                    <c:v>0,03125</c:v>
                  </c:pt>
                  <c:pt idx="20">
                    <c:v>0,0625</c:v>
                  </c:pt>
                  <c:pt idx="21">
                    <c:v>0,125</c:v>
                  </c:pt>
                  <c:pt idx="22">
                    <c:v>0,25</c:v>
                  </c:pt>
                  <c:pt idx="23">
                    <c:v>0,5</c:v>
                  </c:pt>
                  <c:pt idx="24">
                    <c:v>0,0078</c:v>
                  </c:pt>
                  <c:pt idx="25">
                    <c:v>0,0156</c:v>
                  </c:pt>
                  <c:pt idx="26">
                    <c:v>0,03125</c:v>
                  </c:pt>
                  <c:pt idx="27">
                    <c:v>0,0625</c:v>
                  </c:pt>
                  <c:pt idx="28">
                    <c:v>0,125</c:v>
                  </c:pt>
                  <c:pt idx="29">
                    <c:v>0,25</c:v>
                  </c:pt>
                  <c:pt idx="30">
                    <c:v>0,5</c:v>
                  </c:pt>
                </c:lvl>
                <c:lvl>
                  <c:pt idx="0">
                    <c:v>Cisplatin</c:v>
                  </c:pt>
                  <c:pt idx="1">
                    <c:v>EtOH</c:v>
                  </c:pt>
                  <c:pt idx="2">
                    <c:v>H2O</c:v>
                  </c:pt>
                  <c:pt idx="3">
                    <c:v>Extract in Ethanol(mg/ml)</c:v>
                  </c:pt>
                  <c:pt idx="10">
                    <c:v>Cyclodextrin </c:v>
                  </c:pt>
                  <c:pt idx="17">
                    <c:v>Extract+Cyclodextrin</c:v>
                  </c:pt>
                  <c:pt idx="24">
                    <c:v>Extract In Water</c:v>
                  </c:pt>
                </c:lvl>
              </c:multiLvlStrCache>
            </c:multiLvlStrRef>
          </c:cat>
          <c:val>
            <c:numRef>
              <c:f>GRAPHS!$B$3:$AF$3</c:f>
              <c:numCache>
                <c:formatCode>General</c:formatCode>
                <c:ptCount val="31"/>
                <c:pt idx="0">
                  <c:v>59.149209063702422</c:v>
                </c:pt>
                <c:pt idx="1">
                  <c:v>10.389055151774258</c:v>
                </c:pt>
                <c:pt idx="2">
                  <c:v>27.191107310816587</c:v>
                </c:pt>
                <c:pt idx="3">
                  <c:v>-2.0521590423257821</c:v>
                </c:pt>
                <c:pt idx="4">
                  <c:v>-1.9238991021804208</c:v>
                </c:pt>
                <c:pt idx="5">
                  <c:v>7.396323215049164</c:v>
                </c:pt>
                <c:pt idx="6">
                  <c:v>15.433946130825149</c:v>
                </c:pt>
                <c:pt idx="7">
                  <c:v>24.497648567763996</c:v>
                </c:pt>
                <c:pt idx="8">
                  <c:v>40.401881145788785</c:v>
                </c:pt>
                <c:pt idx="9">
                  <c:v>56.648140230867895</c:v>
                </c:pt>
                <c:pt idx="10">
                  <c:v>1.4536126549807717</c:v>
                </c:pt>
                <c:pt idx="11">
                  <c:v>1.881145788798624</c:v>
                </c:pt>
                <c:pt idx="12">
                  <c:v>-1.1115861479264557</c:v>
                </c:pt>
                <c:pt idx="13">
                  <c:v>0.94057289439932645</c:v>
                </c:pt>
                <c:pt idx="14">
                  <c:v>0.51303976058144551</c:v>
                </c:pt>
                <c:pt idx="15">
                  <c:v>2.4796921761436344</c:v>
                </c:pt>
                <c:pt idx="16">
                  <c:v>9.2347156904660199</c:v>
                </c:pt>
                <c:pt idx="17">
                  <c:v>9.4484822573749465</c:v>
                </c:pt>
                <c:pt idx="18">
                  <c:v>5.1731509191962379</c:v>
                </c:pt>
                <c:pt idx="19">
                  <c:v>4.0615647712697536</c:v>
                </c:pt>
                <c:pt idx="20">
                  <c:v>7.353569901667381</c:v>
                </c:pt>
                <c:pt idx="21">
                  <c:v>16.631038905515183</c:v>
                </c:pt>
                <c:pt idx="22">
                  <c:v>40.145361265498067</c:v>
                </c:pt>
                <c:pt idx="23">
                  <c:v>63.916203505771698</c:v>
                </c:pt>
                <c:pt idx="24">
                  <c:v>14.664386489952966</c:v>
                </c:pt>
                <c:pt idx="25">
                  <c:v>7.4390765284309461</c:v>
                </c:pt>
                <c:pt idx="26">
                  <c:v>2.9927319367250802</c:v>
                </c:pt>
                <c:pt idx="27">
                  <c:v>2.2659256092347082</c:v>
                </c:pt>
                <c:pt idx="28">
                  <c:v>4.7456177853783572</c:v>
                </c:pt>
                <c:pt idx="29">
                  <c:v>10.474561778537836</c:v>
                </c:pt>
                <c:pt idx="30">
                  <c:v>16.117999144933741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1-47C9-8458-B25F2E9B9A85}"/>
            </c:ext>
          </c:extLst>
        </c:ser>
        <c:ser>
          <c:idx val="1"/>
          <c:order val="1"/>
          <c:tx>
            <c:strRef>
              <c:f>GRAPHS!$A$4</c:f>
              <c:strCache>
                <c:ptCount val="1"/>
                <c:pt idx="0">
                  <c:v>48Hr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GRAPHS!$B$1:$AF$2</c:f>
              <c:multiLvlStrCache>
                <c:ptCount val="31"/>
                <c:lvl>
                  <c:pt idx="0">
                    <c:v>100µM</c:v>
                  </c:pt>
                  <c:pt idx="1">
                    <c:v>Highest test conc.</c:v>
                  </c:pt>
                  <c:pt idx="2">
                    <c:v>20%</c:v>
                  </c:pt>
                  <c:pt idx="3">
                    <c:v>0,0078</c:v>
                  </c:pt>
                  <c:pt idx="4">
                    <c:v>0,0156</c:v>
                  </c:pt>
                  <c:pt idx="5">
                    <c:v>0,03125</c:v>
                  </c:pt>
                  <c:pt idx="6">
                    <c:v>0,0625</c:v>
                  </c:pt>
                  <c:pt idx="7">
                    <c:v>0,125</c:v>
                  </c:pt>
                  <c:pt idx="8">
                    <c:v>0,25</c:v>
                  </c:pt>
                  <c:pt idx="9">
                    <c:v>0,5</c:v>
                  </c:pt>
                  <c:pt idx="10">
                    <c:v>0,0230</c:v>
                  </c:pt>
                  <c:pt idx="11">
                    <c:v>0,046</c:v>
                  </c:pt>
                  <c:pt idx="12">
                    <c:v>0,09375</c:v>
                  </c:pt>
                  <c:pt idx="13">
                    <c:v>0,1875</c:v>
                  </c:pt>
                  <c:pt idx="14">
                    <c:v>0,375</c:v>
                  </c:pt>
                  <c:pt idx="15">
                    <c:v>0,75</c:v>
                  </c:pt>
                  <c:pt idx="16">
                    <c:v>1,5</c:v>
                  </c:pt>
                  <c:pt idx="17">
                    <c:v>0,0078</c:v>
                  </c:pt>
                  <c:pt idx="18">
                    <c:v>0,0156</c:v>
                  </c:pt>
                  <c:pt idx="19">
                    <c:v>0,03125</c:v>
                  </c:pt>
                  <c:pt idx="20">
                    <c:v>0,0625</c:v>
                  </c:pt>
                  <c:pt idx="21">
                    <c:v>0,125</c:v>
                  </c:pt>
                  <c:pt idx="22">
                    <c:v>0,25</c:v>
                  </c:pt>
                  <c:pt idx="23">
                    <c:v>0,5</c:v>
                  </c:pt>
                  <c:pt idx="24">
                    <c:v>0,0078</c:v>
                  </c:pt>
                  <c:pt idx="25">
                    <c:v>0,0156</c:v>
                  </c:pt>
                  <c:pt idx="26">
                    <c:v>0,03125</c:v>
                  </c:pt>
                  <c:pt idx="27">
                    <c:v>0,0625</c:v>
                  </c:pt>
                  <c:pt idx="28">
                    <c:v>0,125</c:v>
                  </c:pt>
                  <c:pt idx="29">
                    <c:v>0,25</c:v>
                  </c:pt>
                  <c:pt idx="30">
                    <c:v>0,5</c:v>
                  </c:pt>
                </c:lvl>
                <c:lvl>
                  <c:pt idx="0">
                    <c:v>Cisplatin</c:v>
                  </c:pt>
                  <c:pt idx="1">
                    <c:v>EtOH</c:v>
                  </c:pt>
                  <c:pt idx="2">
                    <c:v>H2O</c:v>
                  </c:pt>
                  <c:pt idx="3">
                    <c:v>Extract in Ethanol(mg/ml)</c:v>
                  </c:pt>
                  <c:pt idx="10">
                    <c:v>Cyclodextrin </c:v>
                  </c:pt>
                  <c:pt idx="17">
                    <c:v>Extract+Cyclodextrin</c:v>
                  </c:pt>
                  <c:pt idx="24">
                    <c:v>Extract In Water</c:v>
                  </c:pt>
                </c:lvl>
              </c:multiLvlStrCache>
            </c:multiLvlStrRef>
          </c:cat>
          <c:val>
            <c:numRef>
              <c:f>GRAPHS!$B$4:$AF$4</c:f>
              <c:numCache>
                <c:formatCode>General</c:formatCode>
                <c:ptCount val="31"/>
                <c:pt idx="0">
                  <c:v>75.856423173803535</c:v>
                </c:pt>
                <c:pt idx="1">
                  <c:v>4.005037783375327</c:v>
                </c:pt>
                <c:pt idx="2">
                  <c:v>-0.45340050377832114</c:v>
                </c:pt>
                <c:pt idx="3">
                  <c:v>-8.9168765743072953</c:v>
                </c:pt>
                <c:pt idx="4">
                  <c:v>-5.7430730478589469</c:v>
                </c:pt>
                <c:pt idx="5">
                  <c:v>-1.9143576826196378</c:v>
                </c:pt>
                <c:pt idx="6">
                  <c:v>9.7984886649873992</c:v>
                </c:pt>
                <c:pt idx="7">
                  <c:v>31.889168765743079</c:v>
                </c:pt>
                <c:pt idx="8">
                  <c:v>52.493702770780871</c:v>
                </c:pt>
                <c:pt idx="9">
                  <c:v>85.71788413098237</c:v>
                </c:pt>
                <c:pt idx="10">
                  <c:v>-6.5491183879093198</c:v>
                </c:pt>
                <c:pt idx="11">
                  <c:v>-5.8690176322418042</c:v>
                </c:pt>
                <c:pt idx="12">
                  <c:v>-4.4332493702770925</c:v>
                </c:pt>
                <c:pt idx="13">
                  <c:v>-7.5818639798488698</c:v>
                </c:pt>
                <c:pt idx="14">
                  <c:v>-6.6498740554156051</c:v>
                </c:pt>
                <c:pt idx="15">
                  <c:v>-7.5314861460957099</c:v>
                </c:pt>
                <c:pt idx="16">
                  <c:v>-1.2594458438287108</c:v>
                </c:pt>
                <c:pt idx="17">
                  <c:v>-8.3879093198992258</c:v>
                </c:pt>
                <c:pt idx="18">
                  <c:v>-6.1460957178841245</c:v>
                </c:pt>
                <c:pt idx="19">
                  <c:v>0.35264483627203502</c:v>
                </c:pt>
                <c:pt idx="20">
                  <c:v>8.0856423173803513</c:v>
                </c:pt>
                <c:pt idx="21">
                  <c:v>26.020151133501269</c:v>
                </c:pt>
                <c:pt idx="22">
                  <c:v>58.614609571788421</c:v>
                </c:pt>
                <c:pt idx="23">
                  <c:v>70.503778337531486</c:v>
                </c:pt>
                <c:pt idx="24">
                  <c:v>6.8010075566750512</c:v>
                </c:pt>
                <c:pt idx="25">
                  <c:v>1.8891687657430662</c:v>
                </c:pt>
                <c:pt idx="26">
                  <c:v>4.0806045340050412</c:v>
                </c:pt>
                <c:pt idx="27">
                  <c:v>7.4055415617128526</c:v>
                </c:pt>
                <c:pt idx="28">
                  <c:v>18.085642317380337</c:v>
                </c:pt>
                <c:pt idx="29">
                  <c:v>39.899244332493716</c:v>
                </c:pt>
                <c:pt idx="30">
                  <c:v>65.415617128463481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1-47C9-8458-B25F2E9B9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1281848"/>
        <c:axId val="381279104"/>
      </c:barChart>
      <c:catAx>
        <c:axId val="381281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Con in mg/mL</a:t>
                </a:r>
              </a:p>
            </c:rich>
          </c:tx>
          <c:layout>
            <c:manualLayout>
              <c:xMode val="edge"/>
              <c:yMode val="edge"/>
              <c:x val="0.49297989335043518"/>
              <c:y val="0.874861559839397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279104"/>
        <c:crosses val="autoZero"/>
        <c:auto val="1"/>
        <c:lblAlgn val="ctr"/>
        <c:lblOffset val="100"/>
        <c:noMultiLvlLbl val="0"/>
      </c:catAx>
      <c:valAx>
        <c:axId val="381279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% Inhibition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281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5076690300590252"/>
          <c:y val="8.1122904070836832E-2"/>
          <c:w val="9.0212748536415616E-2"/>
          <c:h val="6.22279648229877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SET</a:t>
            </a:r>
            <a:r>
              <a:rPr lang="en-IN" baseline="0"/>
              <a:t> 2</a:t>
            </a:r>
            <a:endParaRPr lang="en-IN"/>
          </a:p>
        </c:rich>
      </c:tx>
      <c:layout>
        <c:manualLayout>
          <c:xMode val="edge"/>
          <c:yMode val="edge"/>
          <c:x val="0.46864954758182054"/>
          <c:y val="2.32693298506292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GRAPHS!$A$32</c:f>
              <c:strCache>
                <c:ptCount val="1"/>
                <c:pt idx="0">
                  <c:v>24Hr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GRAPHS!$B$30:$AF$31</c:f>
              <c:multiLvlStrCache>
                <c:ptCount val="31"/>
                <c:lvl>
                  <c:pt idx="0">
                    <c:v>100µM</c:v>
                  </c:pt>
                  <c:pt idx="1">
                    <c:v>highest conc.</c:v>
                  </c:pt>
                  <c:pt idx="3">
                    <c:v>0,0078</c:v>
                  </c:pt>
                  <c:pt idx="4">
                    <c:v>0,0156</c:v>
                  </c:pt>
                  <c:pt idx="5">
                    <c:v>0,03125</c:v>
                  </c:pt>
                  <c:pt idx="6">
                    <c:v>0,0625</c:v>
                  </c:pt>
                  <c:pt idx="7">
                    <c:v>0,125</c:v>
                  </c:pt>
                  <c:pt idx="8">
                    <c:v>0,25</c:v>
                  </c:pt>
                  <c:pt idx="9">
                    <c:v>0,5</c:v>
                  </c:pt>
                  <c:pt idx="10">
                    <c:v>0,0230</c:v>
                  </c:pt>
                  <c:pt idx="11">
                    <c:v>0,046</c:v>
                  </c:pt>
                  <c:pt idx="12">
                    <c:v>0,09375</c:v>
                  </c:pt>
                  <c:pt idx="13">
                    <c:v>0,1875</c:v>
                  </c:pt>
                  <c:pt idx="14">
                    <c:v>0,375</c:v>
                  </c:pt>
                  <c:pt idx="15">
                    <c:v>0,75</c:v>
                  </c:pt>
                  <c:pt idx="16">
                    <c:v>1,5</c:v>
                  </c:pt>
                  <c:pt idx="17">
                    <c:v>0,0078</c:v>
                  </c:pt>
                  <c:pt idx="18">
                    <c:v>0,0156</c:v>
                  </c:pt>
                  <c:pt idx="19">
                    <c:v>0,03125</c:v>
                  </c:pt>
                  <c:pt idx="20">
                    <c:v>0,0625</c:v>
                  </c:pt>
                  <c:pt idx="21">
                    <c:v>0,125</c:v>
                  </c:pt>
                  <c:pt idx="22">
                    <c:v>0,25</c:v>
                  </c:pt>
                  <c:pt idx="23">
                    <c:v>0,5</c:v>
                  </c:pt>
                  <c:pt idx="24">
                    <c:v>0,1250</c:v>
                  </c:pt>
                  <c:pt idx="25">
                    <c:v>0,25</c:v>
                  </c:pt>
                  <c:pt idx="26">
                    <c:v>0,5</c:v>
                  </c:pt>
                  <c:pt idx="27">
                    <c:v>1</c:v>
                  </c:pt>
                  <c:pt idx="28">
                    <c:v>0,25</c:v>
                  </c:pt>
                  <c:pt idx="29">
                    <c:v>0,5</c:v>
                  </c:pt>
                  <c:pt idx="30">
                    <c:v>1</c:v>
                  </c:pt>
                </c:lvl>
                <c:lvl>
                  <c:pt idx="0">
                    <c:v>Cisplatin</c:v>
                  </c:pt>
                  <c:pt idx="1">
                    <c:v>VC(EtOH)</c:v>
                  </c:pt>
                  <c:pt idx="2">
                    <c:v>VC(Water 20%)</c:v>
                  </c:pt>
                  <c:pt idx="3">
                    <c:v>Extract in Ethanol(mg/ml)</c:v>
                  </c:pt>
                  <c:pt idx="10">
                    <c:v>Cyclodextrin </c:v>
                  </c:pt>
                  <c:pt idx="17">
                    <c:v>Extract+Cyclodextrin</c:v>
                  </c:pt>
                  <c:pt idx="24">
                    <c:v>Extract In Water(No Sonication)</c:v>
                  </c:pt>
                  <c:pt idx="28">
                    <c:v>Extract In water(Sonication)</c:v>
                  </c:pt>
                </c:lvl>
              </c:multiLvlStrCache>
            </c:multiLvlStrRef>
          </c:cat>
          <c:val>
            <c:numRef>
              <c:f>GRAPHS!$B$32:$AF$32</c:f>
              <c:numCache>
                <c:formatCode>General</c:formatCode>
                <c:ptCount val="31"/>
                <c:pt idx="0">
                  <c:v>31.199839486356328</c:v>
                </c:pt>
                <c:pt idx="1">
                  <c:v>1.3643659711075411</c:v>
                </c:pt>
                <c:pt idx="2">
                  <c:v>8.8282504012840999</c:v>
                </c:pt>
                <c:pt idx="3">
                  <c:v>-16.452648475120395</c:v>
                </c:pt>
                <c:pt idx="4">
                  <c:v>-0.92295345104334414</c:v>
                </c:pt>
                <c:pt idx="5">
                  <c:v>5.1364365971107375</c:v>
                </c:pt>
                <c:pt idx="6">
                  <c:v>14.767255216693412</c:v>
                </c:pt>
                <c:pt idx="7">
                  <c:v>33.186195826645267</c:v>
                </c:pt>
                <c:pt idx="8">
                  <c:v>38.483146067415738</c:v>
                </c:pt>
                <c:pt idx="9">
                  <c:v>47.552166934189387</c:v>
                </c:pt>
                <c:pt idx="10">
                  <c:v>-12.199036918138049</c:v>
                </c:pt>
                <c:pt idx="11">
                  <c:v>-5.3370786516854078</c:v>
                </c:pt>
                <c:pt idx="12">
                  <c:v>-4.6147672552167069</c:v>
                </c:pt>
                <c:pt idx="13">
                  <c:v>-0.52166934189407044</c:v>
                </c:pt>
                <c:pt idx="14">
                  <c:v>2.0064205457463813</c:v>
                </c:pt>
                <c:pt idx="15">
                  <c:v>0.84269662921348398</c:v>
                </c:pt>
                <c:pt idx="16">
                  <c:v>-3.1300160513643824</c:v>
                </c:pt>
                <c:pt idx="17">
                  <c:v>-13.563402889245605</c:v>
                </c:pt>
                <c:pt idx="18">
                  <c:v>-5.2969502407704709</c:v>
                </c:pt>
                <c:pt idx="19">
                  <c:v>0.32102728731940022</c:v>
                </c:pt>
                <c:pt idx="20">
                  <c:v>4.6147672552166803</c:v>
                </c:pt>
                <c:pt idx="21">
                  <c:v>17.134831460674157</c:v>
                </c:pt>
                <c:pt idx="22">
                  <c:v>30.17656500802568</c:v>
                </c:pt>
                <c:pt idx="23">
                  <c:v>39.165329052969497</c:v>
                </c:pt>
                <c:pt idx="24">
                  <c:v>-13.362760834670933</c:v>
                </c:pt>
                <c:pt idx="25">
                  <c:v>-5.8186195826645282</c:v>
                </c:pt>
                <c:pt idx="26">
                  <c:v>-1.9261637239165348</c:v>
                </c:pt>
                <c:pt idx="27">
                  <c:v>6.0593900481540812</c:v>
                </c:pt>
                <c:pt idx="28">
                  <c:v>23.555377207062588</c:v>
                </c:pt>
                <c:pt idx="29">
                  <c:v>34.630818619582648</c:v>
                </c:pt>
                <c:pt idx="30">
                  <c:v>30.858747993579456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81-4A5A-BA0D-58B0B307056D}"/>
            </c:ext>
          </c:extLst>
        </c:ser>
        <c:ser>
          <c:idx val="1"/>
          <c:order val="1"/>
          <c:tx>
            <c:strRef>
              <c:f>GRAPHS!$A$33</c:f>
              <c:strCache>
                <c:ptCount val="1"/>
                <c:pt idx="0">
                  <c:v>48Hr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GRAPHS!$B$30:$AF$31</c:f>
              <c:multiLvlStrCache>
                <c:ptCount val="31"/>
                <c:lvl>
                  <c:pt idx="0">
                    <c:v>100µM</c:v>
                  </c:pt>
                  <c:pt idx="1">
                    <c:v>highest conc.</c:v>
                  </c:pt>
                  <c:pt idx="3">
                    <c:v>0,0078</c:v>
                  </c:pt>
                  <c:pt idx="4">
                    <c:v>0,0156</c:v>
                  </c:pt>
                  <c:pt idx="5">
                    <c:v>0,03125</c:v>
                  </c:pt>
                  <c:pt idx="6">
                    <c:v>0,0625</c:v>
                  </c:pt>
                  <c:pt idx="7">
                    <c:v>0,125</c:v>
                  </c:pt>
                  <c:pt idx="8">
                    <c:v>0,25</c:v>
                  </c:pt>
                  <c:pt idx="9">
                    <c:v>0,5</c:v>
                  </c:pt>
                  <c:pt idx="10">
                    <c:v>0,0230</c:v>
                  </c:pt>
                  <c:pt idx="11">
                    <c:v>0,046</c:v>
                  </c:pt>
                  <c:pt idx="12">
                    <c:v>0,09375</c:v>
                  </c:pt>
                  <c:pt idx="13">
                    <c:v>0,1875</c:v>
                  </c:pt>
                  <c:pt idx="14">
                    <c:v>0,375</c:v>
                  </c:pt>
                  <c:pt idx="15">
                    <c:v>0,75</c:v>
                  </c:pt>
                  <c:pt idx="16">
                    <c:v>1,5</c:v>
                  </c:pt>
                  <c:pt idx="17">
                    <c:v>0,0078</c:v>
                  </c:pt>
                  <c:pt idx="18">
                    <c:v>0,0156</c:v>
                  </c:pt>
                  <c:pt idx="19">
                    <c:v>0,03125</c:v>
                  </c:pt>
                  <c:pt idx="20">
                    <c:v>0,0625</c:v>
                  </c:pt>
                  <c:pt idx="21">
                    <c:v>0,125</c:v>
                  </c:pt>
                  <c:pt idx="22">
                    <c:v>0,25</c:v>
                  </c:pt>
                  <c:pt idx="23">
                    <c:v>0,5</c:v>
                  </c:pt>
                  <c:pt idx="24">
                    <c:v>0,1250</c:v>
                  </c:pt>
                  <c:pt idx="25">
                    <c:v>0,25</c:v>
                  </c:pt>
                  <c:pt idx="26">
                    <c:v>0,5</c:v>
                  </c:pt>
                  <c:pt idx="27">
                    <c:v>1</c:v>
                  </c:pt>
                  <c:pt idx="28">
                    <c:v>0,25</c:v>
                  </c:pt>
                  <c:pt idx="29">
                    <c:v>0,5</c:v>
                  </c:pt>
                  <c:pt idx="30">
                    <c:v>1</c:v>
                  </c:pt>
                </c:lvl>
                <c:lvl>
                  <c:pt idx="0">
                    <c:v>Cisplatin</c:v>
                  </c:pt>
                  <c:pt idx="1">
                    <c:v>VC(EtOH)</c:v>
                  </c:pt>
                  <c:pt idx="2">
                    <c:v>VC(Water 20%)</c:v>
                  </c:pt>
                  <c:pt idx="3">
                    <c:v>Extract in Ethanol(mg/ml)</c:v>
                  </c:pt>
                  <c:pt idx="10">
                    <c:v>Cyclodextrin </c:v>
                  </c:pt>
                  <c:pt idx="17">
                    <c:v>Extract+Cyclodextrin</c:v>
                  </c:pt>
                  <c:pt idx="24">
                    <c:v>Extract In Water(No Sonication)</c:v>
                  </c:pt>
                  <c:pt idx="28">
                    <c:v>Extract In water(Sonication)</c:v>
                  </c:pt>
                </c:lvl>
              </c:multiLvlStrCache>
            </c:multiLvlStrRef>
          </c:cat>
          <c:val>
            <c:numRef>
              <c:f>GRAPHS!$B$33:$AF$33</c:f>
              <c:numCache>
                <c:formatCode>General</c:formatCode>
                <c:ptCount val="31"/>
                <c:pt idx="0">
                  <c:v>49.012074643249179</c:v>
                </c:pt>
                <c:pt idx="1">
                  <c:v>3.0735455543358854</c:v>
                </c:pt>
                <c:pt idx="2">
                  <c:v>4.610318331503847</c:v>
                </c:pt>
                <c:pt idx="3">
                  <c:v>-10.97694840834248</c:v>
                </c:pt>
                <c:pt idx="4">
                  <c:v>10.245151847786309</c:v>
                </c:pt>
                <c:pt idx="5">
                  <c:v>22.612513721185497</c:v>
                </c:pt>
                <c:pt idx="6">
                  <c:v>36.955726308086355</c:v>
                </c:pt>
                <c:pt idx="7">
                  <c:v>50.823271130625677</c:v>
                </c:pt>
                <c:pt idx="8">
                  <c:v>60.482985729967062</c:v>
                </c:pt>
                <c:pt idx="9">
                  <c:v>48.810830589096241</c:v>
                </c:pt>
                <c:pt idx="10">
                  <c:v>-14.782290523234535</c:v>
                </c:pt>
                <c:pt idx="11">
                  <c:v>8.7083790706183599</c:v>
                </c:pt>
                <c:pt idx="12">
                  <c:v>10.757409440175641</c:v>
                </c:pt>
                <c:pt idx="13">
                  <c:v>8.3790706183680861</c:v>
                </c:pt>
                <c:pt idx="14">
                  <c:v>14.818880351262351</c:v>
                </c:pt>
                <c:pt idx="15">
                  <c:v>17.160629345042079</c:v>
                </c:pt>
                <c:pt idx="16">
                  <c:v>7.2813757775338477</c:v>
                </c:pt>
                <c:pt idx="17">
                  <c:v>-15.550676911818497</c:v>
                </c:pt>
                <c:pt idx="18">
                  <c:v>7.9034028540065817</c:v>
                </c:pt>
                <c:pt idx="19">
                  <c:v>11.598975484815211</c:v>
                </c:pt>
                <c:pt idx="20">
                  <c:v>9.4401756311745419</c:v>
                </c:pt>
                <c:pt idx="21">
                  <c:v>38.602268569337724</c:v>
                </c:pt>
                <c:pt idx="22">
                  <c:v>56.567874130991584</c:v>
                </c:pt>
                <c:pt idx="23">
                  <c:v>62.349066959385283</c:v>
                </c:pt>
                <c:pt idx="24">
                  <c:v>-11.891694109037683</c:v>
                </c:pt>
                <c:pt idx="25">
                  <c:v>-2.5978777899744059</c:v>
                </c:pt>
                <c:pt idx="26">
                  <c:v>6.2202707647274034</c:v>
                </c:pt>
                <c:pt idx="27">
                  <c:v>12.952799121844116</c:v>
                </c:pt>
                <c:pt idx="28">
                  <c:v>41.822173435784855</c:v>
                </c:pt>
                <c:pt idx="29">
                  <c:v>56.055616538602273</c:v>
                </c:pt>
                <c:pt idx="30">
                  <c:v>46.908159531650199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81-4A5A-BA0D-58B0B307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1294392"/>
        <c:axId val="381292040"/>
      </c:barChart>
      <c:catAx>
        <c:axId val="381294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Con in mg/mL</a:t>
                </a:r>
              </a:p>
            </c:rich>
          </c:tx>
          <c:layout>
            <c:manualLayout>
              <c:xMode val="edge"/>
              <c:yMode val="edge"/>
              <c:x val="0.50375666281023335"/>
              <c:y val="0.865187040638545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292040"/>
        <c:crosses val="autoZero"/>
        <c:auto val="1"/>
        <c:lblAlgn val="ctr"/>
        <c:lblOffset val="100"/>
        <c:noMultiLvlLbl val="0"/>
      </c:catAx>
      <c:valAx>
        <c:axId val="381292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% Inhibition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294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3527840145047838"/>
          <c:y val="6.834730275623048E-2"/>
          <c:w val="7.6663953904632057E-2"/>
          <c:h val="7.5630741411636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111125</xdr:colOff>
      <xdr:row>4</xdr:row>
      <xdr:rowOff>160336</xdr:rowOff>
    </xdr:from>
    <xdr:to>
      <xdr:col>20</xdr:col>
      <xdr:colOff>130175</xdr:colOff>
      <xdr:row>24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C50FA8-A83E-406C-9773-7185CB9DE2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406401</xdr:colOff>
      <xdr:row>31</xdr:row>
      <xdr:rowOff>57150</xdr:rowOff>
    </xdr:from>
    <xdr:to>
      <xdr:col>26</xdr:col>
      <xdr:colOff>385763</xdr:colOff>
      <xdr:row>48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3BCB5E-4DB9-4114-8CE0-029FB28AA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0.12321</cdr:x>
      <cdr:y>0.06672</cdr:y>
    </cdr:from>
    <cdr:to>
      <cdr:x>0.27213</cdr:x>
      <cdr:y>0.15282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76375" y="246064"/>
          <a:ext cx="1784350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200" b="1"/>
            <a:t>A549 -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0.15004</cdr:x>
      <cdr:y>0.05961</cdr:y>
    </cdr:from>
    <cdr:to>
      <cdr:x>0.25275</cdr:x>
      <cdr:y>0.21046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0939" y="155575"/>
          <a:ext cx="1657350" cy="393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 b="1"/>
            <a:t>A549 -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workbookViewId="0">
      <selection activeCell="L20" sqref="L20"/>
    </sheetView>
  </sheetViews>
  <sheetFormatPr defaultRowHeight="15" x14ac:dyDescent="0.25"/>
  <sheetData>
    <row r="1" spans="1:31" x14ac:dyDescent="0.25">
      <c r="A1" s="1" t="s">
        <v>0</v>
      </c>
      <c r="B1" s="1"/>
      <c r="C1" s="1" t="s">
        <v>1</v>
      </c>
      <c r="D1" s="14" t="s">
        <v>2</v>
      </c>
      <c r="E1" s="15"/>
      <c r="F1" s="15"/>
      <c r="G1" s="15"/>
      <c r="H1" s="15"/>
      <c r="I1" s="15"/>
      <c r="J1" s="16"/>
      <c r="K1" s="14" t="s">
        <v>3</v>
      </c>
      <c r="L1" s="15"/>
      <c r="M1" s="15"/>
      <c r="N1" s="15"/>
      <c r="O1" s="15"/>
      <c r="P1" s="15"/>
      <c r="Q1" s="16"/>
      <c r="R1" s="17" t="s">
        <v>4</v>
      </c>
      <c r="S1" s="17"/>
      <c r="T1" s="17"/>
      <c r="U1" s="17"/>
      <c r="V1" s="17"/>
      <c r="W1" s="17"/>
      <c r="X1" s="17"/>
      <c r="Y1" s="17" t="s">
        <v>5</v>
      </c>
      <c r="Z1" s="17"/>
      <c r="AA1" s="17"/>
      <c r="AB1" s="17"/>
      <c r="AC1" s="17"/>
      <c r="AD1" s="17"/>
      <c r="AE1" s="17"/>
    </row>
    <row r="2" spans="1:31" x14ac:dyDescent="0.25">
      <c r="A2" s="2" t="s">
        <v>6</v>
      </c>
      <c r="B2" s="2"/>
      <c r="C2" s="2" t="s">
        <v>7</v>
      </c>
      <c r="D2" s="3">
        <v>7.7999999999999996E-3</v>
      </c>
      <c r="E2" s="4">
        <v>1.5599999999999999E-2</v>
      </c>
      <c r="F2" s="4">
        <v>3.125E-2</v>
      </c>
      <c r="G2" s="4">
        <v>6.25E-2</v>
      </c>
      <c r="H2" s="4">
        <v>0.125</v>
      </c>
      <c r="I2" s="4">
        <v>0.25</v>
      </c>
      <c r="J2" s="5">
        <v>0.5</v>
      </c>
      <c r="K2" s="3">
        <v>2.3E-2</v>
      </c>
      <c r="L2" s="4">
        <v>4.5999999999999999E-2</v>
      </c>
      <c r="M2" s="4">
        <v>9.375E-2</v>
      </c>
      <c r="N2" s="4">
        <v>0.1875</v>
      </c>
      <c r="O2" s="4">
        <v>0.375</v>
      </c>
      <c r="P2" s="4">
        <v>0.75</v>
      </c>
      <c r="Q2" s="6">
        <v>1.5</v>
      </c>
      <c r="R2" s="3">
        <v>7.7999999999999996E-3</v>
      </c>
      <c r="S2" s="4">
        <v>1.5599999999999999E-2</v>
      </c>
      <c r="T2" s="4">
        <v>3.125E-2</v>
      </c>
      <c r="U2" s="4">
        <v>6.25E-2</v>
      </c>
      <c r="V2" s="4">
        <v>0.125</v>
      </c>
      <c r="W2" s="4">
        <v>0.25</v>
      </c>
      <c r="X2" s="5">
        <v>0.5</v>
      </c>
      <c r="Y2" s="3">
        <v>7.7999999999999996E-3</v>
      </c>
      <c r="Z2" s="4">
        <v>1.5599999999999999E-2</v>
      </c>
      <c r="AA2" s="4">
        <v>3.125E-2</v>
      </c>
      <c r="AB2" s="4">
        <v>6.25E-2</v>
      </c>
      <c r="AC2" s="4">
        <v>0.125</v>
      </c>
      <c r="AD2" s="4">
        <v>0.25</v>
      </c>
      <c r="AE2" s="5">
        <v>0.5</v>
      </c>
    </row>
    <row r="3" spans="1:31" x14ac:dyDescent="0.25">
      <c r="A3" s="1">
        <v>59.149209063702422</v>
      </c>
      <c r="B3" s="1"/>
      <c r="C3" s="1">
        <v>10.389055151774258</v>
      </c>
      <c r="D3" s="1">
        <v>-2.0521590423257821</v>
      </c>
      <c r="E3" s="1">
        <v>-1.9238991021804208</v>
      </c>
      <c r="F3" s="1">
        <v>7.396323215049164</v>
      </c>
      <c r="G3" s="1">
        <v>15.433946130825149</v>
      </c>
      <c r="H3" s="1">
        <v>24.497648567763996</v>
      </c>
      <c r="I3" s="1">
        <v>40.401881145788785</v>
      </c>
      <c r="J3" s="1">
        <v>56.648140230867895</v>
      </c>
      <c r="K3" s="1">
        <v>1.4536126549807717</v>
      </c>
      <c r="L3" s="1">
        <v>1.881145788798624</v>
      </c>
      <c r="M3" s="1">
        <v>-1.1115861479264557</v>
      </c>
      <c r="N3" s="1">
        <v>0.94057289439932645</v>
      </c>
      <c r="O3" s="1">
        <v>0.51303976058144551</v>
      </c>
      <c r="P3" s="1">
        <v>2.4796921761436344</v>
      </c>
      <c r="Q3" s="1">
        <v>9.2347156904660199</v>
      </c>
      <c r="R3" s="1">
        <v>9.4484822573749465</v>
      </c>
      <c r="S3" s="1">
        <v>5.1731509191962379</v>
      </c>
      <c r="T3" s="1">
        <v>4.0615647712697536</v>
      </c>
      <c r="U3" s="1">
        <v>7.353569901667381</v>
      </c>
      <c r="V3" s="1">
        <v>16.631038905515183</v>
      </c>
      <c r="W3" s="1">
        <v>40.145361265498067</v>
      </c>
      <c r="X3" s="2">
        <v>63.916203505771698</v>
      </c>
      <c r="Y3" s="2">
        <v>14.664386489952966</v>
      </c>
      <c r="Z3" s="2">
        <v>7.4390765284309461</v>
      </c>
      <c r="AA3" s="2">
        <v>2.9927319367250802</v>
      </c>
      <c r="AB3" s="2">
        <v>2.2659256092347082</v>
      </c>
      <c r="AC3" s="2">
        <v>4.7456177853783572</v>
      </c>
      <c r="AD3" s="2">
        <v>10.474561778537836</v>
      </c>
      <c r="AE3" s="2">
        <v>16.117999144933741</v>
      </c>
    </row>
    <row r="5" spans="1:31" ht="15.75" thickBot="1" x14ac:dyDescent="0.3"/>
    <row r="6" spans="1:31" x14ac:dyDescent="0.25">
      <c r="A6" s="1" t="s">
        <v>0</v>
      </c>
      <c r="B6" s="1"/>
      <c r="C6" s="1" t="s">
        <v>1</v>
      </c>
      <c r="D6" s="14" t="s">
        <v>2</v>
      </c>
      <c r="E6" s="15"/>
      <c r="F6" s="15"/>
      <c r="G6" s="15"/>
      <c r="H6" s="15"/>
      <c r="I6" s="15"/>
      <c r="J6" s="16"/>
      <c r="K6" s="14" t="s">
        <v>3</v>
      </c>
      <c r="L6" s="15"/>
      <c r="M6" s="15"/>
      <c r="N6" s="15"/>
      <c r="O6" s="15"/>
      <c r="P6" s="15"/>
      <c r="Q6" s="16"/>
      <c r="R6" s="17" t="s">
        <v>4</v>
      </c>
      <c r="S6" s="17"/>
      <c r="T6" s="17"/>
      <c r="U6" s="17"/>
      <c r="V6" s="17"/>
      <c r="W6" s="17"/>
      <c r="X6" s="17"/>
      <c r="Y6" s="18" t="s">
        <v>8</v>
      </c>
      <c r="Z6" s="19"/>
      <c r="AA6" s="19"/>
      <c r="AB6" s="20"/>
      <c r="AC6" s="18" t="s">
        <v>9</v>
      </c>
      <c r="AD6" s="19"/>
      <c r="AE6" s="20"/>
    </row>
    <row r="7" spans="1:31" x14ac:dyDescent="0.25">
      <c r="A7" s="2" t="s">
        <v>6</v>
      </c>
      <c r="B7" s="2"/>
      <c r="C7" s="2" t="s">
        <v>7</v>
      </c>
      <c r="D7" s="3">
        <v>7.7999999999999996E-3</v>
      </c>
      <c r="E7" s="4">
        <v>1.5599999999999999E-2</v>
      </c>
      <c r="F7" s="4">
        <v>3.125E-2</v>
      </c>
      <c r="G7" s="4">
        <v>6.25E-2</v>
      </c>
      <c r="H7" s="4">
        <v>0.125</v>
      </c>
      <c r="I7" s="4">
        <v>0.25</v>
      </c>
      <c r="J7" s="5">
        <v>0.5</v>
      </c>
      <c r="K7" s="3">
        <v>2.3E-2</v>
      </c>
      <c r="L7" s="4">
        <v>4.5999999999999999E-2</v>
      </c>
      <c r="M7" s="4">
        <v>9.375E-2</v>
      </c>
      <c r="N7" s="4">
        <v>0.1875</v>
      </c>
      <c r="O7" s="4">
        <v>0.375</v>
      </c>
      <c r="P7" s="4">
        <v>0.75</v>
      </c>
      <c r="Q7" s="6">
        <v>1.5</v>
      </c>
      <c r="R7" s="3">
        <v>7.7999999999999996E-3</v>
      </c>
      <c r="S7" s="4">
        <v>1.5599999999999999E-2</v>
      </c>
      <c r="T7" s="4">
        <v>3.125E-2</v>
      </c>
      <c r="U7" s="4">
        <v>6.25E-2</v>
      </c>
      <c r="V7" s="4">
        <v>0.125</v>
      </c>
      <c r="W7" s="4">
        <v>0.25</v>
      </c>
      <c r="X7" s="5">
        <v>0.5</v>
      </c>
      <c r="Y7" s="3">
        <v>0.125</v>
      </c>
      <c r="Z7" s="4">
        <v>0.25</v>
      </c>
      <c r="AA7" s="4">
        <v>0.5</v>
      </c>
      <c r="AB7" s="4">
        <v>1</v>
      </c>
      <c r="AC7" s="4">
        <v>0.25</v>
      </c>
      <c r="AD7" s="4">
        <v>0.5</v>
      </c>
      <c r="AE7" s="5">
        <v>1</v>
      </c>
    </row>
    <row r="8" spans="1:31" x14ac:dyDescent="0.25">
      <c r="A8" s="1">
        <v>31.199839486356328</v>
      </c>
      <c r="B8" s="1"/>
      <c r="C8" s="1">
        <v>1.3643659711075411</v>
      </c>
      <c r="D8" s="1">
        <v>-16.452648475120395</v>
      </c>
      <c r="E8" s="1">
        <v>-0.92295345104334414</v>
      </c>
      <c r="F8" s="1">
        <v>5.1364365971107375</v>
      </c>
      <c r="G8" s="1">
        <v>14.767255216693412</v>
      </c>
      <c r="H8" s="1">
        <v>33.186195826645267</v>
      </c>
      <c r="I8" s="1">
        <v>38.483146067415738</v>
      </c>
      <c r="J8" s="1">
        <v>47.552166934189387</v>
      </c>
      <c r="K8" s="1">
        <v>-12.199036918138049</v>
      </c>
      <c r="L8" s="1">
        <v>-5.3370786516854078</v>
      </c>
      <c r="M8" s="1">
        <v>-4.6147672552167069</v>
      </c>
      <c r="N8" s="1">
        <v>-0.52166934189407044</v>
      </c>
      <c r="O8" s="1">
        <v>2.0064205457463813</v>
      </c>
      <c r="P8" s="1">
        <v>0.84269662921348398</v>
      </c>
      <c r="Q8" s="1">
        <v>-3.1300160513643824</v>
      </c>
      <c r="R8" s="1">
        <v>-13.563402889245605</v>
      </c>
      <c r="S8" s="1">
        <v>-5.2969502407704709</v>
      </c>
      <c r="T8" s="1">
        <v>0.32102728731940022</v>
      </c>
      <c r="U8" s="1">
        <v>4.6147672552166803</v>
      </c>
      <c r="V8" s="1">
        <v>17.134831460674157</v>
      </c>
      <c r="W8" s="1">
        <v>30.17656500802568</v>
      </c>
      <c r="X8" s="2">
        <v>39.165329052969497</v>
      </c>
      <c r="Y8" s="2">
        <v>-13.362760834670933</v>
      </c>
      <c r="Z8" s="2">
        <v>-5.8186195826645282</v>
      </c>
      <c r="AA8" s="2">
        <v>-1.9261637239165348</v>
      </c>
      <c r="AB8" s="2">
        <v>6.0593900481540812</v>
      </c>
      <c r="AC8" s="2">
        <v>23.555377207062588</v>
      </c>
      <c r="AD8" s="2">
        <v>34.630818619582648</v>
      </c>
      <c r="AE8" s="2">
        <v>30.858747993579456</v>
      </c>
    </row>
  </sheetData>
  <mergeCells count="9">
    <mergeCell ref="D1:J1"/>
    <mergeCell ref="K1:Q1"/>
    <mergeCell ref="R1:X1"/>
    <mergeCell ref="Y1:AE1"/>
    <mergeCell ref="D6:J6"/>
    <mergeCell ref="K6:Q6"/>
    <mergeCell ref="R6:X6"/>
    <mergeCell ref="Y6:AB6"/>
    <mergeCell ref="AC6:A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workbookViewId="0">
      <selection activeCell="A11" sqref="A11"/>
    </sheetView>
  </sheetViews>
  <sheetFormatPr defaultRowHeight="15" x14ac:dyDescent="0.25"/>
  <sheetData>
    <row r="1" spans="1:31" ht="15.75" thickBot="1" x14ac:dyDescent="0.3"/>
    <row r="2" spans="1:31" x14ac:dyDescent="0.25">
      <c r="A2" s="1" t="s">
        <v>0</v>
      </c>
      <c r="B2" s="1"/>
      <c r="C2" s="1" t="s">
        <v>1</v>
      </c>
      <c r="D2" s="14" t="s">
        <v>2</v>
      </c>
      <c r="E2" s="15"/>
      <c r="F2" s="15"/>
      <c r="G2" s="15"/>
      <c r="H2" s="15"/>
      <c r="I2" s="15"/>
      <c r="J2" s="16"/>
      <c r="K2" s="14" t="s">
        <v>3</v>
      </c>
      <c r="L2" s="15"/>
      <c r="M2" s="15"/>
      <c r="N2" s="15"/>
      <c r="O2" s="15"/>
      <c r="P2" s="15"/>
      <c r="Q2" s="16"/>
      <c r="R2" s="17" t="s">
        <v>4</v>
      </c>
      <c r="S2" s="17"/>
      <c r="T2" s="17"/>
      <c r="U2" s="17"/>
      <c r="V2" s="17"/>
      <c r="W2" s="17"/>
      <c r="X2" s="17"/>
      <c r="Y2" s="18" t="s">
        <v>10</v>
      </c>
      <c r="Z2" s="19"/>
      <c r="AA2" s="19"/>
      <c r="AB2" s="20"/>
      <c r="AC2" s="18" t="s">
        <v>11</v>
      </c>
      <c r="AD2" s="19"/>
      <c r="AE2" s="20"/>
    </row>
    <row r="3" spans="1:31" x14ac:dyDescent="0.25">
      <c r="A3" s="2" t="s">
        <v>6</v>
      </c>
      <c r="B3" s="2"/>
      <c r="C3" s="2" t="s">
        <v>7</v>
      </c>
      <c r="D3" s="3">
        <v>7.7999999999999996E-3</v>
      </c>
      <c r="E3" s="4">
        <v>1.5599999999999999E-2</v>
      </c>
      <c r="F3" s="4">
        <v>3.125E-2</v>
      </c>
      <c r="G3" s="4">
        <v>6.25E-2</v>
      </c>
      <c r="H3" s="4">
        <v>0.125</v>
      </c>
      <c r="I3" s="4">
        <v>0.25</v>
      </c>
      <c r="J3" s="5">
        <v>0.5</v>
      </c>
      <c r="K3" s="3">
        <v>2.3E-2</v>
      </c>
      <c r="L3" s="4">
        <v>4.5999999999999999E-2</v>
      </c>
      <c r="M3" s="4">
        <v>9.375E-2</v>
      </c>
      <c r="N3" s="4">
        <v>0.1875</v>
      </c>
      <c r="O3" s="4">
        <v>0.375</v>
      </c>
      <c r="P3" s="4">
        <v>0.75</v>
      </c>
      <c r="Q3" s="6">
        <v>1.5</v>
      </c>
      <c r="R3" s="3">
        <v>7.7999999999999996E-3</v>
      </c>
      <c r="S3" s="4">
        <v>1.5599999999999999E-2</v>
      </c>
      <c r="T3" s="4">
        <v>3.125E-2</v>
      </c>
      <c r="U3" s="4">
        <v>6.25E-2</v>
      </c>
      <c r="V3" s="4">
        <v>0.125</v>
      </c>
      <c r="W3" s="4">
        <v>0.25</v>
      </c>
      <c r="X3" s="5">
        <v>0.5</v>
      </c>
      <c r="Y3" s="7">
        <v>0.125</v>
      </c>
      <c r="Z3" s="8">
        <v>0.25</v>
      </c>
      <c r="AA3" s="8">
        <v>0.5</v>
      </c>
      <c r="AB3" s="8">
        <v>1</v>
      </c>
      <c r="AC3" s="9">
        <v>0.25</v>
      </c>
      <c r="AD3" s="9">
        <v>0.5</v>
      </c>
      <c r="AE3" s="10">
        <v>1</v>
      </c>
    </row>
    <row r="4" spans="1:31" x14ac:dyDescent="0.25">
      <c r="A4" s="1">
        <v>75.856423173803535</v>
      </c>
      <c r="B4" s="1"/>
      <c r="C4" s="1">
        <v>4.005037783375327</v>
      </c>
      <c r="D4" s="1">
        <v>-8.9168765743072953</v>
      </c>
      <c r="E4" s="1">
        <v>-5.7430730478589469</v>
      </c>
      <c r="F4" s="1">
        <v>-1.9143576826196378</v>
      </c>
      <c r="G4" s="1">
        <v>9.7984886649873992</v>
      </c>
      <c r="H4" s="1">
        <v>31.889168765743079</v>
      </c>
      <c r="I4" s="1">
        <v>52.493702770780871</v>
      </c>
      <c r="J4" s="1">
        <v>85.71788413098237</v>
      </c>
      <c r="K4" s="1">
        <v>-6.5491183879093198</v>
      </c>
      <c r="L4" s="1">
        <v>-5.8690176322418042</v>
      </c>
      <c r="M4" s="1">
        <v>-4.4332493702770925</v>
      </c>
      <c r="N4" s="1">
        <v>-7.5818639798488698</v>
      </c>
      <c r="O4" s="1">
        <v>-6.6498740554156051</v>
      </c>
      <c r="P4" s="1">
        <v>-7.5314861460957099</v>
      </c>
      <c r="Q4" s="1">
        <v>-1.2594458438287108</v>
      </c>
      <c r="R4" s="1">
        <v>-8.3879093198992258</v>
      </c>
      <c r="S4" s="1">
        <v>-6.1460957178841245</v>
      </c>
      <c r="T4" s="1">
        <v>0.35264483627203502</v>
      </c>
      <c r="U4" s="1">
        <v>8.0856423173803513</v>
      </c>
      <c r="V4" s="1">
        <v>26.020151133501269</v>
      </c>
      <c r="W4" s="1">
        <v>58.614609571788421</v>
      </c>
      <c r="X4" s="2">
        <v>70.503778337531486</v>
      </c>
      <c r="Y4" s="2">
        <v>6.8010075566750512</v>
      </c>
      <c r="Z4" s="2">
        <v>1.8891687657430662</v>
      </c>
      <c r="AA4" s="2">
        <v>4.0806045340050412</v>
      </c>
      <c r="AB4" s="2">
        <v>7.4055415617128526</v>
      </c>
      <c r="AC4" s="2">
        <v>18.085642317380337</v>
      </c>
      <c r="AD4" s="2">
        <v>39.899244332493716</v>
      </c>
      <c r="AE4" s="2">
        <v>65.415617128463481</v>
      </c>
    </row>
    <row r="8" spans="1:31" ht="15.75" thickBot="1" x14ac:dyDescent="0.3"/>
    <row r="9" spans="1:31" x14ac:dyDescent="0.25">
      <c r="A9" s="1" t="s">
        <v>0</v>
      </c>
      <c r="B9" s="1"/>
      <c r="C9" s="1" t="s">
        <v>1</v>
      </c>
      <c r="D9" s="14" t="s">
        <v>2</v>
      </c>
      <c r="E9" s="15"/>
      <c r="F9" s="15"/>
      <c r="G9" s="15"/>
      <c r="H9" s="15"/>
      <c r="I9" s="15"/>
      <c r="J9" s="16"/>
      <c r="K9" s="14" t="s">
        <v>3</v>
      </c>
      <c r="L9" s="15"/>
      <c r="M9" s="15"/>
      <c r="N9" s="15"/>
      <c r="O9" s="15"/>
      <c r="P9" s="15"/>
      <c r="Q9" s="16"/>
      <c r="R9" s="17" t="s">
        <v>4</v>
      </c>
      <c r="S9" s="17"/>
      <c r="T9" s="17"/>
      <c r="U9" s="17"/>
      <c r="V9" s="17"/>
      <c r="W9" s="17"/>
      <c r="X9" s="17"/>
      <c r="Y9" s="18" t="s">
        <v>12</v>
      </c>
      <c r="Z9" s="19"/>
      <c r="AA9" s="19"/>
      <c r="AB9" s="20"/>
      <c r="AC9" s="18" t="s">
        <v>13</v>
      </c>
      <c r="AD9" s="19"/>
      <c r="AE9" s="20"/>
    </row>
    <row r="10" spans="1:31" x14ac:dyDescent="0.25">
      <c r="A10" s="2" t="s">
        <v>6</v>
      </c>
      <c r="B10" s="2"/>
      <c r="C10" s="2" t="s">
        <v>7</v>
      </c>
      <c r="D10" s="3">
        <v>7.7999999999999996E-3</v>
      </c>
      <c r="E10" s="4">
        <v>1.5599999999999999E-2</v>
      </c>
      <c r="F10" s="4">
        <v>3.125E-2</v>
      </c>
      <c r="G10" s="4">
        <v>6.25E-2</v>
      </c>
      <c r="H10" s="4">
        <v>0.125</v>
      </c>
      <c r="I10" s="4">
        <v>0.25</v>
      </c>
      <c r="J10" s="5">
        <v>0.5</v>
      </c>
      <c r="K10" s="3">
        <v>2.3E-2</v>
      </c>
      <c r="L10" s="4">
        <v>4.5999999999999999E-2</v>
      </c>
      <c r="M10" s="4">
        <v>9.375E-2</v>
      </c>
      <c r="N10" s="4">
        <v>0.1875</v>
      </c>
      <c r="O10" s="4">
        <v>0.375</v>
      </c>
      <c r="P10" s="4">
        <v>0.75</v>
      </c>
      <c r="Q10" s="6">
        <v>1.5</v>
      </c>
      <c r="R10" s="3">
        <v>7.7999999999999996E-3</v>
      </c>
      <c r="S10" s="4">
        <v>1.5599999999999999E-2</v>
      </c>
      <c r="T10" s="4">
        <v>3.125E-2</v>
      </c>
      <c r="U10" s="4">
        <v>6.25E-2</v>
      </c>
      <c r="V10" s="4">
        <v>0.125</v>
      </c>
      <c r="W10" s="4">
        <v>0.25</v>
      </c>
      <c r="X10" s="5">
        <v>0.5</v>
      </c>
      <c r="Y10" s="3">
        <v>0.125</v>
      </c>
      <c r="Z10" s="4">
        <v>0.25</v>
      </c>
      <c r="AA10" s="4">
        <v>0.5</v>
      </c>
      <c r="AB10" s="4">
        <v>1</v>
      </c>
      <c r="AC10" s="4">
        <v>0.25</v>
      </c>
      <c r="AD10" s="4">
        <v>0.5</v>
      </c>
      <c r="AE10" s="5">
        <v>1</v>
      </c>
    </row>
    <row r="11" spans="1:31" x14ac:dyDescent="0.25">
      <c r="A11" s="1">
        <v>49.012074643249179</v>
      </c>
      <c r="B11" s="1"/>
      <c r="C11" s="1">
        <v>3.0735455543358854</v>
      </c>
      <c r="D11" s="1">
        <v>-10.97694840834248</v>
      </c>
      <c r="E11" s="1">
        <v>10.245151847786309</v>
      </c>
      <c r="F11" s="1">
        <v>22.612513721185497</v>
      </c>
      <c r="G11" s="1">
        <v>36.955726308086355</v>
      </c>
      <c r="H11" s="1">
        <v>50.823271130625677</v>
      </c>
      <c r="I11" s="1">
        <v>60.482985729967062</v>
      </c>
      <c r="J11" s="1">
        <v>48.810830589096241</v>
      </c>
      <c r="K11" s="1">
        <v>-14.782290523234535</v>
      </c>
      <c r="L11" s="1">
        <v>8.7083790706183599</v>
      </c>
      <c r="M11" s="1">
        <v>10.757409440175641</v>
      </c>
      <c r="N11" s="1">
        <v>8.3790706183680861</v>
      </c>
      <c r="O11" s="1">
        <v>14.818880351262351</v>
      </c>
      <c r="P11" s="1">
        <v>17.160629345042079</v>
      </c>
      <c r="Q11" s="1">
        <v>7.2813757775338477</v>
      </c>
      <c r="R11" s="1">
        <v>-15.550676911818497</v>
      </c>
      <c r="S11" s="1">
        <v>7.9034028540065817</v>
      </c>
      <c r="T11" s="1">
        <v>11.598975484815211</v>
      </c>
      <c r="U11" s="1">
        <v>9.4401756311745419</v>
      </c>
      <c r="V11" s="1">
        <v>38.602268569337724</v>
      </c>
      <c r="W11" s="1">
        <v>56.567874130991584</v>
      </c>
      <c r="X11" s="2">
        <v>62.349066959385283</v>
      </c>
      <c r="Y11" s="2">
        <v>-11.891694109037683</v>
      </c>
      <c r="Z11" s="2">
        <v>-2.5978777899744059</v>
      </c>
      <c r="AA11" s="2">
        <v>6.2202707647274034</v>
      </c>
      <c r="AB11" s="2">
        <v>12.952799121844116</v>
      </c>
      <c r="AC11" s="2">
        <v>41.822173435784855</v>
      </c>
      <c r="AD11" s="2">
        <v>56.055616538602273</v>
      </c>
      <c r="AE11" s="2">
        <v>46.908159531650199</v>
      </c>
    </row>
  </sheetData>
  <mergeCells count="10">
    <mergeCell ref="D9:J9"/>
    <mergeCell ref="K9:Q9"/>
    <mergeCell ref="R9:X9"/>
    <mergeCell ref="Y9:AB9"/>
    <mergeCell ref="AC9:AE9"/>
    <mergeCell ref="D2:J2"/>
    <mergeCell ref="K2:Q2"/>
    <mergeCell ref="R2:X2"/>
    <mergeCell ref="Y2:AB2"/>
    <mergeCell ref="AC2:A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"/>
  <sheetViews>
    <sheetView tabSelected="1" zoomScale="120" zoomScaleNormal="120" workbookViewId="0">
      <selection activeCell="B1" sqref="B1"/>
    </sheetView>
  </sheetViews>
  <sheetFormatPr defaultRowHeight="15" x14ac:dyDescent="0.25"/>
  <cols>
    <col min="4" max="4" width="14.42578125" customWidth="1"/>
  </cols>
  <sheetData>
    <row r="1" spans="1:32" x14ac:dyDescent="0.25">
      <c r="B1" s="1" t="s">
        <v>19</v>
      </c>
      <c r="C1" s="1" t="s">
        <v>23</v>
      </c>
      <c r="D1" s="12" t="s">
        <v>22</v>
      </c>
      <c r="E1" s="14" t="s">
        <v>2</v>
      </c>
      <c r="F1" s="15"/>
      <c r="G1" s="15"/>
      <c r="H1" s="15"/>
      <c r="I1" s="15"/>
      <c r="J1" s="15"/>
      <c r="K1" s="16"/>
      <c r="L1" s="14" t="s">
        <v>3</v>
      </c>
      <c r="M1" s="15"/>
      <c r="N1" s="15"/>
      <c r="O1" s="15"/>
      <c r="P1" s="15"/>
      <c r="Q1" s="15"/>
      <c r="R1" s="16"/>
      <c r="S1" s="17" t="s">
        <v>4</v>
      </c>
      <c r="T1" s="17"/>
      <c r="U1" s="17"/>
      <c r="V1" s="17"/>
      <c r="W1" s="17"/>
      <c r="X1" s="17"/>
      <c r="Y1" s="17"/>
      <c r="Z1" s="17" t="s">
        <v>5</v>
      </c>
      <c r="AA1" s="17"/>
      <c r="AB1" s="17"/>
      <c r="AC1" s="17"/>
      <c r="AD1" s="17"/>
      <c r="AE1" s="17"/>
      <c r="AF1" s="17"/>
    </row>
    <row r="2" spans="1:32" x14ac:dyDescent="0.25">
      <c r="B2" s="2" t="s">
        <v>6</v>
      </c>
      <c r="C2" s="2" t="s">
        <v>24</v>
      </c>
      <c r="D2" s="13">
        <v>0.2</v>
      </c>
      <c r="E2" s="3">
        <v>7.7999999999999996E-3</v>
      </c>
      <c r="F2" s="4">
        <v>1.5599999999999999E-2</v>
      </c>
      <c r="G2" s="4">
        <v>3.125E-2</v>
      </c>
      <c r="H2" s="4">
        <v>6.25E-2</v>
      </c>
      <c r="I2" s="4">
        <v>0.125</v>
      </c>
      <c r="J2" s="4">
        <v>0.25</v>
      </c>
      <c r="K2" s="5">
        <v>0.5</v>
      </c>
      <c r="L2" s="3">
        <v>2.3E-2</v>
      </c>
      <c r="M2" s="4">
        <v>4.5999999999999999E-2</v>
      </c>
      <c r="N2" s="4">
        <v>9.375E-2</v>
      </c>
      <c r="O2" s="4">
        <v>0.1875</v>
      </c>
      <c r="P2" s="4">
        <v>0.375</v>
      </c>
      <c r="Q2" s="4">
        <v>0.75</v>
      </c>
      <c r="R2" s="6">
        <v>1.5</v>
      </c>
      <c r="S2" s="3">
        <v>7.7999999999999996E-3</v>
      </c>
      <c r="T2" s="4">
        <v>1.5599999999999999E-2</v>
      </c>
      <c r="U2" s="4">
        <v>3.125E-2</v>
      </c>
      <c r="V2" s="4">
        <v>6.25E-2</v>
      </c>
      <c r="W2" s="4">
        <v>0.125</v>
      </c>
      <c r="X2" s="4">
        <v>0.25</v>
      </c>
      <c r="Y2" s="5">
        <v>0.5</v>
      </c>
      <c r="Z2" s="3">
        <v>7.7999999999999996E-3</v>
      </c>
      <c r="AA2" s="4">
        <v>1.5599999999999999E-2</v>
      </c>
      <c r="AB2" s="4">
        <v>3.125E-2</v>
      </c>
      <c r="AC2" s="4">
        <v>6.25E-2</v>
      </c>
      <c r="AD2" s="4">
        <v>0.125</v>
      </c>
      <c r="AE2" s="4">
        <v>0.25</v>
      </c>
      <c r="AF2" s="5">
        <v>0.5</v>
      </c>
    </row>
    <row r="3" spans="1:32" x14ac:dyDescent="0.25">
      <c r="A3" t="s">
        <v>14</v>
      </c>
      <c r="B3" s="1">
        <v>59.149209063702422</v>
      </c>
      <c r="C3" s="1">
        <v>10.389055151774258</v>
      </c>
      <c r="D3" s="1">
        <v>27.191107310816587</v>
      </c>
      <c r="E3" s="1">
        <v>-2.0521590423257821</v>
      </c>
      <c r="F3" s="1">
        <v>-1.9238991021804208</v>
      </c>
      <c r="G3" s="1">
        <v>7.396323215049164</v>
      </c>
      <c r="H3" s="1">
        <v>15.433946130825149</v>
      </c>
      <c r="I3" s="1">
        <v>24.497648567763996</v>
      </c>
      <c r="J3" s="1">
        <v>40.401881145788785</v>
      </c>
      <c r="K3" s="1">
        <v>56.648140230867895</v>
      </c>
      <c r="L3" s="1">
        <v>1.4536126549807717</v>
      </c>
      <c r="M3" s="1">
        <v>1.881145788798624</v>
      </c>
      <c r="N3" s="1">
        <v>-1.1115861479264557</v>
      </c>
      <c r="O3" s="1">
        <v>0.94057289439932645</v>
      </c>
      <c r="P3" s="1">
        <v>0.51303976058144551</v>
      </c>
      <c r="Q3" s="1">
        <v>2.4796921761436344</v>
      </c>
      <c r="R3" s="1">
        <v>9.2347156904660199</v>
      </c>
      <c r="S3" s="1">
        <v>9.4484822573749465</v>
      </c>
      <c r="T3" s="1">
        <v>5.1731509191962379</v>
      </c>
      <c r="U3" s="1">
        <v>4.0615647712697536</v>
      </c>
      <c r="V3" s="1">
        <v>7.353569901667381</v>
      </c>
      <c r="W3" s="1">
        <v>16.631038905515183</v>
      </c>
      <c r="X3" s="1">
        <v>40.145361265498067</v>
      </c>
      <c r="Y3" s="2">
        <v>63.916203505771698</v>
      </c>
      <c r="Z3" s="2">
        <v>14.664386489952966</v>
      </c>
      <c r="AA3" s="2">
        <v>7.4390765284309461</v>
      </c>
      <c r="AB3" s="2">
        <v>2.9927319367250802</v>
      </c>
      <c r="AC3" s="2">
        <v>2.2659256092347082</v>
      </c>
      <c r="AD3" s="2">
        <v>4.7456177853783572</v>
      </c>
      <c r="AE3" s="2">
        <v>10.474561778537836</v>
      </c>
      <c r="AF3" s="2">
        <v>16.117999144933741</v>
      </c>
    </row>
    <row r="4" spans="1:32" x14ac:dyDescent="0.25">
      <c r="A4" t="s">
        <v>15</v>
      </c>
      <c r="B4" s="1">
        <v>75.856423173803535</v>
      </c>
      <c r="C4" s="1">
        <v>4.005037783375327</v>
      </c>
      <c r="D4" s="1">
        <v>-0.45340050377832114</v>
      </c>
      <c r="E4" s="1">
        <v>-8.9168765743072953</v>
      </c>
      <c r="F4" s="1">
        <v>-5.7430730478589469</v>
      </c>
      <c r="G4" s="1">
        <v>-1.9143576826196378</v>
      </c>
      <c r="H4" s="1">
        <v>9.7984886649873992</v>
      </c>
      <c r="I4" s="1">
        <v>31.889168765743079</v>
      </c>
      <c r="J4" s="1">
        <v>52.493702770780871</v>
      </c>
      <c r="K4" s="1">
        <v>85.71788413098237</v>
      </c>
      <c r="L4" s="1">
        <v>-6.5491183879093198</v>
      </c>
      <c r="M4" s="1">
        <v>-5.8690176322418042</v>
      </c>
      <c r="N4" s="1">
        <v>-4.4332493702770925</v>
      </c>
      <c r="O4" s="1">
        <v>-7.5818639798488698</v>
      </c>
      <c r="P4" s="1">
        <v>-6.6498740554156051</v>
      </c>
      <c r="Q4" s="1">
        <v>-7.5314861460957099</v>
      </c>
      <c r="R4" s="1">
        <v>-1.2594458438287108</v>
      </c>
      <c r="S4" s="1">
        <v>-8.3879093198992258</v>
      </c>
      <c r="T4" s="1">
        <v>-6.1460957178841245</v>
      </c>
      <c r="U4" s="1">
        <v>0.35264483627203502</v>
      </c>
      <c r="V4" s="1">
        <v>8.0856423173803513</v>
      </c>
      <c r="W4" s="1">
        <v>26.020151133501269</v>
      </c>
      <c r="X4" s="1">
        <v>58.614609571788421</v>
      </c>
      <c r="Y4" s="2">
        <v>70.503778337531486</v>
      </c>
      <c r="Z4" s="2">
        <v>6.8010075566750512</v>
      </c>
      <c r="AA4" s="2">
        <v>1.8891687657430662</v>
      </c>
      <c r="AB4" s="2">
        <v>4.0806045340050412</v>
      </c>
      <c r="AC4" s="2">
        <v>7.4055415617128526</v>
      </c>
      <c r="AD4" s="2">
        <v>18.085642317380337</v>
      </c>
      <c r="AE4" s="2">
        <v>39.899244332493716</v>
      </c>
      <c r="AF4" s="2">
        <v>65.415617128463481</v>
      </c>
    </row>
    <row r="30" spans="1:32" x14ac:dyDescent="0.25">
      <c r="B30" s="1" t="s">
        <v>19</v>
      </c>
      <c r="C30" s="1" t="s">
        <v>20</v>
      </c>
      <c r="D30" s="12" t="s">
        <v>18</v>
      </c>
      <c r="E30" s="17" t="s">
        <v>2</v>
      </c>
      <c r="F30" s="17"/>
      <c r="G30" s="17"/>
      <c r="H30" s="17"/>
      <c r="I30" s="17"/>
      <c r="J30" s="17"/>
      <c r="K30" s="17"/>
      <c r="L30" s="17" t="s">
        <v>3</v>
      </c>
      <c r="M30" s="17"/>
      <c r="N30" s="17"/>
      <c r="O30" s="17"/>
      <c r="P30" s="17"/>
      <c r="Q30" s="17"/>
      <c r="R30" s="17"/>
      <c r="S30" s="17" t="s">
        <v>4</v>
      </c>
      <c r="T30" s="17"/>
      <c r="U30" s="17"/>
      <c r="V30" s="17"/>
      <c r="W30" s="17"/>
      <c r="X30" s="17"/>
      <c r="Y30" s="17"/>
      <c r="Z30" s="17" t="s">
        <v>8</v>
      </c>
      <c r="AA30" s="17"/>
      <c r="AB30" s="17"/>
      <c r="AC30" s="17"/>
      <c r="AD30" s="17" t="s">
        <v>9</v>
      </c>
      <c r="AE30" s="17"/>
      <c r="AF30" s="17"/>
    </row>
    <row r="31" spans="1:32" x14ac:dyDescent="0.25">
      <c r="B31" s="2" t="s">
        <v>6</v>
      </c>
      <c r="C31" s="2" t="s">
        <v>21</v>
      </c>
      <c r="D31" s="2"/>
      <c r="E31" s="3">
        <v>7.7999999999999996E-3</v>
      </c>
      <c r="F31" s="4">
        <v>1.5599999999999999E-2</v>
      </c>
      <c r="G31" s="4">
        <v>3.125E-2</v>
      </c>
      <c r="H31" s="4">
        <v>6.25E-2</v>
      </c>
      <c r="I31" s="4">
        <v>0.125</v>
      </c>
      <c r="J31" s="4">
        <v>0.25</v>
      </c>
      <c r="K31" s="5">
        <v>0.5</v>
      </c>
      <c r="L31" s="3">
        <v>2.3E-2</v>
      </c>
      <c r="M31" s="4">
        <v>4.5999999999999999E-2</v>
      </c>
      <c r="N31" s="4">
        <v>9.375E-2</v>
      </c>
      <c r="O31" s="4">
        <v>0.1875</v>
      </c>
      <c r="P31" s="4">
        <v>0.375</v>
      </c>
      <c r="Q31" s="4">
        <v>0.75</v>
      </c>
      <c r="R31" s="6">
        <v>1.5</v>
      </c>
      <c r="S31" s="3">
        <v>7.7999999999999996E-3</v>
      </c>
      <c r="T31" s="4">
        <v>1.5599999999999999E-2</v>
      </c>
      <c r="U31" s="4">
        <v>3.125E-2</v>
      </c>
      <c r="V31" s="4">
        <v>6.25E-2</v>
      </c>
      <c r="W31" s="4">
        <v>0.125</v>
      </c>
      <c r="X31" s="4">
        <v>0.25</v>
      </c>
      <c r="Y31" s="5">
        <v>0.5</v>
      </c>
      <c r="Z31" s="3">
        <v>0.125</v>
      </c>
      <c r="AA31" s="4">
        <v>0.25</v>
      </c>
      <c r="AB31" s="4">
        <v>0.5</v>
      </c>
      <c r="AC31" s="4">
        <v>1</v>
      </c>
      <c r="AD31" s="4">
        <v>0.25</v>
      </c>
      <c r="AE31" s="4">
        <v>0.5</v>
      </c>
      <c r="AF31" s="5">
        <v>1</v>
      </c>
    </row>
    <row r="32" spans="1:32" x14ac:dyDescent="0.25">
      <c r="A32" t="s">
        <v>14</v>
      </c>
      <c r="B32" s="1">
        <v>31.199839486356328</v>
      </c>
      <c r="C32" s="1">
        <v>1.3643659711075411</v>
      </c>
      <c r="D32" s="1">
        <v>8.8282504012840999</v>
      </c>
      <c r="E32" s="1">
        <v>-16.452648475120395</v>
      </c>
      <c r="F32" s="1">
        <v>-0.92295345104334414</v>
      </c>
      <c r="G32" s="1">
        <v>5.1364365971107375</v>
      </c>
      <c r="H32" s="1">
        <v>14.767255216693412</v>
      </c>
      <c r="I32" s="1">
        <v>33.186195826645267</v>
      </c>
      <c r="J32" s="1">
        <v>38.483146067415738</v>
      </c>
      <c r="K32" s="1">
        <v>47.552166934189387</v>
      </c>
      <c r="L32" s="1">
        <v>-12.199036918138049</v>
      </c>
      <c r="M32" s="1">
        <v>-5.3370786516854078</v>
      </c>
      <c r="N32" s="1">
        <v>-4.6147672552167069</v>
      </c>
      <c r="O32" s="1">
        <v>-0.52166934189407044</v>
      </c>
      <c r="P32" s="1">
        <v>2.0064205457463813</v>
      </c>
      <c r="Q32" s="1">
        <v>0.84269662921348398</v>
      </c>
      <c r="R32" s="1">
        <v>-3.1300160513643824</v>
      </c>
      <c r="S32" s="1">
        <v>-13.563402889245605</v>
      </c>
      <c r="T32" s="1">
        <v>-5.2969502407704709</v>
      </c>
      <c r="U32" s="1">
        <v>0.32102728731940022</v>
      </c>
      <c r="V32" s="1">
        <v>4.6147672552166803</v>
      </c>
      <c r="W32" s="1">
        <v>17.134831460674157</v>
      </c>
      <c r="X32" s="1">
        <v>30.17656500802568</v>
      </c>
      <c r="Y32" s="2">
        <v>39.165329052969497</v>
      </c>
      <c r="Z32" s="2">
        <v>-13.362760834670933</v>
      </c>
      <c r="AA32" s="2">
        <v>-5.8186195826645282</v>
      </c>
      <c r="AB32" s="2">
        <v>-1.9261637239165348</v>
      </c>
      <c r="AC32" s="2">
        <v>6.0593900481540812</v>
      </c>
      <c r="AD32" s="2">
        <v>23.555377207062588</v>
      </c>
      <c r="AE32" s="2">
        <v>34.630818619582648</v>
      </c>
      <c r="AF32" s="2">
        <v>30.858747993579456</v>
      </c>
    </row>
    <row r="33" spans="1:32" x14ac:dyDescent="0.25">
      <c r="A33" t="s">
        <v>15</v>
      </c>
      <c r="B33" s="1">
        <v>49.012074643249179</v>
      </c>
      <c r="C33" s="2">
        <v>3.0735455543358854</v>
      </c>
      <c r="D33" s="2">
        <v>4.610318331503847</v>
      </c>
      <c r="E33" s="2">
        <v>-10.97694840834248</v>
      </c>
      <c r="F33" s="2">
        <v>10.245151847786309</v>
      </c>
      <c r="G33" s="2">
        <v>22.612513721185497</v>
      </c>
      <c r="H33" s="2">
        <v>36.955726308086355</v>
      </c>
      <c r="I33" s="2">
        <v>50.823271130625677</v>
      </c>
      <c r="J33" s="2">
        <v>60.482985729967062</v>
      </c>
      <c r="K33" s="2">
        <v>48.810830589096241</v>
      </c>
      <c r="L33" s="2">
        <v>-14.782290523234535</v>
      </c>
      <c r="M33" s="2">
        <v>8.7083790706183599</v>
      </c>
      <c r="N33" s="2">
        <v>10.757409440175641</v>
      </c>
      <c r="O33" s="2">
        <v>8.3790706183680861</v>
      </c>
      <c r="P33" s="2">
        <v>14.818880351262351</v>
      </c>
      <c r="Q33" s="2">
        <v>17.160629345042079</v>
      </c>
      <c r="R33" s="2">
        <v>7.2813757775338477</v>
      </c>
      <c r="S33" s="2">
        <v>-15.550676911818497</v>
      </c>
      <c r="T33" s="2">
        <v>7.9034028540065817</v>
      </c>
      <c r="U33" s="2">
        <v>11.598975484815211</v>
      </c>
      <c r="V33" s="2">
        <v>9.4401756311745419</v>
      </c>
      <c r="W33" s="2">
        <v>38.602268569337724</v>
      </c>
      <c r="X33" s="2">
        <v>56.567874130991584</v>
      </c>
      <c r="Y33" s="2">
        <v>62.349066959385283</v>
      </c>
      <c r="Z33" s="2">
        <v>-11.891694109037683</v>
      </c>
      <c r="AA33" s="2">
        <v>-2.5978777899744059</v>
      </c>
      <c r="AB33" s="2">
        <v>6.2202707647274034</v>
      </c>
      <c r="AC33" s="2">
        <v>12.952799121844116</v>
      </c>
      <c r="AD33" s="2">
        <v>41.822173435784855</v>
      </c>
      <c r="AE33" s="2">
        <v>56.055616538602273</v>
      </c>
      <c r="AF33" s="2">
        <v>46.908159531650199</v>
      </c>
    </row>
  </sheetData>
  <mergeCells count="9">
    <mergeCell ref="E1:K1"/>
    <mergeCell ref="L1:R1"/>
    <mergeCell ref="S1:Y1"/>
    <mergeCell ref="Z1:AF1"/>
    <mergeCell ref="E30:K30"/>
    <mergeCell ref="L30:R30"/>
    <mergeCell ref="S30:Y30"/>
    <mergeCell ref="Z30:AC30"/>
    <mergeCell ref="AD30:AF3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"/>
  <sheetViews>
    <sheetView topLeftCell="M1" workbookViewId="0">
      <selection activeCell="AF6" sqref="AF6"/>
    </sheetView>
  </sheetViews>
  <sheetFormatPr defaultRowHeight="15" x14ac:dyDescent="0.25"/>
  <sheetData>
    <row r="1" spans="1:31" x14ac:dyDescent="0.25">
      <c r="B1" s="1" t="s">
        <v>0</v>
      </c>
      <c r="C1" s="1" t="s">
        <v>1</v>
      </c>
      <c r="D1" s="14" t="s">
        <v>2</v>
      </c>
      <c r="E1" s="15"/>
      <c r="F1" s="15"/>
      <c r="G1" s="15"/>
      <c r="H1" s="15"/>
      <c r="I1" s="15"/>
      <c r="J1" s="16"/>
      <c r="K1" s="14" t="s">
        <v>3</v>
      </c>
      <c r="L1" s="15"/>
      <c r="M1" s="15"/>
      <c r="N1" s="15"/>
      <c r="O1" s="15"/>
      <c r="P1" s="15"/>
      <c r="Q1" s="16"/>
      <c r="R1" s="17" t="s">
        <v>4</v>
      </c>
      <c r="S1" s="17"/>
      <c r="T1" s="17"/>
      <c r="U1" s="17"/>
      <c r="V1" s="17"/>
      <c r="W1" s="17"/>
      <c r="X1" s="17"/>
      <c r="Y1" s="17" t="s">
        <v>5</v>
      </c>
      <c r="Z1" s="17"/>
      <c r="AA1" s="17"/>
      <c r="AB1" s="17"/>
      <c r="AC1" s="17"/>
      <c r="AD1" s="17"/>
      <c r="AE1" s="17"/>
    </row>
    <row r="2" spans="1:31" x14ac:dyDescent="0.25">
      <c r="B2" s="2" t="s">
        <v>6</v>
      </c>
      <c r="C2" s="2" t="s">
        <v>7</v>
      </c>
      <c r="D2" s="3">
        <v>7.7999999999999996E-3</v>
      </c>
      <c r="E2" s="4">
        <v>1.5599999999999999E-2</v>
      </c>
      <c r="F2" s="4">
        <v>3.125E-2</v>
      </c>
      <c r="G2" s="4">
        <v>6.25E-2</v>
      </c>
      <c r="H2" s="4">
        <v>0.125</v>
      </c>
      <c r="I2" s="4">
        <v>0.25</v>
      </c>
      <c r="J2" s="5">
        <v>0.5</v>
      </c>
      <c r="K2" s="3">
        <v>2.3E-2</v>
      </c>
      <c r="L2" s="4">
        <v>4.5999999999999999E-2</v>
      </c>
      <c r="M2" s="4">
        <v>9.375E-2</v>
      </c>
      <c r="N2" s="4">
        <v>0.1875</v>
      </c>
      <c r="O2" s="4">
        <v>0.375</v>
      </c>
      <c r="P2" s="4">
        <v>0.75</v>
      </c>
      <c r="Q2" s="6">
        <v>1.5</v>
      </c>
      <c r="R2" s="3">
        <v>7.7999999999999996E-3</v>
      </c>
      <c r="S2" s="4">
        <v>1.5599999999999999E-2</v>
      </c>
      <c r="T2" s="4">
        <v>3.125E-2</v>
      </c>
      <c r="U2" s="4">
        <v>6.25E-2</v>
      </c>
      <c r="V2" s="4">
        <v>0.125</v>
      </c>
      <c r="W2" s="4">
        <v>0.25</v>
      </c>
      <c r="X2" s="5">
        <v>0.5</v>
      </c>
      <c r="Y2" s="3">
        <v>7.7999999999999996E-3</v>
      </c>
      <c r="Z2" s="4">
        <v>1.5599999999999999E-2</v>
      </c>
      <c r="AA2" s="4">
        <v>3.125E-2</v>
      </c>
      <c r="AB2" s="4">
        <v>6.25E-2</v>
      </c>
      <c r="AC2" s="4">
        <v>0.125</v>
      </c>
      <c r="AD2" s="4">
        <v>0.25</v>
      </c>
      <c r="AE2" s="5">
        <v>0.5</v>
      </c>
    </row>
    <row r="3" spans="1:31" x14ac:dyDescent="0.25">
      <c r="A3" t="s">
        <v>14</v>
      </c>
      <c r="B3" s="1">
        <v>59.149209063702422</v>
      </c>
      <c r="C3" s="1">
        <v>10.389055151774258</v>
      </c>
      <c r="D3" s="1">
        <v>-2.0521590423257821</v>
      </c>
      <c r="E3" s="1">
        <v>-1.9238991021804208</v>
      </c>
      <c r="F3" s="1">
        <v>7.396323215049164</v>
      </c>
      <c r="G3" s="1">
        <v>15.433946130825149</v>
      </c>
      <c r="H3" s="1">
        <v>24.497648567763996</v>
      </c>
      <c r="I3" s="1">
        <v>40.401881145788785</v>
      </c>
      <c r="J3" s="1">
        <v>56.648140230867895</v>
      </c>
      <c r="K3" s="1">
        <v>1.4536126549807717</v>
      </c>
      <c r="L3" s="1">
        <v>1.881145788798624</v>
      </c>
      <c r="M3" s="1">
        <v>-1.1115861479264557</v>
      </c>
      <c r="N3" s="1">
        <v>0.94057289439932645</v>
      </c>
      <c r="O3" s="1">
        <v>0.51303976058144551</v>
      </c>
      <c r="P3" s="1">
        <v>2.4796921761436344</v>
      </c>
      <c r="Q3" s="1">
        <v>9.2347156904660199</v>
      </c>
      <c r="R3" s="1">
        <v>9.4484822573749465</v>
      </c>
      <c r="S3" s="1">
        <v>5.1731509191962379</v>
      </c>
      <c r="T3" s="1">
        <v>4.0615647712697536</v>
      </c>
      <c r="U3" s="1">
        <v>7.353569901667381</v>
      </c>
      <c r="V3" s="1">
        <v>16.631038905515183</v>
      </c>
      <c r="W3" s="1">
        <v>40.145361265498067</v>
      </c>
      <c r="X3" s="2">
        <v>63.916203505771698</v>
      </c>
      <c r="Y3" s="2">
        <v>14.664386489952966</v>
      </c>
      <c r="Z3" s="2">
        <v>7.4390765284309461</v>
      </c>
      <c r="AA3" s="2">
        <v>2.9927319367250802</v>
      </c>
      <c r="AB3" s="2">
        <v>2.2659256092347082</v>
      </c>
      <c r="AC3" s="2">
        <v>4.7456177853783572</v>
      </c>
      <c r="AD3" s="2">
        <v>10.474561778537836</v>
      </c>
      <c r="AE3" s="2">
        <v>16.117999144933741</v>
      </c>
    </row>
    <row r="4" spans="1:31" x14ac:dyDescent="0.25">
      <c r="B4">
        <v>31.199839486356328</v>
      </c>
      <c r="C4">
        <v>1.3643659711075411</v>
      </c>
      <c r="D4">
        <v>-16.452648475120395</v>
      </c>
      <c r="E4">
        <v>-0.92295345104334414</v>
      </c>
      <c r="F4">
        <v>5.1364365971107375</v>
      </c>
      <c r="G4">
        <v>14.767255216693412</v>
      </c>
      <c r="H4">
        <v>33.186195826645267</v>
      </c>
      <c r="I4">
        <v>38.483146067415738</v>
      </c>
      <c r="J4">
        <v>47.552166934189387</v>
      </c>
      <c r="K4">
        <v>-12.199036918138049</v>
      </c>
      <c r="L4">
        <v>-5.3370786516854078</v>
      </c>
      <c r="M4">
        <v>-4.6147672552167069</v>
      </c>
      <c r="N4">
        <v>-0.52166934189407044</v>
      </c>
      <c r="O4">
        <v>2.0064205457463813</v>
      </c>
      <c r="P4">
        <v>0.84269662921348398</v>
      </c>
      <c r="Q4">
        <v>-3.1300160513643824</v>
      </c>
      <c r="R4">
        <v>-13.563402889245605</v>
      </c>
      <c r="S4">
        <v>-5.2969502407704709</v>
      </c>
      <c r="T4">
        <v>0.32102728731940022</v>
      </c>
      <c r="U4">
        <v>4.6147672552166803</v>
      </c>
      <c r="V4">
        <v>17.134831460674157</v>
      </c>
      <c r="W4">
        <v>30.17656500802568</v>
      </c>
      <c r="X4">
        <v>39.165329052969497</v>
      </c>
      <c r="Y4">
        <v>-13.362760834670933</v>
      </c>
      <c r="Z4">
        <v>-5.8186195826645282</v>
      </c>
      <c r="AA4">
        <v>-1.9261637239165348</v>
      </c>
      <c r="AB4">
        <v>6.0593900481540812</v>
      </c>
      <c r="AC4">
        <v>23.555377207062588</v>
      </c>
      <c r="AD4">
        <v>34.630818619582648</v>
      </c>
      <c r="AE4">
        <v>30.858747993579456</v>
      </c>
    </row>
    <row r="5" spans="1:31" x14ac:dyDescent="0.25">
      <c r="A5" t="s">
        <v>16</v>
      </c>
      <c r="B5" s="11">
        <f>AVERAGE(B3:B4)</f>
        <v>45.174524275029377</v>
      </c>
      <c r="C5" s="11">
        <f t="shared" ref="C5:N5" si="0">AVERAGE(C3:C4)</f>
        <v>5.8767105614408992</v>
      </c>
      <c r="D5" s="11">
        <f t="shared" si="0"/>
        <v>-9.252403758723089</v>
      </c>
      <c r="E5" s="11">
        <f t="shared" si="0"/>
        <v>-1.4234262766118824</v>
      </c>
      <c r="F5" s="11">
        <f t="shared" si="0"/>
        <v>6.2663799060799512</v>
      </c>
      <c r="G5" s="11">
        <f t="shared" si="0"/>
        <v>15.100600673759281</v>
      </c>
      <c r="H5" s="11">
        <f t="shared" si="0"/>
        <v>28.841922197204632</v>
      </c>
      <c r="I5" s="11">
        <f t="shared" si="0"/>
        <v>39.442513606602262</v>
      </c>
      <c r="J5" s="11">
        <f t="shared" si="0"/>
        <v>52.100153582528641</v>
      </c>
      <c r="K5" s="11">
        <f t="shared" si="0"/>
        <v>-5.3727121315786386</v>
      </c>
      <c r="L5" s="11">
        <f t="shared" si="0"/>
        <v>-1.727966431443392</v>
      </c>
      <c r="M5" s="11">
        <f t="shared" si="0"/>
        <v>-2.8631767015715814</v>
      </c>
      <c r="N5" s="11">
        <f t="shared" si="0"/>
        <v>0.20945177625262801</v>
      </c>
      <c r="O5" s="11">
        <f t="shared" ref="O5" si="1">AVERAGE(O3:O4)</f>
        <v>1.2597301531639133</v>
      </c>
      <c r="P5" s="11">
        <f t="shared" ref="P5" si="2">AVERAGE(P3:P4)</f>
        <v>1.6611944026785592</v>
      </c>
      <c r="Q5" s="11">
        <f t="shared" ref="Q5" si="3">AVERAGE(Q3:Q4)</f>
        <v>3.0523498195508187</v>
      </c>
      <c r="R5" s="11">
        <f t="shared" ref="R5" si="4">AVERAGE(R3:R4)</f>
        <v>-2.0574603159353293</v>
      </c>
      <c r="S5" s="11">
        <f t="shared" ref="S5" si="5">AVERAGE(S3:S4)</f>
        <v>-6.1899660787116506E-2</v>
      </c>
      <c r="T5" s="11">
        <f t="shared" ref="T5" si="6">AVERAGE(T3:T4)</f>
        <v>2.1912960292945769</v>
      </c>
      <c r="U5" s="11">
        <f t="shared" ref="U5" si="7">AVERAGE(U3:U4)</f>
        <v>5.9841685784420307</v>
      </c>
      <c r="V5" s="11">
        <f t="shared" ref="V5" si="8">AVERAGE(V3:V4)</f>
        <v>16.88293518309467</v>
      </c>
      <c r="W5" s="11">
        <f t="shared" ref="W5" si="9">AVERAGE(W3:W4)</f>
        <v>35.160963136761872</v>
      </c>
      <c r="X5" s="11">
        <f t="shared" ref="X5" si="10">AVERAGE(X3:X4)</f>
        <v>51.540766279370601</v>
      </c>
      <c r="Y5" s="11">
        <f t="shared" ref="Y5:Z5" si="11">AVERAGE(Y3:Y4)</f>
        <v>0.65081282764101633</v>
      </c>
      <c r="Z5" s="11">
        <f t="shared" si="11"/>
        <v>0.81022847288320898</v>
      </c>
      <c r="AA5" s="11">
        <f t="shared" ref="AA5" si="12">AVERAGE(AA3:AA4)</f>
        <v>0.53328410640427271</v>
      </c>
      <c r="AB5" s="11">
        <f t="shared" ref="AB5" si="13">AVERAGE(AB3:AB4)</f>
        <v>4.1626578286943943</v>
      </c>
      <c r="AC5" s="11">
        <f t="shared" ref="AC5" si="14">AVERAGE(AC3:AC4)</f>
        <v>14.150497496220472</v>
      </c>
      <c r="AD5" s="11">
        <f t="shared" ref="AD5" si="15">AVERAGE(AD3:AD4)</f>
        <v>22.552690199060244</v>
      </c>
      <c r="AE5" s="11">
        <f t="shared" ref="AE5" si="16">AVERAGE(AE3:AE4)</f>
        <v>23.488373569256598</v>
      </c>
    </row>
    <row r="6" spans="1:31" x14ac:dyDescent="0.25">
      <c r="A6" t="s">
        <v>17</v>
      </c>
      <c r="B6">
        <f>STDEV(B3:B4)</f>
        <v>19.763188758030413</v>
      </c>
      <c r="C6">
        <f t="shared" ref="C6:AE6" si="17">STDEV(C3:C4)</f>
        <v>6.3814189177503033</v>
      </c>
      <c r="D6">
        <f t="shared" si="17"/>
        <v>10.18268373033429</v>
      </c>
      <c r="E6">
        <f t="shared" si="17"/>
        <v>0.70777545751821191</v>
      </c>
      <c r="F6">
        <f t="shared" si="17"/>
        <v>1.5979811522569887</v>
      </c>
      <c r="G6">
        <f t="shared" si="17"/>
        <v>0.47142166633800919</v>
      </c>
      <c r="H6">
        <f t="shared" si="17"/>
        <v>6.1437306854147415</v>
      </c>
      <c r="I6">
        <f t="shared" si="17"/>
        <v>1.356750585218083</v>
      </c>
      <c r="J6">
        <f t="shared" si="17"/>
        <v>6.431824399573129</v>
      </c>
      <c r="K6">
        <f t="shared" si="17"/>
        <v>9.6538810943159419</v>
      </c>
      <c r="L6">
        <f t="shared" si="17"/>
        <v>5.1040554499927318</v>
      </c>
      <c r="M6">
        <f t="shared" si="17"/>
        <v>2.4771231166895347</v>
      </c>
      <c r="N6">
        <f t="shared" si="17"/>
        <v>1.033961401020443</v>
      </c>
      <c r="O6">
        <f t="shared" si="17"/>
        <v>1.0559796800838166</v>
      </c>
      <c r="P6">
        <f t="shared" si="17"/>
        <v>1.1575306520064903</v>
      </c>
      <c r="Q6">
        <f t="shared" si="17"/>
        <v>8.7431856622008279</v>
      </c>
      <c r="R6">
        <f t="shared" si="17"/>
        <v>16.27186003506138</v>
      </c>
      <c r="S6">
        <f t="shared" si="17"/>
        <v>7.4034795299215972</v>
      </c>
      <c r="T6">
        <f t="shared" si="17"/>
        <v>2.6449594201837616</v>
      </c>
      <c r="U6">
        <f t="shared" si="17"/>
        <v>1.9366259236369563</v>
      </c>
      <c r="V6">
        <f t="shared" si="17"/>
        <v>0.35623513206420809</v>
      </c>
      <c r="W6">
        <f t="shared" si="17"/>
        <v>7.0490034339258463</v>
      </c>
      <c r="X6">
        <f t="shared" si="17"/>
        <v>17.5015111658733</v>
      </c>
      <c r="Y6">
        <f t="shared" si="17"/>
        <v>19.818185930555963</v>
      </c>
      <c r="Z6">
        <f t="shared" si="17"/>
        <v>9.374606823066129</v>
      </c>
      <c r="AA6">
        <f t="shared" si="17"/>
        <v>3.4781844775887683</v>
      </c>
      <c r="AB6">
        <f t="shared" si="17"/>
        <v>2.6823844289499119</v>
      </c>
      <c r="AC6">
        <f t="shared" si="17"/>
        <v>13.30050843956047</v>
      </c>
      <c r="AD6">
        <f t="shared" si="17"/>
        <v>17.081053020386712</v>
      </c>
      <c r="AE6">
        <f t="shared" si="17"/>
        <v>10.423283470645181</v>
      </c>
    </row>
  </sheetData>
  <mergeCells count="4">
    <mergeCell ref="D1:J1"/>
    <mergeCell ref="K1:Q1"/>
    <mergeCell ref="R1:X1"/>
    <mergeCell ref="Y1:A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a549 24hr</vt:lpstr>
      <vt:lpstr>A549-48Hr</vt:lpstr>
      <vt:lpstr>GRAPHS</vt:lpstr>
      <vt:lpstr>Error bar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Vidya Govindaswamy</dc:creator>
  <cp:lastModifiedBy>Mr. B Mzondo</cp:lastModifiedBy>
  <dcterms:created xsi:type="dcterms:W3CDTF">2015-06-05T18:17:20Z</dcterms:created>
  <dcterms:modified xsi:type="dcterms:W3CDTF">2021-11-21T07:27:51Z</dcterms:modified>
</cp:coreProperties>
</file>