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PhD projek\Cell work\"/>
    </mc:Choice>
  </mc:AlternateContent>
  <xr:revisionPtr revIDLastSave="0" documentId="13_ncr:1_{63EB8C93-6632-4B16-860D-9D6FE41EA0F6}" xr6:coauthVersionLast="47" xr6:coauthVersionMax="47" xr10:uidLastSave="{00000000-0000-0000-0000-000000000000}"/>
  <bookViews>
    <workbookView xWindow="-108" yWindow="-108" windowWidth="23256" windowHeight="12576" xr2:uid="{FFB57357-2D7B-4EA4-B77D-520CE6FFEA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C9" i="1"/>
  <c r="D9" i="1"/>
  <c r="E9" i="1"/>
  <c r="F9" i="1"/>
  <c r="G9" i="1"/>
  <c r="H9" i="1"/>
  <c r="C8" i="1"/>
  <c r="D8" i="1"/>
  <c r="E8" i="1"/>
  <c r="F8" i="1"/>
  <c r="G8" i="1"/>
  <c r="H8" i="1"/>
  <c r="D27" i="1"/>
  <c r="E27" i="1"/>
  <c r="F27" i="1"/>
  <c r="G27" i="1"/>
  <c r="H27" i="1"/>
  <c r="C27" i="1"/>
  <c r="D26" i="1"/>
  <c r="E26" i="1"/>
  <c r="F26" i="1"/>
  <c r="G26" i="1"/>
  <c r="H26" i="1"/>
  <c r="C26" i="1"/>
  <c r="B17" i="1"/>
  <c r="B8" i="1" l="1"/>
  <c r="D19" i="1"/>
  <c r="E19" i="1"/>
  <c r="F19" i="1"/>
  <c r="G19" i="1"/>
  <c r="H19" i="1"/>
  <c r="C19" i="1"/>
  <c r="D17" i="1"/>
  <c r="E17" i="1"/>
  <c r="F17" i="1"/>
  <c r="G17" i="1"/>
  <c r="H17" i="1"/>
  <c r="C17" i="1"/>
</calcChain>
</file>

<file path=xl/sharedStrings.xml><?xml version="1.0" encoding="utf-8"?>
<sst xmlns="http://schemas.openxmlformats.org/spreadsheetml/2006/main" count="24" uniqueCount="14">
  <si>
    <t>mean</t>
  </si>
  <si>
    <t>std</t>
  </si>
  <si>
    <t>mmol NE/g</t>
  </si>
  <si>
    <t>% NO produced</t>
  </si>
  <si>
    <t>SNP</t>
  </si>
  <si>
    <t>P. grandiflorum</t>
  </si>
  <si>
    <t>P. X hortorum</t>
  </si>
  <si>
    <t>P. zonale hybrid</t>
  </si>
  <si>
    <t>S. aurea X dolomitica</t>
  </si>
  <si>
    <t>S. dolomitica</t>
  </si>
  <si>
    <t>P. zuluensis</t>
  </si>
  <si>
    <t>% NO Scavenged</t>
  </si>
  <si>
    <t>S. aurea x dolomitica</t>
  </si>
  <si>
    <t>P. x hortorum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</si>
</sst>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15048118985127"/>
          <c:y val="8.3333333333333329E-2"/>
          <c:w val="0.83129396325459315"/>
          <c:h val="0.5724675561388159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975D-49BD-8526-11C983B2357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75D-49BD-8526-11C983B235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975D-49BD-8526-11C983B2357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75D-49BD-8526-11C983B235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975D-49BD-8526-11C983B2357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75D-49BD-8526-11C983B2357D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Sheet1!$B$9:$H$9</c:f>
                <c:numCache>
                  <c:formatCode>General</c:formatCode>
                  <c:ptCount val="7"/>
                  <c:pt idx="0">
                    <c:v>30.854964142685009</c:v>
                  </c:pt>
                  <c:pt idx="1">
                    <c:v>17.235791985207367</c:v>
                  </c:pt>
                  <c:pt idx="2">
                    <c:v>33.242601157849251</c:v>
                  </c:pt>
                  <c:pt idx="3">
                    <c:v>32.609476966520305</c:v>
                  </c:pt>
                  <c:pt idx="4">
                    <c:v>22.909015304226983</c:v>
                  </c:pt>
                  <c:pt idx="5">
                    <c:v>26.922967799179766</c:v>
                  </c:pt>
                  <c:pt idx="6">
                    <c:v>32.286355491343649</c:v>
                  </c:pt>
                </c:numCache>
              </c:numRef>
            </c:plus>
            <c:minus>
              <c:numRef>
                <c:f>Sheet1!$B$9:$H$9</c:f>
                <c:numCache>
                  <c:formatCode>General</c:formatCode>
                  <c:ptCount val="7"/>
                  <c:pt idx="0">
                    <c:v>30.854964142685009</c:v>
                  </c:pt>
                  <c:pt idx="1">
                    <c:v>17.235791985207367</c:v>
                  </c:pt>
                  <c:pt idx="2">
                    <c:v>33.242601157849251</c:v>
                  </c:pt>
                  <c:pt idx="3">
                    <c:v>32.609476966520305</c:v>
                  </c:pt>
                  <c:pt idx="4">
                    <c:v>22.909015304226983</c:v>
                  </c:pt>
                  <c:pt idx="5">
                    <c:v>26.922967799179766</c:v>
                  </c:pt>
                  <c:pt idx="6">
                    <c:v>32.286355491343649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Sheet1!$B$2:$H$2</c:f>
              <c:strCache>
                <c:ptCount val="7"/>
                <c:pt idx="0">
                  <c:v>SNP</c:v>
                </c:pt>
                <c:pt idx="1">
                  <c:v>P. grandiflorum</c:v>
                </c:pt>
                <c:pt idx="2">
                  <c:v>P. x hortorum</c:v>
                </c:pt>
                <c:pt idx="3">
                  <c:v>P. zonale hybrid</c:v>
                </c:pt>
                <c:pt idx="4">
                  <c:v>S. aurea x dolomitica</c:v>
                </c:pt>
                <c:pt idx="5">
                  <c:v>S. dolomitica</c:v>
                </c:pt>
                <c:pt idx="6">
                  <c:v>P. zuluensis</c:v>
                </c:pt>
              </c:strCache>
            </c:strRef>
          </c:cat>
          <c:val>
            <c:numRef>
              <c:f>Sheet1!$B$8:$H$8</c:f>
              <c:numCache>
                <c:formatCode>0</c:formatCode>
                <c:ptCount val="7"/>
                <c:pt idx="0">
                  <c:v>188.12914756969869</c:v>
                </c:pt>
                <c:pt idx="1">
                  <c:v>62.695460560636832</c:v>
                </c:pt>
                <c:pt idx="2">
                  <c:v>109.82777654958909</c:v>
                </c:pt>
                <c:pt idx="3">
                  <c:v>134.17645734056293</c:v>
                </c:pt>
                <c:pt idx="4">
                  <c:v>85.912612928670896</c:v>
                </c:pt>
                <c:pt idx="5">
                  <c:v>112.95254451614198</c:v>
                </c:pt>
                <c:pt idx="6">
                  <c:v>145.22452686856479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5D-49BD-8526-11C983B23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528624"/>
        <c:axId val="316527312"/>
      </c:barChart>
      <c:catAx>
        <c:axId val="31652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6527312"/>
        <c:crosses val="autoZero"/>
        <c:auto val="1"/>
        <c:lblAlgn val="ctr"/>
        <c:lblOffset val="100"/>
        <c:noMultiLvlLbl val="0"/>
      </c:catAx>
      <c:valAx>
        <c:axId val="316527312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mM NO2- equivalents</a:t>
                </a:r>
              </a:p>
            </c:rich>
          </c:tx>
          <c:layout>
            <c:manualLayout>
              <c:xMode val="edge"/>
              <c:yMode val="edge"/>
              <c:x val="2.8951678951678952E-2"/>
              <c:y val="7.75878536016331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6528624"/>
        <c:crosses val="autoZero"/>
        <c:crossBetween val="between"/>
        <c:majorUnit val="4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9900FF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06DB-425F-8194-6A267074F694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6DB-425F-8194-6A267074F69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06DB-425F-8194-6A267074F694}"/>
              </c:ext>
            </c:extLst>
          </c:dPt>
          <c:dPt>
            <c:idx val="4"/>
            <c:invertIfNegative val="0"/>
            <c:bubble3D val="0"/>
            <c:spPr>
              <a:solidFill>
                <a:srgbClr val="00206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06DB-425F-8194-6A267074F694}"/>
              </c:ext>
            </c:extLst>
          </c:dPt>
          <c:dPt>
            <c:idx val="6"/>
            <c:invertIfNegative val="0"/>
            <c:bubble3D val="0"/>
            <c:spPr>
              <a:solidFill>
                <a:srgbClr val="7030A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6DB-425F-8194-6A267074F694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Sheet1!$B$27:$H$27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2.0301663614396865</c:v>
                  </c:pt>
                  <c:pt idx="2">
                    <c:v>6.7826761506402979</c:v>
                  </c:pt>
                  <c:pt idx="3">
                    <c:v>3.9457530264574099</c:v>
                  </c:pt>
                  <c:pt idx="4">
                    <c:v>3.9538876207872753</c:v>
                  </c:pt>
                  <c:pt idx="5">
                    <c:v>2.9184397042438941</c:v>
                  </c:pt>
                  <c:pt idx="6">
                    <c:v>2.592700227556247</c:v>
                  </c:pt>
                </c:numCache>
              </c:numRef>
            </c:plus>
            <c:minus>
              <c:numRef>
                <c:f>Sheet1!$B$27:$H$27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2.0301663614396865</c:v>
                  </c:pt>
                  <c:pt idx="2">
                    <c:v>6.7826761506402979</c:v>
                  </c:pt>
                  <c:pt idx="3">
                    <c:v>3.9457530264574099</c:v>
                  </c:pt>
                  <c:pt idx="4">
                    <c:v>3.9538876207872753</c:v>
                  </c:pt>
                  <c:pt idx="5">
                    <c:v>2.9184397042438941</c:v>
                  </c:pt>
                  <c:pt idx="6">
                    <c:v>2.592700227556247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Sheet1!$B$11:$H$11</c:f>
              <c:strCache>
                <c:ptCount val="7"/>
                <c:pt idx="0">
                  <c:v>SNP</c:v>
                </c:pt>
                <c:pt idx="1">
                  <c:v>P. grandiflorum</c:v>
                </c:pt>
                <c:pt idx="2">
                  <c:v>P. X hortorum</c:v>
                </c:pt>
                <c:pt idx="3">
                  <c:v>P. zonale hybrid</c:v>
                </c:pt>
                <c:pt idx="4">
                  <c:v>S. aurea X dolomitica</c:v>
                </c:pt>
                <c:pt idx="5">
                  <c:v>S. dolomitica</c:v>
                </c:pt>
                <c:pt idx="6">
                  <c:v>P. zuluensis</c:v>
                </c:pt>
              </c:strCache>
            </c:strRef>
          </c:cat>
          <c:val>
            <c:numRef>
              <c:f>Sheet1!$B$26:$H$26</c:f>
              <c:numCache>
                <c:formatCode>0.00</c:formatCode>
                <c:ptCount val="7"/>
                <c:pt idx="0" formatCode="General">
                  <c:v>0</c:v>
                </c:pt>
                <c:pt idx="1">
                  <c:v>67.642930142581733</c:v>
                </c:pt>
                <c:pt idx="2">
                  <c:v>44.652521310942326</c:v>
                </c:pt>
                <c:pt idx="3">
                  <c:v>31.892949222055197</c:v>
                </c:pt>
                <c:pt idx="4">
                  <c:v>55.991734440274598</c:v>
                </c:pt>
                <c:pt idx="5">
                  <c:v>42.380728404524667</c:v>
                </c:pt>
                <c:pt idx="6">
                  <c:v>22.647119172525397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B-425F-8194-6A267074F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2731288"/>
        <c:axId val="572730632"/>
      </c:barChart>
      <c:catAx>
        <c:axId val="572731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730632"/>
        <c:crosses val="autoZero"/>
        <c:auto val="1"/>
        <c:lblAlgn val="ctr"/>
        <c:lblOffset val="100"/>
        <c:noMultiLvlLbl val="0"/>
      </c:catAx>
      <c:valAx>
        <c:axId val="5727306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%</a:t>
                </a:r>
                <a:r>
                  <a:rPr lang="en-ZA" baseline="0"/>
                  <a:t> NO scavenged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1.9444444444444445E-2"/>
              <c:y val="0.143733595800524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731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274320</xdr:colOff>
      <xdr:row>9</xdr:row>
      <xdr:rowOff>76200</xdr:rowOff>
    </xdr:from>
    <xdr:to>
      <xdr:col>18</xdr:col>
      <xdr:colOff>381000</xdr:colOff>
      <xdr:row>24</xdr:row>
      <xdr:rowOff>76200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DCF2646C-9536-41AB-9594-78C204BE83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13</xdr:col>
      <xdr:colOff>30480</xdr:colOff>
      <xdr:row>24</xdr:row>
      <xdr:rowOff>30480</xdr:rowOff>
    </xdr:from>
    <xdr:ext cx="787395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AB9BFB4-4CD2-4724-A140-BE458B9A4317}"/>
            </a:ext>
          </a:extLst>
        </xdr:cNvPr>
        <xdr:cNvSpPr txBox="1"/>
      </xdr:nvSpPr>
      <xdr:spPr>
        <a:xfrm>
          <a:off x="10485120" y="4419600"/>
          <a:ext cx="78739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ZA" sz="1100" b="1"/>
            <a:t>625</a:t>
          </a:r>
          <a:r>
            <a:rPr lang="en-ZA" sz="1100" b="1" baseline="0"/>
            <a:t> µg/ml</a:t>
          </a:r>
          <a:endParaRPr lang="en-ZA" sz="1100" b="1"/>
        </a:p>
      </xdr:txBody>
    </xdr:sp>
    <xdr:clientData/>
  </xdr:oneCellAnchor>
  <xdr:twoCellAnchor>
    <xdr:from>
      <xdr:col>1</xdr:col>
      <xdr:colOff>830580</xdr:colOff>
      <xdr:row>31</xdr:row>
      <xdr:rowOff>0</xdr:rowOff>
    </xdr:from>
    <xdr:to>
      <xdr:col>6</xdr:col>
      <xdr:colOff>411480</xdr:colOff>
      <xdr:row>46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69B8F95-2BD1-4E20-9D61-B036F8B266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274320</xdr:colOff>
      <xdr:row>13</xdr:row>
      <xdr:rowOff>167640</xdr:rowOff>
    </xdr:from>
    <xdr:to>
      <xdr:col>11</xdr:col>
      <xdr:colOff>472440</xdr:colOff>
      <xdr:row>14</xdr:row>
      <xdr:rowOff>175260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7439276-CD66-475C-A39F-1F883000123E}"/>
            </a:ext>
          </a:extLst>
        </xdr:cNvPr>
        <xdr:cNvSpPr txBox="1"/>
      </xdr:nvSpPr>
      <xdr:spPr>
        <a:xfrm>
          <a:off x="9509760" y="2545080"/>
          <a:ext cx="198120" cy="1905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</a:t>
          </a:r>
        </a:p>
      </xdr:txBody>
    </xdr:sp>
    <xdr:clientData/>
  </xdr:twoCellAnchor>
  <xdr:twoCellAnchor>
    <xdr:from>
      <xdr:col>13</xdr:col>
      <xdr:colOff>518160</xdr:colOff>
      <xdr:row>10</xdr:row>
      <xdr:rowOff>91440</xdr:rowOff>
    </xdr:from>
    <xdr:to>
      <xdr:col>14</xdr:col>
      <xdr:colOff>266700</xdr:colOff>
      <xdr:row>11</xdr:row>
      <xdr:rowOff>99060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9285484C-6B10-406A-9674-CBD6095C13EE}"/>
            </a:ext>
          </a:extLst>
        </xdr:cNvPr>
        <xdr:cNvSpPr txBox="1"/>
      </xdr:nvSpPr>
      <xdr:spPr>
        <a:xfrm>
          <a:off x="10972800" y="1920240"/>
          <a:ext cx="358140" cy="1905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d</a:t>
          </a:r>
        </a:p>
      </xdr:txBody>
    </xdr:sp>
    <xdr:clientData/>
  </xdr:twoCellAnchor>
  <xdr:twoCellAnchor>
    <xdr:from>
      <xdr:col>10</xdr:col>
      <xdr:colOff>160020</xdr:colOff>
      <xdr:row>9</xdr:row>
      <xdr:rowOff>45720</xdr:rowOff>
    </xdr:from>
    <xdr:to>
      <xdr:col>10</xdr:col>
      <xdr:colOff>495300</xdr:colOff>
      <xdr:row>10</xdr:row>
      <xdr:rowOff>53340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B800F4D9-39E1-4D67-832C-B760621674D7}"/>
            </a:ext>
          </a:extLst>
        </xdr:cNvPr>
        <xdr:cNvSpPr txBox="1"/>
      </xdr:nvSpPr>
      <xdr:spPr>
        <a:xfrm>
          <a:off x="8785860" y="1691640"/>
          <a:ext cx="335280" cy="1905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e</a:t>
          </a:r>
        </a:p>
      </xdr:txBody>
    </xdr:sp>
    <xdr:clientData/>
  </xdr:twoCellAnchor>
  <xdr:twoCellAnchor>
    <xdr:from>
      <xdr:col>15</xdr:col>
      <xdr:colOff>68580</xdr:colOff>
      <xdr:row>12</xdr:row>
      <xdr:rowOff>144780</xdr:rowOff>
    </xdr:from>
    <xdr:to>
      <xdr:col>15</xdr:col>
      <xdr:colOff>403860</xdr:colOff>
      <xdr:row>13</xdr:row>
      <xdr:rowOff>152400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C13FF724-517D-4FFB-9CAB-01FC458314ED}"/>
            </a:ext>
          </a:extLst>
        </xdr:cNvPr>
        <xdr:cNvSpPr txBox="1"/>
      </xdr:nvSpPr>
      <xdr:spPr>
        <a:xfrm>
          <a:off x="11742420" y="2339340"/>
          <a:ext cx="335280" cy="1905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b</a:t>
          </a:r>
        </a:p>
      </xdr:txBody>
    </xdr:sp>
    <xdr:clientData/>
  </xdr:twoCellAnchor>
  <xdr:twoCellAnchor>
    <xdr:from>
      <xdr:col>16</xdr:col>
      <xdr:colOff>182880</xdr:colOff>
      <xdr:row>11</xdr:row>
      <xdr:rowOff>91440</xdr:rowOff>
    </xdr:from>
    <xdr:to>
      <xdr:col>16</xdr:col>
      <xdr:colOff>381000</xdr:colOff>
      <xdr:row>12</xdr:row>
      <xdr:rowOff>99060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F3AAF0C9-88BE-49F5-9A21-5213F2C11C8C}"/>
            </a:ext>
          </a:extLst>
        </xdr:cNvPr>
        <xdr:cNvSpPr txBox="1"/>
      </xdr:nvSpPr>
      <xdr:spPr>
        <a:xfrm>
          <a:off x="12466320" y="2103120"/>
          <a:ext cx="198120" cy="1905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c</a:t>
          </a:r>
        </a:p>
      </xdr:txBody>
    </xdr:sp>
    <xdr:clientData/>
  </xdr:twoCellAnchor>
  <xdr:twoCellAnchor>
    <xdr:from>
      <xdr:col>12</xdr:col>
      <xdr:colOff>426720</xdr:colOff>
      <xdr:row>11</xdr:row>
      <xdr:rowOff>68580</xdr:rowOff>
    </xdr:from>
    <xdr:to>
      <xdr:col>13</xdr:col>
      <xdr:colOff>15240</xdr:colOff>
      <xdr:row>12</xdr:row>
      <xdr:rowOff>76200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8CE5476-6896-4EA6-81DB-C797E2D4D136}"/>
            </a:ext>
          </a:extLst>
        </xdr:cNvPr>
        <xdr:cNvSpPr txBox="1"/>
      </xdr:nvSpPr>
      <xdr:spPr>
        <a:xfrm>
          <a:off x="10271760" y="2080260"/>
          <a:ext cx="198120" cy="1905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c</a:t>
          </a:r>
        </a:p>
      </xdr:txBody>
    </xdr:sp>
    <xdr:clientData/>
  </xdr:twoCellAnchor>
  <xdr:twoCellAnchor>
    <xdr:from>
      <xdr:col>17</xdr:col>
      <xdr:colOff>312420</xdr:colOff>
      <xdr:row>10</xdr:row>
      <xdr:rowOff>22860</xdr:rowOff>
    </xdr:from>
    <xdr:to>
      <xdr:col>18</xdr:col>
      <xdr:colOff>60960</xdr:colOff>
      <xdr:row>11</xdr:row>
      <xdr:rowOff>30480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70E3C7A-46E3-4089-849D-3FB1B07E1AC2}"/>
            </a:ext>
          </a:extLst>
        </xdr:cNvPr>
        <xdr:cNvSpPr txBox="1"/>
      </xdr:nvSpPr>
      <xdr:spPr>
        <a:xfrm>
          <a:off x="13205460" y="1851660"/>
          <a:ext cx="358140" cy="1905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CEA56-6504-40CA-B883-062104CFF91F}">
  <dimension ref="A2:H27"/>
  <sheetViews>
    <sheetView tabSelected="1" topLeftCell="D8" workbookViewId="0">
      <selection activeCell="L29" sqref="L29"/>
    </sheetView>
  </sheetViews>
  <sheetFormatPr defaultRowHeight="14.4" x14ac:dyDescent="0.3"/>
  <cols>
    <col min="1" max="1" width="13.88671875" customWidth="1"/>
    <col min="2" max="2" width="13" customWidth="1"/>
    <col min="3" max="3" width="14.6640625" customWidth="1"/>
    <col min="4" max="4" width="12.88671875" customWidth="1"/>
    <col min="5" max="5" width="14.21875" customWidth="1"/>
    <col min="6" max="6" width="18" customWidth="1"/>
    <col min="7" max="7" width="11" customWidth="1"/>
    <col min="8" max="8" width="10.33203125" customWidth="1"/>
  </cols>
  <sheetData>
    <row r="2" spans="1:8" x14ac:dyDescent="0.3">
      <c r="B2" t="s">
        <v>4</v>
      </c>
      <c r="C2" t="s">
        <v>5</v>
      </c>
      <c r="D2" t="s">
        <v>13</v>
      </c>
      <c r="E2" t="s">
        <v>7</v>
      </c>
      <c r="F2" t="s">
        <v>12</v>
      </c>
      <c r="G2" t="s">
        <v>9</v>
      </c>
      <c r="H2" t="s">
        <v>10</v>
      </c>
    </row>
    <row r="3" spans="1:8" x14ac:dyDescent="0.3">
      <c r="B3">
        <v>144.49363881257801</v>
      </c>
      <c r="C3">
        <v>38.373829781559202</v>
      </c>
      <c r="D3">
        <v>62.945083082175302</v>
      </c>
      <c r="E3">
        <v>88.0831088469848</v>
      </c>
      <c r="F3">
        <v>55.076947696903403</v>
      </c>
      <c r="G3">
        <v>75.114021283973003</v>
      </c>
      <c r="H3">
        <v>99.718614141306404</v>
      </c>
    </row>
    <row r="4" spans="1:8" x14ac:dyDescent="0.3">
      <c r="B4">
        <v>209.94690194825901</v>
      </c>
      <c r="C4">
        <v>73.458958799105702</v>
      </c>
      <c r="D4">
        <v>130.24992015330599</v>
      </c>
      <c r="E4">
        <v>158.49568827850501</v>
      </c>
      <c r="F4">
        <v>92.721973810284297</v>
      </c>
      <c r="G4">
        <v>128.20384861066799</v>
      </c>
      <c r="H4">
        <v>164.733711274353</v>
      </c>
    </row>
    <row r="5" spans="1:8" x14ac:dyDescent="0.3">
      <c r="B5">
        <v>209.94690194825901</v>
      </c>
      <c r="C5">
        <v>76.253593101245599</v>
      </c>
      <c r="D5">
        <v>136.288326413286</v>
      </c>
      <c r="E5">
        <v>155.95057489619899</v>
      </c>
      <c r="F5">
        <v>109.938917278825</v>
      </c>
      <c r="G5">
        <v>135.539763653785</v>
      </c>
      <c r="H5">
        <v>171.22125519003501</v>
      </c>
    </row>
    <row r="7" spans="1:8" x14ac:dyDescent="0.3">
      <c r="A7" t="s">
        <v>2</v>
      </c>
    </row>
    <row r="8" spans="1:8" x14ac:dyDescent="0.3">
      <c r="A8" t="s">
        <v>0</v>
      </c>
      <c r="B8" s="2">
        <f>AVERAGE(B3:B5)</f>
        <v>188.12914756969869</v>
      </c>
      <c r="C8" s="2">
        <f t="shared" ref="C8:H8" si="0">AVERAGE(C3:C5)</f>
        <v>62.695460560636832</v>
      </c>
      <c r="D8" s="2">
        <f t="shared" si="0"/>
        <v>109.82777654958909</v>
      </c>
      <c r="E8" s="2">
        <f t="shared" si="0"/>
        <v>134.17645734056293</v>
      </c>
      <c r="F8" s="2">
        <f t="shared" si="0"/>
        <v>85.912612928670896</v>
      </c>
      <c r="G8" s="2">
        <f t="shared" si="0"/>
        <v>112.95254451614198</v>
      </c>
      <c r="H8" s="2">
        <f t="shared" si="0"/>
        <v>145.22452686856479</v>
      </c>
    </row>
    <row r="9" spans="1:8" x14ac:dyDescent="0.3">
      <c r="A9" t="s">
        <v>1</v>
      </c>
      <c r="B9" s="1">
        <f>_xlfn.STDEV.P(B3:B5)</f>
        <v>30.854964142685009</v>
      </c>
      <c r="C9" s="1">
        <f t="shared" ref="C9:H9" si="1">_xlfn.STDEV.P(C3:C5)</f>
        <v>17.235791985207367</v>
      </c>
      <c r="D9" s="1">
        <f t="shared" si="1"/>
        <v>33.242601157849251</v>
      </c>
      <c r="E9" s="1">
        <f t="shared" si="1"/>
        <v>32.609476966520305</v>
      </c>
      <c r="F9" s="1">
        <f t="shared" si="1"/>
        <v>22.909015304226983</v>
      </c>
      <c r="G9" s="1">
        <f t="shared" si="1"/>
        <v>26.922967799179766</v>
      </c>
      <c r="H9" s="1">
        <f t="shared" si="1"/>
        <v>32.286355491343649</v>
      </c>
    </row>
    <row r="11" spans="1:8" x14ac:dyDescent="0.3">
      <c r="A11" t="s">
        <v>3</v>
      </c>
      <c r="B11" t="s">
        <v>4</v>
      </c>
      <c r="C11" t="s">
        <v>5</v>
      </c>
      <c r="D11" t="s">
        <v>6</v>
      </c>
      <c r="E11" t="s">
        <v>7</v>
      </c>
      <c r="F11" t="s">
        <v>8</v>
      </c>
      <c r="G11" t="s">
        <v>9</v>
      </c>
      <c r="H11" t="s">
        <v>10</v>
      </c>
    </row>
    <row r="12" spans="1:8" x14ac:dyDescent="0.3">
      <c r="B12">
        <v>100</v>
      </c>
      <c r="C12">
        <v>29.579646017699101</v>
      </c>
      <c r="D12">
        <v>45.884955752212399</v>
      </c>
      <c r="E12">
        <v>62.566371681415902</v>
      </c>
      <c r="F12">
        <v>40.663716814159301</v>
      </c>
      <c r="G12">
        <v>53.960176991150398</v>
      </c>
      <c r="H12">
        <v>70.287610619469007</v>
      </c>
    </row>
    <row r="13" spans="1:8" x14ac:dyDescent="0.3">
      <c r="B13">
        <v>100</v>
      </c>
      <c r="C13">
        <v>37.369954223886801</v>
      </c>
      <c r="D13">
        <v>71.299764183659306</v>
      </c>
      <c r="E13">
        <v>78.297960882230598</v>
      </c>
      <c r="F13">
        <v>56.096545984186399</v>
      </c>
      <c r="G13">
        <v>67.332501040366196</v>
      </c>
      <c r="H13">
        <v>80.607573866000806</v>
      </c>
    </row>
    <row r="14" spans="1:8" x14ac:dyDescent="0.3">
      <c r="B14">
        <v>100</v>
      </c>
      <c r="C14">
        <v>38.470191226096702</v>
      </c>
      <c r="D14">
        <v>64.0719910011249</v>
      </c>
      <c r="E14">
        <v>76.805399325084394</v>
      </c>
      <c r="F14">
        <v>47.154105736782903</v>
      </c>
      <c r="G14">
        <v>63.1496062992126</v>
      </c>
      <c r="H14">
        <v>79.6175478065242</v>
      </c>
    </row>
    <row r="15" spans="1:8" x14ac:dyDescent="0.3">
      <c r="B15">
        <v>100</v>
      </c>
      <c r="C15">
        <v>39.730033745781803</v>
      </c>
      <c r="D15">
        <v>66.794150731158595</v>
      </c>
      <c r="E15">
        <v>75.658042744656896</v>
      </c>
      <c r="F15">
        <v>54.915635545556803</v>
      </c>
      <c r="G15">
        <v>66.456692913385794</v>
      </c>
      <c r="H15">
        <v>82.542182227221602</v>
      </c>
    </row>
    <row r="17" spans="1:8" x14ac:dyDescent="0.3">
      <c r="A17" t="s">
        <v>0</v>
      </c>
      <c r="B17">
        <f>AVERAGE(B12:B15)</f>
        <v>100</v>
      </c>
      <c r="C17">
        <f>AVERAGE(C12:C15)</f>
        <v>36.287456303366099</v>
      </c>
      <c r="D17">
        <f t="shared" ref="D17:H17" si="2">AVERAGE(D12:D15)</f>
        <v>62.012715417038798</v>
      </c>
      <c r="E17">
        <f t="shared" si="2"/>
        <v>73.331943658346944</v>
      </c>
      <c r="F17">
        <f t="shared" si="2"/>
        <v>49.70750102017135</v>
      </c>
      <c r="G17">
        <f t="shared" si="2"/>
        <v>62.724744311028743</v>
      </c>
      <c r="H17">
        <f t="shared" si="2"/>
        <v>78.263728629803907</v>
      </c>
    </row>
    <row r="18" spans="1:8" x14ac:dyDescent="0.3">
      <c r="A18" t="s">
        <v>3</v>
      </c>
      <c r="B18">
        <v>100</v>
      </c>
      <c r="C18">
        <v>36.287456303366113</v>
      </c>
      <c r="D18">
        <v>62.012715417038805</v>
      </c>
      <c r="E18">
        <v>73.331943658346944</v>
      </c>
      <c r="F18">
        <v>49.707501020171364</v>
      </c>
      <c r="G18">
        <v>62.724744311028772</v>
      </c>
      <c r="H18">
        <v>78.263728629803921</v>
      </c>
    </row>
    <row r="19" spans="1:8" x14ac:dyDescent="0.3">
      <c r="A19" t="s">
        <v>1</v>
      </c>
      <c r="B19">
        <v>0</v>
      </c>
      <c r="C19">
        <f>_xlfn.STDEV.P(C12:C15)</f>
        <v>3.9617607123086565</v>
      </c>
      <c r="D19">
        <f t="shared" ref="D19:H19" si="3">_xlfn.STDEV.P(D12:D15)</f>
        <v>9.6625132107841658</v>
      </c>
      <c r="E19">
        <f t="shared" si="3"/>
        <v>6.2855886416173181</v>
      </c>
      <c r="F19">
        <f t="shared" si="3"/>
        <v>6.2500884198717861</v>
      </c>
      <c r="G19">
        <f t="shared" si="3"/>
        <v>5.2952103466498937</v>
      </c>
      <c r="H19">
        <f t="shared" si="3"/>
        <v>4.7236125093656787</v>
      </c>
    </row>
    <row r="21" spans="1:8" x14ac:dyDescent="0.3">
      <c r="A21" t="s">
        <v>11</v>
      </c>
      <c r="C21">
        <v>70.420353982300895</v>
      </c>
      <c r="D21">
        <v>54.115044247787601</v>
      </c>
      <c r="E21">
        <v>37.433628318584098</v>
      </c>
      <c r="F21">
        <v>59.336283185840699</v>
      </c>
      <c r="G21">
        <v>46.039823008849602</v>
      </c>
    </row>
    <row r="22" spans="1:8" x14ac:dyDescent="0.3">
      <c r="H22">
        <v>19.392426133999201</v>
      </c>
    </row>
    <row r="23" spans="1:8" x14ac:dyDescent="0.3">
      <c r="C23">
        <v>66.884139482564706</v>
      </c>
      <c r="D23">
        <v>41.2823397075366</v>
      </c>
      <c r="E23">
        <v>28.548931383576999</v>
      </c>
      <c r="F23">
        <v>58.200224971878498</v>
      </c>
      <c r="G23">
        <v>42.204724409448801</v>
      </c>
      <c r="H23">
        <v>25.7367829021372</v>
      </c>
    </row>
    <row r="24" spans="1:8" x14ac:dyDescent="0.3">
      <c r="C24">
        <v>65.624296962879598</v>
      </c>
      <c r="D24">
        <v>38.560179977502798</v>
      </c>
      <c r="E24">
        <v>29.696287964004501</v>
      </c>
      <c r="F24">
        <v>50.438695163104597</v>
      </c>
      <c r="G24">
        <v>38.8976377952756</v>
      </c>
      <c r="H24">
        <v>22.812148481439799</v>
      </c>
    </row>
    <row r="26" spans="1:8" x14ac:dyDescent="0.3">
      <c r="A26" t="s">
        <v>0</v>
      </c>
      <c r="B26">
        <v>0</v>
      </c>
      <c r="C26" s="1">
        <f t="shared" ref="C26:H26" si="4">AVERAGE(C21:C24)</f>
        <v>67.642930142581733</v>
      </c>
      <c r="D26" s="1">
        <f t="shared" si="4"/>
        <v>44.652521310942326</v>
      </c>
      <c r="E26" s="1">
        <f t="shared" si="4"/>
        <v>31.892949222055197</v>
      </c>
      <c r="F26" s="1">
        <f t="shared" si="4"/>
        <v>55.991734440274598</v>
      </c>
      <c r="G26" s="1">
        <f t="shared" si="4"/>
        <v>42.380728404524667</v>
      </c>
      <c r="H26" s="1">
        <f t="shared" si="4"/>
        <v>22.647119172525397</v>
      </c>
    </row>
    <row r="27" spans="1:8" x14ac:dyDescent="0.3">
      <c r="A27" t="s">
        <v>1</v>
      </c>
      <c r="B27">
        <v>0</v>
      </c>
      <c r="C27" s="1">
        <f t="shared" ref="C27:H27" si="5">_xlfn.STDEV.P(C21:C24)</f>
        <v>2.0301663614396865</v>
      </c>
      <c r="D27" s="1">
        <f t="shared" si="5"/>
        <v>6.7826761506402979</v>
      </c>
      <c r="E27" s="1">
        <f t="shared" si="5"/>
        <v>3.9457530264574099</v>
      </c>
      <c r="F27" s="1">
        <f t="shared" si="5"/>
        <v>3.9538876207872753</v>
      </c>
      <c r="G27" s="1">
        <f t="shared" si="5"/>
        <v>2.9184397042438941</v>
      </c>
      <c r="H27" s="1">
        <f t="shared" si="5"/>
        <v>2.592700227556247</v>
      </c>
    </row>
  </sheetData>
  <phoneticPr fontId="1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2021-05-27T08:25:24Z</dcterms:created>
  <dcterms:modified xsi:type="dcterms:W3CDTF">2022-01-06T11:01:13Z</dcterms:modified>
</cp:coreProperties>
</file>