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\Documents\PhD projek\Food applications\"/>
    </mc:Choice>
  </mc:AlternateContent>
  <xr:revisionPtr revIDLastSave="0" documentId="13_ncr:1_{B43D0BCD-FCEB-41EE-AE95-B0C7347912E1}" xr6:coauthVersionLast="47" xr6:coauthVersionMax="47" xr10:uidLastSave="{00000000-0000-0000-0000-000000000000}"/>
  <bookViews>
    <workbookView xWindow="-108" yWindow="-108" windowWidth="23256" windowHeight="12456" xr2:uid="{9BFB3B29-18A7-44B3-9D5C-F82C358E151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2" i="1" l="1"/>
  <c r="L88" i="1" l="1"/>
  <c r="K88" i="1"/>
  <c r="F88" i="1"/>
  <c r="E88" i="1"/>
  <c r="L87" i="1"/>
  <c r="K87" i="1"/>
  <c r="F87" i="1"/>
  <c r="E87" i="1"/>
  <c r="L86" i="1"/>
  <c r="K86" i="1"/>
  <c r="F86" i="1"/>
  <c r="E86" i="1"/>
  <c r="L85" i="1"/>
  <c r="K85" i="1"/>
  <c r="F85" i="1"/>
  <c r="E85" i="1"/>
  <c r="L84" i="1"/>
  <c r="K84" i="1"/>
  <c r="F84" i="1"/>
  <c r="E84" i="1"/>
  <c r="L83" i="1"/>
  <c r="K83" i="1"/>
  <c r="F83" i="1"/>
  <c r="E83" i="1"/>
  <c r="L82" i="1"/>
  <c r="F82" i="1"/>
  <c r="E82" i="1"/>
  <c r="L78" i="1"/>
  <c r="K78" i="1"/>
  <c r="F78" i="1"/>
  <c r="E78" i="1"/>
  <c r="L77" i="1"/>
  <c r="K77" i="1"/>
  <c r="F77" i="1"/>
  <c r="E77" i="1"/>
  <c r="L76" i="1"/>
  <c r="K76" i="1"/>
  <c r="F76" i="1"/>
  <c r="E76" i="1"/>
  <c r="L75" i="1"/>
  <c r="K75" i="1"/>
  <c r="F75" i="1"/>
  <c r="E75" i="1"/>
  <c r="L74" i="1"/>
  <c r="K74" i="1"/>
  <c r="F74" i="1"/>
  <c r="E74" i="1"/>
  <c r="L73" i="1"/>
  <c r="K73" i="1"/>
  <c r="F73" i="1"/>
  <c r="E73" i="1"/>
  <c r="L72" i="1"/>
  <c r="K72" i="1"/>
  <c r="F72" i="1"/>
  <c r="E72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53" i="1" l="1"/>
  <c r="F54" i="1"/>
  <c r="F55" i="1"/>
  <c r="F56" i="1"/>
  <c r="F57" i="1"/>
  <c r="F58" i="1"/>
  <c r="F52" i="1"/>
  <c r="E53" i="1"/>
  <c r="E54" i="1"/>
  <c r="E55" i="1"/>
  <c r="E56" i="1"/>
  <c r="E57" i="1"/>
  <c r="E58" i="1"/>
  <c r="E52" i="1"/>
  <c r="F33" i="1"/>
  <c r="F34" i="1"/>
  <c r="F35" i="1"/>
  <c r="F36" i="1"/>
  <c r="F37" i="1"/>
  <c r="F38" i="1"/>
  <c r="E33" i="1"/>
  <c r="E34" i="1"/>
  <c r="E35" i="1"/>
  <c r="E36" i="1"/>
  <c r="N36" i="1" s="1"/>
  <c r="E37" i="1"/>
  <c r="E38" i="1"/>
  <c r="F32" i="1"/>
  <c r="E32" i="1"/>
  <c r="F43" i="1"/>
  <c r="F44" i="1"/>
  <c r="F45" i="1"/>
  <c r="F46" i="1"/>
  <c r="F47" i="1"/>
  <c r="F48" i="1"/>
  <c r="F42" i="1"/>
  <c r="E43" i="1"/>
  <c r="E44" i="1"/>
  <c r="O34" i="1" s="1"/>
  <c r="E45" i="1"/>
  <c r="E46" i="1"/>
  <c r="E47" i="1"/>
  <c r="O37" i="1" s="1"/>
  <c r="E48" i="1"/>
  <c r="E42" i="1"/>
  <c r="F23" i="1"/>
  <c r="F24" i="1"/>
  <c r="F25" i="1"/>
  <c r="F26" i="1"/>
  <c r="F27" i="1"/>
  <c r="F28" i="1"/>
  <c r="F22" i="1"/>
  <c r="E23" i="1"/>
  <c r="P13" i="1" s="1"/>
  <c r="E24" i="1"/>
  <c r="P14" i="1" s="1"/>
  <c r="E25" i="1"/>
  <c r="P15" i="1" s="1"/>
  <c r="E26" i="1"/>
  <c r="P16" i="1" s="1"/>
  <c r="E27" i="1"/>
  <c r="P17" i="1" s="1"/>
  <c r="E28" i="1"/>
  <c r="P18" i="1" s="1"/>
  <c r="E22" i="1"/>
  <c r="P12" i="1" s="1"/>
  <c r="F13" i="1"/>
  <c r="F14" i="1"/>
  <c r="F15" i="1"/>
  <c r="F16" i="1"/>
  <c r="F17" i="1"/>
  <c r="F18" i="1"/>
  <c r="F12" i="1"/>
  <c r="E13" i="1"/>
  <c r="O13" i="1" s="1"/>
  <c r="E14" i="1"/>
  <c r="O14" i="1" s="1"/>
  <c r="E15" i="1"/>
  <c r="O15" i="1" s="1"/>
  <c r="E16" i="1"/>
  <c r="O16" i="1" s="1"/>
  <c r="E17" i="1"/>
  <c r="O17" i="1" s="1"/>
  <c r="E18" i="1"/>
  <c r="O18" i="1" s="1"/>
  <c r="E12" i="1"/>
  <c r="O12" i="1" s="1"/>
  <c r="F3" i="1"/>
  <c r="F4" i="1"/>
  <c r="F5" i="1"/>
  <c r="F6" i="1"/>
  <c r="F7" i="1"/>
  <c r="F8" i="1"/>
  <c r="F2" i="1"/>
  <c r="E3" i="1"/>
  <c r="N13" i="1" s="1"/>
  <c r="E4" i="1"/>
  <c r="N14" i="1" s="1"/>
  <c r="E5" i="1"/>
  <c r="N15" i="1" s="1"/>
  <c r="E6" i="1"/>
  <c r="N16" i="1" s="1"/>
  <c r="E7" i="1"/>
  <c r="N17" i="1" s="1"/>
  <c r="E8" i="1"/>
  <c r="N18" i="1" s="1"/>
  <c r="E2" i="1"/>
  <c r="N12" i="1" s="1"/>
  <c r="L58" i="1"/>
  <c r="K58" i="1"/>
  <c r="L57" i="1"/>
  <c r="K57" i="1"/>
  <c r="L56" i="1"/>
  <c r="K56" i="1"/>
  <c r="L55" i="1"/>
  <c r="K55" i="1"/>
  <c r="L54" i="1"/>
  <c r="K54" i="1"/>
  <c r="L53" i="1"/>
  <c r="K53" i="1"/>
  <c r="L52" i="1"/>
  <c r="K52" i="1"/>
  <c r="L48" i="1"/>
  <c r="L47" i="1"/>
  <c r="K46" i="1"/>
  <c r="L45" i="1"/>
  <c r="L44" i="1"/>
  <c r="L43" i="1"/>
  <c r="K43" i="1"/>
  <c r="K42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P33" i="1" l="1"/>
  <c r="O36" i="1"/>
  <c r="Q36" i="1" s="1"/>
  <c r="N35" i="1"/>
  <c r="O35" i="1"/>
  <c r="N34" i="1"/>
  <c r="Q34" i="1" s="1"/>
  <c r="P32" i="1"/>
  <c r="N33" i="1"/>
  <c r="P38" i="1"/>
  <c r="O33" i="1"/>
  <c r="N32" i="1"/>
  <c r="P37" i="1"/>
  <c r="P36" i="1"/>
  <c r="O32" i="1"/>
  <c r="N38" i="1"/>
  <c r="P35" i="1"/>
  <c r="O38" i="1"/>
  <c r="N37" i="1"/>
  <c r="P34" i="1"/>
  <c r="L17" i="1"/>
  <c r="K48" i="1"/>
  <c r="K44" i="1"/>
  <c r="L42" i="1"/>
  <c r="L46" i="1"/>
  <c r="K13" i="1"/>
  <c r="R13" i="1" s="1"/>
  <c r="L15" i="1"/>
  <c r="K16" i="1"/>
  <c r="R16" i="1" s="1"/>
  <c r="L12" i="1"/>
  <c r="L18" i="1"/>
  <c r="K18" i="1"/>
  <c r="R18" i="1" s="1"/>
  <c r="L13" i="1"/>
  <c r="K15" i="1"/>
  <c r="R15" i="1" s="1"/>
  <c r="L14" i="1"/>
  <c r="L16" i="1"/>
  <c r="K17" i="1"/>
  <c r="R17" i="1" s="1"/>
  <c r="K12" i="1"/>
  <c r="R12" i="1" s="1"/>
  <c r="K14" i="1"/>
  <c r="R14" i="1" s="1"/>
  <c r="K47" i="1"/>
  <c r="K45" i="1"/>
  <c r="Q33" i="1" l="1"/>
  <c r="Q38" i="1"/>
  <c r="Q35" i="1"/>
  <c r="Q32" i="1"/>
  <c r="Q37" i="1"/>
  <c r="Q17" i="1"/>
  <c r="Q16" i="1"/>
  <c r="Q15" i="1"/>
  <c r="Q13" i="1"/>
  <c r="Q12" i="1"/>
  <c r="Q14" i="1"/>
  <c r="Q18" i="1"/>
</calcChain>
</file>

<file path=xl/sharedStrings.xml><?xml version="1.0" encoding="utf-8"?>
<sst xmlns="http://schemas.openxmlformats.org/spreadsheetml/2006/main" count="455" uniqueCount="321">
  <si>
    <t>Day 0</t>
  </si>
  <si>
    <t>L* 1</t>
  </si>
  <si>
    <t>L* 2</t>
  </si>
  <si>
    <t>L* 3</t>
  </si>
  <si>
    <t>Mean</t>
  </si>
  <si>
    <t>std</t>
  </si>
  <si>
    <t>E163</t>
  </si>
  <si>
    <t>Pg</t>
  </si>
  <si>
    <t>PXh</t>
  </si>
  <si>
    <t>Pzh</t>
  </si>
  <si>
    <t>Sh</t>
  </si>
  <si>
    <t>Sd</t>
  </si>
  <si>
    <t>Pz</t>
  </si>
  <si>
    <t>a* 1</t>
  </si>
  <si>
    <t>a* 2</t>
  </si>
  <si>
    <t>a* 3</t>
  </si>
  <si>
    <t>C* chroma</t>
  </si>
  <si>
    <t xml:space="preserve">ΔL </t>
  </si>
  <si>
    <t xml:space="preserve">Δa </t>
  </si>
  <si>
    <t>Δb</t>
  </si>
  <si>
    <t>ΔE</t>
  </si>
  <si>
    <t>ΔC</t>
  </si>
  <si>
    <t>h hue angle</t>
  </si>
  <si>
    <t>b* 1</t>
  </si>
  <si>
    <t>b* 2</t>
  </si>
  <si>
    <t>b* 3</t>
  </si>
  <si>
    <t>mean</t>
  </si>
  <si>
    <t>Day 7</t>
  </si>
  <si>
    <t>Day 15</t>
  </si>
  <si>
    <t>74.42</t>
  </si>
  <si>
    <t>74.34</t>
  </si>
  <si>
    <t>74.58</t>
  </si>
  <si>
    <t>86.39</t>
  </si>
  <si>
    <t>86.66</t>
  </si>
  <si>
    <t>86.63</t>
  </si>
  <si>
    <t>85.81</t>
  </si>
  <si>
    <t>85.9</t>
  </si>
  <si>
    <t>85.91</t>
  </si>
  <si>
    <t>90.34</t>
  </si>
  <si>
    <t>90.32</t>
  </si>
  <si>
    <t>90.39</t>
  </si>
  <si>
    <t>88.59</t>
  </si>
  <si>
    <t>88.66</t>
  </si>
  <si>
    <t>88.54</t>
  </si>
  <si>
    <t>92.36</t>
  </si>
  <si>
    <t>91.65</t>
  </si>
  <si>
    <t>91.8</t>
  </si>
  <si>
    <t>90.05</t>
  </si>
  <si>
    <t>89.11</t>
  </si>
  <si>
    <t>12.37</t>
  </si>
  <si>
    <t>12.31</t>
  </si>
  <si>
    <t>12.29</t>
  </si>
  <si>
    <t>8.76</t>
  </si>
  <si>
    <t>8.85</t>
  </si>
  <si>
    <t>8.8</t>
  </si>
  <si>
    <t>13.27</t>
  </si>
  <si>
    <t>13.17</t>
  </si>
  <si>
    <t>13.16</t>
  </si>
  <si>
    <t>9.15</t>
  </si>
  <si>
    <t>8.99</t>
  </si>
  <si>
    <t>9.02</t>
  </si>
  <si>
    <t>8.86</t>
  </si>
  <si>
    <t>8.84</t>
  </si>
  <si>
    <t>8.7</t>
  </si>
  <si>
    <t>5.35</t>
  </si>
  <si>
    <t>5.09</t>
  </si>
  <si>
    <t>5.13</t>
  </si>
  <si>
    <t>7.71</t>
  </si>
  <si>
    <t>7.41</t>
  </si>
  <si>
    <t>7.31</t>
  </si>
  <si>
    <t>-4.36</t>
  </si>
  <si>
    <t>-4.84</t>
  </si>
  <si>
    <t>-4.86</t>
  </si>
  <si>
    <t>1.14</t>
  </si>
  <si>
    <t>1.04</t>
  </si>
  <si>
    <t>3.81</t>
  </si>
  <si>
    <t>3.86</t>
  </si>
  <si>
    <t>3.88</t>
  </si>
  <si>
    <t>6.18</t>
  </si>
  <si>
    <t>6.13</t>
  </si>
  <si>
    <t>6.12</t>
  </si>
  <si>
    <t>2.9</t>
  </si>
  <si>
    <t>2.92</t>
  </si>
  <si>
    <t>2.95</t>
  </si>
  <si>
    <t>7.43</t>
  </si>
  <si>
    <t>6.93</t>
  </si>
  <si>
    <t>7.5</t>
  </si>
  <si>
    <t>4.97</t>
  </si>
  <si>
    <t>4.92</t>
  </si>
  <si>
    <t>5.04</t>
  </si>
  <si>
    <t>78.24</t>
  </si>
  <si>
    <t>77.8</t>
  </si>
  <si>
    <t>77.95</t>
  </si>
  <si>
    <t>86.2</t>
  </si>
  <si>
    <t>86.55</t>
  </si>
  <si>
    <t>86.01</t>
  </si>
  <si>
    <t>86.37</t>
  </si>
  <si>
    <t>86.42</t>
  </si>
  <si>
    <t>86.31</t>
  </si>
  <si>
    <t>89.16</t>
  </si>
  <si>
    <t>90.19</t>
  </si>
  <si>
    <t>89.38</t>
  </si>
  <si>
    <t>88.32</t>
  </si>
  <si>
    <t>89.6</t>
  </si>
  <si>
    <t>87.07</t>
  </si>
  <si>
    <t>90.4</t>
  </si>
  <si>
    <t>90.28</t>
  </si>
  <si>
    <t>90.11</t>
  </si>
  <si>
    <t>90.21</t>
  </si>
  <si>
    <t>89.77</t>
  </si>
  <si>
    <t>90.08</t>
  </si>
  <si>
    <t>8.51</t>
  </si>
  <si>
    <t>8.28</t>
  </si>
  <si>
    <t>8.58</t>
  </si>
  <si>
    <t>6.76</t>
  </si>
  <si>
    <t>6.38</t>
  </si>
  <si>
    <t>6.77</t>
  </si>
  <si>
    <t>11.09</t>
  </si>
  <si>
    <t>10.62</t>
  </si>
  <si>
    <t>11.11</t>
  </si>
  <si>
    <t>6.81</t>
  </si>
  <si>
    <t>6.89</t>
  </si>
  <si>
    <t>5.91</t>
  </si>
  <si>
    <t>5.3</t>
  </si>
  <si>
    <t>5.86</t>
  </si>
  <si>
    <t>4.82</t>
  </si>
  <si>
    <t>4.94</t>
  </si>
  <si>
    <t>4.95</t>
  </si>
  <si>
    <t>5.61</t>
  </si>
  <si>
    <t>5.7</t>
  </si>
  <si>
    <t>5.72</t>
  </si>
  <si>
    <t>-0.65</t>
  </si>
  <si>
    <t>-0.9</t>
  </si>
  <si>
    <t>-0.79</t>
  </si>
  <si>
    <t>2.3</t>
  </si>
  <si>
    <t>3.38</t>
  </si>
  <si>
    <t>2.26</t>
  </si>
  <si>
    <t>4.65</t>
  </si>
  <si>
    <t>5.01</t>
  </si>
  <si>
    <t>4.64</t>
  </si>
  <si>
    <t>6.85</t>
  </si>
  <si>
    <t>7.68</t>
  </si>
  <si>
    <t>4.31</t>
  </si>
  <si>
    <t>5.4</t>
  </si>
  <si>
    <t>4.17</t>
  </si>
  <si>
    <t>7.52</t>
  </si>
  <si>
    <t>7.37</t>
  </si>
  <si>
    <t>7.33</t>
  </si>
  <si>
    <t>7.35</t>
  </si>
  <si>
    <t>7.24</t>
  </si>
  <si>
    <t>7.27</t>
  </si>
  <si>
    <t>78.69</t>
  </si>
  <si>
    <t>78.56</t>
  </si>
  <si>
    <t>86.48</t>
  </si>
  <si>
    <t>87.28</t>
  </si>
  <si>
    <t>86.69</t>
  </si>
  <si>
    <t>86.85</t>
  </si>
  <si>
    <t>89.1</t>
  </si>
  <si>
    <t>90.43</t>
  </si>
  <si>
    <t>89.33</t>
  </si>
  <si>
    <t>88.15</t>
  </si>
  <si>
    <t>88.74</t>
  </si>
  <si>
    <t>90.85</t>
  </si>
  <si>
    <t>90.94</t>
  </si>
  <si>
    <t>89.08</t>
  </si>
  <si>
    <t>90.16</t>
  </si>
  <si>
    <t>90.18</t>
  </si>
  <si>
    <t>90.3</t>
  </si>
  <si>
    <t>8.38</t>
  </si>
  <si>
    <t>8.13</t>
  </si>
  <si>
    <t>8.4</t>
  </si>
  <si>
    <t>6.41</t>
  </si>
  <si>
    <t>6.71</t>
  </si>
  <si>
    <t>10.89</t>
  </si>
  <si>
    <t>10.52</t>
  </si>
  <si>
    <t>11.15</t>
  </si>
  <si>
    <t>6.72</t>
  </si>
  <si>
    <t>6.29</t>
  </si>
  <si>
    <t>6.75</t>
  </si>
  <si>
    <t>5.87</t>
  </si>
  <si>
    <t>5.32</t>
  </si>
  <si>
    <t>5.85</t>
  </si>
  <si>
    <t>4.93</t>
  </si>
  <si>
    <t>4.78</t>
  </si>
  <si>
    <t>5.58</t>
  </si>
  <si>
    <t>5.64</t>
  </si>
  <si>
    <t>5.59</t>
  </si>
  <si>
    <t>-0.42</t>
  </si>
  <si>
    <t>-0.68</t>
  </si>
  <si>
    <t>-0.48</t>
  </si>
  <si>
    <t>2.41</t>
  </si>
  <si>
    <t>3.46</t>
  </si>
  <si>
    <t>2.46</t>
  </si>
  <si>
    <t>4.66</t>
  </si>
  <si>
    <t>4.51</t>
  </si>
  <si>
    <t>6.86</t>
  </si>
  <si>
    <t>7.65</t>
  </si>
  <si>
    <t>4.24</t>
  </si>
  <si>
    <t>4.45</t>
  </si>
  <si>
    <t>7.51</t>
  </si>
  <si>
    <t>7.46</t>
  </si>
  <si>
    <t>7.4</t>
  </si>
  <si>
    <t>7.42</t>
  </si>
  <si>
    <t>7.49</t>
  </si>
  <si>
    <t>1.00</t>
  </si>
  <si>
    <t>9.00</t>
  </si>
  <si>
    <t>89.0</t>
  </si>
  <si>
    <t>13.11</t>
  </si>
  <si>
    <t>13.23</t>
  </si>
  <si>
    <t>13.22</t>
  </si>
  <si>
    <t>8.83</t>
  </si>
  <si>
    <t>8.91</t>
  </si>
  <si>
    <t>13.81</t>
  </si>
  <si>
    <t>13.72</t>
  </si>
  <si>
    <t>11.04</t>
  </si>
  <si>
    <t>10.88</t>
  </si>
  <si>
    <t>10.9</t>
  </si>
  <si>
    <t>9.32</t>
  </si>
  <si>
    <t>9.31</t>
  </si>
  <si>
    <t>9.19</t>
  </si>
  <si>
    <t>9.16</t>
  </si>
  <si>
    <t>8.6</t>
  </si>
  <si>
    <t>9.09</t>
  </si>
  <si>
    <t>9.17</t>
  </si>
  <si>
    <t>8.89</t>
  </si>
  <si>
    <t>8.88</t>
  </si>
  <si>
    <t>340.58</t>
  </si>
  <si>
    <t>338.54</t>
  </si>
  <si>
    <t>338.42</t>
  </si>
  <si>
    <t>6.44</t>
  </si>
  <si>
    <t>6.74</t>
  </si>
  <si>
    <t>16.02</t>
  </si>
  <si>
    <t>16.33</t>
  </si>
  <si>
    <t>16.43</t>
  </si>
  <si>
    <t>34.04</t>
  </si>
  <si>
    <t>34.29</t>
  </si>
  <si>
    <t>34.16</t>
  </si>
  <si>
    <t>18.12</t>
  </si>
  <si>
    <t>18.28</t>
  </si>
  <si>
    <t>18.73</t>
  </si>
  <si>
    <t>54.24</t>
  </si>
  <si>
    <t>53.7</t>
  </si>
  <si>
    <t>55.63</t>
  </si>
  <si>
    <t>32.81</t>
  </si>
  <si>
    <t>33.58</t>
  </si>
  <si>
    <t>34.59</t>
  </si>
  <si>
    <t>8.53</t>
  </si>
  <si>
    <t>8.33</t>
  </si>
  <si>
    <t>8.62</t>
  </si>
  <si>
    <t>7.14</t>
  </si>
  <si>
    <t>7.22</t>
  </si>
  <si>
    <t>12.02</t>
  </si>
  <si>
    <t>11.74</t>
  </si>
  <si>
    <t>12.04</t>
  </si>
  <si>
    <t>9.66</t>
  </si>
  <si>
    <t>9.98</t>
  </si>
  <si>
    <t>9.72</t>
  </si>
  <si>
    <t>7.57</t>
  </si>
  <si>
    <t>7.19</t>
  </si>
  <si>
    <t>8.93</t>
  </si>
  <si>
    <t>8.87</t>
  </si>
  <si>
    <t>9.25</t>
  </si>
  <si>
    <t>9.21</t>
  </si>
  <si>
    <t>355.63</t>
  </si>
  <si>
    <t>353.8</t>
  </si>
  <si>
    <t>354.74</t>
  </si>
  <si>
    <t>18.79</t>
  </si>
  <si>
    <t>27.91</t>
  </si>
  <si>
    <t>18.46</t>
  </si>
  <si>
    <t>22.75</t>
  </si>
  <si>
    <t>25.26</t>
  </si>
  <si>
    <t>22.67</t>
  </si>
  <si>
    <t>45.17</t>
  </si>
  <si>
    <t>50.28</t>
  </si>
  <si>
    <t>44.83</t>
  </si>
  <si>
    <t>36.1</t>
  </si>
  <si>
    <t>45.54</t>
  </si>
  <si>
    <t>35.44</t>
  </si>
  <si>
    <t>57.34</t>
  </si>
  <si>
    <t>56.17</t>
  </si>
  <si>
    <t>55.97</t>
  </si>
  <si>
    <t>52.65</t>
  </si>
  <si>
    <t>51.79</t>
  </si>
  <si>
    <t>51.8</t>
  </si>
  <si>
    <t>8.39</t>
  </si>
  <si>
    <t>8.16</t>
  </si>
  <si>
    <t>8.41</t>
  </si>
  <si>
    <t>7.18</t>
  </si>
  <si>
    <t>7.28</t>
  </si>
  <si>
    <t>7.15</t>
  </si>
  <si>
    <t>11.84</t>
  </si>
  <si>
    <t>11.63</t>
  </si>
  <si>
    <t>12.03</t>
  </si>
  <si>
    <t>9.6</t>
  </si>
  <si>
    <t>9.9</t>
  </si>
  <si>
    <t>9.64</t>
  </si>
  <si>
    <t>7.54</t>
  </si>
  <si>
    <t>8.98</t>
  </si>
  <si>
    <t>8.94</t>
  </si>
  <si>
    <t>8.81</t>
  </si>
  <si>
    <t>9.35</t>
  </si>
  <si>
    <t>357.13</t>
  </si>
  <si>
    <t>355.22</t>
  </si>
  <si>
    <t>356.73</t>
  </si>
  <si>
    <t>19.62</t>
  </si>
  <si>
    <t>28.36</t>
  </si>
  <si>
    <t>20.13</t>
  </si>
  <si>
    <t>23.17</t>
  </si>
  <si>
    <t>25.29</t>
  </si>
  <si>
    <t>22.02</t>
  </si>
  <si>
    <t>45.59</t>
  </si>
  <si>
    <t>50.57</t>
  </si>
  <si>
    <t>35.84</t>
  </si>
  <si>
    <t>45.16</t>
  </si>
  <si>
    <t>37.26</t>
  </si>
  <si>
    <t>56.72</t>
  </si>
  <si>
    <t>56.54</t>
  </si>
  <si>
    <t>57.14</t>
  </si>
  <si>
    <t>53.35</t>
  </si>
  <si>
    <t>52.76</t>
  </si>
  <si>
    <t>53.26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</si>
</sst>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3" borderId="0" xfId="0" applyFill="1"/>
    <xf numFmtId="2" fontId="0" fillId="0" borderId="0" xfId="0" applyNumberFormat="1"/>
    <xf numFmtId="0" fontId="1" fillId="0" borderId="0" xfId="0" applyFont="1"/>
    <xf numFmtId="2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A866A-89F0-4C0F-A302-1F2AB6183044}">
  <dimension ref="A1:V88"/>
  <sheetViews>
    <sheetView tabSelected="1" topLeftCell="A71" workbookViewId="0">
      <selection activeCell="Q82" sqref="Q82"/>
    </sheetView>
  </sheetViews>
  <sheetFormatPr defaultRowHeight="14.4" x14ac:dyDescent="0.3"/>
  <sheetData>
    <row r="1" spans="1:22" x14ac:dyDescent="0.3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s="2" t="s">
        <v>5</v>
      </c>
    </row>
    <row r="2" spans="1:22" x14ac:dyDescent="0.3">
      <c r="A2" t="s">
        <v>6</v>
      </c>
      <c r="B2" t="s">
        <v>29</v>
      </c>
      <c r="C2" t="s">
        <v>30</v>
      </c>
      <c r="D2" t="s">
        <v>31</v>
      </c>
      <c r="E2" s="3" t="e">
        <f>AVERAGE(B2:D2)</f>
        <v>#DIV/0!</v>
      </c>
      <c r="F2" s="3" t="e">
        <f>_xlfn.STDEV.P(B2:D2)</f>
        <v>#DIV/0!</v>
      </c>
    </row>
    <row r="3" spans="1:22" x14ac:dyDescent="0.3">
      <c r="A3" t="s">
        <v>7</v>
      </c>
      <c r="B3" t="s">
        <v>32</v>
      </c>
      <c r="C3" t="s">
        <v>33</v>
      </c>
      <c r="D3" t="s">
        <v>34</v>
      </c>
      <c r="E3" s="3" t="e">
        <f t="shared" ref="E3:E8" si="0">AVERAGE(B3:D3)</f>
        <v>#DIV/0!</v>
      </c>
      <c r="F3" s="3" t="e">
        <f t="shared" ref="F3:F8" si="1">_xlfn.STDEV.P(B3:D3)</f>
        <v>#DIV/0!</v>
      </c>
    </row>
    <row r="4" spans="1:22" x14ac:dyDescent="0.3">
      <c r="A4" t="s">
        <v>8</v>
      </c>
      <c r="B4" t="s">
        <v>35</v>
      </c>
      <c r="C4" t="s">
        <v>36</v>
      </c>
      <c r="D4" t="s">
        <v>37</v>
      </c>
      <c r="E4" s="3" t="e">
        <f t="shared" si="0"/>
        <v>#DIV/0!</v>
      </c>
      <c r="F4" s="3" t="e">
        <f t="shared" si="1"/>
        <v>#DIV/0!</v>
      </c>
    </row>
    <row r="5" spans="1:22" x14ac:dyDescent="0.3">
      <c r="A5" t="s">
        <v>9</v>
      </c>
      <c r="B5" t="s">
        <v>38</v>
      </c>
      <c r="C5" t="s">
        <v>39</v>
      </c>
      <c r="D5" t="s">
        <v>40</v>
      </c>
      <c r="E5" s="3" t="e">
        <f t="shared" si="0"/>
        <v>#DIV/0!</v>
      </c>
      <c r="F5" s="3" t="e">
        <f t="shared" si="1"/>
        <v>#DIV/0!</v>
      </c>
    </row>
    <row r="6" spans="1:22" x14ac:dyDescent="0.3">
      <c r="A6" t="s">
        <v>10</v>
      </c>
      <c r="B6" t="s">
        <v>41</v>
      </c>
      <c r="C6" t="s">
        <v>42</v>
      </c>
      <c r="D6" t="s">
        <v>43</v>
      </c>
      <c r="E6" s="3" t="e">
        <f t="shared" si="0"/>
        <v>#DIV/0!</v>
      </c>
      <c r="F6" s="3" t="e">
        <f t="shared" si="1"/>
        <v>#DIV/0!</v>
      </c>
    </row>
    <row r="7" spans="1:22" x14ac:dyDescent="0.3">
      <c r="A7" t="s">
        <v>11</v>
      </c>
      <c r="B7" t="s">
        <v>44</v>
      </c>
      <c r="C7" t="s">
        <v>45</v>
      </c>
      <c r="D7" t="s">
        <v>46</v>
      </c>
      <c r="E7" s="3" t="e">
        <f t="shared" si="0"/>
        <v>#DIV/0!</v>
      </c>
      <c r="F7" s="3" t="e">
        <f t="shared" si="1"/>
        <v>#DIV/0!</v>
      </c>
    </row>
    <row r="8" spans="1:22" x14ac:dyDescent="0.3">
      <c r="A8" t="s">
        <v>12</v>
      </c>
      <c r="B8" t="s">
        <v>47</v>
      </c>
      <c r="C8" t="s">
        <v>48</v>
      </c>
      <c r="D8" t="s">
        <v>206</v>
      </c>
      <c r="E8" s="3" t="e">
        <f t="shared" si="0"/>
        <v>#DIV/0!</v>
      </c>
      <c r="F8" s="3" t="e">
        <f t="shared" si="1"/>
        <v>#DIV/0!</v>
      </c>
    </row>
    <row r="10" spans="1:22" x14ac:dyDescent="0.3">
      <c r="U10">
        <v>7</v>
      </c>
      <c r="V10">
        <v>15</v>
      </c>
    </row>
    <row r="11" spans="1:22" x14ac:dyDescent="0.3">
      <c r="B11" t="s">
        <v>13</v>
      </c>
      <c r="C11" t="s">
        <v>14</v>
      </c>
      <c r="D11" t="s">
        <v>15</v>
      </c>
      <c r="E11" t="s">
        <v>4</v>
      </c>
      <c r="F11" t="s">
        <v>5</v>
      </c>
      <c r="H11" t="s">
        <v>16</v>
      </c>
      <c r="K11" t="s">
        <v>4</v>
      </c>
      <c r="L11" t="s">
        <v>5</v>
      </c>
      <c r="N11" s="4" t="s">
        <v>17</v>
      </c>
      <c r="O11" s="4" t="s">
        <v>18</v>
      </c>
      <c r="P11" s="4" t="s">
        <v>19</v>
      </c>
      <c r="Q11" s="4" t="s">
        <v>20</v>
      </c>
      <c r="R11" s="4" t="s">
        <v>21</v>
      </c>
      <c r="U11" t="s">
        <v>20</v>
      </c>
      <c r="V11" t="s">
        <v>20</v>
      </c>
    </row>
    <row r="12" spans="1:22" x14ac:dyDescent="0.3">
      <c r="A12" t="s">
        <v>6</v>
      </c>
      <c r="B12" t="s">
        <v>49</v>
      </c>
      <c r="C12" t="s">
        <v>50</v>
      </c>
      <c r="D12" t="s">
        <v>51</v>
      </c>
      <c r="E12" s="3" t="e">
        <f>AVERAGE(B12:D12)</f>
        <v>#DIV/0!</v>
      </c>
      <c r="F12" s="3" t="e">
        <f>_xlfn.STDEV.P(B12:D12)</f>
        <v>#DIV/0!</v>
      </c>
      <c r="H12" t="s">
        <v>207</v>
      </c>
      <c r="I12" t="s">
        <v>208</v>
      </c>
      <c r="J12" t="s">
        <v>209</v>
      </c>
      <c r="K12" s="3" t="e">
        <f>AVERAGE(H12:J12)</f>
        <v>#DIV/0!</v>
      </c>
      <c r="L12" s="3" t="e">
        <f>_xlfn.STDEV.P(H12:J12)</f>
        <v>#DIV/0!</v>
      </c>
      <c r="N12" s="3" t="e">
        <f t="shared" ref="N12:N18" si="2">E62-E2</f>
        <v>#DIV/0!</v>
      </c>
      <c r="O12" s="3" t="e">
        <f t="shared" ref="O12:O18" si="3">E72-E12</f>
        <v>#DIV/0!</v>
      </c>
      <c r="P12" s="3" t="e">
        <f t="shared" ref="P12:P18" si="4">E82-E22</f>
        <v>#DIV/0!</v>
      </c>
      <c r="Q12" s="5" t="e">
        <f>((N12)^2+(O12)^2+(P12)^2)^0.5</f>
        <v>#DIV/0!</v>
      </c>
      <c r="R12" s="3" t="e">
        <f t="shared" ref="R12:R18" si="5">K72-K12</f>
        <v>#DIV/0!</v>
      </c>
      <c r="U12">
        <v>6.5433672948685704</v>
      </c>
      <c r="V12">
        <v>7.0617632359064597</v>
      </c>
    </row>
    <row r="13" spans="1:22" x14ac:dyDescent="0.3">
      <c r="A13" t="s">
        <v>7</v>
      </c>
      <c r="B13" t="s">
        <v>52</v>
      </c>
      <c r="C13" t="s">
        <v>53</v>
      </c>
      <c r="D13" t="s">
        <v>54</v>
      </c>
      <c r="E13" s="3" t="e">
        <f t="shared" ref="E13:E18" si="6">AVERAGE(B13:D13)</f>
        <v>#DIV/0!</v>
      </c>
      <c r="F13" s="3" t="e">
        <f t="shared" ref="F13:F18" si="7">_xlfn.STDEV.P(B13:D13)</f>
        <v>#DIV/0!</v>
      </c>
      <c r="H13" t="s">
        <v>210</v>
      </c>
      <c r="I13" t="s">
        <v>211</v>
      </c>
      <c r="J13" t="s">
        <v>61</v>
      </c>
      <c r="K13" s="3" t="e">
        <f t="shared" ref="K13:K18" si="8">AVERAGE(H13:J13)</f>
        <v>#DIV/0!</v>
      </c>
      <c r="L13" s="3" t="e">
        <f t="shared" ref="L13:L18" si="9">_xlfn.STDEV.P(H13:J13)</f>
        <v>#DIV/0!</v>
      </c>
      <c r="N13" s="3" t="e">
        <f t="shared" si="2"/>
        <v>#DIV/0!</v>
      </c>
      <c r="O13" s="3" t="e">
        <f t="shared" si="3"/>
        <v>#DIV/0!</v>
      </c>
      <c r="P13" s="3" t="e">
        <f t="shared" si="4"/>
        <v>#DIV/0!</v>
      </c>
      <c r="Q13" s="5" t="e">
        <f t="shared" ref="Q13:Q18" si="10">((N13)^2+(O13)^2+(P13)^2)^0.5</f>
        <v>#DIV/0!</v>
      </c>
      <c r="R13" s="3" t="e">
        <f t="shared" si="5"/>
        <v>#DIV/0!</v>
      </c>
      <c r="U13">
        <v>2.7029613389761979</v>
      </c>
      <c r="V13">
        <v>2.7800939232734967</v>
      </c>
    </row>
    <row r="14" spans="1:22" x14ac:dyDescent="0.3">
      <c r="A14" t="s">
        <v>8</v>
      </c>
      <c r="B14" t="s">
        <v>55</v>
      </c>
      <c r="C14" t="s">
        <v>56</v>
      </c>
      <c r="D14" t="s">
        <v>57</v>
      </c>
      <c r="E14" s="3" t="e">
        <f t="shared" si="6"/>
        <v>#DIV/0!</v>
      </c>
      <c r="F14" s="3" t="e">
        <f t="shared" si="7"/>
        <v>#DIV/0!</v>
      </c>
      <c r="H14" t="s">
        <v>212</v>
      </c>
      <c r="I14" t="s">
        <v>213</v>
      </c>
      <c r="J14" t="s">
        <v>213</v>
      </c>
      <c r="K14" s="3" t="e">
        <f t="shared" si="8"/>
        <v>#DIV/0!</v>
      </c>
      <c r="L14" s="3" t="e">
        <f t="shared" si="9"/>
        <v>#DIV/0!</v>
      </c>
      <c r="N14" s="3" t="e">
        <f t="shared" si="2"/>
        <v>#DIV/0!</v>
      </c>
      <c r="O14" s="3" t="e">
        <f t="shared" si="3"/>
        <v>#DIV/0!</v>
      </c>
      <c r="P14" s="3" t="e">
        <f t="shared" si="4"/>
        <v>#DIV/0!</v>
      </c>
      <c r="Q14" s="5" t="e">
        <f t="shared" si="10"/>
        <v>#DIV/0!</v>
      </c>
      <c r="R14" s="3" t="e">
        <f t="shared" si="5"/>
        <v>#DIV/0!</v>
      </c>
      <c r="U14">
        <v>2.4882233733239372</v>
      </c>
      <c r="V14">
        <v>2.6143577923969463</v>
      </c>
    </row>
    <row r="15" spans="1:22" x14ac:dyDescent="0.3">
      <c r="A15" t="s">
        <v>9</v>
      </c>
      <c r="B15" t="s">
        <v>58</v>
      </c>
      <c r="C15" t="s">
        <v>59</v>
      </c>
      <c r="D15" t="s">
        <v>60</v>
      </c>
      <c r="E15" s="3" t="e">
        <f t="shared" si="6"/>
        <v>#DIV/0!</v>
      </c>
      <c r="F15" s="3" t="e">
        <f t="shared" si="7"/>
        <v>#DIV/0!</v>
      </c>
      <c r="H15" t="s">
        <v>214</v>
      </c>
      <c r="I15" t="s">
        <v>215</v>
      </c>
      <c r="J15" t="s">
        <v>216</v>
      </c>
      <c r="K15" s="3" t="e">
        <f t="shared" si="8"/>
        <v>#DIV/0!</v>
      </c>
      <c r="L15" s="3" t="e">
        <f t="shared" si="9"/>
        <v>#DIV/0!</v>
      </c>
      <c r="N15" s="3" t="e">
        <f t="shared" si="2"/>
        <v>#DIV/0!</v>
      </c>
      <c r="O15" s="3" t="e">
        <f t="shared" si="3"/>
        <v>#DIV/0!</v>
      </c>
      <c r="P15" s="3" t="e">
        <f t="shared" si="4"/>
        <v>#DIV/0!</v>
      </c>
      <c r="Q15" s="5" t="e">
        <f t="shared" si="10"/>
        <v>#DIV/0!</v>
      </c>
      <c r="R15" s="3" t="e">
        <f t="shared" si="5"/>
        <v>#DIV/0!</v>
      </c>
      <c r="U15">
        <v>2.6710651225473518</v>
      </c>
      <c r="V15">
        <v>3.0797276214337899</v>
      </c>
    </row>
    <row r="16" spans="1:22" x14ac:dyDescent="0.3">
      <c r="A16" t="s">
        <v>10</v>
      </c>
      <c r="B16" t="s">
        <v>61</v>
      </c>
      <c r="C16" t="s">
        <v>62</v>
      </c>
      <c r="D16" t="s">
        <v>63</v>
      </c>
      <c r="E16" s="3" t="e">
        <f t="shared" si="6"/>
        <v>#DIV/0!</v>
      </c>
      <c r="F16" s="3" t="e">
        <f t="shared" si="7"/>
        <v>#DIV/0!</v>
      </c>
      <c r="H16" t="s">
        <v>217</v>
      </c>
      <c r="I16" t="s">
        <v>218</v>
      </c>
      <c r="J16" t="s">
        <v>219</v>
      </c>
      <c r="K16" s="3" t="e">
        <f t="shared" si="8"/>
        <v>#DIV/0!</v>
      </c>
      <c r="L16" s="3" t="e">
        <f t="shared" si="9"/>
        <v>#DIV/0!</v>
      </c>
      <c r="N16" s="3" t="e">
        <f t="shared" si="2"/>
        <v>#DIV/0!</v>
      </c>
      <c r="O16" s="3" t="e">
        <f t="shared" si="3"/>
        <v>#DIV/0!</v>
      </c>
      <c r="P16" s="3" t="e">
        <f t="shared" si="4"/>
        <v>#DIV/0!</v>
      </c>
      <c r="Q16" s="5" t="e">
        <f t="shared" si="10"/>
        <v>#DIV/0!</v>
      </c>
      <c r="R16" s="3" t="e">
        <f t="shared" si="5"/>
        <v>#DIV/0!</v>
      </c>
      <c r="U16">
        <v>3.5559183842652455</v>
      </c>
      <c r="V16">
        <v>3.5881363160033666</v>
      </c>
    </row>
    <row r="17" spans="1:22" x14ac:dyDescent="0.3">
      <c r="A17" t="s">
        <v>11</v>
      </c>
      <c r="B17" t="s">
        <v>64</v>
      </c>
      <c r="C17" t="s">
        <v>65</v>
      </c>
      <c r="D17" t="s">
        <v>66</v>
      </c>
      <c r="E17" s="3" t="e">
        <f t="shared" si="6"/>
        <v>#DIV/0!</v>
      </c>
      <c r="F17" s="3" t="e">
        <f t="shared" si="7"/>
        <v>#DIV/0!</v>
      </c>
      <c r="H17" t="s">
        <v>220</v>
      </c>
      <c r="I17" t="s">
        <v>221</v>
      </c>
      <c r="J17" t="s">
        <v>222</v>
      </c>
      <c r="K17" s="3" t="e">
        <f t="shared" si="8"/>
        <v>#DIV/0!</v>
      </c>
      <c r="L17" s="3" t="e">
        <f t="shared" si="9"/>
        <v>#DIV/0!</v>
      </c>
      <c r="N17" s="3" t="e">
        <f t="shared" si="2"/>
        <v>#DIV/0!</v>
      </c>
      <c r="O17" s="3" t="e">
        <f t="shared" si="3"/>
        <v>#DIV/0!</v>
      </c>
      <c r="P17" s="3" t="e">
        <f t="shared" si="4"/>
        <v>#DIV/0!</v>
      </c>
      <c r="Q17" s="5" t="e">
        <f t="shared" si="10"/>
        <v>#DIV/0!</v>
      </c>
      <c r="R17" s="3" t="e">
        <f t="shared" si="5"/>
        <v>#DIV/0!</v>
      </c>
      <c r="U17">
        <v>1.7019465979349111</v>
      </c>
      <c r="V17">
        <v>1.6841944991927427</v>
      </c>
    </row>
    <row r="18" spans="1:22" x14ac:dyDescent="0.3">
      <c r="A18" t="s">
        <v>12</v>
      </c>
      <c r="B18" t="s">
        <v>67</v>
      </c>
      <c r="C18" t="s">
        <v>68</v>
      </c>
      <c r="D18" t="s">
        <v>69</v>
      </c>
      <c r="E18" s="3" t="e">
        <f t="shared" si="6"/>
        <v>#DIV/0!</v>
      </c>
      <c r="F18" s="3" t="e">
        <f t="shared" si="7"/>
        <v>#DIV/0!</v>
      </c>
      <c r="H18" t="s">
        <v>223</v>
      </c>
      <c r="I18" t="s">
        <v>224</v>
      </c>
      <c r="J18" t="s">
        <v>225</v>
      </c>
      <c r="K18" s="3" t="e">
        <f t="shared" si="8"/>
        <v>#DIV/0!</v>
      </c>
      <c r="L18" s="3" t="e">
        <f t="shared" si="9"/>
        <v>#DIV/0!</v>
      </c>
      <c r="N18" s="3" t="e">
        <f t="shared" si="2"/>
        <v>#DIV/0!</v>
      </c>
      <c r="O18" s="3" t="e">
        <f t="shared" si="3"/>
        <v>#DIV/0!</v>
      </c>
      <c r="P18" s="3" t="e">
        <f t="shared" si="4"/>
        <v>#DIV/0!</v>
      </c>
      <c r="Q18" s="5" t="e">
        <f t="shared" si="10"/>
        <v>#DIV/0!</v>
      </c>
      <c r="R18" s="3" t="e">
        <f t="shared" si="5"/>
        <v>#DIV/0!</v>
      </c>
      <c r="U18">
        <v>2.9961994444814781</v>
      </c>
      <c r="V18">
        <v>3.2263705098247271</v>
      </c>
    </row>
    <row r="19" spans="1:22" x14ac:dyDescent="0.3">
      <c r="N19" s="3"/>
      <c r="O19" s="3"/>
      <c r="P19" s="3"/>
      <c r="Q19" s="3"/>
      <c r="R19" s="3"/>
    </row>
    <row r="20" spans="1:22" x14ac:dyDescent="0.3">
      <c r="H20" t="s">
        <v>22</v>
      </c>
    </row>
    <row r="21" spans="1:22" x14ac:dyDescent="0.3">
      <c r="B21" t="s">
        <v>23</v>
      </c>
      <c r="C21" t="s">
        <v>24</v>
      </c>
      <c r="D21" t="s">
        <v>25</v>
      </c>
      <c r="E21" t="s">
        <v>4</v>
      </c>
      <c r="F21" t="s">
        <v>5</v>
      </c>
      <c r="K21" t="s">
        <v>26</v>
      </c>
      <c r="L21" t="s">
        <v>5</v>
      </c>
    </row>
    <row r="22" spans="1:22" x14ac:dyDescent="0.3">
      <c r="A22" t="s">
        <v>6</v>
      </c>
      <c r="B22" t="s">
        <v>70</v>
      </c>
      <c r="C22" t="s">
        <v>71</v>
      </c>
      <c r="D22" t="s">
        <v>72</v>
      </c>
      <c r="E22" s="3" t="e">
        <f>AVERAGE(B22:D22)</f>
        <v>#DIV/0!</v>
      </c>
      <c r="F22" s="3" t="e">
        <f>_xlfn.STDEV.P(B22:D22)</f>
        <v>#DIV/0!</v>
      </c>
      <c r="H22" t="s">
        <v>226</v>
      </c>
      <c r="I22" t="s">
        <v>227</v>
      </c>
      <c r="J22" t="s">
        <v>228</v>
      </c>
      <c r="K22" s="3" t="e">
        <f t="shared" ref="K22:K28" si="11">AVERAGE(H22:J22)</f>
        <v>#DIV/0!</v>
      </c>
      <c r="L22" s="3" t="e">
        <f t="shared" ref="L22:L28" si="12">_xlfn.STDEV.P(H22:J22)</f>
        <v>#DIV/0!</v>
      </c>
    </row>
    <row r="23" spans="1:22" x14ac:dyDescent="0.3">
      <c r="A23" t="s">
        <v>7</v>
      </c>
      <c r="B23" t="s">
        <v>73</v>
      </c>
      <c r="C23" t="s">
        <v>204</v>
      </c>
      <c r="D23" t="s">
        <v>74</v>
      </c>
      <c r="E23" s="3" t="e">
        <f t="shared" ref="E23:E28" si="13">AVERAGE(B23:D23)</f>
        <v>#DIV/0!</v>
      </c>
      <c r="F23" s="3" t="e">
        <f t="shared" ref="F23:F28" si="14">_xlfn.STDEV.P(B23:D23)</f>
        <v>#DIV/0!</v>
      </c>
      <c r="H23" t="s">
        <v>68</v>
      </c>
      <c r="I23" t="s">
        <v>229</v>
      </c>
      <c r="J23" t="s">
        <v>230</v>
      </c>
      <c r="K23" s="3" t="e">
        <f t="shared" si="11"/>
        <v>#DIV/0!</v>
      </c>
      <c r="L23" s="3" t="e">
        <f t="shared" si="12"/>
        <v>#DIV/0!</v>
      </c>
    </row>
    <row r="24" spans="1:22" x14ac:dyDescent="0.3">
      <c r="A24" t="s">
        <v>8</v>
      </c>
      <c r="B24" t="s">
        <v>75</v>
      </c>
      <c r="C24" t="s">
        <v>76</v>
      </c>
      <c r="D24" t="s">
        <v>77</v>
      </c>
      <c r="E24" s="3" t="e">
        <f t="shared" si="13"/>
        <v>#DIV/0!</v>
      </c>
      <c r="F24" s="3" t="e">
        <f t="shared" si="14"/>
        <v>#DIV/0!</v>
      </c>
      <c r="H24" t="s">
        <v>231</v>
      </c>
      <c r="I24" t="s">
        <v>232</v>
      </c>
      <c r="J24" t="s">
        <v>233</v>
      </c>
      <c r="K24" s="3" t="e">
        <f t="shared" si="11"/>
        <v>#DIV/0!</v>
      </c>
      <c r="L24" s="3" t="e">
        <f t="shared" si="12"/>
        <v>#DIV/0!</v>
      </c>
    </row>
    <row r="25" spans="1:22" x14ac:dyDescent="0.3">
      <c r="A25" t="s">
        <v>9</v>
      </c>
      <c r="B25" t="s">
        <v>78</v>
      </c>
      <c r="C25" t="s">
        <v>79</v>
      </c>
      <c r="D25" t="s">
        <v>80</v>
      </c>
      <c r="E25" s="3" t="e">
        <f t="shared" si="13"/>
        <v>#DIV/0!</v>
      </c>
      <c r="F25" s="3" t="e">
        <f t="shared" si="14"/>
        <v>#DIV/0!</v>
      </c>
      <c r="H25" t="s">
        <v>234</v>
      </c>
      <c r="I25" t="s">
        <v>235</v>
      </c>
      <c r="J25" t="s">
        <v>236</v>
      </c>
      <c r="K25" s="3" t="e">
        <f t="shared" si="11"/>
        <v>#DIV/0!</v>
      </c>
      <c r="L25" s="3" t="e">
        <f t="shared" si="12"/>
        <v>#DIV/0!</v>
      </c>
    </row>
    <row r="26" spans="1:22" x14ac:dyDescent="0.3">
      <c r="A26" t="s">
        <v>10</v>
      </c>
      <c r="B26" t="s">
        <v>81</v>
      </c>
      <c r="C26" t="s">
        <v>82</v>
      </c>
      <c r="D26" t="s">
        <v>83</v>
      </c>
      <c r="E26" s="3" t="e">
        <f t="shared" si="13"/>
        <v>#DIV/0!</v>
      </c>
      <c r="F26" s="3" t="e">
        <f t="shared" si="14"/>
        <v>#DIV/0!</v>
      </c>
      <c r="H26" t="s">
        <v>237</v>
      </c>
      <c r="I26" t="s">
        <v>238</v>
      </c>
      <c r="J26" t="s">
        <v>239</v>
      </c>
      <c r="K26" s="3" t="e">
        <f t="shared" si="11"/>
        <v>#DIV/0!</v>
      </c>
      <c r="L26" s="3" t="e">
        <f t="shared" si="12"/>
        <v>#DIV/0!</v>
      </c>
    </row>
    <row r="27" spans="1:22" x14ac:dyDescent="0.3">
      <c r="A27" t="s">
        <v>11</v>
      </c>
      <c r="B27" t="s">
        <v>84</v>
      </c>
      <c r="C27" t="s">
        <v>85</v>
      </c>
      <c r="D27" t="s">
        <v>86</v>
      </c>
      <c r="E27" s="3" t="e">
        <f t="shared" si="13"/>
        <v>#DIV/0!</v>
      </c>
      <c r="F27" s="3" t="e">
        <f t="shared" si="14"/>
        <v>#DIV/0!</v>
      </c>
      <c r="H27" t="s">
        <v>240</v>
      </c>
      <c r="I27" t="s">
        <v>241</v>
      </c>
      <c r="J27" t="s">
        <v>242</v>
      </c>
      <c r="K27" s="3" t="e">
        <f t="shared" si="11"/>
        <v>#DIV/0!</v>
      </c>
      <c r="L27" s="3" t="e">
        <f t="shared" si="12"/>
        <v>#DIV/0!</v>
      </c>
    </row>
    <row r="28" spans="1:22" x14ac:dyDescent="0.3">
      <c r="A28" t="s">
        <v>12</v>
      </c>
      <c r="B28" t="s">
        <v>87</v>
      </c>
      <c r="C28" t="s">
        <v>88</v>
      </c>
      <c r="D28" t="s">
        <v>89</v>
      </c>
      <c r="E28" s="3" t="e">
        <f t="shared" si="13"/>
        <v>#DIV/0!</v>
      </c>
      <c r="F28" s="3" t="e">
        <f t="shared" si="14"/>
        <v>#DIV/0!</v>
      </c>
      <c r="H28" t="s">
        <v>243</v>
      </c>
      <c r="I28" t="s">
        <v>244</v>
      </c>
      <c r="J28" t="s">
        <v>245</v>
      </c>
      <c r="K28" s="3" t="e">
        <f t="shared" si="11"/>
        <v>#DIV/0!</v>
      </c>
      <c r="L28" s="3" t="e">
        <f t="shared" si="12"/>
        <v>#DIV/0!</v>
      </c>
    </row>
    <row r="30" spans="1:22" x14ac:dyDescent="0.3">
      <c r="A30" s="1" t="s">
        <v>27</v>
      </c>
    </row>
    <row r="31" spans="1:22" x14ac:dyDescent="0.3">
      <c r="A31" s="2"/>
      <c r="B31" t="s">
        <v>1</v>
      </c>
      <c r="C31" t="s">
        <v>2</v>
      </c>
      <c r="D31" t="s">
        <v>3</v>
      </c>
      <c r="E31" t="s">
        <v>4</v>
      </c>
      <c r="F31" s="2" t="s">
        <v>5</v>
      </c>
      <c r="N31" s="4" t="s">
        <v>17</v>
      </c>
      <c r="O31" s="4" t="s">
        <v>18</v>
      </c>
      <c r="P31" s="4" t="s">
        <v>19</v>
      </c>
      <c r="Q31" s="4" t="s">
        <v>20</v>
      </c>
      <c r="R31" s="4"/>
    </row>
    <row r="32" spans="1:22" x14ac:dyDescent="0.3">
      <c r="A32" t="s">
        <v>6</v>
      </c>
      <c r="B32" t="s">
        <v>90</v>
      </c>
      <c r="C32" t="s">
        <v>91</v>
      </c>
      <c r="D32" t="s">
        <v>92</v>
      </c>
      <c r="E32" s="3" t="e">
        <f>AVERAGE(B32:D32)</f>
        <v>#DIV/0!</v>
      </c>
      <c r="F32" s="3" t="e">
        <f>_xlfn.STDEV.P(B32:D32)</f>
        <v>#DIV/0!</v>
      </c>
      <c r="N32" s="3" t="e">
        <f>E32-E2</f>
        <v>#DIV/0!</v>
      </c>
      <c r="O32" s="3" t="e">
        <f>E42-E12</f>
        <v>#DIV/0!</v>
      </c>
      <c r="P32" s="3" t="e">
        <f>E52-E22</f>
        <v>#DIV/0!</v>
      </c>
      <c r="Q32" s="5" t="e">
        <f>((N32)^2+(O32)^2+(P32)^2)^0.5</f>
        <v>#DIV/0!</v>
      </c>
    </row>
    <row r="33" spans="1:17" x14ac:dyDescent="0.3">
      <c r="A33" t="s">
        <v>7</v>
      </c>
      <c r="B33" t="s">
        <v>93</v>
      </c>
      <c r="C33" t="s">
        <v>94</v>
      </c>
      <c r="D33" t="s">
        <v>95</v>
      </c>
      <c r="E33" s="3" t="e">
        <f t="shared" ref="E33:E38" si="15">AVERAGE(B33:D33)</f>
        <v>#DIV/0!</v>
      </c>
      <c r="F33" s="3" t="e">
        <f t="shared" ref="F33:F38" si="16">_xlfn.STDEV.P(B33:D33)</f>
        <v>#DIV/0!</v>
      </c>
      <c r="N33" s="3" t="e">
        <f t="shared" ref="N33:N38" si="17">E33-E3</f>
        <v>#DIV/0!</v>
      </c>
      <c r="O33" s="3" t="e">
        <f t="shared" ref="O33:O38" si="18">E43-E13</f>
        <v>#DIV/0!</v>
      </c>
      <c r="P33" s="3" t="e">
        <f t="shared" ref="P33:P38" si="19">E53-E23</f>
        <v>#DIV/0!</v>
      </c>
      <c r="Q33" s="5" t="e">
        <f t="shared" ref="Q33:Q38" si="20">((N33)^2+(O33)^2+(P33)^2)^0.5</f>
        <v>#DIV/0!</v>
      </c>
    </row>
    <row r="34" spans="1:17" x14ac:dyDescent="0.3">
      <c r="A34" t="s">
        <v>8</v>
      </c>
      <c r="B34" t="s">
        <v>96</v>
      </c>
      <c r="C34" t="s">
        <v>97</v>
      </c>
      <c r="D34" t="s">
        <v>98</v>
      </c>
      <c r="E34" s="3" t="e">
        <f t="shared" si="15"/>
        <v>#DIV/0!</v>
      </c>
      <c r="F34" s="3" t="e">
        <f t="shared" si="16"/>
        <v>#DIV/0!</v>
      </c>
      <c r="N34" s="3" t="e">
        <f t="shared" si="17"/>
        <v>#DIV/0!</v>
      </c>
      <c r="O34" s="3" t="e">
        <f t="shared" si="18"/>
        <v>#DIV/0!</v>
      </c>
      <c r="P34" s="3" t="e">
        <f t="shared" si="19"/>
        <v>#DIV/0!</v>
      </c>
      <c r="Q34" s="5" t="e">
        <f t="shared" si="20"/>
        <v>#DIV/0!</v>
      </c>
    </row>
    <row r="35" spans="1:17" x14ac:dyDescent="0.3">
      <c r="A35" t="s">
        <v>9</v>
      </c>
      <c r="B35" t="s">
        <v>99</v>
      </c>
      <c r="C35" t="s">
        <v>100</v>
      </c>
      <c r="D35" t="s">
        <v>101</v>
      </c>
      <c r="E35" s="3" t="e">
        <f t="shared" si="15"/>
        <v>#DIV/0!</v>
      </c>
      <c r="F35" s="3" t="e">
        <f t="shared" si="16"/>
        <v>#DIV/0!</v>
      </c>
      <c r="N35" s="3" t="e">
        <f t="shared" si="17"/>
        <v>#DIV/0!</v>
      </c>
      <c r="O35" s="3" t="e">
        <f t="shared" si="18"/>
        <v>#DIV/0!</v>
      </c>
      <c r="P35" s="3" t="e">
        <f t="shared" si="19"/>
        <v>#DIV/0!</v>
      </c>
      <c r="Q35" s="5" t="e">
        <f t="shared" si="20"/>
        <v>#DIV/0!</v>
      </c>
    </row>
    <row r="36" spans="1:17" x14ac:dyDescent="0.3">
      <c r="A36" t="s">
        <v>10</v>
      </c>
      <c r="B36" t="s">
        <v>102</v>
      </c>
      <c r="C36" t="s">
        <v>103</v>
      </c>
      <c r="D36" t="s">
        <v>104</v>
      </c>
      <c r="E36" s="3" t="e">
        <f t="shared" si="15"/>
        <v>#DIV/0!</v>
      </c>
      <c r="F36" s="3" t="e">
        <f t="shared" si="16"/>
        <v>#DIV/0!</v>
      </c>
      <c r="N36" s="3" t="e">
        <f t="shared" si="17"/>
        <v>#DIV/0!</v>
      </c>
      <c r="O36" s="3" t="e">
        <f t="shared" si="18"/>
        <v>#DIV/0!</v>
      </c>
      <c r="P36" s="3" t="e">
        <f t="shared" si="19"/>
        <v>#DIV/0!</v>
      </c>
      <c r="Q36" s="5" t="e">
        <f t="shared" si="20"/>
        <v>#DIV/0!</v>
      </c>
    </row>
    <row r="37" spans="1:17" x14ac:dyDescent="0.3">
      <c r="A37" t="s">
        <v>11</v>
      </c>
      <c r="B37" t="s">
        <v>105</v>
      </c>
      <c r="C37" t="s">
        <v>106</v>
      </c>
      <c r="D37" t="s">
        <v>107</v>
      </c>
      <c r="E37" s="3" t="e">
        <f t="shared" si="15"/>
        <v>#DIV/0!</v>
      </c>
      <c r="F37" s="3" t="e">
        <f t="shared" si="16"/>
        <v>#DIV/0!</v>
      </c>
      <c r="N37" s="3" t="e">
        <f t="shared" si="17"/>
        <v>#DIV/0!</v>
      </c>
      <c r="O37" s="3" t="e">
        <f t="shared" si="18"/>
        <v>#DIV/0!</v>
      </c>
      <c r="P37" s="3" t="e">
        <f t="shared" si="19"/>
        <v>#DIV/0!</v>
      </c>
      <c r="Q37" s="5" t="e">
        <f t="shared" si="20"/>
        <v>#DIV/0!</v>
      </c>
    </row>
    <row r="38" spans="1:17" x14ac:dyDescent="0.3">
      <c r="A38" t="s">
        <v>12</v>
      </c>
      <c r="B38" t="s">
        <v>108</v>
      </c>
      <c r="C38" t="s">
        <v>109</v>
      </c>
      <c r="D38" t="s">
        <v>110</v>
      </c>
      <c r="E38" s="3" t="e">
        <f t="shared" si="15"/>
        <v>#DIV/0!</v>
      </c>
      <c r="F38" s="3" t="e">
        <f t="shared" si="16"/>
        <v>#DIV/0!</v>
      </c>
      <c r="N38" s="3" t="e">
        <f t="shared" si="17"/>
        <v>#DIV/0!</v>
      </c>
      <c r="O38" s="3" t="e">
        <f t="shared" si="18"/>
        <v>#DIV/0!</v>
      </c>
      <c r="P38" s="3" t="e">
        <f t="shared" si="19"/>
        <v>#DIV/0!</v>
      </c>
      <c r="Q38" s="5" t="e">
        <f t="shared" si="20"/>
        <v>#DIV/0!</v>
      </c>
    </row>
    <row r="41" spans="1:17" x14ac:dyDescent="0.3">
      <c r="B41" t="s">
        <v>13</v>
      </c>
      <c r="C41" t="s">
        <v>14</v>
      </c>
      <c r="D41" t="s">
        <v>15</v>
      </c>
      <c r="E41" t="s">
        <v>4</v>
      </c>
      <c r="F41" t="s">
        <v>5</v>
      </c>
      <c r="H41" t="s">
        <v>16</v>
      </c>
      <c r="K41" t="s">
        <v>4</v>
      </c>
      <c r="L41" t="s">
        <v>5</v>
      </c>
    </row>
    <row r="42" spans="1:17" x14ac:dyDescent="0.3">
      <c r="A42" t="s">
        <v>6</v>
      </c>
      <c r="B42" t="s">
        <v>111</v>
      </c>
      <c r="C42" t="s">
        <v>112</v>
      </c>
      <c r="D42" t="s">
        <v>113</v>
      </c>
      <c r="E42" s="3" t="e">
        <f>AVERAGE(B42:D42)</f>
        <v>#DIV/0!</v>
      </c>
      <c r="F42" s="3" t="e">
        <f>_xlfn.STDEV.P(B42:D42)</f>
        <v>#DIV/0!</v>
      </c>
      <c r="H42" t="s">
        <v>246</v>
      </c>
      <c r="I42" t="s">
        <v>247</v>
      </c>
      <c r="J42" t="s">
        <v>248</v>
      </c>
      <c r="K42" s="3" t="e">
        <f>AVERAGE(H42:J42)</f>
        <v>#DIV/0!</v>
      </c>
      <c r="L42" s="3" t="e">
        <f>_xlfn.STDEV.P(H42:J42)</f>
        <v>#DIV/0!</v>
      </c>
    </row>
    <row r="43" spans="1:17" x14ac:dyDescent="0.3">
      <c r="A43" t="s">
        <v>7</v>
      </c>
      <c r="B43" t="s">
        <v>114</v>
      </c>
      <c r="C43" t="s">
        <v>115</v>
      </c>
      <c r="D43" t="s">
        <v>116</v>
      </c>
      <c r="E43" s="3" t="e">
        <f t="shared" ref="E43:E48" si="21">AVERAGE(B43:D43)</f>
        <v>#DIV/0!</v>
      </c>
      <c r="F43" s="3" t="e">
        <f t="shared" ref="F43:F48" si="22">_xlfn.STDEV.P(B43:D43)</f>
        <v>#DIV/0!</v>
      </c>
      <c r="H43" t="s">
        <v>249</v>
      </c>
      <c r="I43" t="s">
        <v>250</v>
      </c>
      <c r="J43" t="s">
        <v>249</v>
      </c>
      <c r="K43" s="3" t="e">
        <f t="shared" ref="K43:K48" si="23">AVERAGE(H43:J43)</f>
        <v>#DIV/0!</v>
      </c>
      <c r="L43" s="3" t="e">
        <f t="shared" ref="L43:L48" si="24">_xlfn.STDEV.P(H43:J43)</f>
        <v>#DIV/0!</v>
      </c>
    </row>
    <row r="44" spans="1:17" x14ac:dyDescent="0.3">
      <c r="A44" t="s">
        <v>8</v>
      </c>
      <c r="B44" t="s">
        <v>117</v>
      </c>
      <c r="C44" t="s">
        <v>118</v>
      </c>
      <c r="D44" t="s">
        <v>119</v>
      </c>
      <c r="E44" s="3" t="e">
        <f t="shared" si="21"/>
        <v>#DIV/0!</v>
      </c>
      <c r="F44" s="3" t="e">
        <f t="shared" si="22"/>
        <v>#DIV/0!</v>
      </c>
      <c r="H44" t="s">
        <v>251</v>
      </c>
      <c r="I44" t="s">
        <v>252</v>
      </c>
      <c r="J44" t="s">
        <v>253</v>
      </c>
      <c r="K44" s="3" t="e">
        <f t="shared" si="23"/>
        <v>#DIV/0!</v>
      </c>
      <c r="L44" s="3" t="e">
        <f t="shared" si="24"/>
        <v>#DIV/0!</v>
      </c>
    </row>
    <row r="45" spans="1:17" x14ac:dyDescent="0.3">
      <c r="A45" t="s">
        <v>9</v>
      </c>
      <c r="B45" t="s">
        <v>120</v>
      </c>
      <c r="C45" t="s">
        <v>115</v>
      </c>
      <c r="D45" t="s">
        <v>121</v>
      </c>
      <c r="E45" s="3" t="e">
        <f t="shared" si="21"/>
        <v>#DIV/0!</v>
      </c>
      <c r="F45" s="3" t="e">
        <f t="shared" si="22"/>
        <v>#DIV/0!</v>
      </c>
      <c r="H45" t="s">
        <v>254</v>
      </c>
      <c r="I45" t="s">
        <v>255</v>
      </c>
      <c r="J45" t="s">
        <v>256</v>
      </c>
      <c r="K45" s="3" t="e">
        <f t="shared" si="23"/>
        <v>#DIV/0!</v>
      </c>
      <c r="L45" s="3" t="e">
        <f t="shared" si="24"/>
        <v>#DIV/0!</v>
      </c>
    </row>
    <row r="46" spans="1:17" x14ac:dyDescent="0.3">
      <c r="A46" t="s">
        <v>10</v>
      </c>
      <c r="B46" t="s">
        <v>122</v>
      </c>
      <c r="C46" t="s">
        <v>123</v>
      </c>
      <c r="D46" t="s">
        <v>124</v>
      </c>
      <c r="E46" s="3" t="e">
        <f t="shared" si="21"/>
        <v>#DIV/0!</v>
      </c>
      <c r="F46" s="3" t="e">
        <f t="shared" si="22"/>
        <v>#DIV/0!</v>
      </c>
      <c r="H46" t="s">
        <v>69</v>
      </c>
      <c r="I46" t="s">
        <v>257</v>
      </c>
      <c r="J46" t="s">
        <v>258</v>
      </c>
      <c r="K46" s="3" t="e">
        <f t="shared" si="23"/>
        <v>#DIV/0!</v>
      </c>
      <c r="L46" s="3" t="e">
        <f t="shared" si="24"/>
        <v>#DIV/0!</v>
      </c>
    </row>
    <row r="47" spans="1:17" x14ac:dyDescent="0.3">
      <c r="A47" t="s">
        <v>11</v>
      </c>
      <c r="B47" t="s">
        <v>125</v>
      </c>
      <c r="C47" t="s">
        <v>126</v>
      </c>
      <c r="D47" t="s">
        <v>127</v>
      </c>
      <c r="E47" s="3" t="e">
        <f t="shared" si="21"/>
        <v>#DIV/0!</v>
      </c>
      <c r="F47" s="3" t="e">
        <f t="shared" si="22"/>
        <v>#DIV/0!</v>
      </c>
      <c r="H47" t="s">
        <v>259</v>
      </c>
      <c r="I47" t="s">
        <v>260</v>
      </c>
      <c r="J47" t="s">
        <v>62</v>
      </c>
      <c r="K47" s="3" t="e">
        <f t="shared" si="23"/>
        <v>#DIV/0!</v>
      </c>
      <c r="L47" s="3" t="e">
        <f t="shared" si="24"/>
        <v>#DIV/0!</v>
      </c>
    </row>
    <row r="48" spans="1:17" x14ac:dyDescent="0.3">
      <c r="A48" t="s">
        <v>12</v>
      </c>
      <c r="B48" t="s">
        <v>128</v>
      </c>
      <c r="C48" t="s">
        <v>129</v>
      </c>
      <c r="D48" t="s">
        <v>130</v>
      </c>
      <c r="E48" s="3" t="e">
        <f t="shared" si="21"/>
        <v>#DIV/0!</v>
      </c>
      <c r="F48" s="3" t="e">
        <f t="shared" si="22"/>
        <v>#DIV/0!</v>
      </c>
      <c r="H48" t="s">
        <v>261</v>
      </c>
      <c r="I48" t="s">
        <v>262</v>
      </c>
      <c r="J48" t="s">
        <v>261</v>
      </c>
      <c r="K48" s="3" t="e">
        <f t="shared" si="23"/>
        <v>#DIV/0!</v>
      </c>
      <c r="L48" s="3" t="e">
        <f t="shared" si="24"/>
        <v>#DIV/0!</v>
      </c>
    </row>
    <row r="50" spans="1:12" x14ac:dyDescent="0.3">
      <c r="H50" t="s">
        <v>22</v>
      </c>
    </row>
    <row r="51" spans="1:12" x14ac:dyDescent="0.3">
      <c r="B51" t="s">
        <v>23</v>
      </c>
      <c r="C51" t="s">
        <v>24</v>
      </c>
      <c r="D51" t="s">
        <v>25</v>
      </c>
      <c r="E51" t="s">
        <v>4</v>
      </c>
      <c r="F51" t="s">
        <v>5</v>
      </c>
      <c r="K51" t="s">
        <v>26</v>
      </c>
      <c r="L51" t="s">
        <v>5</v>
      </c>
    </row>
    <row r="52" spans="1:12" x14ac:dyDescent="0.3">
      <c r="A52" t="s">
        <v>6</v>
      </c>
      <c r="B52" t="s">
        <v>131</v>
      </c>
      <c r="C52" t="s">
        <v>132</v>
      </c>
      <c r="D52" t="s">
        <v>133</v>
      </c>
      <c r="E52" s="3" t="e">
        <f>AVERAGE(B52:D52)</f>
        <v>#DIV/0!</v>
      </c>
      <c r="F52" s="3" t="e">
        <f>_xlfn.STDEV.P(B52:D52)</f>
        <v>#DIV/0!</v>
      </c>
      <c r="H52" t="s">
        <v>263</v>
      </c>
      <c r="I52" t="s">
        <v>264</v>
      </c>
      <c r="J52" t="s">
        <v>265</v>
      </c>
      <c r="K52" s="3" t="e">
        <f>AVERAGE(H52:J52)</f>
        <v>#DIV/0!</v>
      </c>
      <c r="L52" s="3" t="e">
        <f>_xlfn.STDEV.P(H52:J52)</f>
        <v>#DIV/0!</v>
      </c>
    </row>
    <row r="53" spans="1:12" x14ac:dyDescent="0.3">
      <c r="A53" t="s">
        <v>7</v>
      </c>
      <c r="B53" t="s">
        <v>134</v>
      </c>
      <c r="C53" t="s">
        <v>135</v>
      </c>
      <c r="D53" t="s">
        <v>136</v>
      </c>
      <c r="E53" s="3" t="e">
        <f t="shared" ref="E53:E58" si="25">AVERAGE(B53:D53)</f>
        <v>#DIV/0!</v>
      </c>
      <c r="F53" s="3" t="e">
        <f t="shared" ref="F53:F58" si="26">_xlfn.STDEV.P(B53:D53)</f>
        <v>#DIV/0!</v>
      </c>
      <c r="H53" t="s">
        <v>266</v>
      </c>
      <c r="I53" t="s">
        <v>267</v>
      </c>
      <c r="J53" t="s">
        <v>268</v>
      </c>
      <c r="K53" s="3" t="e">
        <f t="shared" ref="K53:K58" si="27">AVERAGE(H53:J53)</f>
        <v>#DIV/0!</v>
      </c>
      <c r="L53" s="3" t="e">
        <f t="shared" ref="L53:L58" si="28">_xlfn.STDEV.P(H53:J53)</f>
        <v>#DIV/0!</v>
      </c>
    </row>
    <row r="54" spans="1:12" x14ac:dyDescent="0.3">
      <c r="A54" t="s">
        <v>8</v>
      </c>
      <c r="B54" t="s">
        <v>137</v>
      </c>
      <c r="C54" t="s">
        <v>138</v>
      </c>
      <c r="D54" t="s">
        <v>139</v>
      </c>
      <c r="E54" s="3" t="e">
        <f t="shared" si="25"/>
        <v>#DIV/0!</v>
      </c>
      <c r="F54" s="3" t="e">
        <f t="shared" si="26"/>
        <v>#DIV/0!</v>
      </c>
      <c r="H54" t="s">
        <v>269</v>
      </c>
      <c r="I54" t="s">
        <v>270</v>
      </c>
      <c r="J54" t="s">
        <v>271</v>
      </c>
      <c r="K54" s="3" t="e">
        <f t="shared" si="27"/>
        <v>#DIV/0!</v>
      </c>
      <c r="L54" s="3" t="e">
        <f t="shared" si="28"/>
        <v>#DIV/0!</v>
      </c>
    </row>
    <row r="55" spans="1:12" x14ac:dyDescent="0.3">
      <c r="A55" t="s">
        <v>9</v>
      </c>
      <c r="B55" t="s">
        <v>140</v>
      </c>
      <c r="C55" t="s">
        <v>141</v>
      </c>
      <c r="D55" t="s">
        <v>140</v>
      </c>
      <c r="E55" s="3" t="e">
        <f t="shared" si="25"/>
        <v>#DIV/0!</v>
      </c>
      <c r="F55" s="3" t="e">
        <f t="shared" si="26"/>
        <v>#DIV/0!</v>
      </c>
      <c r="H55" t="s">
        <v>272</v>
      </c>
      <c r="I55" t="s">
        <v>273</v>
      </c>
      <c r="J55" t="s">
        <v>274</v>
      </c>
      <c r="K55" s="3" t="e">
        <f t="shared" si="27"/>
        <v>#DIV/0!</v>
      </c>
      <c r="L55" s="3" t="e">
        <f t="shared" si="28"/>
        <v>#DIV/0!</v>
      </c>
    </row>
    <row r="56" spans="1:12" x14ac:dyDescent="0.3">
      <c r="A56" t="s">
        <v>10</v>
      </c>
      <c r="B56" t="s">
        <v>142</v>
      </c>
      <c r="C56" t="s">
        <v>143</v>
      </c>
      <c r="D56" t="s">
        <v>144</v>
      </c>
      <c r="E56" s="3" t="e">
        <f t="shared" si="25"/>
        <v>#DIV/0!</v>
      </c>
      <c r="F56" s="3" t="e">
        <f t="shared" si="26"/>
        <v>#DIV/0!</v>
      </c>
      <c r="H56" t="s">
        <v>275</v>
      </c>
      <c r="I56" t="s">
        <v>276</v>
      </c>
      <c r="J56" t="s">
        <v>277</v>
      </c>
      <c r="K56" s="3" t="e">
        <f t="shared" si="27"/>
        <v>#DIV/0!</v>
      </c>
      <c r="L56" s="3" t="e">
        <f t="shared" si="28"/>
        <v>#DIV/0!</v>
      </c>
    </row>
    <row r="57" spans="1:12" x14ac:dyDescent="0.3">
      <c r="A57" t="s">
        <v>11</v>
      </c>
      <c r="B57" t="s">
        <v>145</v>
      </c>
      <c r="C57" t="s">
        <v>146</v>
      </c>
      <c r="D57" t="s">
        <v>147</v>
      </c>
      <c r="E57" s="3" t="e">
        <f t="shared" si="25"/>
        <v>#DIV/0!</v>
      </c>
      <c r="F57" s="3" t="e">
        <f t="shared" si="26"/>
        <v>#DIV/0!</v>
      </c>
      <c r="H57" t="s">
        <v>278</v>
      </c>
      <c r="I57" t="s">
        <v>279</v>
      </c>
      <c r="J57" t="s">
        <v>280</v>
      </c>
      <c r="K57" s="3" t="e">
        <f t="shared" si="27"/>
        <v>#DIV/0!</v>
      </c>
      <c r="L57" s="3" t="e">
        <f t="shared" si="28"/>
        <v>#DIV/0!</v>
      </c>
    </row>
    <row r="58" spans="1:12" x14ac:dyDescent="0.3">
      <c r="A58" t="s">
        <v>12</v>
      </c>
      <c r="B58" t="s">
        <v>148</v>
      </c>
      <c r="C58" t="s">
        <v>149</v>
      </c>
      <c r="D58" t="s">
        <v>150</v>
      </c>
      <c r="E58" s="3" t="e">
        <f t="shared" si="25"/>
        <v>#DIV/0!</v>
      </c>
      <c r="F58" s="3" t="e">
        <f t="shared" si="26"/>
        <v>#DIV/0!</v>
      </c>
      <c r="H58" t="s">
        <v>281</v>
      </c>
      <c r="I58" t="s">
        <v>282</v>
      </c>
      <c r="J58" t="s">
        <v>283</v>
      </c>
      <c r="K58" s="3" t="e">
        <f t="shared" si="27"/>
        <v>#DIV/0!</v>
      </c>
      <c r="L58" s="3" t="e">
        <f t="shared" si="28"/>
        <v>#DIV/0!</v>
      </c>
    </row>
    <row r="60" spans="1:12" x14ac:dyDescent="0.3">
      <c r="A60" s="1" t="s">
        <v>28</v>
      </c>
    </row>
    <row r="61" spans="1:12" x14ac:dyDescent="0.3">
      <c r="A61" s="2"/>
      <c r="B61" t="s">
        <v>1</v>
      </c>
      <c r="C61" t="s">
        <v>2</v>
      </c>
      <c r="D61" t="s">
        <v>3</v>
      </c>
      <c r="E61" t="s">
        <v>4</v>
      </c>
      <c r="F61" s="2" t="s">
        <v>5</v>
      </c>
    </row>
    <row r="62" spans="1:12" x14ac:dyDescent="0.3">
      <c r="A62" t="s">
        <v>6</v>
      </c>
      <c r="B62" t="s">
        <v>151</v>
      </c>
      <c r="C62" t="s">
        <v>90</v>
      </c>
      <c r="D62" t="s">
        <v>152</v>
      </c>
      <c r="E62" s="3" t="e">
        <f>AVERAGE(B62:D62)</f>
        <v>#DIV/0!</v>
      </c>
      <c r="F62" s="3" t="e">
        <f>_xlfn.STDEV.P(B62:D62)</f>
        <v>#DIV/0!</v>
      </c>
    </row>
    <row r="63" spans="1:12" x14ac:dyDescent="0.3">
      <c r="A63" t="s">
        <v>7</v>
      </c>
      <c r="B63" t="s">
        <v>153</v>
      </c>
      <c r="C63" t="s">
        <v>154</v>
      </c>
      <c r="D63" t="s">
        <v>94</v>
      </c>
      <c r="E63" s="3" t="e">
        <f t="shared" ref="E63:E68" si="29">AVERAGE(B63:D63)</f>
        <v>#DIV/0!</v>
      </c>
      <c r="F63" s="3" t="e">
        <f t="shared" ref="F63:F68" si="30">_xlfn.STDEV.P(B63:D63)</f>
        <v>#DIV/0!</v>
      </c>
    </row>
    <row r="64" spans="1:12" x14ac:dyDescent="0.3">
      <c r="A64" t="s">
        <v>8</v>
      </c>
      <c r="B64" t="s">
        <v>155</v>
      </c>
      <c r="C64" t="s">
        <v>156</v>
      </c>
      <c r="D64" t="s">
        <v>96</v>
      </c>
      <c r="E64" s="3" t="e">
        <f t="shared" si="29"/>
        <v>#DIV/0!</v>
      </c>
      <c r="F64" s="3" t="e">
        <f t="shared" si="30"/>
        <v>#DIV/0!</v>
      </c>
    </row>
    <row r="65" spans="1:12" x14ac:dyDescent="0.3">
      <c r="A65" t="s">
        <v>9</v>
      </c>
      <c r="B65" t="s">
        <v>157</v>
      </c>
      <c r="C65" t="s">
        <v>158</v>
      </c>
      <c r="D65" t="s">
        <v>159</v>
      </c>
      <c r="E65" s="3" t="e">
        <f t="shared" si="29"/>
        <v>#DIV/0!</v>
      </c>
      <c r="F65" s="3" t="e">
        <f t="shared" si="30"/>
        <v>#DIV/0!</v>
      </c>
    </row>
    <row r="66" spans="1:12" x14ac:dyDescent="0.3">
      <c r="A66" t="s">
        <v>10</v>
      </c>
      <c r="B66" t="s">
        <v>160</v>
      </c>
      <c r="C66" t="s">
        <v>103</v>
      </c>
      <c r="D66" t="s">
        <v>161</v>
      </c>
      <c r="E66" s="3" t="e">
        <f t="shared" si="29"/>
        <v>#DIV/0!</v>
      </c>
      <c r="F66" s="3" t="e">
        <f t="shared" si="30"/>
        <v>#DIV/0!</v>
      </c>
    </row>
    <row r="67" spans="1:12" x14ac:dyDescent="0.3">
      <c r="A67" t="s">
        <v>11</v>
      </c>
      <c r="B67" t="s">
        <v>162</v>
      </c>
      <c r="C67" t="s">
        <v>163</v>
      </c>
      <c r="D67" t="s">
        <v>164</v>
      </c>
      <c r="E67" s="3" t="e">
        <f t="shared" si="29"/>
        <v>#DIV/0!</v>
      </c>
      <c r="F67" s="3" t="e">
        <f t="shared" si="30"/>
        <v>#DIV/0!</v>
      </c>
    </row>
    <row r="68" spans="1:12" x14ac:dyDescent="0.3">
      <c r="A68" t="s">
        <v>12</v>
      </c>
      <c r="B68" t="s">
        <v>165</v>
      </c>
      <c r="C68" t="s">
        <v>166</v>
      </c>
      <c r="D68" t="s">
        <v>167</v>
      </c>
      <c r="E68" s="3" t="e">
        <f t="shared" si="29"/>
        <v>#DIV/0!</v>
      </c>
      <c r="F68" s="3" t="e">
        <f t="shared" si="30"/>
        <v>#DIV/0!</v>
      </c>
    </row>
    <row r="71" spans="1:12" x14ac:dyDescent="0.3">
      <c r="B71" t="s">
        <v>13</v>
      </c>
      <c r="C71" t="s">
        <v>14</v>
      </c>
      <c r="D71" t="s">
        <v>15</v>
      </c>
      <c r="E71" t="s">
        <v>4</v>
      </c>
      <c r="F71" t="s">
        <v>5</v>
      </c>
      <c r="H71" t="s">
        <v>16</v>
      </c>
      <c r="K71" t="s">
        <v>4</v>
      </c>
      <c r="L71" t="s">
        <v>5</v>
      </c>
    </row>
    <row r="72" spans="1:12" x14ac:dyDescent="0.3">
      <c r="A72" t="s">
        <v>6</v>
      </c>
      <c r="B72" t="s">
        <v>168</v>
      </c>
      <c r="C72" t="s">
        <v>169</v>
      </c>
      <c r="D72" t="s">
        <v>170</v>
      </c>
      <c r="E72" s="3" t="e">
        <f>AVERAGE(B72:D72)</f>
        <v>#DIV/0!</v>
      </c>
      <c r="F72" s="3" t="e">
        <f>_xlfn.STDEV.P(B72:D72)</f>
        <v>#DIV/0!</v>
      </c>
      <c r="H72" t="s">
        <v>284</v>
      </c>
      <c r="I72" t="s">
        <v>285</v>
      </c>
      <c r="J72" t="s">
        <v>286</v>
      </c>
      <c r="K72" s="3" t="e">
        <f>AVERAGE(H72:J72)</f>
        <v>#DIV/0!</v>
      </c>
      <c r="L72" s="3" t="e">
        <f>_xlfn.STDEV.P(H72:J72)</f>
        <v>#DIV/0!</v>
      </c>
    </row>
    <row r="73" spans="1:12" x14ac:dyDescent="0.3">
      <c r="A73" t="s">
        <v>7</v>
      </c>
      <c r="B73" t="s">
        <v>114</v>
      </c>
      <c r="C73" t="s">
        <v>171</v>
      </c>
      <c r="D73" t="s">
        <v>172</v>
      </c>
      <c r="E73" s="3" t="e">
        <f t="shared" ref="E73:E78" si="31">AVERAGE(B73:D73)</f>
        <v>#DIV/0!</v>
      </c>
      <c r="F73" s="3" t="e">
        <f t="shared" ref="F73:F78" si="32">_xlfn.STDEV.P(B73:D73)</f>
        <v>#DIV/0!</v>
      </c>
      <c r="H73" t="s">
        <v>287</v>
      </c>
      <c r="I73" t="s">
        <v>288</v>
      </c>
      <c r="J73" t="s">
        <v>289</v>
      </c>
      <c r="K73" s="3" t="e">
        <f t="shared" ref="K73:K78" si="33">AVERAGE(H73:J73)</f>
        <v>#DIV/0!</v>
      </c>
      <c r="L73" s="3" t="e">
        <f t="shared" ref="L73:L78" si="34">_xlfn.STDEV.P(H73:J73)</f>
        <v>#DIV/0!</v>
      </c>
    </row>
    <row r="74" spans="1:12" x14ac:dyDescent="0.3">
      <c r="A74" t="s">
        <v>8</v>
      </c>
      <c r="B74" t="s">
        <v>173</v>
      </c>
      <c r="C74" t="s">
        <v>174</v>
      </c>
      <c r="D74" t="s">
        <v>175</v>
      </c>
      <c r="E74" s="3" t="e">
        <f t="shared" si="31"/>
        <v>#DIV/0!</v>
      </c>
      <c r="F74" s="3" t="e">
        <f t="shared" si="32"/>
        <v>#DIV/0!</v>
      </c>
      <c r="H74" t="s">
        <v>290</v>
      </c>
      <c r="I74" t="s">
        <v>291</v>
      </c>
      <c r="J74" t="s">
        <v>292</v>
      </c>
      <c r="K74" s="3" t="e">
        <f t="shared" si="33"/>
        <v>#DIV/0!</v>
      </c>
      <c r="L74" s="3" t="e">
        <f t="shared" si="34"/>
        <v>#DIV/0!</v>
      </c>
    </row>
    <row r="75" spans="1:12" x14ac:dyDescent="0.3">
      <c r="A75" t="s">
        <v>9</v>
      </c>
      <c r="B75" t="s">
        <v>176</v>
      </c>
      <c r="C75" t="s">
        <v>177</v>
      </c>
      <c r="D75" t="s">
        <v>178</v>
      </c>
      <c r="E75" s="3" t="e">
        <f t="shared" si="31"/>
        <v>#DIV/0!</v>
      </c>
      <c r="F75" s="3" t="e">
        <f t="shared" si="32"/>
        <v>#DIV/0!</v>
      </c>
      <c r="H75" t="s">
        <v>293</v>
      </c>
      <c r="I75" t="s">
        <v>294</v>
      </c>
      <c r="J75" t="s">
        <v>295</v>
      </c>
      <c r="K75" s="3" t="e">
        <f t="shared" si="33"/>
        <v>#DIV/0!</v>
      </c>
      <c r="L75" s="3" t="e">
        <f t="shared" si="34"/>
        <v>#DIV/0!</v>
      </c>
    </row>
    <row r="76" spans="1:12" x14ac:dyDescent="0.3">
      <c r="A76" t="s">
        <v>10</v>
      </c>
      <c r="B76" t="s">
        <v>179</v>
      </c>
      <c r="C76" t="s">
        <v>180</v>
      </c>
      <c r="D76" t="s">
        <v>181</v>
      </c>
      <c r="E76" s="3" t="e">
        <f t="shared" si="31"/>
        <v>#DIV/0!</v>
      </c>
      <c r="F76" s="3" t="e">
        <f t="shared" si="32"/>
        <v>#DIV/0!</v>
      </c>
      <c r="H76" t="s">
        <v>149</v>
      </c>
      <c r="I76" t="s">
        <v>296</v>
      </c>
      <c r="J76" t="s">
        <v>148</v>
      </c>
      <c r="K76" s="3" t="e">
        <f t="shared" si="33"/>
        <v>#DIV/0!</v>
      </c>
      <c r="L76" s="3" t="e">
        <f t="shared" si="34"/>
        <v>#DIV/0!</v>
      </c>
    </row>
    <row r="77" spans="1:12" x14ac:dyDescent="0.3">
      <c r="A77" t="s">
        <v>11</v>
      </c>
      <c r="B77" t="s">
        <v>182</v>
      </c>
      <c r="C77" t="s">
        <v>182</v>
      </c>
      <c r="D77" t="s">
        <v>183</v>
      </c>
      <c r="E77" s="3" t="e">
        <f t="shared" si="31"/>
        <v>#DIV/0!</v>
      </c>
      <c r="F77" s="3" t="e">
        <f t="shared" si="32"/>
        <v>#DIV/0!</v>
      </c>
      <c r="H77" t="s">
        <v>297</v>
      </c>
      <c r="I77" t="s">
        <v>298</v>
      </c>
      <c r="J77" t="s">
        <v>299</v>
      </c>
      <c r="K77" s="3" t="e">
        <f t="shared" si="33"/>
        <v>#DIV/0!</v>
      </c>
      <c r="L77" s="3" t="e">
        <f t="shared" si="34"/>
        <v>#DIV/0!</v>
      </c>
    </row>
    <row r="78" spans="1:12" x14ac:dyDescent="0.3">
      <c r="A78" t="s">
        <v>12</v>
      </c>
      <c r="B78" t="s">
        <v>184</v>
      </c>
      <c r="C78" t="s">
        <v>185</v>
      </c>
      <c r="D78" t="s">
        <v>186</v>
      </c>
      <c r="E78" s="3" t="e">
        <f t="shared" si="31"/>
        <v>#DIV/0!</v>
      </c>
      <c r="F78" s="3" t="e">
        <f t="shared" si="32"/>
        <v>#DIV/0!</v>
      </c>
      <c r="H78" t="s">
        <v>300</v>
      </c>
      <c r="I78" t="s">
        <v>217</v>
      </c>
      <c r="J78" t="s">
        <v>300</v>
      </c>
      <c r="K78" s="3" t="e">
        <f t="shared" si="33"/>
        <v>#DIV/0!</v>
      </c>
      <c r="L78" s="3" t="e">
        <f t="shared" si="34"/>
        <v>#DIV/0!</v>
      </c>
    </row>
    <row r="80" spans="1:12" x14ac:dyDescent="0.3">
      <c r="H80" t="s">
        <v>22</v>
      </c>
    </row>
    <row r="81" spans="1:12" x14ac:dyDescent="0.3">
      <c r="B81" t="s">
        <v>23</v>
      </c>
      <c r="C81" t="s">
        <v>24</v>
      </c>
      <c r="D81" t="s">
        <v>25</v>
      </c>
      <c r="E81" t="s">
        <v>4</v>
      </c>
      <c r="F81" t="s">
        <v>5</v>
      </c>
      <c r="K81" t="s">
        <v>26</v>
      </c>
      <c r="L81" t="s">
        <v>5</v>
      </c>
    </row>
    <row r="82" spans="1:12" x14ac:dyDescent="0.3">
      <c r="A82" t="s">
        <v>6</v>
      </c>
      <c r="B82" t="s">
        <v>187</v>
      </c>
      <c r="C82" t="s">
        <v>188</v>
      </c>
      <c r="D82" t="s">
        <v>189</v>
      </c>
      <c r="E82" s="3" t="e">
        <f>AVERAGE(B82:D82)</f>
        <v>#DIV/0!</v>
      </c>
      <c r="F82" s="3" t="e">
        <f>_xlfn.STDEV.P(B82:D82)</f>
        <v>#DIV/0!</v>
      </c>
      <c r="H82" t="s">
        <v>301</v>
      </c>
      <c r="I82" t="s">
        <v>302</v>
      </c>
      <c r="J82" t="s">
        <v>303</v>
      </c>
      <c r="K82" s="3" t="e">
        <f>AVERAGE(H82:J82)</f>
        <v>#DIV/0!</v>
      </c>
      <c r="L82" s="3" t="e">
        <f>_xlfn.STDEV.P(H82:J82)</f>
        <v>#DIV/0!</v>
      </c>
    </row>
    <row r="83" spans="1:12" x14ac:dyDescent="0.3">
      <c r="A83" t="s">
        <v>7</v>
      </c>
      <c r="B83" t="s">
        <v>190</v>
      </c>
      <c r="C83" t="s">
        <v>191</v>
      </c>
      <c r="D83" t="s">
        <v>192</v>
      </c>
      <c r="E83" s="3" t="e">
        <f t="shared" ref="E83:E88" si="35">AVERAGE(B83:D83)</f>
        <v>#DIV/0!</v>
      </c>
      <c r="F83" s="3" t="e">
        <f t="shared" ref="F83:F88" si="36">_xlfn.STDEV.P(B83:D83)</f>
        <v>#DIV/0!</v>
      </c>
      <c r="H83" t="s">
        <v>304</v>
      </c>
      <c r="I83" t="s">
        <v>305</v>
      </c>
      <c r="J83" t="s">
        <v>306</v>
      </c>
      <c r="K83" s="3" t="e">
        <f t="shared" ref="K83:K88" si="37">AVERAGE(H83:J83)</f>
        <v>#DIV/0!</v>
      </c>
      <c r="L83" s="3" t="e">
        <f t="shared" ref="L83:L88" si="38">_xlfn.STDEV.P(H83:J83)</f>
        <v>#DIV/0!</v>
      </c>
    </row>
    <row r="84" spans="1:12" x14ac:dyDescent="0.3">
      <c r="A84" t="s">
        <v>8</v>
      </c>
      <c r="B84" t="s">
        <v>193</v>
      </c>
      <c r="C84" t="s">
        <v>87</v>
      </c>
      <c r="D84" t="s">
        <v>194</v>
      </c>
      <c r="E84" s="3" t="e">
        <f t="shared" si="35"/>
        <v>#DIV/0!</v>
      </c>
      <c r="F84" s="3" t="e">
        <f t="shared" si="36"/>
        <v>#DIV/0!</v>
      </c>
      <c r="H84" t="s">
        <v>307</v>
      </c>
      <c r="I84" t="s">
        <v>308</v>
      </c>
      <c r="J84" t="s">
        <v>309</v>
      </c>
      <c r="K84" s="3" t="e">
        <f t="shared" si="37"/>
        <v>#DIV/0!</v>
      </c>
      <c r="L84" s="3" t="e">
        <f t="shared" si="38"/>
        <v>#DIV/0!</v>
      </c>
    </row>
    <row r="85" spans="1:12" x14ac:dyDescent="0.3">
      <c r="A85" t="s">
        <v>9</v>
      </c>
      <c r="B85" t="s">
        <v>195</v>
      </c>
      <c r="C85" t="s">
        <v>196</v>
      </c>
      <c r="D85" t="s">
        <v>205</v>
      </c>
      <c r="E85" s="3" t="e">
        <f t="shared" si="35"/>
        <v>#DIV/0!</v>
      </c>
      <c r="F85" s="3" t="e">
        <f t="shared" si="36"/>
        <v>#DIV/0!</v>
      </c>
      <c r="H85" t="s">
        <v>310</v>
      </c>
      <c r="I85" t="s">
        <v>311</v>
      </c>
      <c r="J85" t="s">
        <v>310</v>
      </c>
      <c r="K85" s="3" t="e">
        <f t="shared" si="37"/>
        <v>#DIV/0!</v>
      </c>
      <c r="L85" s="3" t="e">
        <f t="shared" si="38"/>
        <v>#DIV/0!</v>
      </c>
    </row>
    <row r="86" spans="1:12" x14ac:dyDescent="0.3">
      <c r="A86" t="s">
        <v>10</v>
      </c>
      <c r="B86" t="s">
        <v>197</v>
      </c>
      <c r="C86" t="s">
        <v>64</v>
      </c>
      <c r="D86" t="s">
        <v>198</v>
      </c>
      <c r="E86" s="3" t="e">
        <f t="shared" si="35"/>
        <v>#DIV/0!</v>
      </c>
      <c r="F86" s="3" t="e">
        <f t="shared" si="36"/>
        <v>#DIV/0!</v>
      </c>
      <c r="H86" t="s">
        <v>312</v>
      </c>
      <c r="I86" t="s">
        <v>313</v>
      </c>
      <c r="J86" t="s">
        <v>314</v>
      </c>
      <c r="K86" s="3" t="e">
        <f t="shared" si="37"/>
        <v>#DIV/0!</v>
      </c>
      <c r="L86" s="3" t="e">
        <f t="shared" si="38"/>
        <v>#DIV/0!</v>
      </c>
    </row>
    <row r="87" spans="1:12" x14ac:dyDescent="0.3">
      <c r="A87" t="s">
        <v>11</v>
      </c>
      <c r="B87" t="s">
        <v>199</v>
      </c>
      <c r="C87" t="s">
        <v>200</v>
      </c>
      <c r="D87" t="s">
        <v>201</v>
      </c>
      <c r="E87" s="3" t="e">
        <f t="shared" si="35"/>
        <v>#DIV/0!</v>
      </c>
      <c r="F87" s="3" t="e">
        <f t="shared" si="36"/>
        <v>#DIV/0!</v>
      </c>
      <c r="H87" t="s">
        <v>315</v>
      </c>
      <c r="I87" t="s">
        <v>316</v>
      </c>
      <c r="J87" t="s">
        <v>317</v>
      </c>
      <c r="K87" s="3" t="e">
        <f t="shared" si="37"/>
        <v>#DIV/0!</v>
      </c>
      <c r="L87" s="3" t="e">
        <f t="shared" si="38"/>
        <v>#DIV/0!</v>
      </c>
    </row>
    <row r="88" spans="1:12" x14ac:dyDescent="0.3">
      <c r="A88" t="s">
        <v>12</v>
      </c>
      <c r="B88" t="s">
        <v>86</v>
      </c>
      <c r="C88" t="s">
        <v>202</v>
      </c>
      <c r="D88" t="s">
        <v>203</v>
      </c>
      <c r="E88" s="3" t="e">
        <f t="shared" si="35"/>
        <v>#DIV/0!</v>
      </c>
      <c r="F88" s="3" t="e">
        <f t="shared" si="36"/>
        <v>#DIV/0!</v>
      </c>
      <c r="H88" t="s">
        <v>318</v>
      </c>
      <c r="I88" t="s">
        <v>319</v>
      </c>
      <c r="J88" t="s">
        <v>320</v>
      </c>
      <c r="K88" s="3" t="e">
        <f t="shared" si="37"/>
        <v>#DIV/0!</v>
      </c>
      <c r="L88" s="3" t="e">
        <f t="shared" si="38"/>
        <v>#DIV/0!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dcterms:created xsi:type="dcterms:W3CDTF">2021-07-06T14:32:15Z</dcterms:created>
  <dcterms:modified xsi:type="dcterms:W3CDTF">2022-07-13T18:49:24Z</dcterms:modified>
</cp:coreProperties>
</file>