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Cell work\"/>
    </mc:Choice>
  </mc:AlternateContent>
  <xr:revisionPtr revIDLastSave="0" documentId="13_ncr:1_{37853F80-4272-4864-A49F-C7755923C9B6}" xr6:coauthVersionLast="47" xr6:coauthVersionMax="47" xr10:uidLastSave="{00000000-0000-0000-0000-000000000000}"/>
  <bookViews>
    <workbookView xWindow="-108" yWindow="-108" windowWidth="23256" windowHeight="12456" xr2:uid="{B4349EB1-113A-450B-9173-7E48A544608A}"/>
  </bookViews>
  <sheets>
    <sheet name="Sheet1" sheetId="1" r:id="rId1"/>
    <sheet name="Sta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J7" i="1"/>
  <c r="K7" i="1"/>
  <c r="L7" i="1"/>
  <c r="M7" i="1"/>
  <c r="I6" i="1"/>
  <c r="J6" i="1"/>
  <c r="K6" i="1"/>
  <c r="L6" i="1"/>
  <c r="M6" i="1"/>
  <c r="I29" i="1"/>
  <c r="J29" i="1"/>
  <c r="K29" i="1"/>
  <c r="L29" i="1"/>
  <c r="M29" i="1"/>
  <c r="I28" i="1"/>
  <c r="J28" i="1"/>
  <c r="K28" i="1"/>
  <c r="L28" i="1"/>
  <c r="M28" i="1"/>
  <c r="C29" i="1"/>
  <c r="D29" i="1"/>
  <c r="E29" i="1"/>
  <c r="F29" i="1"/>
  <c r="G29" i="1"/>
  <c r="H29" i="1"/>
  <c r="B29" i="1"/>
  <c r="C28" i="1"/>
  <c r="D28" i="1"/>
  <c r="E28" i="1"/>
  <c r="F28" i="1"/>
  <c r="G28" i="1"/>
  <c r="H28" i="1"/>
  <c r="B28" i="1"/>
  <c r="C7" i="1"/>
  <c r="D7" i="1"/>
  <c r="E7" i="1"/>
  <c r="F7" i="1"/>
  <c r="G7" i="1"/>
  <c r="H7" i="1"/>
  <c r="B7" i="1"/>
  <c r="C6" i="1"/>
  <c r="D6" i="1"/>
  <c r="E6" i="1"/>
  <c r="F6" i="1"/>
  <c r="G6" i="1"/>
  <c r="H6" i="1"/>
  <c r="B6" i="1"/>
</calcChain>
</file>

<file path=xl/sharedStrings.xml><?xml version="1.0" encoding="utf-8"?>
<sst xmlns="http://schemas.openxmlformats.org/spreadsheetml/2006/main" count="62" uniqueCount="41">
  <si>
    <t>Exp 1</t>
  </si>
  <si>
    <t>MGO/BSA</t>
  </si>
  <si>
    <t>EXP 2</t>
  </si>
  <si>
    <t>mean</t>
  </si>
  <si>
    <t>std</t>
  </si>
  <si>
    <t>Exp 3</t>
  </si>
  <si>
    <t>P. grandiflorum</t>
  </si>
  <si>
    <t>P. zonale hybrid</t>
  </si>
  <si>
    <t>S. dolomitica</t>
  </si>
  <si>
    <t>P. zuluensis</t>
  </si>
  <si>
    <t>*160 dil</t>
  </si>
  <si>
    <t>*100 dil</t>
  </si>
  <si>
    <t>AGE</t>
  </si>
  <si>
    <t>Type</t>
  </si>
  <si>
    <t>Family</t>
  </si>
  <si>
    <t>AG 0,1</t>
  </si>
  <si>
    <t>84.4581474678562</t>
  </si>
  <si>
    <t>86.2612501200304</t>
  </si>
  <si>
    <t>95.9114015765445</t>
  </si>
  <si>
    <t>90.3713205881542</t>
  </si>
  <si>
    <t>97.3468194132042</t>
  </si>
  <si>
    <t>95.9861803551124</t>
  </si>
  <si>
    <t>98.6760285512261</t>
  </si>
  <si>
    <t>97.6013131396728</t>
  </si>
  <si>
    <t>101.327735502493</t>
  </si>
  <si>
    <t>98.8860382355375</t>
  </si>
  <si>
    <t>96.8210443453162</t>
  </si>
  <si>
    <t>98.2407183781786</t>
  </si>
  <si>
    <t>92.6262793456371</t>
  </si>
  <si>
    <t>100.832240006997</t>
  </si>
  <si>
    <t>96.537283787139</t>
  </si>
  <si>
    <t>98.7597306043908</t>
  </si>
  <si>
    <t>103.550280361866</t>
  </si>
  <si>
    <t>96.3999006869155</t>
  </si>
  <si>
    <t>S. area x dolomitica</t>
  </si>
  <si>
    <t>P. x hortorum</t>
  </si>
  <si>
    <t>Aminoguanidine 0.6</t>
  </si>
  <si>
    <t>Aminoguanidine 0.8</t>
  </si>
  <si>
    <t>Aminoguanidine 1.0</t>
  </si>
  <si>
    <t>Aminoguanidine 0.4</t>
  </si>
  <si>
    <t>Aminoguanidine 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</si>
</sst>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FF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15048118985127"/>
          <c:y val="8.3826429980276132E-2"/>
          <c:w val="0.83129396325459315"/>
          <c:h val="0.4571091335476556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C38-4D75-A31F-C111F102D21D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FC38-4D75-A31F-C111F102D21D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C38-4D75-A31F-C111F102D21D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FC38-4D75-A31F-C111F102D21D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C38-4D75-A31F-C111F102D21D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FC38-4D75-A31F-C111F102D21D}"/>
              </c:ext>
            </c:extLst>
          </c:dPt>
          <c:dPt>
            <c:idx val="7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CD2-487A-8F15-9269CF3AF883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3CD2-487A-8F15-9269CF3AF883}"/>
              </c:ext>
            </c:extLst>
          </c:dPt>
          <c:dPt>
            <c:idx val="9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CD2-487A-8F15-9269CF3AF883}"/>
              </c:ext>
            </c:extLst>
          </c:dPt>
          <c:dPt>
            <c:idx val="10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3CD2-487A-8F15-9269CF3AF883}"/>
              </c:ext>
            </c:extLst>
          </c:dPt>
          <c:dPt>
            <c:idx val="11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CD2-487A-8F15-9269CF3AF883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Sheet1!$B$29:$M$29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4.6765982815946083</c:v>
                  </c:pt>
                  <c:pt idx="2">
                    <c:v>1.1054888534403606</c:v>
                  </c:pt>
                  <c:pt idx="3">
                    <c:v>1.2035844320822888</c:v>
                  </c:pt>
                  <c:pt idx="4">
                    <c:v>2.3835886439531579</c:v>
                  </c:pt>
                  <c:pt idx="5">
                    <c:v>1.7658590194477601</c:v>
                  </c:pt>
                  <c:pt idx="6">
                    <c:v>2.9748220061450827</c:v>
                  </c:pt>
                  <c:pt idx="7">
                    <c:v>1.4210854715202004E-14</c:v>
                  </c:pt>
                  <c:pt idx="8">
                    <c:v>0.77830585514538986</c:v>
                  </c:pt>
                  <c:pt idx="9">
                    <c:v>3.4690438978898581</c:v>
                  </c:pt>
                  <c:pt idx="10">
                    <c:v>3.507726000665814</c:v>
                  </c:pt>
                  <c:pt idx="11">
                    <c:v>5.2257874803443736</c:v>
                  </c:pt>
                </c:numCache>
              </c:numRef>
            </c:plus>
            <c:minus>
              <c:numRef>
                <c:f>Sheet1!$B$29:$H$29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4.6765982815946083</c:v>
                  </c:pt>
                  <c:pt idx="2">
                    <c:v>1.1054888534403606</c:v>
                  </c:pt>
                  <c:pt idx="3">
                    <c:v>1.2035844320822888</c:v>
                  </c:pt>
                  <c:pt idx="4">
                    <c:v>2.3835886439531579</c:v>
                  </c:pt>
                  <c:pt idx="5">
                    <c:v>1.7658590194477601</c:v>
                  </c:pt>
                  <c:pt idx="6">
                    <c:v>2.9748220061450827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Sheet1!$B$24:$M$24</c:f>
              <c:strCache>
                <c:ptCount val="12"/>
                <c:pt idx="0">
                  <c:v>MGO/BSA</c:v>
                </c:pt>
                <c:pt idx="1">
                  <c:v>P. grandiflorum</c:v>
                </c:pt>
                <c:pt idx="2">
                  <c:v>P. x hortorum</c:v>
                </c:pt>
                <c:pt idx="3">
                  <c:v>P. zonale hybrid</c:v>
                </c:pt>
                <c:pt idx="4">
                  <c:v>S. area x dolomitica</c:v>
                </c:pt>
                <c:pt idx="5">
                  <c:v>S. dolomitica</c:v>
                </c:pt>
                <c:pt idx="6">
                  <c:v>P. zuluensis</c:v>
                </c:pt>
                <c:pt idx="7">
                  <c:v>Aminoguanidine 0.2</c:v>
                </c:pt>
                <c:pt idx="8">
                  <c:v>Aminoguanidine 0.4</c:v>
                </c:pt>
                <c:pt idx="9">
                  <c:v>Aminoguanidine 0.6</c:v>
                </c:pt>
                <c:pt idx="10">
                  <c:v>Aminoguanidine 0.8</c:v>
                </c:pt>
                <c:pt idx="11">
                  <c:v>Aminoguanidine 1.0</c:v>
                </c:pt>
              </c:strCache>
            </c:strRef>
          </c:cat>
          <c:val>
            <c:numRef>
              <c:f>Sheet1!$B$28:$M$28</c:f>
              <c:numCache>
                <c:formatCode>0.00</c:formatCode>
                <c:ptCount val="12"/>
                <c:pt idx="0" formatCode="General">
                  <c:v>100</c:v>
                </c:pt>
                <c:pt idx="1">
                  <c:v>90.246956544184954</c:v>
                </c:pt>
                <c:pt idx="2">
                  <c:v>97.421174015337101</c:v>
                </c:pt>
                <c:pt idx="3">
                  <c:v>99.629934096418779</c:v>
                </c:pt>
                <c:pt idx="4">
                  <c:v>95.896014023043975</c:v>
                </c:pt>
                <c:pt idx="5">
                  <c:v>98.536747390771623</c:v>
                </c:pt>
                <c:pt idx="6">
                  <c:v>99.569970551057466</c:v>
                </c:pt>
                <c:pt idx="7">
                  <c:v>97.346819413204187</c:v>
                </c:pt>
                <c:pt idx="8">
                  <c:v>96.246128717183197</c:v>
                </c:pt>
                <c:pt idx="9">
                  <c:v>92.440850484340743</c:v>
                </c:pt>
                <c:pt idx="10">
                  <c:v>92.386145729973876</c:v>
                </c:pt>
                <c:pt idx="11">
                  <c:v>89.95643988442167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6C-4891-B7A5-9C4D782F7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7901032"/>
        <c:axId val="557902672"/>
      </c:barChart>
      <c:catAx>
        <c:axId val="557901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902672"/>
        <c:crosses val="autoZero"/>
        <c:auto val="1"/>
        <c:lblAlgn val="ctr"/>
        <c:lblOffset val="100"/>
        <c:noMultiLvlLbl val="0"/>
      </c:catAx>
      <c:valAx>
        <c:axId val="55790267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% AGEs produced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5.435788721676062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901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94369070992959E-2"/>
          <c:y val="0.14299633168999276"/>
          <c:w val="0.89631662284252689"/>
          <c:h val="0.7024565700190484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4F7-46B8-9297-2E94C952A07B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4F7-46B8-9297-2E94C952A07B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4F7-46B8-9297-2E94C952A07B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4F7-46B8-9297-2E94C952A07B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4F7-46B8-9297-2E94C952A07B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4F7-46B8-9297-2E94C952A07B}"/>
              </c:ext>
            </c:extLst>
          </c:dPt>
          <c:dPt>
            <c:idx val="7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4F7-46B8-9297-2E94C952A07B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4F7-46B8-9297-2E94C952A07B}"/>
              </c:ext>
            </c:extLst>
          </c:dPt>
          <c:dPt>
            <c:idx val="9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4F7-46B8-9297-2E94C952A07B}"/>
              </c:ext>
            </c:extLst>
          </c:dPt>
          <c:dPt>
            <c:idx val="10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4F7-46B8-9297-2E94C952A07B}"/>
              </c:ext>
            </c:extLst>
          </c:dPt>
          <c:dPt>
            <c:idx val="11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04F7-46B8-9297-2E94C952A07B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Sheet1!$B$7:$M$7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0.94630907156982469</c:v>
                  </c:pt>
                  <c:pt idx="2">
                    <c:v>1.5541044586812067</c:v>
                  </c:pt>
                  <c:pt idx="3">
                    <c:v>0.62393540308692352</c:v>
                  </c:pt>
                  <c:pt idx="4">
                    <c:v>1.5444679020897802</c:v>
                  </c:pt>
                  <c:pt idx="5">
                    <c:v>0.40998688886939644</c:v>
                  </c:pt>
                  <c:pt idx="6">
                    <c:v>1.5830746070245796</c:v>
                  </c:pt>
                  <c:pt idx="7">
                    <c:v>1.4210854715202004E-14</c:v>
                  </c:pt>
                  <c:pt idx="8">
                    <c:v>0.77830585514538986</c:v>
                  </c:pt>
                  <c:pt idx="9">
                    <c:v>3.4690438978898581</c:v>
                  </c:pt>
                  <c:pt idx="10">
                    <c:v>3.507726000665814</c:v>
                  </c:pt>
                  <c:pt idx="11">
                    <c:v>5.2257874803443736</c:v>
                  </c:pt>
                </c:numCache>
              </c:numRef>
            </c:plus>
            <c:minus>
              <c:numRef>
                <c:f>Sheet1!$B$7:$M$7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0.94630907156982469</c:v>
                  </c:pt>
                  <c:pt idx="2">
                    <c:v>1.5541044586812067</c:v>
                  </c:pt>
                  <c:pt idx="3">
                    <c:v>0.62393540308692352</c:v>
                  </c:pt>
                  <c:pt idx="4">
                    <c:v>1.5444679020897802</c:v>
                  </c:pt>
                  <c:pt idx="5">
                    <c:v>0.40998688886939644</c:v>
                  </c:pt>
                  <c:pt idx="6">
                    <c:v>1.5830746070245796</c:v>
                  </c:pt>
                  <c:pt idx="7">
                    <c:v>1.4210854715202004E-14</c:v>
                  </c:pt>
                  <c:pt idx="8">
                    <c:v>0.77830585514538986</c:v>
                  </c:pt>
                  <c:pt idx="9">
                    <c:v>3.4690438978898581</c:v>
                  </c:pt>
                  <c:pt idx="10">
                    <c:v>3.507726000665814</c:v>
                  </c:pt>
                  <c:pt idx="11">
                    <c:v>5.2257874803443736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Sheet1!$B$2:$M$2</c:f>
              <c:strCache>
                <c:ptCount val="12"/>
                <c:pt idx="0">
                  <c:v>MGO/BSA</c:v>
                </c:pt>
                <c:pt idx="1">
                  <c:v>P. grandiflorum</c:v>
                </c:pt>
                <c:pt idx="2">
                  <c:v>P. x hortorum</c:v>
                </c:pt>
                <c:pt idx="3">
                  <c:v>P. zonale hybrid</c:v>
                </c:pt>
                <c:pt idx="4">
                  <c:v>S. area x dolomitica</c:v>
                </c:pt>
                <c:pt idx="5">
                  <c:v>S. dolomitica</c:v>
                </c:pt>
                <c:pt idx="6">
                  <c:v>P. zuluensis</c:v>
                </c:pt>
                <c:pt idx="7">
                  <c:v>Aminoguanidine 0.2</c:v>
                </c:pt>
                <c:pt idx="8">
                  <c:v>Aminoguanidine 0.4</c:v>
                </c:pt>
                <c:pt idx="9">
                  <c:v>Aminoguanidine 0.6</c:v>
                </c:pt>
                <c:pt idx="10">
                  <c:v>Aminoguanidine 0.8</c:v>
                </c:pt>
                <c:pt idx="11">
                  <c:v>Aminoguanidine 1.0</c:v>
                </c:pt>
              </c:strCache>
            </c:strRef>
          </c:cat>
          <c:val>
            <c:numRef>
              <c:f>Sheet1!$B$6:$M$6</c:f>
              <c:numCache>
                <c:formatCode>0.00</c:formatCode>
                <c:ptCount val="12"/>
                <c:pt idx="0" formatCode="General">
                  <c:v>100</c:v>
                </c:pt>
                <c:pt idx="1">
                  <c:v>90.659953534805069</c:v>
                </c:pt>
                <c:pt idx="2">
                  <c:v>93.250222154348478</c:v>
                </c:pt>
                <c:pt idx="3">
                  <c:v>97.117113395881802</c:v>
                </c:pt>
                <c:pt idx="4">
                  <c:v>95.967016603452919</c:v>
                </c:pt>
                <c:pt idx="5">
                  <c:v>95.744135343315136</c:v>
                </c:pt>
                <c:pt idx="6">
                  <c:v>97.768833432568513</c:v>
                </c:pt>
                <c:pt idx="7">
                  <c:v>97.346819413204187</c:v>
                </c:pt>
                <c:pt idx="8">
                  <c:v>96.246128717183197</c:v>
                </c:pt>
                <c:pt idx="9">
                  <c:v>92.440850484340743</c:v>
                </c:pt>
                <c:pt idx="10">
                  <c:v>92.386145729973876</c:v>
                </c:pt>
                <c:pt idx="11">
                  <c:v>89.95643988442167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04F7-46B8-9297-2E94C952A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9545040"/>
        <c:axId val="569545368"/>
      </c:barChart>
      <c:catAx>
        <c:axId val="569545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69545368"/>
        <c:crosses val="autoZero"/>
        <c:auto val="1"/>
        <c:lblAlgn val="ctr"/>
        <c:lblOffset val="100"/>
        <c:noMultiLvlLbl val="0"/>
      </c:catAx>
      <c:valAx>
        <c:axId val="56954536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% AGE's produced</a:t>
                </a:r>
              </a:p>
            </c:rich>
          </c:tx>
          <c:layout>
            <c:manualLayout>
              <c:xMode val="edge"/>
              <c:yMode val="edge"/>
              <c:x val="2.5262680233152673E-2"/>
              <c:y val="0.15920978627671542"/>
            </c:manualLayout>
          </c:layout>
          <c:overlay val="0"/>
          <c:spPr>
            <a:noFill/>
            <a:ln>
              <a:solidFill>
                <a:schemeClr val="bg1"/>
              </a:solidFill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69545040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268099699216424E-2"/>
          <c:y val="0.13806706114398423"/>
          <c:w val="0.89617634474522812"/>
          <c:h val="0.714366013982765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0DA-49E0-BFB4-D4734FF699B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0DA-49E0-BFB4-D4734FF699B8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0DA-49E0-BFB4-D4734FF699B8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0DA-49E0-BFB4-D4734FF699B8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0DA-49E0-BFB4-D4734FF699B8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0DA-49E0-BFB4-D4734FF699B8}"/>
              </c:ext>
            </c:extLst>
          </c:dPt>
          <c:dPt>
            <c:idx val="7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0DA-49E0-BFB4-D4734FF699B8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0DA-49E0-BFB4-D4734FF699B8}"/>
              </c:ext>
            </c:extLst>
          </c:dPt>
          <c:dPt>
            <c:idx val="9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0DA-49E0-BFB4-D4734FF699B8}"/>
              </c:ext>
            </c:extLst>
          </c:dPt>
          <c:dPt>
            <c:idx val="10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0DA-49E0-BFB4-D4734FF699B8}"/>
              </c:ext>
            </c:extLst>
          </c:dPt>
          <c:dPt>
            <c:idx val="11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40DA-49E0-BFB4-D4734FF699B8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Sheet1!$B$29:$M$29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4.6765982815946083</c:v>
                  </c:pt>
                  <c:pt idx="2">
                    <c:v>1.1054888534403606</c:v>
                  </c:pt>
                  <c:pt idx="3">
                    <c:v>1.2035844320822888</c:v>
                  </c:pt>
                  <c:pt idx="4">
                    <c:v>2.3835886439531579</c:v>
                  </c:pt>
                  <c:pt idx="5">
                    <c:v>1.7658590194477601</c:v>
                  </c:pt>
                  <c:pt idx="6">
                    <c:v>2.9748220061450827</c:v>
                  </c:pt>
                  <c:pt idx="7">
                    <c:v>1.4210854715202004E-14</c:v>
                  </c:pt>
                  <c:pt idx="8">
                    <c:v>0.77830585514538986</c:v>
                  </c:pt>
                  <c:pt idx="9">
                    <c:v>3.4690438978898581</c:v>
                  </c:pt>
                  <c:pt idx="10">
                    <c:v>3.507726000665814</c:v>
                  </c:pt>
                  <c:pt idx="11">
                    <c:v>5.2257874803443736</c:v>
                  </c:pt>
                </c:numCache>
              </c:numRef>
            </c:plus>
            <c:minus>
              <c:numRef>
                <c:f>Sheet1!$B$29:$M$29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4.6765982815946083</c:v>
                  </c:pt>
                  <c:pt idx="2">
                    <c:v>1.1054888534403606</c:v>
                  </c:pt>
                  <c:pt idx="3">
                    <c:v>1.2035844320822888</c:v>
                  </c:pt>
                  <c:pt idx="4">
                    <c:v>2.3835886439531579</c:v>
                  </c:pt>
                  <c:pt idx="5">
                    <c:v>1.7658590194477601</c:v>
                  </c:pt>
                  <c:pt idx="6">
                    <c:v>2.9748220061450827</c:v>
                  </c:pt>
                  <c:pt idx="7">
                    <c:v>1.4210854715202004E-14</c:v>
                  </c:pt>
                  <c:pt idx="8">
                    <c:v>0.77830585514538986</c:v>
                  </c:pt>
                  <c:pt idx="9">
                    <c:v>3.4690438978898581</c:v>
                  </c:pt>
                  <c:pt idx="10">
                    <c:v>3.507726000665814</c:v>
                  </c:pt>
                  <c:pt idx="11">
                    <c:v>5.2257874803443736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Sheet1!$B$24:$M$24</c:f>
              <c:strCache>
                <c:ptCount val="12"/>
                <c:pt idx="0">
                  <c:v>MGO/BSA</c:v>
                </c:pt>
                <c:pt idx="1">
                  <c:v>P. grandiflorum</c:v>
                </c:pt>
                <c:pt idx="2">
                  <c:v>P. x hortorum</c:v>
                </c:pt>
                <c:pt idx="3">
                  <c:v>P. zonale hybrid</c:v>
                </c:pt>
                <c:pt idx="4">
                  <c:v>S. area x dolomitica</c:v>
                </c:pt>
                <c:pt idx="5">
                  <c:v>S. dolomitica</c:v>
                </c:pt>
                <c:pt idx="6">
                  <c:v>P. zuluensis</c:v>
                </c:pt>
                <c:pt idx="7">
                  <c:v>Aminoguanidine 0.2</c:v>
                </c:pt>
                <c:pt idx="8">
                  <c:v>Aminoguanidine 0.4</c:v>
                </c:pt>
                <c:pt idx="9">
                  <c:v>Aminoguanidine 0.6</c:v>
                </c:pt>
                <c:pt idx="10">
                  <c:v>Aminoguanidine 0.8</c:v>
                </c:pt>
                <c:pt idx="11">
                  <c:v>Aminoguanidine 1.0</c:v>
                </c:pt>
              </c:strCache>
            </c:strRef>
          </c:cat>
          <c:val>
            <c:numRef>
              <c:f>Sheet1!$B$28:$M$28</c:f>
              <c:numCache>
                <c:formatCode>0.00</c:formatCode>
                <c:ptCount val="12"/>
                <c:pt idx="0" formatCode="General">
                  <c:v>100</c:v>
                </c:pt>
                <c:pt idx="1">
                  <c:v>90.246956544184954</c:v>
                </c:pt>
                <c:pt idx="2">
                  <c:v>97.421174015337101</c:v>
                </c:pt>
                <c:pt idx="3">
                  <c:v>99.629934096418779</c:v>
                </c:pt>
                <c:pt idx="4">
                  <c:v>95.896014023043975</c:v>
                </c:pt>
                <c:pt idx="5">
                  <c:v>98.536747390771623</c:v>
                </c:pt>
                <c:pt idx="6">
                  <c:v>99.569970551057466</c:v>
                </c:pt>
                <c:pt idx="7">
                  <c:v>97.346819413204187</c:v>
                </c:pt>
                <c:pt idx="8">
                  <c:v>96.246128717183197</c:v>
                </c:pt>
                <c:pt idx="9">
                  <c:v>92.440850484340743</c:v>
                </c:pt>
                <c:pt idx="10">
                  <c:v>92.386145729973876</c:v>
                </c:pt>
                <c:pt idx="11">
                  <c:v>89.95643988442167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0DA-49E0-BFB4-D4734FF69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7901032"/>
        <c:axId val="557902672"/>
      </c:barChart>
      <c:catAx>
        <c:axId val="557901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7902672"/>
        <c:crosses val="autoZero"/>
        <c:auto val="1"/>
        <c:lblAlgn val="ctr"/>
        <c:lblOffset val="100"/>
        <c:noMultiLvlLbl val="0"/>
      </c:catAx>
      <c:valAx>
        <c:axId val="55790267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solidFill>
                      <a:sysClr val="windowText" lastClr="000000"/>
                    </a:solidFill>
                  </a:rPr>
                  <a:t>% AGEs produced</a:t>
                </a:r>
              </a:p>
            </c:rich>
          </c:tx>
          <c:layout>
            <c:manualLayout>
              <c:xMode val="edge"/>
              <c:yMode val="edge"/>
              <c:x val="1.6139497161394973E-2"/>
              <c:y val="0.143013649842442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7901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29</xdr:row>
      <xdr:rowOff>99060</xdr:rowOff>
    </xdr:from>
    <xdr:to>
      <xdr:col>6</xdr:col>
      <xdr:colOff>426720</xdr:colOff>
      <xdr:row>43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106E02E-418E-4935-99C3-D08372E479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373380</xdr:colOff>
      <xdr:row>29</xdr:row>
      <xdr:rowOff>76200</xdr:rowOff>
    </xdr:from>
    <xdr:to>
      <xdr:col>2</xdr:col>
      <xdr:colOff>548640</xdr:colOff>
      <xdr:row>30</xdr:row>
      <xdr:rowOff>60960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1548420-7150-4F23-B382-E3669E6D3353}"/>
            </a:ext>
          </a:extLst>
        </xdr:cNvPr>
        <xdr:cNvSpPr txBox="1"/>
      </xdr:nvSpPr>
      <xdr:spPr>
        <a:xfrm>
          <a:off x="1592580" y="5379720"/>
          <a:ext cx="175260" cy="16764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6</xdr:col>
      <xdr:colOff>0</xdr:colOff>
      <xdr:row>30</xdr:row>
      <xdr:rowOff>99060</xdr:rowOff>
    </xdr:from>
    <xdr:to>
      <xdr:col>6</xdr:col>
      <xdr:colOff>182880</xdr:colOff>
      <xdr:row>31</xdr:row>
      <xdr:rowOff>129540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5536AC00-28D0-423C-9C85-48E5CE11264F}"/>
            </a:ext>
          </a:extLst>
        </xdr:cNvPr>
        <xdr:cNvSpPr txBox="1"/>
      </xdr:nvSpPr>
      <xdr:spPr>
        <a:xfrm>
          <a:off x="5059680" y="5585460"/>
          <a:ext cx="18288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c</a:t>
          </a:r>
        </a:p>
      </xdr:txBody>
    </xdr:sp>
    <xdr:clientData/>
  </xdr:twoCellAnchor>
  <xdr:twoCellAnchor>
    <xdr:from>
      <xdr:col>2</xdr:col>
      <xdr:colOff>701040</xdr:colOff>
      <xdr:row>30</xdr:row>
      <xdr:rowOff>99060</xdr:rowOff>
    </xdr:from>
    <xdr:to>
      <xdr:col>2</xdr:col>
      <xdr:colOff>883920</xdr:colOff>
      <xdr:row>31</xdr:row>
      <xdr:rowOff>129540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3A7305C-34C2-45AA-AEF3-BF742AE86B8D}"/>
            </a:ext>
          </a:extLst>
        </xdr:cNvPr>
        <xdr:cNvSpPr txBox="1"/>
      </xdr:nvSpPr>
      <xdr:spPr>
        <a:xfrm>
          <a:off x="1920240" y="5585460"/>
          <a:ext cx="18288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c</a:t>
          </a:r>
        </a:p>
      </xdr:txBody>
    </xdr:sp>
    <xdr:clientData/>
  </xdr:twoCellAnchor>
  <xdr:twoCellAnchor>
    <xdr:from>
      <xdr:col>5</xdr:col>
      <xdr:colOff>822960</xdr:colOff>
      <xdr:row>30</xdr:row>
      <xdr:rowOff>53340</xdr:rowOff>
    </xdr:from>
    <xdr:to>
      <xdr:col>6</xdr:col>
      <xdr:colOff>0</xdr:colOff>
      <xdr:row>31</xdr:row>
      <xdr:rowOff>114300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DDF7EB1F-9C88-4D5B-85DE-41E534967076}"/>
            </a:ext>
          </a:extLst>
        </xdr:cNvPr>
        <xdr:cNvSpPr txBox="1"/>
      </xdr:nvSpPr>
      <xdr:spPr>
        <a:xfrm>
          <a:off x="4701540" y="5539740"/>
          <a:ext cx="358140" cy="24384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bc</a:t>
          </a:r>
        </a:p>
      </xdr:txBody>
    </xdr:sp>
    <xdr:clientData/>
  </xdr:twoCellAnchor>
  <xdr:twoCellAnchor>
    <xdr:from>
      <xdr:col>5</xdr:col>
      <xdr:colOff>541020</xdr:colOff>
      <xdr:row>30</xdr:row>
      <xdr:rowOff>38100</xdr:rowOff>
    </xdr:from>
    <xdr:to>
      <xdr:col>5</xdr:col>
      <xdr:colOff>868680</xdr:colOff>
      <xdr:row>31</xdr:row>
      <xdr:rowOff>68580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53A6AB93-8E0B-4420-8ECE-0846A3DBAED7}"/>
            </a:ext>
          </a:extLst>
        </xdr:cNvPr>
        <xdr:cNvSpPr txBox="1"/>
      </xdr:nvSpPr>
      <xdr:spPr>
        <a:xfrm>
          <a:off x="4419600" y="5524500"/>
          <a:ext cx="32766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bc</a:t>
          </a:r>
        </a:p>
      </xdr:txBody>
    </xdr:sp>
    <xdr:clientData/>
  </xdr:twoCellAnchor>
  <xdr:twoCellAnchor>
    <xdr:from>
      <xdr:col>5</xdr:col>
      <xdr:colOff>213360</xdr:colOff>
      <xdr:row>29</xdr:row>
      <xdr:rowOff>175260</xdr:rowOff>
    </xdr:from>
    <xdr:to>
      <xdr:col>5</xdr:col>
      <xdr:colOff>548640</xdr:colOff>
      <xdr:row>30</xdr:row>
      <xdr:rowOff>175260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41D47002-486C-4577-A682-E809643100E8}"/>
            </a:ext>
          </a:extLst>
        </xdr:cNvPr>
        <xdr:cNvSpPr txBox="1"/>
      </xdr:nvSpPr>
      <xdr:spPr>
        <a:xfrm>
          <a:off x="4091940" y="5478780"/>
          <a:ext cx="335280" cy="1828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bc</a:t>
          </a:r>
        </a:p>
      </xdr:txBody>
    </xdr:sp>
    <xdr:clientData/>
  </xdr:twoCellAnchor>
  <xdr:twoCellAnchor>
    <xdr:from>
      <xdr:col>4</xdr:col>
      <xdr:colOff>853440</xdr:colOff>
      <xdr:row>29</xdr:row>
      <xdr:rowOff>160020</xdr:rowOff>
    </xdr:from>
    <xdr:to>
      <xdr:col>5</xdr:col>
      <xdr:colOff>228600</xdr:colOff>
      <xdr:row>31</xdr:row>
      <xdr:rowOff>7620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4785F240-FBD4-4D31-B209-1C3EC4C37D3B}"/>
            </a:ext>
          </a:extLst>
        </xdr:cNvPr>
        <xdr:cNvSpPr txBox="1"/>
      </xdr:nvSpPr>
      <xdr:spPr>
        <a:xfrm>
          <a:off x="3779520" y="5463540"/>
          <a:ext cx="32766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</a:t>
          </a:r>
        </a:p>
      </xdr:txBody>
    </xdr:sp>
    <xdr:clientData/>
  </xdr:twoCellAnchor>
  <xdr:twoCellAnchor>
    <xdr:from>
      <xdr:col>3</xdr:col>
      <xdr:colOff>678180</xdr:colOff>
      <xdr:row>29</xdr:row>
      <xdr:rowOff>175260</xdr:rowOff>
    </xdr:from>
    <xdr:to>
      <xdr:col>4</xdr:col>
      <xdr:colOff>220980</xdr:colOff>
      <xdr:row>30</xdr:row>
      <xdr:rowOff>175260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A81DF2A-F5E5-4E5C-AD34-8A6D17E82129}"/>
            </a:ext>
          </a:extLst>
        </xdr:cNvPr>
        <xdr:cNvSpPr txBox="1"/>
      </xdr:nvSpPr>
      <xdr:spPr>
        <a:xfrm>
          <a:off x="2811780" y="5478780"/>
          <a:ext cx="335280" cy="1828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bc</a:t>
          </a:r>
        </a:p>
      </xdr:txBody>
    </xdr:sp>
    <xdr:clientData/>
  </xdr:twoCellAnchor>
  <xdr:twoCellAnchor>
    <xdr:from>
      <xdr:col>3</xdr:col>
      <xdr:colOff>68580</xdr:colOff>
      <xdr:row>29</xdr:row>
      <xdr:rowOff>152400</xdr:rowOff>
    </xdr:from>
    <xdr:to>
      <xdr:col>3</xdr:col>
      <xdr:colOff>396240</xdr:colOff>
      <xdr:row>31</xdr:row>
      <xdr:rowOff>0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6B932F3-16FF-4080-A17A-73D9F47FBB50}"/>
            </a:ext>
          </a:extLst>
        </xdr:cNvPr>
        <xdr:cNvSpPr txBox="1"/>
      </xdr:nvSpPr>
      <xdr:spPr>
        <a:xfrm>
          <a:off x="2202180" y="5455920"/>
          <a:ext cx="32766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</a:t>
          </a:r>
        </a:p>
      </xdr:txBody>
    </xdr:sp>
    <xdr:clientData/>
  </xdr:twoCellAnchor>
  <xdr:twoCellAnchor>
    <xdr:from>
      <xdr:col>4</xdr:col>
      <xdr:colOff>205740</xdr:colOff>
      <xdr:row>29</xdr:row>
      <xdr:rowOff>91440</xdr:rowOff>
    </xdr:from>
    <xdr:to>
      <xdr:col>4</xdr:col>
      <xdr:colOff>533400</xdr:colOff>
      <xdr:row>30</xdr:row>
      <xdr:rowOff>121920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7658134-378D-44C5-B0F1-CC8065E9B160}"/>
            </a:ext>
          </a:extLst>
        </xdr:cNvPr>
        <xdr:cNvSpPr txBox="1"/>
      </xdr:nvSpPr>
      <xdr:spPr>
        <a:xfrm>
          <a:off x="3131820" y="5394960"/>
          <a:ext cx="32766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</a:t>
          </a:r>
        </a:p>
      </xdr:txBody>
    </xdr:sp>
    <xdr:clientData/>
  </xdr:twoCellAnchor>
  <xdr:twoCellAnchor>
    <xdr:from>
      <xdr:col>4</xdr:col>
      <xdr:colOff>563880</xdr:colOff>
      <xdr:row>29</xdr:row>
      <xdr:rowOff>68580</xdr:rowOff>
    </xdr:from>
    <xdr:to>
      <xdr:col>4</xdr:col>
      <xdr:colOff>746760</xdr:colOff>
      <xdr:row>30</xdr:row>
      <xdr:rowOff>99060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7BC98AA5-2251-426E-9B3E-EF1180DD4206}"/>
            </a:ext>
          </a:extLst>
        </xdr:cNvPr>
        <xdr:cNvSpPr txBox="1"/>
      </xdr:nvSpPr>
      <xdr:spPr>
        <a:xfrm>
          <a:off x="3489960" y="5372100"/>
          <a:ext cx="18288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3</xdr:col>
      <xdr:colOff>403860</xdr:colOff>
      <xdr:row>29</xdr:row>
      <xdr:rowOff>60960</xdr:rowOff>
    </xdr:from>
    <xdr:to>
      <xdr:col>3</xdr:col>
      <xdr:colOff>586740</xdr:colOff>
      <xdr:row>30</xdr:row>
      <xdr:rowOff>91440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94C18F4B-0FD0-4F24-A869-9363B20A685A}"/>
            </a:ext>
          </a:extLst>
        </xdr:cNvPr>
        <xdr:cNvSpPr txBox="1"/>
      </xdr:nvSpPr>
      <xdr:spPr>
        <a:xfrm>
          <a:off x="2537460" y="5364480"/>
          <a:ext cx="18288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1</xdr:col>
      <xdr:colOff>358140</xdr:colOff>
      <xdr:row>7</xdr:row>
      <xdr:rowOff>167640</xdr:rowOff>
    </xdr:from>
    <xdr:to>
      <xdr:col>17</xdr:col>
      <xdr:colOff>327660</xdr:colOff>
      <xdr:row>23</xdr:row>
      <xdr:rowOff>15240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F14C5269-D9DE-4AAB-8C26-DE49CFC8F5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403858</xdr:colOff>
      <xdr:row>8</xdr:row>
      <xdr:rowOff>30480</xdr:rowOff>
    </xdr:from>
    <xdr:to>
      <xdr:col>3</xdr:col>
      <xdr:colOff>768207</xdr:colOff>
      <xdr:row>9</xdr:row>
      <xdr:rowOff>60960</xdr:rowOff>
    </xdr:to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A4F3DA1C-DBE6-486F-8ED6-383312FC513E}"/>
            </a:ext>
          </a:extLst>
        </xdr:cNvPr>
        <xdr:cNvSpPr txBox="1"/>
      </xdr:nvSpPr>
      <xdr:spPr>
        <a:xfrm>
          <a:off x="2537458" y="1493520"/>
          <a:ext cx="364349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c</a:t>
          </a:r>
        </a:p>
      </xdr:txBody>
    </xdr:sp>
    <xdr:clientData/>
  </xdr:twoCellAnchor>
  <xdr:twoCellAnchor>
    <xdr:from>
      <xdr:col>15</xdr:col>
      <xdr:colOff>579118</xdr:colOff>
      <xdr:row>10</xdr:row>
      <xdr:rowOff>129540</xdr:rowOff>
    </xdr:from>
    <xdr:to>
      <xdr:col>16</xdr:col>
      <xdr:colOff>251594</xdr:colOff>
      <xdr:row>11</xdr:row>
      <xdr:rowOff>146389</xdr:rowOff>
    </xdr:to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4BDD6E5E-9F45-483D-AD36-408A770CA088}"/>
            </a:ext>
          </a:extLst>
        </xdr:cNvPr>
        <xdr:cNvSpPr txBox="1"/>
      </xdr:nvSpPr>
      <xdr:spPr>
        <a:xfrm>
          <a:off x="14081758" y="1958340"/>
          <a:ext cx="282076" cy="19972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4</xdr:col>
      <xdr:colOff>701038</xdr:colOff>
      <xdr:row>11</xdr:row>
      <xdr:rowOff>152400</xdr:rowOff>
    </xdr:from>
    <xdr:to>
      <xdr:col>5</xdr:col>
      <xdr:colOff>30614</xdr:colOff>
      <xdr:row>12</xdr:row>
      <xdr:rowOff>169249</xdr:rowOff>
    </xdr:to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81BF9C2A-AFBE-4354-B2F8-984D565A5C4E}"/>
            </a:ext>
          </a:extLst>
        </xdr:cNvPr>
        <xdr:cNvSpPr txBox="1"/>
      </xdr:nvSpPr>
      <xdr:spPr>
        <a:xfrm>
          <a:off x="3627118" y="2164080"/>
          <a:ext cx="282076" cy="19972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14</xdr:col>
      <xdr:colOff>114298</xdr:colOff>
      <xdr:row>10</xdr:row>
      <xdr:rowOff>68580</xdr:rowOff>
    </xdr:from>
    <xdr:to>
      <xdr:col>15</xdr:col>
      <xdr:colOff>57097</xdr:colOff>
      <xdr:row>11</xdr:row>
      <xdr:rowOff>113961</xdr:rowOff>
    </xdr:to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5011D9F7-142B-4185-848E-E554B0DFE292}"/>
            </a:ext>
          </a:extLst>
        </xdr:cNvPr>
        <xdr:cNvSpPr txBox="1"/>
      </xdr:nvSpPr>
      <xdr:spPr>
        <a:xfrm>
          <a:off x="13007338" y="1897380"/>
          <a:ext cx="552399" cy="228261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</a:t>
          </a:r>
        </a:p>
      </xdr:txBody>
    </xdr:sp>
    <xdr:clientData/>
  </xdr:twoCellAnchor>
  <xdr:twoCellAnchor>
    <xdr:from>
      <xdr:col>12</xdr:col>
      <xdr:colOff>906779</xdr:colOff>
      <xdr:row>10</xdr:row>
      <xdr:rowOff>22860</xdr:rowOff>
    </xdr:from>
    <xdr:to>
      <xdr:col>13</xdr:col>
      <xdr:colOff>208205</xdr:colOff>
      <xdr:row>11</xdr:row>
      <xdr:rowOff>39709</xdr:rowOff>
    </xdr:to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BA03A957-83A5-41E9-9BF0-260BDE3FA16A}"/>
            </a:ext>
          </a:extLst>
        </xdr:cNvPr>
        <xdr:cNvSpPr txBox="1"/>
      </xdr:nvSpPr>
      <xdr:spPr>
        <a:xfrm>
          <a:off x="11986259" y="1851660"/>
          <a:ext cx="505386" cy="19972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</a:t>
          </a:r>
        </a:p>
      </xdr:txBody>
    </xdr:sp>
    <xdr:clientData/>
  </xdr:twoCellAnchor>
  <xdr:twoCellAnchor>
    <xdr:from>
      <xdr:col>11</xdr:col>
      <xdr:colOff>944878</xdr:colOff>
      <xdr:row>9</xdr:row>
      <xdr:rowOff>129540</xdr:rowOff>
    </xdr:from>
    <xdr:to>
      <xdr:col>12</xdr:col>
      <xdr:colOff>349498</xdr:colOff>
      <xdr:row>10</xdr:row>
      <xdr:rowOff>117856</xdr:rowOff>
    </xdr:to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96D71F40-9ABA-4706-A346-F95680EF754F}"/>
            </a:ext>
          </a:extLst>
        </xdr:cNvPr>
        <xdr:cNvSpPr txBox="1"/>
      </xdr:nvSpPr>
      <xdr:spPr>
        <a:xfrm>
          <a:off x="10911838" y="1775460"/>
          <a:ext cx="517140" cy="171196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</a:t>
          </a:r>
        </a:p>
      </xdr:txBody>
    </xdr:sp>
    <xdr:clientData/>
  </xdr:twoCellAnchor>
  <xdr:twoCellAnchor>
    <xdr:from>
      <xdr:col>10</xdr:col>
      <xdr:colOff>1066799</xdr:colOff>
      <xdr:row>9</xdr:row>
      <xdr:rowOff>114300</xdr:rowOff>
    </xdr:from>
    <xdr:to>
      <xdr:col>11</xdr:col>
      <xdr:colOff>421565</xdr:colOff>
      <xdr:row>10</xdr:row>
      <xdr:rowOff>131149</xdr:rowOff>
    </xdr:to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BAD95DD4-8984-416F-BCD5-52FDD1B01ECE}"/>
            </a:ext>
          </a:extLst>
        </xdr:cNvPr>
        <xdr:cNvSpPr txBox="1"/>
      </xdr:nvSpPr>
      <xdr:spPr>
        <a:xfrm>
          <a:off x="9883139" y="1760220"/>
          <a:ext cx="505386" cy="19972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</a:t>
          </a:r>
        </a:p>
      </xdr:txBody>
    </xdr:sp>
    <xdr:clientData/>
  </xdr:twoCellAnchor>
  <xdr:twoCellAnchor>
    <xdr:from>
      <xdr:col>8</xdr:col>
      <xdr:colOff>175258</xdr:colOff>
      <xdr:row>9</xdr:row>
      <xdr:rowOff>99060</xdr:rowOff>
    </xdr:from>
    <xdr:to>
      <xdr:col>8</xdr:col>
      <xdr:colOff>692398</xdr:colOff>
      <xdr:row>10</xdr:row>
      <xdr:rowOff>87376</xdr:rowOff>
    </xdr:to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1D2CD0D8-EC6A-4023-A237-15D434878F26}"/>
            </a:ext>
          </a:extLst>
        </xdr:cNvPr>
        <xdr:cNvSpPr txBox="1"/>
      </xdr:nvSpPr>
      <xdr:spPr>
        <a:xfrm>
          <a:off x="6713218" y="1744980"/>
          <a:ext cx="517140" cy="171196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bc</a:t>
          </a:r>
        </a:p>
      </xdr:txBody>
    </xdr:sp>
    <xdr:clientData/>
  </xdr:twoCellAnchor>
  <xdr:twoCellAnchor>
    <xdr:from>
      <xdr:col>5</xdr:col>
      <xdr:colOff>761999</xdr:colOff>
      <xdr:row>10</xdr:row>
      <xdr:rowOff>7620</xdr:rowOff>
    </xdr:from>
    <xdr:to>
      <xdr:col>6</xdr:col>
      <xdr:colOff>86285</xdr:colOff>
      <xdr:row>11</xdr:row>
      <xdr:rowOff>24469</xdr:rowOff>
    </xdr:to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C7E857EE-1D4C-4623-B6B4-3FC2C9521875}"/>
            </a:ext>
          </a:extLst>
        </xdr:cNvPr>
        <xdr:cNvSpPr txBox="1"/>
      </xdr:nvSpPr>
      <xdr:spPr>
        <a:xfrm>
          <a:off x="4640579" y="1836420"/>
          <a:ext cx="505386" cy="19972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</a:t>
          </a:r>
        </a:p>
      </xdr:txBody>
    </xdr:sp>
    <xdr:clientData/>
  </xdr:twoCellAnchor>
  <xdr:twoCellAnchor>
    <xdr:from>
      <xdr:col>9</xdr:col>
      <xdr:colOff>91439</xdr:colOff>
      <xdr:row>9</xdr:row>
      <xdr:rowOff>144780</xdr:rowOff>
    </xdr:from>
    <xdr:to>
      <xdr:col>9</xdr:col>
      <xdr:colOff>596825</xdr:colOff>
      <xdr:row>10</xdr:row>
      <xdr:rowOff>161629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14CB0C36-7A54-49D4-AC2D-B5909C86A4C3}"/>
            </a:ext>
          </a:extLst>
        </xdr:cNvPr>
        <xdr:cNvSpPr txBox="1"/>
      </xdr:nvSpPr>
      <xdr:spPr>
        <a:xfrm>
          <a:off x="7787639" y="1790700"/>
          <a:ext cx="505386" cy="19972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bc</a:t>
          </a:r>
        </a:p>
      </xdr:txBody>
    </xdr:sp>
    <xdr:clientData/>
  </xdr:twoCellAnchor>
  <xdr:twoCellAnchor>
    <xdr:from>
      <xdr:col>10</xdr:col>
      <xdr:colOff>60958</xdr:colOff>
      <xdr:row>8</xdr:row>
      <xdr:rowOff>167640</xdr:rowOff>
    </xdr:from>
    <xdr:to>
      <xdr:col>10</xdr:col>
      <xdr:colOff>343034</xdr:colOff>
      <xdr:row>10</xdr:row>
      <xdr:rowOff>1609</xdr:rowOff>
    </xdr:to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809BAFA5-5BC3-4B35-A7CE-8F332B458FF9}"/>
            </a:ext>
          </a:extLst>
        </xdr:cNvPr>
        <xdr:cNvSpPr txBox="1"/>
      </xdr:nvSpPr>
      <xdr:spPr>
        <a:xfrm>
          <a:off x="8877298" y="1630680"/>
          <a:ext cx="282076" cy="19972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c</a:t>
          </a:r>
        </a:p>
      </xdr:txBody>
    </xdr:sp>
    <xdr:clientData/>
  </xdr:twoCellAnchor>
  <xdr:twoCellAnchor>
    <xdr:from>
      <xdr:col>6</xdr:col>
      <xdr:colOff>647699</xdr:colOff>
      <xdr:row>9</xdr:row>
      <xdr:rowOff>45720</xdr:rowOff>
    </xdr:from>
    <xdr:to>
      <xdr:col>7</xdr:col>
      <xdr:colOff>368225</xdr:colOff>
      <xdr:row>10</xdr:row>
      <xdr:rowOff>105368</xdr:rowOff>
    </xdr:to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680E24FD-2E64-4D52-9C8F-5D1B2A44DB99}"/>
            </a:ext>
          </a:extLst>
        </xdr:cNvPr>
        <xdr:cNvSpPr txBox="1"/>
      </xdr:nvSpPr>
      <xdr:spPr>
        <a:xfrm>
          <a:off x="5707379" y="1691640"/>
          <a:ext cx="505386" cy="242528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bc</a:t>
          </a:r>
        </a:p>
      </xdr:txBody>
    </xdr:sp>
    <xdr:clientData/>
  </xdr:twoCellAnchor>
  <xdr:twoCellAnchor>
    <xdr:from>
      <xdr:col>6</xdr:col>
      <xdr:colOff>655320</xdr:colOff>
      <xdr:row>33</xdr:row>
      <xdr:rowOff>152400</xdr:rowOff>
    </xdr:from>
    <xdr:to>
      <xdr:col>22</xdr:col>
      <xdr:colOff>472440</xdr:colOff>
      <xdr:row>47</xdr:row>
      <xdr:rowOff>175260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A8FE56FD-433D-40FA-882C-0A01B1490D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411480</xdr:colOff>
      <xdr:row>33</xdr:row>
      <xdr:rowOff>160020</xdr:rowOff>
    </xdr:from>
    <xdr:to>
      <xdr:col>8</xdr:col>
      <xdr:colOff>716280</xdr:colOff>
      <xdr:row>35</xdr:row>
      <xdr:rowOff>45720</xdr:rowOff>
    </xdr:to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523BF9E8-3239-4243-BEBB-8BF4C7B07D2C}"/>
            </a:ext>
          </a:extLst>
        </xdr:cNvPr>
        <xdr:cNvSpPr txBox="1"/>
      </xdr:nvSpPr>
      <xdr:spPr>
        <a:xfrm>
          <a:off x="6949440" y="6195060"/>
          <a:ext cx="304800" cy="2514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c</a:t>
          </a:r>
        </a:p>
      </xdr:txBody>
    </xdr:sp>
    <xdr:clientData/>
  </xdr:twoCellAnchor>
  <xdr:twoCellAnchor>
    <xdr:from>
      <xdr:col>21</xdr:col>
      <xdr:colOff>129540</xdr:colOff>
      <xdr:row>36</xdr:row>
      <xdr:rowOff>22860</xdr:rowOff>
    </xdr:from>
    <xdr:to>
      <xdr:col>21</xdr:col>
      <xdr:colOff>312420</xdr:colOff>
      <xdr:row>37</xdr:row>
      <xdr:rowOff>53340</xdr:rowOff>
    </xdr:to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CD706DFC-1D80-44D4-81DD-2BFE7050D1CE}"/>
            </a:ext>
          </a:extLst>
        </xdr:cNvPr>
        <xdr:cNvSpPr txBox="1"/>
      </xdr:nvSpPr>
      <xdr:spPr>
        <a:xfrm>
          <a:off x="17289780" y="6606540"/>
          <a:ext cx="18288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9</xdr:col>
      <xdr:colOff>228600</xdr:colOff>
      <xdr:row>36</xdr:row>
      <xdr:rowOff>15240</xdr:rowOff>
    </xdr:from>
    <xdr:to>
      <xdr:col>9</xdr:col>
      <xdr:colOff>411480</xdr:colOff>
      <xdr:row>37</xdr:row>
      <xdr:rowOff>45720</xdr:rowOff>
    </xdr:to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651601C-F6F5-4106-B30A-21947DD51F30}"/>
            </a:ext>
          </a:extLst>
        </xdr:cNvPr>
        <xdr:cNvSpPr txBox="1"/>
      </xdr:nvSpPr>
      <xdr:spPr>
        <a:xfrm>
          <a:off x="7924800" y="6598920"/>
          <a:ext cx="18288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</a:t>
          </a:r>
        </a:p>
      </xdr:txBody>
    </xdr:sp>
    <xdr:clientData/>
  </xdr:twoCellAnchor>
  <xdr:twoCellAnchor>
    <xdr:from>
      <xdr:col>19</xdr:col>
      <xdr:colOff>381000</xdr:colOff>
      <xdr:row>35</xdr:row>
      <xdr:rowOff>137160</xdr:rowOff>
    </xdr:from>
    <xdr:to>
      <xdr:col>20</xdr:col>
      <xdr:colOff>129540</xdr:colOff>
      <xdr:row>37</xdr:row>
      <xdr:rowOff>15240</xdr:rowOff>
    </xdr:to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CA7C6AC0-1A89-4E1D-BE96-FC4DB431B299}"/>
            </a:ext>
          </a:extLst>
        </xdr:cNvPr>
        <xdr:cNvSpPr txBox="1"/>
      </xdr:nvSpPr>
      <xdr:spPr>
        <a:xfrm>
          <a:off x="16322040" y="6537960"/>
          <a:ext cx="358140" cy="24384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</a:t>
          </a:r>
        </a:p>
      </xdr:txBody>
    </xdr:sp>
    <xdr:clientData/>
  </xdr:twoCellAnchor>
  <xdr:twoCellAnchor>
    <xdr:from>
      <xdr:col>18</xdr:col>
      <xdr:colOff>91440</xdr:colOff>
      <xdr:row>35</xdr:row>
      <xdr:rowOff>160020</xdr:rowOff>
    </xdr:from>
    <xdr:to>
      <xdr:col>18</xdr:col>
      <xdr:colOff>419100</xdr:colOff>
      <xdr:row>37</xdr:row>
      <xdr:rowOff>7620</xdr:rowOff>
    </xdr:to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AE08BA12-A4B8-48D4-8663-C786C4810B0F}"/>
            </a:ext>
          </a:extLst>
        </xdr:cNvPr>
        <xdr:cNvSpPr txBox="1"/>
      </xdr:nvSpPr>
      <xdr:spPr>
        <a:xfrm>
          <a:off x="15422880" y="6560820"/>
          <a:ext cx="32766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</a:t>
          </a:r>
        </a:p>
      </xdr:txBody>
    </xdr:sp>
    <xdr:clientData/>
  </xdr:twoCellAnchor>
  <xdr:twoCellAnchor>
    <xdr:from>
      <xdr:col>16</xdr:col>
      <xdr:colOff>350520</xdr:colOff>
      <xdr:row>35</xdr:row>
      <xdr:rowOff>53340</xdr:rowOff>
    </xdr:from>
    <xdr:to>
      <xdr:col>17</xdr:col>
      <xdr:colOff>76200</xdr:colOff>
      <xdr:row>36</xdr:row>
      <xdr:rowOff>53340</xdr:rowOff>
    </xdr:to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8D097833-3FF7-40B5-8AED-1192754CC370}"/>
            </a:ext>
          </a:extLst>
        </xdr:cNvPr>
        <xdr:cNvSpPr txBox="1"/>
      </xdr:nvSpPr>
      <xdr:spPr>
        <a:xfrm>
          <a:off x="14462760" y="6454140"/>
          <a:ext cx="335280" cy="1828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ab</a:t>
          </a:r>
        </a:p>
      </xdr:txBody>
    </xdr:sp>
    <xdr:clientData/>
  </xdr:twoCellAnchor>
  <xdr:twoCellAnchor>
    <xdr:from>
      <xdr:col>14</xdr:col>
      <xdr:colOff>579120</xdr:colOff>
      <xdr:row>35</xdr:row>
      <xdr:rowOff>0</xdr:rowOff>
    </xdr:from>
    <xdr:to>
      <xdr:col>15</xdr:col>
      <xdr:colOff>297180</xdr:colOff>
      <xdr:row>36</xdr:row>
      <xdr:rowOff>30480</xdr:rowOff>
    </xdr:to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3124C4C9-F4D4-482F-8DAD-27529D75910A}"/>
            </a:ext>
          </a:extLst>
        </xdr:cNvPr>
        <xdr:cNvSpPr txBox="1"/>
      </xdr:nvSpPr>
      <xdr:spPr>
        <a:xfrm>
          <a:off x="13472160" y="6400800"/>
          <a:ext cx="32766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bc</a:t>
          </a:r>
        </a:p>
      </xdr:txBody>
    </xdr:sp>
    <xdr:clientData/>
  </xdr:twoCellAnchor>
  <xdr:twoCellAnchor>
    <xdr:from>
      <xdr:col>11</xdr:col>
      <xdr:colOff>708660</xdr:colOff>
      <xdr:row>34</xdr:row>
      <xdr:rowOff>137160</xdr:rowOff>
    </xdr:from>
    <xdr:to>
      <xdr:col>11</xdr:col>
      <xdr:colOff>1043940</xdr:colOff>
      <xdr:row>35</xdr:row>
      <xdr:rowOff>137160</xdr:rowOff>
    </xdr:to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9DC72BA-552D-4F68-970A-B22EAA0F72D9}"/>
            </a:ext>
          </a:extLst>
        </xdr:cNvPr>
        <xdr:cNvSpPr txBox="1"/>
      </xdr:nvSpPr>
      <xdr:spPr>
        <a:xfrm>
          <a:off x="10675620" y="6355080"/>
          <a:ext cx="335280" cy="1828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bc</a:t>
          </a:r>
        </a:p>
      </xdr:txBody>
    </xdr:sp>
    <xdr:clientData/>
  </xdr:twoCellAnchor>
  <xdr:twoCellAnchor>
    <xdr:from>
      <xdr:col>9</xdr:col>
      <xdr:colOff>1112520</xdr:colOff>
      <xdr:row>34</xdr:row>
      <xdr:rowOff>106680</xdr:rowOff>
    </xdr:from>
    <xdr:to>
      <xdr:col>10</xdr:col>
      <xdr:colOff>320040</xdr:colOff>
      <xdr:row>35</xdr:row>
      <xdr:rowOff>137160</xdr:rowOff>
    </xdr:to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9442AFA8-19A3-46C5-9B35-ACE5C6AEAF5C}"/>
            </a:ext>
          </a:extLst>
        </xdr:cNvPr>
        <xdr:cNvSpPr txBox="1"/>
      </xdr:nvSpPr>
      <xdr:spPr>
        <a:xfrm>
          <a:off x="8808720" y="6324600"/>
          <a:ext cx="32766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bc</a:t>
          </a:r>
        </a:p>
      </xdr:txBody>
    </xdr:sp>
    <xdr:clientData/>
  </xdr:twoCellAnchor>
  <xdr:twoCellAnchor>
    <xdr:from>
      <xdr:col>12</xdr:col>
      <xdr:colOff>541020</xdr:colOff>
      <xdr:row>34</xdr:row>
      <xdr:rowOff>22860</xdr:rowOff>
    </xdr:from>
    <xdr:to>
      <xdr:col>12</xdr:col>
      <xdr:colOff>868680</xdr:colOff>
      <xdr:row>35</xdr:row>
      <xdr:rowOff>53340</xdr:rowOff>
    </xdr:to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468F1A50-0FA8-479D-9639-8B0744FD2275}"/>
            </a:ext>
          </a:extLst>
        </xdr:cNvPr>
        <xdr:cNvSpPr txBox="1"/>
      </xdr:nvSpPr>
      <xdr:spPr>
        <a:xfrm>
          <a:off x="11620500" y="6240780"/>
          <a:ext cx="32766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bc</a:t>
          </a:r>
        </a:p>
      </xdr:txBody>
    </xdr:sp>
    <xdr:clientData/>
  </xdr:twoCellAnchor>
  <xdr:twoCellAnchor>
    <xdr:from>
      <xdr:col>13</xdr:col>
      <xdr:colOff>297180</xdr:colOff>
      <xdr:row>34</xdr:row>
      <xdr:rowOff>0</xdr:rowOff>
    </xdr:from>
    <xdr:to>
      <xdr:col>13</xdr:col>
      <xdr:colOff>480060</xdr:colOff>
      <xdr:row>35</xdr:row>
      <xdr:rowOff>30480</xdr:rowOff>
    </xdr:to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745E11E-5F5F-4F35-9A37-15F829636DBA}"/>
            </a:ext>
          </a:extLst>
        </xdr:cNvPr>
        <xdr:cNvSpPr txBox="1"/>
      </xdr:nvSpPr>
      <xdr:spPr>
        <a:xfrm>
          <a:off x="12580620" y="6217920"/>
          <a:ext cx="18288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c</a:t>
          </a:r>
        </a:p>
      </xdr:txBody>
    </xdr:sp>
    <xdr:clientData/>
  </xdr:twoCellAnchor>
  <xdr:twoCellAnchor>
    <xdr:from>
      <xdr:col>10</xdr:col>
      <xdr:colOff>982980</xdr:colOff>
      <xdr:row>34</xdr:row>
      <xdr:rowOff>7620</xdr:rowOff>
    </xdr:from>
    <xdr:to>
      <xdr:col>11</xdr:col>
      <xdr:colOff>15240</xdr:colOff>
      <xdr:row>35</xdr:row>
      <xdr:rowOff>38100</xdr:rowOff>
    </xdr:to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44ECCF1-1FF4-4BAF-87FD-E4BA857B9031}"/>
            </a:ext>
          </a:extLst>
        </xdr:cNvPr>
        <xdr:cNvSpPr txBox="1"/>
      </xdr:nvSpPr>
      <xdr:spPr>
        <a:xfrm>
          <a:off x="9799320" y="6225540"/>
          <a:ext cx="182880" cy="21336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08A38-E20B-4D31-BC04-873772CF1539}">
  <dimension ref="A1:M29"/>
  <sheetViews>
    <sheetView tabSelected="1" topLeftCell="A15" workbookViewId="0">
      <selection activeCell="I30" sqref="I30"/>
    </sheetView>
  </sheetViews>
  <sheetFormatPr defaultRowHeight="14.4" x14ac:dyDescent="0.3"/>
  <cols>
    <col min="3" max="3" width="13.33203125" customWidth="1"/>
    <col min="4" max="4" width="11.5546875" customWidth="1"/>
    <col min="5" max="5" width="13.88671875" customWidth="1"/>
    <col min="6" max="6" width="17.21875" customWidth="1"/>
    <col min="7" max="7" width="11.44140625" customWidth="1"/>
    <col min="8" max="8" width="10.109375" customWidth="1"/>
    <col min="9" max="9" width="16.88671875" customWidth="1"/>
    <col min="10" max="10" width="16.33203125" customWidth="1"/>
    <col min="11" max="11" width="16.77734375" customWidth="1"/>
    <col min="12" max="12" width="16.21875" customWidth="1"/>
    <col min="13" max="13" width="17.5546875" customWidth="1"/>
  </cols>
  <sheetData>
    <row r="1" spans="1:13" x14ac:dyDescent="0.3">
      <c r="A1" t="s">
        <v>10</v>
      </c>
    </row>
    <row r="2" spans="1:13" x14ac:dyDescent="0.3">
      <c r="B2" t="s">
        <v>1</v>
      </c>
      <c r="C2" t="s">
        <v>6</v>
      </c>
      <c r="D2" t="s">
        <v>35</v>
      </c>
      <c r="E2" t="s">
        <v>7</v>
      </c>
      <c r="F2" t="s">
        <v>34</v>
      </c>
      <c r="G2" t="s">
        <v>8</v>
      </c>
      <c r="H2" t="s">
        <v>9</v>
      </c>
      <c r="I2" t="s">
        <v>40</v>
      </c>
      <c r="J2" t="s">
        <v>39</v>
      </c>
      <c r="K2" t="s">
        <v>36</v>
      </c>
      <c r="L2" t="s">
        <v>37</v>
      </c>
      <c r="M2" t="s">
        <v>38</v>
      </c>
    </row>
    <row r="3" spans="1:13" x14ac:dyDescent="0.3">
      <c r="A3" t="s">
        <v>0</v>
      </c>
      <c r="B3">
        <v>100</v>
      </c>
      <c r="C3">
        <v>91.8896151462219</v>
      </c>
      <c r="D3">
        <v>93.890234969290589</v>
      </c>
      <c r="E3">
        <v>96.454330309348052</v>
      </c>
      <c r="F3">
        <v>94.474277342649472</v>
      </c>
      <c r="G3">
        <v>96.10328506226405</v>
      </c>
      <c r="H3">
        <v>99.843635544035607</v>
      </c>
      <c r="I3">
        <v>97.346819413204202</v>
      </c>
      <c r="J3">
        <v>95.695783369172702</v>
      </c>
      <c r="K3">
        <v>89.987866019909006</v>
      </c>
      <c r="L3">
        <v>89.905808888358706</v>
      </c>
      <c r="M3">
        <v>86.261250120030397</v>
      </c>
    </row>
    <row r="4" spans="1:13" x14ac:dyDescent="0.3">
      <c r="A4" t="s">
        <v>2</v>
      </c>
      <c r="B4">
        <v>100</v>
      </c>
      <c r="C4">
        <v>89.587738285265388</v>
      </c>
      <c r="D4">
        <v>94.751108028225119</v>
      </c>
      <c r="E4">
        <v>96.944042833543648</v>
      </c>
      <c r="F4">
        <v>95.332492039746938</v>
      </c>
      <c r="G4">
        <v>95.170361951243976</v>
      </c>
      <c r="H4">
        <v>96.003019742541866</v>
      </c>
      <c r="I4">
        <v>97.346819413204202</v>
      </c>
      <c r="J4">
        <v>95.695783369172702</v>
      </c>
      <c r="K4">
        <v>89.987866019909006</v>
      </c>
      <c r="L4">
        <v>89.905808888358706</v>
      </c>
      <c r="M4">
        <v>86.261250120030397</v>
      </c>
    </row>
    <row r="5" spans="1:13" x14ac:dyDescent="0.3">
      <c r="A5" t="s">
        <v>5</v>
      </c>
      <c r="B5">
        <v>100</v>
      </c>
      <c r="C5">
        <v>90.502507172927906</v>
      </c>
      <c r="D5">
        <v>91.109323465529727</v>
      </c>
      <c r="E5">
        <v>97.952967044753706</v>
      </c>
      <c r="F5">
        <v>98.09428042796236</v>
      </c>
      <c r="G5">
        <v>95.958759016437398</v>
      </c>
      <c r="H5">
        <v>97.459845011128081</v>
      </c>
      <c r="I5">
        <v>97.346819413204202</v>
      </c>
      <c r="J5">
        <v>97.346819413204202</v>
      </c>
      <c r="K5">
        <v>97.346819413204202</v>
      </c>
      <c r="L5">
        <v>97.346819413204202</v>
      </c>
      <c r="M5">
        <v>97.346819413204202</v>
      </c>
    </row>
    <row r="6" spans="1:13" x14ac:dyDescent="0.3">
      <c r="A6" t="s">
        <v>3</v>
      </c>
      <c r="B6">
        <f>AVERAGE(B3:B5)</f>
        <v>100</v>
      </c>
      <c r="C6" s="1">
        <f t="shared" ref="C6:M6" si="0">AVERAGE(C3:C5)</f>
        <v>90.659953534805069</v>
      </c>
      <c r="D6" s="1">
        <f t="shared" si="0"/>
        <v>93.250222154348478</v>
      </c>
      <c r="E6" s="1">
        <f t="shared" si="0"/>
        <v>97.117113395881802</v>
      </c>
      <c r="F6" s="1">
        <f t="shared" si="0"/>
        <v>95.967016603452919</v>
      </c>
      <c r="G6" s="1">
        <f t="shared" si="0"/>
        <v>95.744135343315136</v>
      </c>
      <c r="H6" s="1">
        <f t="shared" si="0"/>
        <v>97.768833432568513</v>
      </c>
      <c r="I6" s="1">
        <f t="shared" si="0"/>
        <v>97.346819413204187</v>
      </c>
      <c r="J6" s="1">
        <f t="shared" si="0"/>
        <v>96.246128717183197</v>
      </c>
      <c r="K6" s="1">
        <f t="shared" si="0"/>
        <v>92.440850484340743</v>
      </c>
      <c r="L6" s="1">
        <f t="shared" si="0"/>
        <v>92.386145729973876</v>
      </c>
      <c r="M6" s="1">
        <f t="shared" si="0"/>
        <v>89.95643988442167</v>
      </c>
    </row>
    <row r="7" spans="1:13" x14ac:dyDescent="0.3">
      <c r="A7" t="s">
        <v>4</v>
      </c>
      <c r="B7">
        <f>_xlfn.STDEV.P(B3:B5)</f>
        <v>0</v>
      </c>
      <c r="C7" s="1">
        <f t="shared" ref="C7:M7" si="1">_xlfn.STDEV.P(C3:C5)</f>
        <v>0.94630907156982469</v>
      </c>
      <c r="D7" s="1">
        <f t="shared" si="1"/>
        <v>1.5541044586812067</v>
      </c>
      <c r="E7" s="1">
        <f t="shared" si="1"/>
        <v>0.62393540308692352</v>
      </c>
      <c r="F7" s="1">
        <f t="shared" si="1"/>
        <v>1.5444679020897802</v>
      </c>
      <c r="G7" s="1">
        <f t="shared" si="1"/>
        <v>0.40998688886939644</v>
      </c>
      <c r="H7" s="1">
        <f t="shared" si="1"/>
        <v>1.5830746070245796</v>
      </c>
      <c r="I7" s="1">
        <f t="shared" si="1"/>
        <v>1.4210854715202004E-14</v>
      </c>
      <c r="J7" s="1">
        <f t="shared" si="1"/>
        <v>0.77830585514538986</v>
      </c>
      <c r="K7" s="1">
        <f t="shared" si="1"/>
        <v>3.4690438978898581</v>
      </c>
      <c r="L7" s="1">
        <f t="shared" si="1"/>
        <v>3.507726000665814</v>
      </c>
      <c r="M7" s="1">
        <f t="shared" si="1"/>
        <v>5.2257874803443736</v>
      </c>
    </row>
    <row r="24" spans="1:13" x14ac:dyDescent="0.3">
      <c r="A24" t="s">
        <v>11</v>
      </c>
      <c r="B24" t="s">
        <v>1</v>
      </c>
      <c r="C24" t="s">
        <v>6</v>
      </c>
      <c r="D24" t="s">
        <v>35</v>
      </c>
      <c r="E24" t="s">
        <v>7</v>
      </c>
      <c r="F24" t="s">
        <v>34</v>
      </c>
      <c r="G24" t="s">
        <v>8</v>
      </c>
      <c r="H24" t="s">
        <v>9</v>
      </c>
      <c r="I24" t="s">
        <v>40</v>
      </c>
      <c r="J24" t="s">
        <v>39</v>
      </c>
      <c r="K24" t="s">
        <v>36</v>
      </c>
      <c r="L24" t="s">
        <v>37</v>
      </c>
      <c r="M24" t="s">
        <v>38</v>
      </c>
    </row>
    <row r="25" spans="1:13" x14ac:dyDescent="0.3">
      <c r="A25" t="s">
        <v>0</v>
      </c>
      <c r="B25">
        <v>100</v>
      </c>
      <c r="C25">
        <v>84.458147467856207</v>
      </c>
      <c r="D25">
        <v>95.986180355112396</v>
      </c>
      <c r="E25">
        <v>101.32773550249279</v>
      </c>
      <c r="F25">
        <v>96.821044345316182</v>
      </c>
      <c r="G25">
        <v>100.83224000699728</v>
      </c>
      <c r="H25">
        <v>98.759730604390796</v>
      </c>
      <c r="I25">
        <v>97.346819413204202</v>
      </c>
      <c r="J25">
        <v>95.695783369172702</v>
      </c>
      <c r="K25">
        <v>89.987866019909006</v>
      </c>
      <c r="L25">
        <v>89.905808888358706</v>
      </c>
      <c r="M25">
        <v>86.261250120030397</v>
      </c>
    </row>
    <row r="26" spans="1:13" x14ac:dyDescent="0.3">
      <c r="A26" t="s">
        <v>2</v>
      </c>
      <c r="B26">
        <v>100</v>
      </c>
      <c r="C26">
        <v>95.911401576544478</v>
      </c>
      <c r="D26">
        <v>98.676028551226068</v>
      </c>
      <c r="E26">
        <v>98.676028551226068</v>
      </c>
      <c r="F26">
        <v>98.240718378178627</v>
      </c>
      <c r="G26">
        <v>98.240718378178627</v>
      </c>
      <c r="H26">
        <v>103.55028036186613</v>
      </c>
      <c r="I26">
        <v>97.346819413204202</v>
      </c>
      <c r="J26">
        <v>95.695783369172702</v>
      </c>
      <c r="K26">
        <v>89.987866019909006</v>
      </c>
      <c r="L26">
        <v>89.905808888358706</v>
      </c>
      <c r="M26">
        <v>86.261250120030397</v>
      </c>
    </row>
    <row r="27" spans="1:13" x14ac:dyDescent="0.3">
      <c r="A27" t="s">
        <v>5</v>
      </c>
      <c r="B27">
        <v>100</v>
      </c>
      <c r="C27">
        <v>90.371320588154163</v>
      </c>
      <c r="D27">
        <v>97.601313139672811</v>
      </c>
      <c r="E27">
        <v>98.886038235537526</v>
      </c>
      <c r="F27">
        <v>92.626279345637116</v>
      </c>
      <c r="G27">
        <v>96.537283787138961</v>
      </c>
      <c r="H27">
        <v>96.399900686915501</v>
      </c>
      <c r="I27">
        <v>97.346819413204202</v>
      </c>
      <c r="J27">
        <v>97.346819413204202</v>
      </c>
      <c r="K27">
        <v>97.346819413204202</v>
      </c>
      <c r="L27">
        <v>97.346819413204202</v>
      </c>
      <c r="M27">
        <v>97.346819413204202</v>
      </c>
    </row>
    <row r="28" spans="1:13" x14ac:dyDescent="0.3">
      <c r="A28" t="s">
        <v>3</v>
      </c>
      <c r="B28">
        <f>AVERAGE(B25:B27)</f>
        <v>100</v>
      </c>
      <c r="C28" s="1">
        <f t="shared" ref="C28:M28" si="2">AVERAGE(C25:C27)</f>
        <v>90.246956544184954</v>
      </c>
      <c r="D28" s="1">
        <f t="shared" si="2"/>
        <v>97.421174015337101</v>
      </c>
      <c r="E28" s="1">
        <f t="shared" si="2"/>
        <v>99.629934096418779</v>
      </c>
      <c r="F28" s="1">
        <f t="shared" si="2"/>
        <v>95.896014023043975</v>
      </c>
      <c r="G28" s="1">
        <f t="shared" si="2"/>
        <v>98.536747390771623</v>
      </c>
      <c r="H28" s="1">
        <f t="shared" si="2"/>
        <v>99.569970551057466</v>
      </c>
      <c r="I28" s="1">
        <f t="shared" si="2"/>
        <v>97.346819413204187</v>
      </c>
      <c r="J28" s="1">
        <f t="shared" si="2"/>
        <v>96.246128717183197</v>
      </c>
      <c r="K28" s="1">
        <f t="shared" si="2"/>
        <v>92.440850484340743</v>
      </c>
      <c r="L28" s="1">
        <f t="shared" si="2"/>
        <v>92.386145729973876</v>
      </c>
      <c r="M28" s="1">
        <f t="shared" si="2"/>
        <v>89.95643988442167</v>
      </c>
    </row>
    <row r="29" spans="1:13" x14ac:dyDescent="0.3">
      <c r="A29" t="s">
        <v>4</v>
      </c>
      <c r="B29">
        <f>_xlfn.STDEV.P(B25:B27)</f>
        <v>0</v>
      </c>
      <c r="C29" s="1">
        <f t="shared" ref="C29:M29" si="3">_xlfn.STDEV.P(C25:C27)</f>
        <v>4.6765982815946083</v>
      </c>
      <c r="D29" s="1">
        <f t="shared" si="3"/>
        <v>1.1054888534403606</v>
      </c>
      <c r="E29" s="1">
        <f t="shared" si="3"/>
        <v>1.2035844320822888</v>
      </c>
      <c r="F29" s="1">
        <f t="shared" si="3"/>
        <v>2.3835886439531579</v>
      </c>
      <c r="G29" s="1">
        <f t="shared" si="3"/>
        <v>1.7658590194477601</v>
      </c>
      <c r="H29" s="1">
        <f t="shared" si="3"/>
        <v>2.9748220061450827</v>
      </c>
      <c r="I29" s="1">
        <f t="shared" si="3"/>
        <v>1.4210854715202004E-14</v>
      </c>
      <c r="J29" s="1">
        <f t="shared" si="3"/>
        <v>0.77830585514538986</v>
      </c>
      <c r="K29" s="1">
        <f t="shared" si="3"/>
        <v>3.4690438978898581</v>
      </c>
      <c r="L29" s="1">
        <f t="shared" si="3"/>
        <v>3.507726000665814</v>
      </c>
      <c r="M29" s="1">
        <f t="shared" si="3"/>
        <v>5.2257874803443736</v>
      </c>
    </row>
  </sheetData>
  <phoneticPr fontId="1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55602-6A65-4D2C-9ED7-E82C15B42C21}">
  <dimension ref="A1:E19"/>
  <sheetViews>
    <sheetView workbookViewId="0">
      <selection activeCell="I21" sqref="I21"/>
    </sheetView>
  </sheetViews>
  <sheetFormatPr defaultRowHeight="14.4" x14ac:dyDescent="0.3"/>
  <sheetData>
    <row r="1" spans="1:5" x14ac:dyDescent="0.3">
      <c r="A1" t="s">
        <v>12</v>
      </c>
      <c r="B1" t="s">
        <v>13</v>
      </c>
      <c r="C1" t="s">
        <v>14</v>
      </c>
      <c r="D1" t="s">
        <v>15</v>
      </c>
      <c r="E1" t="s">
        <v>1</v>
      </c>
    </row>
    <row r="2" spans="1:5" x14ac:dyDescent="0.3">
      <c r="A2" t="s">
        <v>16</v>
      </c>
      <c r="B2">
        <v>1</v>
      </c>
      <c r="C2">
        <v>7</v>
      </c>
      <c r="D2" t="s">
        <v>17</v>
      </c>
      <c r="E2">
        <v>100</v>
      </c>
    </row>
    <row r="3" spans="1:5" x14ac:dyDescent="0.3">
      <c r="A3" t="s">
        <v>18</v>
      </c>
      <c r="B3">
        <v>1</v>
      </c>
      <c r="C3">
        <v>7</v>
      </c>
      <c r="D3" t="s">
        <v>17</v>
      </c>
      <c r="E3">
        <v>100</v>
      </c>
    </row>
    <row r="4" spans="1:5" x14ac:dyDescent="0.3">
      <c r="A4" t="s">
        <v>19</v>
      </c>
      <c r="B4">
        <v>1</v>
      </c>
      <c r="C4">
        <v>7</v>
      </c>
      <c r="D4" t="s">
        <v>20</v>
      </c>
      <c r="E4">
        <v>100</v>
      </c>
    </row>
    <row r="5" spans="1:5" x14ac:dyDescent="0.3">
      <c r="A5" t="s">
        <v>21</v>
      </c>
      <c r="B5">
        <v>2</v>
      </c>
      <c r="C5">
        <v>7</v>
      </c>
      <c r="E5">
        <v>100</v>
      </c>
    </row>
    <row r="6" spans="1:5" x14ac:dyDescent="0.3">
      <c r="A6" t="s">
        <v>22</v>
      </c>
      <c r="B6">
        <v>2</v>
      </c>
      <c r="C6">
        <v>7</v>
      </c>
      <c r="E6">
        <v>100</v>
      </c>
    </row>
    <row r="7" spans="1:5" x14ac:dyDescent="0.3">
      <c r="A7" t="s">
        <v>23</v>
      </c>
      <c r="B7">
        <v>2</v>
      </c>
      <c r="C7">
        <v>7</v>
      </c>
      <c r="E7">
        <v>100</v>
      </c>
    </row>
    <row r="8" spans="1:5" x14ac:dyDescent="0.3">
      <c r="A8" t="s">
        <v>24</v>
      </c>
      <c r="B8">
        <v>3</v>
      </c>
      <c r="C8">
        <v>7</v>
      </c>
      <c r="E8">
        <v>100</v>
      </c>
    </row>
    <row r="9" spans="1:5" x14ac:dyDescent="0.3">
      <c r="A9" t="s">
        <v>22</v>
      </c>
      <c r="B9">
        <v>3</v>
      </c>
      <c r="C9">
        <v>7</v>
      </c>
      <c r="E9">
        <v>100</v>
      </c>
    </row>
    <row r="10" spans="1:5" x14ac:dyDescent="0.3">
      <c r="A10" t="s">
        <v>25</v>
      </c>
      <c r="B10">
        <v>3</v>
      </c>
      <c r="C10">
        <v>7</v>
      </c>
      <c r="E10">
        <v>100</v>
      </c>
    </row>
    <row r="11" spans="1:5" x14ac:dyDescent="0.3">
      <c r="A11" t="s">
        <v>26</v>
      </c>
      <c r="B11">
        <v>4</v>
      </c>
      <c r="C11">
        <v>8</v>
      </c>
      <c r="E11">
        <v>100</v>
      </c>
    </row>
    <row r="12" spans="1:5" x14ac:dyDescent="0.3">
      <c r="A12" t="s">
        <v>27</v>
      </c>
      <c r="B12">
        <v>4</v>
      </c>
      <c r="C12">
        <v>8</v>
      </c>
      <c r="E12">
        <v>100</v>
      </c>
    </row>
    <row r="13" spans="1:5" x14ac:dyDescent="0.3">
      <c r="A13" t="s">
        <v>28</v>
      </c>
      <c r="B13">
        <v>4</v>
      </c>
      <c r="C13">
        <v>8</v>
      </c>
      <c r="E13">
        <v>100</v>
      </c>
    </row>
    <row r="14" spans="1:5" x14ac:dyDescent="0.3">
      <c r="A14" t="s">
        <v>29</v>
      </c>
      <c r="B14">
        <v>5</v>
      </c>
      <c r="C14">
        <v>8</v>
      </c>
      <c r="E14">
        <v>100</v>
      </c>
    </row>
    <row r="15" spans="1:5" x14ac:dyDescent="0.3">
      <c r="A15" t="s">
        <v>27</v>
      </c>
      <c r="B15">
        <v>5</v>
      </c>
      <c r="C15">
        <v>8</v>
      </c>
      <c r="E15">
        <v>100</v>
      </c>
    </row>
    <row r="16" spans="1:5" x14ac:dyDescent="0.3">
      <c r="A16" t="s">
        <v>30</v>
      </c>
      <c r="B16">
        <v>5</v>
      </c>
      <c r="C16">
        <v>8</v>
      </c>
      <c r="E16">
        <v>100</v>
      </c>
    </row>
    <row r="17" spans="1:5" x14ac:dyDescent="0.3">
      <c r="A17" t="s">
        <v>31</v>
      </c>
      <c r="B17">
        <v>6</v>
      </c>
      <c r="C17">
        <v>8</v>
      </c>
      <c r="E17">
        <v>100</v>
      </c>
    </row>
    <row r="18" spans="1:5" x14ac:dyDescent="0.3">
      <c r="A18" t="s">
        <v>32</v>
      </c>
      <c r="B18">
        <v>6</v>
      </c>
      <c r="C18">
        <v>8</v>
      </c>
      <c r="E18">
        <v>100</v>
      </c>
    </row>
    <row r="19" spans="1:5" x14ac:dyDescent="0.3">
      <c r="A19" t="s">
        <v>33</v>
      </c>
      <c r="B19">
        <v>6</v>
      </c>
      <c r="C19">
        <v>8</v>
      </c>
      <c r="E19">
        <v>100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2021-06-09T14:06:52Z</dcterms:created>
  <dcterms:modified xsi:type="dcterms:W3CDTF">2022-05-17T12:09:35Z</dcterms:modified>
</cp:coreProperties>
</file>