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Cell work\"/>
    </mc:Choice>
  </mc:AlternateContent>
  <xr:revisionPtr revIDLastSave="0" documentId="13_ncr:1_{A99755F4-FDCF-47BA-9A8F-EDD7255EA33E}" xr6:coauthVersionLast="47" xr6:coauthVersionMax="47" xr10:uidLastSave="{00000000-0000-0000-0000-000000000000}"/>
  <bookViews>
    <workbookView xWindow="-108" yWindow="-108" windowWidth="23256" windowHeight="12456" firstSheet="1" activeTab="6" xr2:uid="{00000000-000D-0000-FFFF-FFFF00000000}"/>
  </bookViews>
  <sheets>
    <sheet name="Experiment 1" sheetId="1" r:id="rId1"/>
    <sheet name="Experiment 2" sheetId="2" r:id="rId2"/>
    <sheet name="Experiment 3" sheetId="3" r:id="rId3"/>
    <sheet name="Experiment 4" sheetId="5" r:id="rId4"/>
    <sheet name="Experiment 5" sheetId="6" r:id="rId5"/>
    <sheet name="Experiment 6" sheetId="7" r:id="rId6"/>
    <sheet name="Average" sheetId="4" r:id="rId7"/>
  </sheets>
  <externalReferences>
    <externalReference r:id="rId8"/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4" l="1"/>
  <c r="D39" i="4"/>
  <c r="C29" i="4"/>
  <c r="C30" i="4" s="1"/>
  <c r="D29" i="4"/>
  <c r="D30" i="4" s="1"/>
  <c r="E29" i="4"/>
  <c r="E30" i="4" s="1"/>
  <c r="F29" i="4"/>
  <c r="F30" i="4" s="1"/>
  <c r="G29" i="4"/>
  <c r="G30" i="4" s="1"/>
  <c r="H29" i="4"/>
  <c r="H30" i="4" s="1"/>
  <c r="B29" i="4"/>
  <c r="B30" i="4" s="1"/>
  <c r="B38" i="4"/>
  <c r="C43" i="4"/>
  <c r="D42" i="4"/>
  <c r="F41" i="4"/>
  <c r="B39" i="4"/>
  <c r="C42" i="4"/>
  <c r="D41" i="4"/>
  <c r="F40" i="4"/>
  <c r="G42" i="4"/>
  <c r="B40" i="4"/>
  <c r="C39" i="4"/>
  <c r="D40" i="4"/>
  <c r="E38" i="4"/>
  <c r="F39" i="4"/>
  <c r="G38" i="4"/>
  <c r="H38" i="4"/>
  <c r="B41" i="4"/>
  <c r="C37" i="4"/>
  <c r="E39" i="4"/>
  <c r="F38" i="4"/>
  <c r="G39" i="4"/>
  <c r="H39" i="4"/>
  <c r="B42" i="4"/>
  <c r="C38" i="4"/>
  <c r="F43" i="4"/>
  <c r="G40" i="4"/>
  <c r="B43" i="4"/>
  <c r="C41" i="4"/>
  <c r="E45" i="4"/>
  <c r="E46" i="4" s="1"/>
  <c r="F42" i="4"/>
  <c r="G41" i="4"/>
  <c r="C40" i="4"/>
  <c r="D37" i="4"/>
  <c r="E37" i="4"/>
  <c r="F37" i="4"/>
  <c r="G37" i="4"/>
  <c r="H37" i="4"/>
  <c r="B37" i="4"/>
  <c r="H44" i="4" l="1"/>
  <c r="G44" i="4"/>
  <c r="B45" i="4"/>
  <c r="B46" i="4" s="1"/>
  <c r="F44" i="4"/>
  <c r="D44" i="4"/>
  <c r="C44" i="4"/>
  <c r="F45" i="4"/>
  <c r="F46" i="4" s="1"/>
  <c r="H45" i="4"/>
  <c r="H46" i="4" s="1"/>
  <c r="D45" i="4"/>
  <c r="D46" i="4" s="1"/>
  <c r="G45" i="4"/>
  <c r="G46" i="4" s="1"/>
  <c r="C45" i="4"/>
  <c r="C46" i="4" s="1"/>
  <c r="E44" i="4"/>
  <c r="I31" i="6"/>
  <c r="C39" i="6"/>
  <c r="C40" i="6" s="1"/>
  <c r="I38" i="6"/>
  <c r="H38" i="6"/>
  <c r="H39" i="6" s="1"/>
  <c r="H40" i="6" s="1"/>
  <c r="G38" i="6"/>
  <c r="G39" i="6" s="1"/>
  <c r="G40" i="6" s="1"/>
  <c r="F38" i="6"/>
  <c r="E38" i="6"/>
  <c r="E39" i="6" s="1"/>
  <c r="E40" i="6" s="1"/>
  <c r="D38" i="6"/>
  <c r="D39" i="6" s="1"/>
  <c r="D40" i="6" s="1"/>
  <c r="C38" i="6"/>
  <c r="B38" i="6"/>
  <c r="F39" i="6" s="1"/>
  <c r="F40" i="6" s="1"/>
  <c r="I30" i="6"/>
  <c r="H30" i="6"/>
  <c r="H31" i="6" s="1"/>
  <c r="H32" i="6" s="1"/>
  <c r="G30" i="6"/>
  <c r="F30" i="6"/>
  <c r="F31" i="6" s="1"/>
  <c r="E30" i="6"/>
  <c r="E31" i="6" s="1"/>
  <c r="D30" i="6"/>
  <c r="C30" i="6"/>
  <c r="C31" i="6" s="1"/>
  <c r="C32" i="6" s="1"/>
  <c r="B30" i="6"/>
  <c r="B31" i="6" s="1"/>
  <c r="E39" i="5"/>
  <c r="D31" i="5"/>
  <c r="I31" i="5"/>
  <c r="I32" i="5" s="1"/>
  <c r="I38" i="5"/>
  <c r="I39" i="5" s="1"/>
  <c r="H38" i="5"/>
  <c r="H39" i="5" s="1"/>
  <c r="G38" i="5"/>
  <c r="G39" i="5" s="1"/>
  <c r="F38" i="5"/>
  <c r="F39" i="5" s="1"/>
  <c r="E38" i="5"/>
  <c r="D38" i="5"/>
  <c r="D39" i="5" s="1"/>
  <c r="C38" i="5"/>
  <c r="C39" i="5" s="1"/>
  <c r="C40" i="5" s="1"/>
  <c r="B38" i="5"/>
  <c r="B39" i="5" s="1"/>
  <c r="I30" i="5"/>
  <c r="H30" i="5"/>
  <c r="H31" i="5" s="1"/>
  <c r="G30" i="5"/>
  <c r="G31" i="5" s="1"/>
  <c r="F30" i="5"/>
  <c r="F31" i="5" s="1"/>
  <c r="E30" i="5"/>
  <c r="E31" i="5" s="1"/>
  <c r="D30" i="5"/>
  <c r="C30" i="5"/>
  <c r="C31" i="5" s="1"/>
  <c r="C32" i="5" s="1"/>
  <c r="B30" i="5"/>
  <c r="B31" i="5" s="1"/>
  <c r="D40" i="5" l="1"/>
  <c r="E40" i="5"/>
  <c r="E32" i="5"/>
  <c r="D32" i="5"/>
  <c r="I32" i="6"/>
  <c r="F32" i="5"/>
  <c r="F40" i="5"/>
  <c r="G32" i="5"/>
  <c r="G40" i="5"/>
  <c r="H32" i="5"/>
  <c r="H40" i="5"/>
  <c r="E32" i="6"/>
  <c r="I40" i="5"/>
  <c r="F32" i="6"/>
  <c r="B39" i="6"/>
  <c r="G31" i="6"/>
  <c r="G32" i="6" s="1"/>
  <c r="D31" i="6"/>
  <c r="D32" i="6" s="1"/>
  <c r="I39" i="6"/>
  <c r="I40" i="6" s="1"/>
  <c r="H30" i="3"/>
  <c r="H31" i="3" s="1"/>
  <c r="G30" i="3"/>
  <c r="G31" i="3" s="1"/>
  <c r="F30" i="3"/>
  <c r="F31" i="3" s="1"/>
  <c r="F32" i="3" s="1"/>
  <c r="E30" i="3"/>
  <c r="E31" i="3" s="1"/>
  <c r="D30" i="3"/>
  <c r="D31" i="3" s="1"/>
  <c r="C30" i="3"/>
  <c r="C31" i="3" s="1"/>
  <c r="C32" i="3" s="1"/>
  <c r="B30" i="3"/>
  <c r="B31" i="3" s="1"/>
  <c r="A31" i="3"/>
  <c r="I41" i="2"/>
  <c r="H41" i="2"/>
  <c r="H42" i="2" s="1"/>
  <c r="G41" i="2"/>
  <c r="G42" i="2" s="1"/>
  <c r="F41" i="2"/>
  <c r="E41" i="2"/>
  <c r="D41" i="2"/>
  <c r="D42" i="2" s="1"/>
  <c r="C41" i="2"/>
  <c r="B41" i="2"/>
  <c r="B42" i="2" s="1"/>
  <c r="C11" i="4"/>
  <c r="D11" i="4"/>
  <c r="E11" i="4"/>
  <c r="F11" i="4"/>
  <c r="G11" i="4"/>
  <c r="H11" i="4"/>
  <c r="C12" i="4"/>
  <c r="D12" i="4"/>
  <c r="E12" i="4"/>
  <c r="F12" i="4"/>
  <c r="G12" i="4"/>
  <c r="H12" i="4"/>
  <c r="B12" i="4"/>
  <c r="B11" i="4"/>
  <c r="C44" i="1"/>
  <c r="C45" i="1" s="1"/>
  <c r="C46" i="1" s="1"/>
  <c r="D44" i="1"/>
  <c r="D45" i="1" s="1"/>
  <c r="E44" i="1"/>
  <c r="E45" i="1" s="1"/>
  <c r="F44" i="1"/>
  <c r="F45" i="1" s="1"/>
  <c r="G44" i="1"/>
  <c r="H44" i="1"/>
  <c r="H45" i="1" s="1"/>
  <c r="I44" i="1"/>
  <c r="I45" i="1" s="1"/>
  <c r="B44" i="1"/>
  <c r="G45" i="1" l="1"/>
  <c r="G46" i="1" s="1"/>
  <c r="F46" i="1"/>
  <c r="I46" i="1"/>
  <c r="E46" i="1"/>
  <c r="D46" i="1"/>
  <c r="H46" i="1"/>
  <c r="B45" i="1"/>
  <c r="C42" i="2"/>
  <c r="C43" i="2" s="1"/>
  <c r="D32" i="3"/>
  <c r="E42" i="2"/>
  <c r="F42" i="2"/>
  <c r="E32" i="3"/>
  <c r="I42" i="2"/>
  <c r="G32" i="3"/>
  <c r="H32" i="3"/>
  <c r="I43" i="2" l="1"/>
  <c r="D43" i="2"/>
  <c r="F43" i="2"/>
  <c r="G43" i="2"/>
  <c r="E43" i="2"/>
  <c r="H43" i="2"/>
</calcChain>
</file>

<file path=xl/sharedStrings.xml><?xml version="1.0" encoding="utf-8"?>
<sst xmlns="http://schemas.openxmlformats.org/spreadsheetml/2006/main" count="799" uniqueCount="144">
  <si>
    <t>A</t>
  </si>
  <si>
    <t>B</t>
  </si>
  <si>
    <t>C</t>
  </si>
  <si>
    <t>D</t>
  </si>
  <si>
    <t>E</t>
  </si>
  <si>
    <t>F</t>
  </si>
  <si>
    <t>G</t>
  </si>
  <si>
    <t>H</t>
  </si>
  <si>
    <t>Time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</si>
  <si>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</si>
  <si>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</si>
  <si>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</si>
  <si>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</si>
  <si>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</si>
  <si>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</si>
  <si>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</si>
  <si>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</si>
  <si>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</si>
  <si>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</si>
  <si>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</si>
  <si>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</si>
  <si>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</si>
  <si>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</si>
  <si>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</si>
  <si>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</si>
  <si>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</si>
  <si>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</si>
  <si>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</si>
  <si>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</si>
  <si>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</si>
  <si>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</si>
  <si>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</si>
  <si>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</si>
  <si>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</si>
  <si>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</si>
  <si>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</si>
  <si>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</si>
  <si>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</si>
  <si>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</si>
  <si>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</si>
  <si>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</si>
  <si>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</si>
  <si>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</si>
  <si>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</si>
  <si>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</si>
  <si>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</si>
  <si>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</si>
  <si>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</si>
  <si>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</si>
  <si>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</si>
  <si>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</si>
  <si>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</si>
  <si>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</si>
  <si>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</si>
  <si>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</si>
  <si>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</si>
  <si>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</si>
  <si>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</si>
  <si>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</si>
  <si>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</si>
  <si>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</si>
  <si>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</si>
  <si>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</si>
  <si>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</si>
  <si>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</si>
  <si>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</si>
  <si>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</si>
  <si>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</si>
  <si>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</si>
  <si>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</si>
  <si>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</si>
  <si>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</si>
  <si>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</si>
  <si>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</si>
  <si>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</si>
  <si>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</si>
  <si>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</si>
  <si>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</si>
  <si>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</si>
  <si>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X71</t>
  </si>
  <si>
    <t>Sample X72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</si>
  <si>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</si>
  <si>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</si>
  <si>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</si>
  <si>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</si>
  <si>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</si>
  <si>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</si>
  <si>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</si>
  <si>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</si>
  <si>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</si>
  <si>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</si>
  <si>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Sample X83</t>
  </si>
  <si>
    <t>Sample X84</t>
  </si>
  <si>
    <t>Sample X85</t>
  </si>
  <si>
    <t>Sample X86</t>
  </si>
  <si>
    <t>Sample X87</t>
  </si>
  <si>
    <t>Sample X88</t>
  </si>
  <si>
    <t>Sample X89</t>
  </si>
  <si>
    <t>Sample X90</t>
  </si>
  <si>
    <t>Sample X91</t>
  </si>
  <si>
    <t>Sample X92</t>
  </si>
  <si>
    <t>Sample X93</t>
  </si>
  <si>
    <t>Sample X94</t>
  </si>
  <si>
    <t>Sample X95</t>
  </si>
  <si>
    <t>Sample X96</t>
  </si>
  <si>
    <t>PBS</t>
  </si>
  <si>
    <t>AAPH</t>
  </si>
  <si>
    <t>Pg</t>
  </si>
  <si>
    <t>Ph</t>
  </si>
  <si>
    <t>Pzh</t>
  </si>
  <si>
    <t xml:space="preserve">Sh </t>
  </si>
  <si>
    <t>Sd</t>
  </si>
  <si>
    <t>Pz</t>
  </si>
  <si>
    <t>Mean</t>
  </si>
  <si>
    <t>% oxidative damage</t>
  </si>
  <si>
    <t>% protection</t>
  </si>
  <si>
    <t>Sh</t>
  </si>
  <si>
    <t>Exp 1</t>
  </si>
  <si>
    <t>Exp 2</t>
  </si>
  <si>
    <t>Exp 3</t>
  </si>
  <si>
    <t>Exp 4</t>
  </si>
  <si>
    <t>Exp 5</t>
  </si>
  <si>
    <t>Exp 6</t>
  </si>
  <si>
    <t>Exp 7</t>
  </si>
  <si>
    <t>Exp 8</t>
  </si>
  <si>
    <t>Exp 9</t>
  </si>
  <si>
    <t>Average</t>
  </si>
  <si>
    <t>Stdev</t>
  </si>
  <si>
    <t>SEM</t>
  </si>
  <si>
    <t>slope</t>
  </si>
  <si>
    <t>mean</t>
  </si>
  <si>
    <t>MEAN</t>
  </si>
  <si>
    <t>Exp 4a</t>
  </si>
  <si>
    <t>Exp 4b</t>
  </si>
  <si>
    <t>Exp 5a</t>
  </si>
  <si>
    <t>Exp 5b</t>
  </si>
  <si>
    <t>% protection against oxidative damage</t>
  </si>
  <si>
    <t>std</t>
  </si>
  <si>
    <t>P. grandiflorum</t>
  </si>
  <si>
    <t>P. x hortorum</t>
  </si>
  <si>
    <t>P. zonale hybrid</t>
  </si>
  <si>
    <t>S. aurea x dolomitica</t>
  </si>
  <si>
    <t>S. dolomitica</t>
  </si>
  <si>
    <t>P. zuluensis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</si>
</sst>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2" fontId="2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80314960629919"/>
          <c:y val="7.407407407407407E-2"/>
          <c:w val="0.89019685039370078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'[1]All Cycles'!$C$140:$I$140</c:f>
              <c:strCache>
                <c:ptCount val="7"/>
                <c:pt idx="0">
                  <c:v>AAPH</c:v>
                </c:pt>
                <c:pt idx="1">
                  <c:v>Pg</c:v>
                </c:pt>
                <c:pt idx="2">
                  <c:v>Ph</c:v>
                </c:pt>
                <c:pt idx="3">
                  <c:v>Pzh</c:v>
                </c:pt>
                <c:pt idx="4">
                  <c:v>Sh </c:v>
                </c:pt>
                <c:pt idx="5">
                  <c:v>Sd</c:v>
                </c:pt>
                <c:pt idx="6">
                  <c:v>Pz</c:v>
                </c:pt>
              </c:strCache>
            </c:strRef>
          </c:cat>
          <c:val>
            <c:numRef>
              <c:f>'[1]All Cycles'!$C$147:$I$147</c:f>
              <c:numCache>
                <c:formatCode>General</c:formatCode>
                <c:ptCount val="7"/>
                <c:pt idx="0">
                  <c:v>100</c:v>
                </c:pt>
                <c:pt idx="1">
                  <c:v>8.911755254050405</c:v>
                </c:pt>
                <c:pt idx="2">
                  <c:v>24.942688534167111</c:v>
                </c:pt>
                <c:pt idx="3">
                  <c:v>88.344116018195848</c:v>
                </c:pt>
                <c:pt idx="4">
                  <c:v>11.979810477079456</c:v>
                </c:pt>
                <c:pt idx="5">
                  <c:v>15.804572151965063</c:v>
                </c:pt>
                <c:pt idx="6">
                  <c:v>25.039926407200298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1F-4C82-8C4F-1CBE4D795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328800"/>
        <c:axId val="473332080"/>
      </c:barChart>
      <c:catAx>
        <c:axId val="47332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32080"/>
        <c:crosses val="autoZero"/>
        <c:auto val="1"/>
        <c:lblAlgn val="ctr"/>
        <c:lblOffset val="100"/>
        <c:noMultiLvlLbl val="0"/>
      </c:catAx>
      <c:valAx>
        <c:axId val="47333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328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'[2]Range 1'!$C$137:$I$137</c:f>
              <c:strCache>
                <c:ptCount val="7"/>
                <c:pt idx="0">
                  <c:v>AAPH</c:v>
                </c:pt>
                <c:pt idx="1">
                  <c:v>Pg</c:v>
                </c:pt>
                <c:pt idx="2">
                  <c:v>Ph</c:v>
                </c:pt>
                <c:pt idx="3">
                  <c:v>Pzh</c:v>
                </c:pt>
                <c:pt idx="4">
                  <c:v>Sh </c:v>
                </c:pt>
                <c:pt idx="5">
                  <c:v>Sd</c:v>
                </c:pt>
                <c:pt idx="6">
                  <c:v>Pz</c:v>
                </c:pt>
              </c:strCache>
            </c:strRef>
          </c:cat>
          <c:val>
            <c:numRef>
              <c:f>'[2]Range 1'!$C$143:$I$143</c:f>
              <c:numCache>
                <c:formatCode>General</c:formatCode>
                <c:ptCount val="7"/>
                <c:pt idx="0">
                  <c:v>100</c:v>
                </c:pt>
                <c:pt idx="1">
                  <c:v>25.179101424494167</c:v>
                </c:pt>
                <c:pt idx="2">
                  <c:v>83.109673537497599</c:v>
                </c:pt>
                <c:pt idx="3">
                  <c:v>182.52836662348199</c:v>
                </c:pt>
                <c:pt idx="4">
                  <c:v>37.190585945080798</c:v>
                </c:pt>
                <c:pt idx="5">
                  <c:v>105.59365537746359</c:v>
                </c:pt>
                <c:pt idx="6">
                  <c:v>486.31634020915948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0-4C97-A4BD-578587C91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816024"/>
        <c:axId val="350816352"/>
      </c:barChart>
      <c:catAx>
        <c:axId val="350816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816352"/>
        <c:crosses val="autoZero"/>
        <c:auto val="1"/>
        <c:lblAlgn val="ctr"/>
        <c:lblOffset val="100"/>
        <c:noMultiLvlLbl val="0"/>
      </c:catAx>
      <c:valAx>
        <c:axId val="35081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816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'[3]All Cycles'!$D$177:$J$177</c:f>
              <c:strCache>
                <c:ptCount val="7"/>
                <c:pt idx="0">
                  <c:v>AAPH</c:v>
                </c:pt>
                <c:pt idx="1">
                  <c:v>Pg</c:v>
                </c:pt>
                <c:pt idx="2">
                  <c:v>Ph</c:v>
                </c:pt>
                <c:pt idx="3">
                  <c:v>Pzh</c:v>
                </c:pt>
                <c:pt idx="4">
                  <c:v>Sh</c:v>
                </c:pt>
                <c:pt idx="5">
                  <c:v>Sd</c:v>
                </c:pt>
                <c:pt idx="6">
                  <c:v>Pz</c:v>
                </c:pt>
              </c:strCache>
            </c:strRef>
          </c:cat>
          <c:val>
            <c:numRef>
              <c:f>'[3]All Cycles'!$D$183:$J$183</c:f>
              <c:numCache>
                <c:formatCode>General</c:formatCode>
                <c:ptCount val="7"/>
                <c:pt idx="0">
                  <c:v>100</c:v>
                </c:pt>
                <c:pt idx="1">
                  <c:v>15.9305053456498</c:v>
                </c:pt>
                <c:pt idx="2">
                  <c:v>57.630268682078636</c:v>
                </c:pt>
                <c:pt idx="3">
                  <c:v>154.04042112475432</c:v>
                </c:pt>
                <c:pt idx="4">
                  <c:v>30.355286957838828</c:v>
                </c:pt>
                <c:pt idx="5">
                  <c:v>36.276333935771731</c:v>
                </c:pt>
                <c:pt idx="6">
                  <c:v>113.47734521864174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E7-49BB-9000-8ACC0C63D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0511856"/>
        <c:axId val="530510216"/>
      </c:barChart>
      <c:catAx>
        <c:axId val="53051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510216"/>
        <c:crosses val="autoZero"/>
        <c:auto val="1"/>
        <c:lblAlgn val="ctr"/>
        <c:lblOffset val="100"/>
        <c:noMultiLvlLbl val="0"/>
      </c:catAx>
      <c:valAx>
        <c:axId val="530510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51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Average!$B$1:$H$1</c:f>
              <c:strCache>
                <c:ptCount val="7"/>
                <c:pt idx="0">
                  <c:v>AAPH</c:v>
                </c:pt>
                <c:pt idx="1">
                  <c:v>Pg</c:v>
                </c:pt>
                <c:pt idx="2">
                  <c:v>Ph</c:v>
                </c:pt>
                <c:pt idx="3">
                  <c:v>Pzh</c:v>
                </c:pt>
                <c:pt idx="4">
                  <c:v>Sh</c:v>
                </c:pt>
                <c:pt idx="5">
                  <c:v>Sd</c:v>
                </c:pt>
                <c:pt idx="6">
                  <c:v>Pz</c:v>
                </c:pt>
              </c:strCache>
            </c:strRef>
          </c:cat>
          <c:val>
            <c:numRef>
              <c:f>Average!$B$11:$H$11</c:f>
              <c:numCache>
                <c:formatCode>General</c:formatCode>
                <c:ptCount val="7"/>
                <c:pt idx="0">
                  <c:v>100</c:v>
                </c:pt>
                <c:pt idx="1">
                  <c:v>11.071945737258352</c:v>
                </c:pt>
                <c:pt idx="2">
                  <c:v>54.254610915708206</c:v>
                </c:pt>
                <c:pt idx="3">
                  <c:v>122.21971896735316</c:v>
                </c:pt>
                <c:pt idx="4">
                  <c:v>31.216245340640793</c:v>
                </c:pt>
                <c:pt idx="5">
                  <c:v>38.911229638575719</c:v>
                </c:pt>
                <c:pt idx="6">
                  <c:v>125.62297721278374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1B-43B0-8D02-848B6DF58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264528"/>
        <c:axId val="429259936"/>
      </c:barChart>
      <c:catAx>
        <c:axId val="42926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259936"/>
        <c:crosses val="autoZero"/>
        <c:auto val="1"/>
        <c:lblAlgn val="ctr"/>
        <c:lblOffset val="100"/>
        <c:noMultiLvlLbl val="0"/>
      </c:catAx>
      <c:valAx>
        <c:axId val="42925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26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32134673357577"/>
          <c:y val="9.1787439613526575E-2"/>
          <c:w val="0.83212307212226033"/>
          <c:h val="0.681122903115371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Average!$A$44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Average!$B$46:$H$46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2.7543699857641317</c:v>
                  </c:pt>
                  <c:pt idx="2">
                    <c:v>5.4815855975195067</c:v>
                  </c:pt>
                  <c:pt idx="3">
                    <c:v>5.5851288203844094</c:v>
                  </c:pt>
                  <c:pt idx="4">
                    <c:v>6.9075284191120829</c:v>
                  </c:pt>
                  <c:pt idx="5">
                    <c:v>6.0691453874869179</c:v>
                  </c:pt>
                  <c:pt idx="6">
                    <c:v>11.128098920172281</c:v>
                  </c:pt>
                </c:numCache>
              </c:numRef>
            </c:plus>
            <c:minus>
              <c:numRef>
                <c:f>Average!$B$46:$H$46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2.7543699857641317</c:v>
                  </c:pt>
                  <c:pt idx="2">
                    <c:v>5.4815855975195067</c:v>
                  </c:pt>
                  <c:pt idx="3">
                    <c:v>5.5851288203844094</c:v>
                  </c:pt>
                  <c:pt idx="4">
                    <c:v>6.9075284191120829</c:v>
                  </c:pt>
                  <c:pt idx="5">
                    <c:v>6.0691453874869179</c:v>
                  </c:pt>
                  <c:pt idx="6">
                    <c:v>11.128098920172281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Average!$B$36:$H$36</c:f>
              <c:strCache>
                <c:ptCount val="7"/>
                <c:pt idx="0">
                  <c:v>AAPH</c:v>
                </c:pt>
                <c:pt idx="1">
                  <c:v>P. grandiflorum</c:v>
                </c:pt>
                <c:pt idx="2">
                  <c:v>P. x hortorum</c:v>
                </c:pt>
                <c:pt idx="3">
                  <c:v>P. zonale hybrid</c:v>
                </c:pt>
                <c:pt idx="4">
                  <c:v>S. aurea x dolomitica</c:v>
                </c:pt>
                <c:pt idx="5">
                  <c:v>S. dolomitica</c:v>
                </c:pt>
                <c:pt idx="6">
                  <c:v>P. zuluensis</c:v>
                </c:pt>
              </c:strCache>
            </c:strRef>
          </c:cat>
          <c:val>
            <c:numRef>
              <c:f>Average!$B$44:$H$44</c:f>
              <c:numCache>
                <c:formatCode>0.00</c:formatCode>
                <c:ptCount val="7"/>
                <c:pt idx="0" formatCode="General">
                  <c:v>0.1</c:v>
                </c:pt>
                <c:pt idx="1">
                  <c:v>88.928054262741639</c:v>
                </c:pt>
                <c:pt idx="2">
                  <c:v>59.752330392422422</c:v>
                </c:pt>
                <c:pt idx="3">
                  <c:v>10.885447487838428</c:v>
                </c:pt>
                <c:pt idx="4">
                  <c:v>68.783754659359218</c:v>
                </c:pt>
                <c:pt idx="5">
                  <c:v>73.898276368641064</c:v>
                </c:pt>
                <c:pt idx="6">
                  <c:v>67.06358180341185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74-418A-AA6E-3475C284B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44"/>
        <c:axId val="340980448"/>
        <c:axId val="340981760"/>
      </c:barChart>
      <c:catAx>
        <c:axId val="34098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40981760"/>
        <c:crosses val="autoZero"/>
        <c:auto val="1"/>
        <c:lblAlgn val="ctr"/>
        <c:lblOffset val="100"/>
        <c:noMultiLvlLbl val="0"/>
      </c:catAx>
      <c:valAx>
        <c:axId val="340981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% protection against oxidative damage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2.898550724637681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40980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Average!$B$30:$H$30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6.3110544758392857</c:v>
                  </c:pt>
                  <c:pt idx="2">
                    <c:v>23.320290507412789</c:v>
                  </c:pt>
                  <c:pt idx="3">
                    <c:v>6.8403578788271613</c:v>
                  </c:pt>
                  <c:pt idx="4">
                    <c:v>15.827135922819867</c:v>
                  </c:pt>
                  <c:pt idx="5">
                    <c:v>11.773441844125955</c:v>
                  </c:pt>
                  <c:pt idx="6">
                    <c:v>17.239576717110417</c:v>
                  </c:pt>
                </c:numCache>
              </c:numRef>
            </c:plus>
            <c:minus>
              <c:numRef>
                <c:f>Average!$B$30:$H$30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6.3110544758392857</c:v>
                  </c:pt>
                  <c:pt idx="2">
                    <c:v>23.320290507412789</c:v>
                  </c:pt>
                  <c:pt idx="3">
                    <c:v>6.8403578788271613</c:v>
                  </c:pt>
                  <c:pt idx="4">
                    <c:v>15.827135922819867</c:v>
                  </c:pt>
                  <c:pt idx="5">
                    <c:v>11.773441844125955</c:v>
                  </c:pt>
                  <c:pt idx="6">
                    <c:v>17.239576717110417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Average!$B$21:$H$21</c:f>
              <c:strCache>
                <c:ptCount val="7"/>
                <c:pt idx="0">
                  <c:v>AAPH</c:v>
                </c:pt>
                <c:pt idx="1">
                  <c:v>Pg</c:v>
                </c:pt>
                <c:pt idx="2">
                  <c:v>Ph</c:v>
                </c:pt>
                <c:pt idx="3">
                  <c:v>Pzh</c:v>
                </c:pt>
                <c:pt idx="4">
                  <c:v>Sh </c:v>
                </c:pt>
                <c:pt idx="5">
                  <c:v>Sd</c:v>
                </c:pt>
                <c:pt idx="6">
                  <c:v>Pz</c:v>
                </c:pt>
              </c:strCache>
            </c:strRef>
          </c:cat>
          <c:val>
            <c:numRef>
              <c:f>Average!$B$29:$H$29</c:f>
              <c:numCache>
                <c:formatCode>General</c:formatCode>
                <c:ptCount val="7"/>
                <c:pt idx="0">
                  <c:v>100</c:v>
                </c:pt>
                <c:pt idx="1">
                  <c:v>11.071945737258352</c:v>
                </c:pt>
                <c:pt idx="2">
                  <c:v>54.254610915708213</c:v>
                </c:pt>
                <c:pt idx="3">
                  <c:v>89.11455251216158</c:v>
                </c:pt>
                <c:pt idx="4">
                  <c:v>31.216245340640789</c:v>
                </c:pt>
                <c:pt idx="5">
                  <c:v>27.797492015427736</c:v>
                </c:pt>
                <c:pt idx="6">
                  <c:v>32.93641819658815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FB-45DC-9ACA-1DE86EDA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0045160"/>
        <c:axId val="480045816"/>
      </c:barChart>
      <c:catAx>
        <c:axId val="480045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125 µg/ml</a:t>
                </a:r>
              </a:p>
            </c:rich>
          </c:tx>
          <c:layout>
            <c:manualLayout>
              <c:xMode val="edge"/>
              <c:yMode val="edge"/>
              <c:x val="0.45606124234470691"/>
              <c:y val="0.9018285214348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045816"/>
        <c:crosses val="autoZero"/>
        <c:auto val="1"/>
        <c:lblAlgn val="ctr"/>
        <c:lblOffset val="100"/>
        <c:noMultiLvlLbl val="0"/>
      </c:catAx>
      <c:valAx>
        <c:axId val="48004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>
                    <a:latin typeface="+mn-lt"/>
                  </a:rPr>
                  <a:t>% oxidative damage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045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37</xdr:row>
      <xdr:rowOff>0</xdr:rowOff>
    </xdr:from>
    <xdr:to>
      <xdr:col>17</xdr:col>
      <xdr:colOff>304800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320040</xdr:colOff>
      <xdr:row>36</xdr:row>
      <xdr:rowOff>38100</xdr:rowOff>
    </xdr:from>
    <xdr:to>
      <xdr:col>17</xdr:col>
      <xdr:colOff>15240</xdr:colOff>
      <xdr:row>51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26</xdr:row>
      <xdr:rowOff>0</xdr:rowOff>
    </xdr:from>
    <xdr:to>
      <xdr:col>17</xdr:col>
      <xdr:colOff>304800</xdr:colOff>
      <xdr:row>41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243840</xdr:colOff>
      <xdr:row>1</xdr:row>
      <xdr:rowOff>171450</xdr:rowOff>
    </xdr:from>
    <xdr:to>
      <xdr:col>16</xdr:col>
      <xdr:colOff>548640</xdr:colOff>
      <xdr:row>16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603884</xdr:colOff>
      <xdr:row>37</xdr:row>
      <xdr:rowOff>68580</xdr:rowOff>
    </xdr:from>
    <xdr:to>
      <xdr:col>21</xdr:col>
      <xdr:colOff>144780</xdr:colOff>
      <xdr:row>51</xdr:row>
      <xdr:rowOff>137160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601980</xdr:colOff>
      <xdr:row>20</xdr:row>
      <xdr:rowOff>175260</xdr:rowOff>
    </xdr:from>
    <xdr:to>
      <xdr:col>17</xdr:col>
      <xdr:colOff>297180</xdr:colOff>
      <xdr:row>35</xdr:row>
      <xdr:rowOff>175260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ECB7C3C-35A9-4881-B718-F372C670B7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22860</xdr:colOff>
      <xdr:row>46</xdr:row>
      <xdr:rowOff>99060</xdr:rowOff>
    </xdr:from>
    <xdr:to>
      <xdr:col>12</xdr:col>
      <xdr:colOff>259080</xdr:colOff>
      <xdr:row>48</xdr:row>
      <xdr:rowOff>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D2984626-7388-413C-8157-3DAC0CD10287}"/>
            </a:ext>
          </a:extLst>
        </xdr:cNvPr>
        <xdr:cNvSpPr txBox="1">
          <a:spLocks noChangeArrowheads="1"/>
        </xdr:cNvSpPr>
      </xdr:nvSpPr>
      <xdr:spPr bwMode="auto">
        <a:xfrm>
          <a:off x="7338060" y="8511540"/>
          <a:ext cx="236220" cy="266700"/>
        </a:xfrm>
        <a:prstGeom prst="rect">
          <a:avLst/>
        </a:prstGeom>
        <a:solidFill>
          <a:srgbClr val="FFFFFF"/>
        </a:solidFill>
        <a:ln w="9525">
          <a:solidFill>
            <a:sysClr val="window" lastClr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n-ZA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13</xdr:col>
      <xdr:colOff>182880</xdr:colOff>
      <xdr:row>37</xdr:row>
      <xdr:rowOff>137160</xdr:rowOff>
    </xdr:from>
    <xdr:to>
      <xdr:col>13</xdr:col>
      <xdr:colOff>510540</xdr:colOff>
      <xdr:row>39</xdr:row>
      <xdr:rowOff>7620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6D191158-CF35-4B8B-9847-B368BADBFAE3}"/>
            </a:ext>
          </a:extLst>
        </xdr:cNvPr>
        <xdr:cNvSpPr txBox="1">
          <a:spLocks noChangeArrowheads="1"/>
        </xdr:cNvSpPr>
      </xdr:nvSpPr>
      <xdr:spPr bwMode="auto">
        <a:xfrm>
          <a:off x="8107680" y="6903720"/>
          <a:ext cx="327660" cy="236220"/>
        </a:xfrm>
        <a:prstGeom prst="rect">
          <a:avLst/>
        </a:prstGeom>
        <a:solidFill>
          <a:srgbClr val="FFFFFF"/>
        </a:solidFill>
        <a:ln w="9525">
          <a:solidFill>
            <a:sysClr val="window" lastClr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n-ZA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cd</a:t>
          </a:r>
        </a:p>
      </xdr:txBody>
    </xdr:sp>
    <xdr:clientData/>
  </xdr:twoCellAnchor>
  <xdr:twoCellAnchor>
    <xdr:from>
      <xdr:col>14</xdr:col>
      <xdr:colOff>396240</xdr:colOff>
      <xdr:row>40</xdr:row>
      <xdr:rowOff>53340</xdr:rowOff>
    </xdr:from>
    <xdr:to>
      <xdr:col>15</xdr:col>
      <xdr:colOff>121920</xdr:colOff>
      <xdr:row>41</xdr:row>
      <xdr:rowOff>137160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580103DB-1973-445B-9C2C-61AE9751AAA9}"/>
            </a:ext>
          </a:extLst>
        </xdr:cNvPr>
        <xdr:cNvSpPr txBox="1">
          <a:spLocks noChangeArrowheads="1"/>
        </xdr:cNvSpPr>
      </xdr:nvSpPr>
      <xdr:spPr bwMode="auto">
        <a:xfrm>
          <a:off x="8930640" y="7368540"/>
          <a:ext cx="335280" cy="266700"/>
        </a:xfrm>
        <a:prstGeom prst="rect">
          <a:avLst/>
        </a:prstGeom>
        <a:solidFill>
          <a:srgbClr val="FFFFFF"/>
        </a:solidFill>
        <a:ln w="9525">
          <a:solidFill>
            <a:sysClr val="window" lastClr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n-ZA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cd</a:t>
          </a:r>
        </a:p>
      </xdr:txBody>
    </xdr:sp>
    <xdr:clientData/>
  </xdr:twoCellAnchor>
  <xdr:twoCellAnchor>
    <xdr:from>
      <xdr:col>16</xdr:col>
      <xdr:colOff>45720</xdr:colOff>
      <xdr:row>45</xdr:row>
      <xdr:rowOff>7620</xdr:rowOff>
    </xdr:from>
    <xdr:to>
      <xdr:col>16</xdr:col>
      <xdr:colOff>411480</xdr:colOff>
      <xdr:row>46</xdr:row>
      <xdr:rowOff>83820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B5D9A21A-0041-4DDB-A9DB-F4FA2E4A7706}"/>
            </a:ext>
          </a:extLst>
        </xdr:cNvPr>
        <xdr:cNvSpPr txBox="1">
          <a:spLocks noChangeArrowheads="1"/>
        </xdr:cNvSpPr>
      </xdr:nvSpPr>
      <xdr:spPr bwMode="auto">
        <a:xfrm>
          <a:off x="9799320" y="8237220"/>
          <a:ext cx="365760" cy="259080"/>
        </a:xfrm>
        <a:prstGeom prst="rect">
          <a:avLst/>
        </a:prstGeom>
        <a:solidFill>
          <a:srgbClr val="FFFFFF"/>
        </a:solidFill>
        <a:ln w="9525">
          <a:solidFill>
            <a:sysClr val="window" lastClr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n-ZA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17</xdr:col>
      <xdr:colOff>152400</xdr:colOff>
      <xdr:row>39</xdr:row>
      <xdr:rowOff>76200</xdr:rowOff>
    </xdr:from>
    <xdr:to>
      <xdr:col>17</xdr:col>
      <xdr:colOff>556260</xdr:colOff>
      <xdr:row>40</xdr:row>
      <xdr:rowOff>160020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38629C4D-4AB8-4E5C-A9F3-D5289E920B55}"/>
            </a:ext>
          </a:extLst>
        </xdr:cNvPr>
        <xdr:cNvSpPr txBox="1">
          <a:spLocks noChangeArrowheads="1"/>
        </xdr:cNvSpPr>
      </xdr:nvSpPr>
      <xdr:spPr bwMode="auto">
        <a:xfrm>
          <a:off x="10515600" y="7208520"/>
          <a:ext cx="403860" cy="266700"/>
        </a:xfrm>
        <a:prstGeom prst="rect">
          <a:avLst/>
        </a:prstGeom>
        <a:solidFill>
          <a:srgbClr val="FFFFFF"/>
        </a:solidFill>
        <a:ln w="9525">
          <a:solidFill>
            <a:sysClr val="window" lastClr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n-ZA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cd</a:t>
          </a:r>
        </a:p>
      </xdr:txBody>
    </xdr:sp>
    <xdr:clientData/>
  </xdr:twoCellAnchor>
  <xdr:twoCellAnchor>
    <xdr:from>
      <xdr:col>18</xdr:col>
      <xdr:colOff>396240</xdr:colOff>
      <xdr:row>38</xdr:row>
      <xdr:rowOff>152400</xdr:rowOff>
    </xdr:from>
    <xdr:to>
      <xdr:col>19</xdr:col>
      <xdr:colOff>205740</xdr:colOff>
      <xdr:row>40</xdr:row>
      <xdr:rowOff>53340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DE948570-D277-43E1-87A0-BA97066DCD54}"/>
            </a:ext>
          </a:extLst>
        </xdr:cNvPr>
        <xdr:cNvSpPr txBox="1">
          <a:spLocks noChangeArrowheads="1"/>
        </xdr:cNvSpPr>
      </xdr:nvSpPr>
      <xdr:spPr bwMode="auto">
        <a:xfrm>
          <a:off x="11369040" y="7101840"/>
          <a:ext cx="419100" cy="266700"/>
        </a:xfrm>
        <a:prstGeom prst="rect">
          <a:avLst/>
        </a:prstGeom>
        <a:solidFill>
          <a:srgbClr val="FFFFFF"/>
        </a:solidFill>
        <a:ln w="9525">
          <a:solidFill>
            <a:sysClr val="window" lastClr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n-ZA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cd</a:t>
          </a:r>
        </a:p>
      </xdr:txBody>
    </xdr:sp>
    <xdr:clientData/>
  </xdr:twoCellAnchor>
  <xdr:twoCellAnchor>
    <xdr:from>
      <xdr:col>19</xdr:col>
      <xdr:colOff>586740</xdr:colOff>
      <xdr:row>39</xdr:row>
      <xdr:rowOff>7620</xdr:rowOff>
    </xdr:from>
    <xdr:to>
      <xdr:col>20</xdr:col>
      <xdr:colOff>381000</xdr:colOff>
      <xdr:row>40</xdr:row>
      <xdr:rowOff>91440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32776DB2-FAF7-4175-8B91-EC2E4C20F968}"/>
            </a:ext>
          </a:extLst>
        </xdr:cNvPr>
        <xdr:cNvSpPr txBox="1">
          <a:spLocks noChangeArrowheads="1"/>
        </xdr:cNvSpPr>
      </xdr:nvSpPr>
      <xdr:spPr bwMode="auto">
        <a:xfrm>
          <a:off x="12169140" y="7139940"/>
          <a:ext cx="403860" cy="266700"/>
        </a:xfrm>
        <a:prstGeom prst="rect">
          <a:avLst/>
        </a:prstGeom>
        <a:solidFill>
          <a:srgbClr val="FFFFFF"/>
        </a:solidFill>
        <a:ln w="9525">
          <a:solidFill>
            <a:sysClr val="window" lastClr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n-ZA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cd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ton%20&amp;%20John%20DCFH%20DA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ton%20&amp;%20John%20DCFH%20DA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nton%20&amp;%20John%20DCFH%20DA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Cycles"/>
    </sheetNames>
    <sheetDataSet>
      <sheetData sheetId="0">
        <row r="140">
          <cell r="C140" t="str">
            <v>AAPH</v>
          </cell>
          <cell r="D140" t="str">
            <v>Pg</v>
          </cell>
          <cell r="E140" t="str">
            <v>Ph</v>
          </cell>
          <cell r="F140" t="str">
            <v>Pzh</v>
          </cell>
          <cell r="G140" t="str">
            <v xml:space="preserve">Sh </v>
          </cell>
          <cell r="H140" t="str">
            <v>Sd</v>
          </cell>
          <cell r="I140" t="str">
            <v>Pz</v>
          </cell>
        </row>
        <row r="147">
          <cell r="C147">
            <v>100</v>
          </cell>
          <cell r="D147">
            <v>8.911755254050405</v>
          </cell>
          <cell r="E147">
            <v>24.942688534167111</v>
          </cell>
          <cell r="F147">
            <v>88.344116018195848</v>
          </cell>
          <cell r="G147">
            <v>11.979810477079456</v>
          </cell>
          <cell r="H147">
            <v>15.804572151965063</v>
          </cell>
          <cell r="I147">
            <v>25.039926407200298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ge 1"/>
    </sheetNames>
    <sheetDataSet>
      <sheetData sheetId="0">
        <row r="137">
          <cell r="C137" t="str">
            <v>AAPH</v>
          </cell>
          <cell r="D137" t="str">
            <v>Pg</v>
          </cell>
          <cell r="E137" t="str">
            <v>Ph</v>
          </cell>
          <cell r="F137" t="str">
            <v>Pzh</v>
          </cell>
          <cell r="G137" t="str">
            <v xml:space="preserve">Sh </v>
          </cell>
          <cell r="H137" t="str">
            <v>Sd</v>
          </cell>
          <cell r="I137" t="str">
            <v>Pz</v>
          </cell>
        </row>
        <row r="143">
          <cell r="C143">
            <v>100</v>
          </cell>
          <cell r="D143">
            <v>25.179101424494167</v>
          </cell>
          <cell r="E143">
            <v>83.109673537497599</v>
          </cell>
          <cell r="F143">
            <v>182.52836662348199</v>
          </cell>
          <cell r="G143">
            <v>37.190585945080798</v>
          </cell>
          <cell r="H143">
            <v>105.59365537746359</v>
          </cell>
          <cell r="I143">
            <v>486.31634020915948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Cycles"/>
    </sheetNames>
    <sheetDataSet>
      <sheetData sheetId="0">
        <row r="177">
          <cell r="D177" t="str">
            <v>AAPH</v>
          </cell>
          <cell r="E177" t="str">
            <v>Pg</v>
          </cell>
          <cell r="F177" t="str">
            <v>Ph</v>
          </cell>
          <cell r="G177" t="str">
            <v>Pzh</v>
          </cell>
          <cell r="H177" t="str">
            <v>Sh</v>
          </cell>
          <cell r="I177" t="str">
            <v>Sd</v>
          </cell>
          <cell r="J177" t="str">
            <v>Pz</v>
          </cell>
        </row>
        <row r="183">
          <cell r="D183">
            <v>100</v>
          </cell>
          <cell r="E183">
            <v>15.9305053456498</v>
          </cell>
          <cell r="F183">
            <v>57.630268682078636</v>
          </cell>
          <cell r="G183">
            <v>154.04042112475432</v>
          </cell>
          <cell r="H183">
            <v>30.355286957838828</v>
          </cell>
          <cell r="I183">
            <v>36.276333935771731</v>
          </cell>
          <cell r="J183">
            <v>113.47734521864174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S48"/>
  <sheetViews>
    <sheetView topLeftCell="A29" workbookViewId="0">
      <selection activeCell="C46" sqref="C46:I46"/>
    </sheetView>
  </sheetViews>
  <sheetFormatPr defaultRowHeight="14.4" x14ac:dyDescent="0.3"/>
  <sheetData>
    <row r="1" spans="1:97" x14ac:dyDescent="0.3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1</v>
      </c>
      <c r="O1" t="s">
        <v>1</v>
      </c>
      <c r="P1" t="s">
        <v>1</v>
      </c>
      <c r="Q1" t="s">
        <v>1</v>
      </c>
      <c r="R1" t="s">
        <v>1</v>
      </c>
      <c r="S1" t="s">
        <v>1</v>
      </c>
      <c r="T1" t="s">
        <v>1</v>
      </c>
      <c r="U1" t="s">
        <v>1</v>
      </c>
      <c r="V1" t="s">
        <v>1</v>
      </c>
      <c r="W1" t="s">
        <v>1</v>
      </c>
      <c r="X1" t="s">
        <v>1</v>
      </c>
      <c r="Y1" t="s">
        <v>1</v>
      </c>
      <c r="Z1" t="s">
        <v>2</v>
      </c>
      <c r="AA1" t="s">
        <v>2</v>
      </c>
      <c r="AB1" t="s">
        <v>2</v>
      </c>
      <c r="AC1" t="s">
        <v>2</v>
      </c>
      <c r="AD1" t="s">
        <v>2</v>
      </c>
      <c r="AE1" t="s">
        <v>2</v>
      </c>
      <c r="AF1" t="s">
        <v>2</v>
      </c>
      <c r="AG1" t="s">
        <v>2</v>
      </c>
      <c r="AH1" t="s">
        <v>2</v>
      </c>
      <c r="AI1" t="s">
        <v>2</v>
      </c>
      <c r="AJ1" t="s">
        <v>2</v>
      </c>
      <c r="AK1" t="s">
        <v>2</v>
      </c>
      <c r="AL1" t="s">
        <v>3</v>
      </c>
      <c r="AM1" t="s">
        <v>3</v>
      </c>
      <c r="AN1" t="s">
        <v>3</v>
      </c>
      <c r="AO1" t="s">
        <v>3</v>
      </c>
      <c r="AP1" t="s">
        <v>3</v>
      </c>
      <c r="AQ1" t="s">
        <v>3</v>
      </c>
      <c r="AR1" t="s">
        <v>3</v>
      </c>
      <c r="AS1" t="s">
        <v>3</v>
      </c>
      <c r="AT1" t="s">
        <v>3</v>
      </c>
      <c r="AU1" t="s">
        <v>3</v>
      </c>
      <c r="AV1" t="s">
        <v>3</v>
      </c>
      <c r="AW1" t="s">
        <v>3</v>
      </c>
      <c r="AX1" t="s">
        <v>4</v>
      </c>
      <c r="AY1" t="s">
        <v>4</v>
      </c>
      <c r="AZ1" t="s">
        <v>4</v>
      </c>
      <c r="BA1" t="s">
        <v>4</v>
      </c>
      <c r="BB1" t="s">
        <v>4</v>
      </c>
      <c r="BC1" t="s">
        <v>4</v>
      </c>
      <c r="BD1" t="s">
        <v>4</v>
      </c>
      <c r="BE1" t="s">
        <v>4</v>
      </c>
      <c r="BF1" t="s">
        <v>4</v>
      </c>
      <c r="BG1" t="s">
        <v>4</v>
      </c>
      <c r="BH1" t="s">
        <v>4</v>
      </c>
      <c r="BI1" t="s">
        <v>4</v>
      </c>
      <c r="BJ1" t="s">
        <v>5</v>
      </c>
      <c r="BK1" t="s">
        <v>5</v>
      </c>
      <c r="BL1" t="s">
        <v>5</v>
      </c>
      <c r="BM1" t="s">
        <v>5</v>
      </c>
      <c r="BN1" t="s">
        <v>5</v>
      </c>
      <c r="BO1" t="s">
        <v>5</v>
      </c>
      <c r="BP1" t="s">
        <v>5</v>
      </c>
      <c r="BQ1" t="s">
        <v>5</v>
      </c>
      <c r="BR1" t="s">
        <v>5</v>
      </c>
      <c r="BS1" t="s">
        <v>5</v>
      </c>
      <c r="BT1" t="s">
        <v>5</v>
      </c>
      <c r="BU1" t="s">
        <v>5</v>
      </c>
      <c r="BV1" t="s">
        <v>6</v>
      </c>
      <c r="BW1" t="s">
        <v>6</v>
      </c>
      <c r="BX1" t="s">
        <v>6</v>
      </c>
      <c r="BY1" t="s">
        <v>6</v>
      </c>
      <c r="BZ1" t="s">
        <v>6</v>
      </c>
      <c r="CA1" t="s">
        <v>6</v>
      </c>
      <c r="CB1" t="s">
        <v>6</v>
      </c>
      <c r="CC1" t="s">
        <v>6</v>
      </c>
      <c r="CD1" t="s">
        <v>6</v>
      </c>
      <c r="CE1" t="s">
        <v>6</v>
      </c>
      <c r="CF1" t="s">
        <v>6</v>
      </c>
      <c r="CG1" t="s">
        <v>6</v>
      </c>
      <c r="CH1" t="s">
        <v>7</v>
      </c>
      <c r="CI1" t="s">
        <v>7</v>
      </c>
      <c r="CJ1" t="s">
        <v>7</v>
      </c>
      <c r="CK1" t="s">
        <v>7</v>
      </c>
      <c r="CL1" t="s">
        <v>7</v>
      </c>
      <c r="CM1" t="s">
        <v>7</v>
      </c>
      <c r="CN1" t="s">
        <v>7</v>
      </c>
      <c r="CO1" t="s">
        <v>7</v>
      </c>
      <c r="CP1" t="s">
        <v>7</v>
      </c>
      <c r="CQ1" t="s">
        <v>7</v>
      </c>
      <c r="CR1" t="s">
        <v>7</v>
      </c>
      <c r="CS1" t="s">
        <v>7</v>
      </c>
    </row>
    <row r="2" spans="1:97" x14ac:dyDescent="0.3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</v>
      </c>
      <c r="O2">
        <v>2</v>
      </c>
      <c r="P2">
        <v>3</v>
      </c>
      <c r="Q2">
        <v>4</v>
      </c>
      <c r="R2">
        <v>5</v>
      </c>
      <c r="S2">
        <v>6</v>
      </c>
      <c r="T2">
        <v>7</v>
      </c>
      <c r="U2">
        <v>8</v>
      </c>
      <c r="V2">
        <v>9</v>
      </c>
      <c r="W2">
        <v>10</v>
      </c>
      <c r="X2">
        <v>11</v>
      </c>
      <c r="Y2">
        <v>12</v>
      </c>
      <c r="Z2">
        <v>1</v>
      </c>
      <c r="AA2">
        <v>2</v>
      </c>
      <c r="AB2">
        <v>3</v>
      </c>
      <c r="AC2">
        <v>4</v>
      </c>
      <c r="AD2">
        <v>5</v>
      </c>
      <c r="AE2">
        <v>6</v>
      </c>
      <c r="AF2">
        <v>7</v>
      </c>
      <c r="AG2">
        <v>8</v>
      </c>
      <c r="AH2">
        <v>9</v>
      </c>
      <c r="AI2">
        <v>10</v>
      </c>
      <c r="AJ2">
        <v>11</v>
      </c>
      <c r="AK2">
        <v>12</v>
      </c>
      <c r="AL2">
        <v>1</v>
      </c>
      <c r="AM2">
        <v>2</v>
      </c>
      <c r="AN2">
        <v>3</v>
      </c>
      <c r="AO2">
        <v>4</v>
      </c>
      <c r="AP2">
        <v>5</v>
      </c>
      <c r="AQ2">
        <v>6</v>
      </c>
      <c r="AR2">
        <v>7</v>
      </c>
      <c r="AS2">
        <v>8</v>
      </c>
      <c r="AT2">
        <v>9</v>
      </c>
      <c r="AU2">
        <v>10</v>
      </c>
      <c r="AV2">
        <v>11</v>
      </c>
      <c r="AW2">
        <v>12</v>
      </c>
      <c r="AX2">
        <v>1</v>
      </c>
      <c r="AY2">
        <v>2</v>
      </c>
      <c r="AZ2">
        <v>3</v>
      </c>
      <c r="BA2">
        <v>4</v>
      </c>
      <c r="BB2">
        <v>5</v>
      </c>
      <c r="BC2">
        <v>6</v>
      </c>
      <c r="BD2">
        <v>7</v>
      </c>
      <c r="BE2">
        <v>8</v>
      </c>
      <c r="BF2">
        <v>9</v>
      </c>
      <c r="BG2">
        <v>10</v>
      </c>
      <c r="BH2">
        <v>11</v>
      </c>
      <c r="BI2">
        <v>12</v>
      </c>
      <c r="BJ2">
        <v>1</v>
      </c>
      <c r="BK2">
        <v>2</v>
      </c>
      <c r="BL2">
        <v>3</v>
      </c>
      <c r="BM2">
        <v>4</v>
      </c>
      <c r="BN2">
        <v>5</v>
      </c>
      <c r="BO2">
        <v>6</v>
      </c>
      <c r="BP2">
        <v>7</v>
      </c>
      <c r="BQ2">
        <v>8</v>
      </c>
      <c r="BR2">
        <v>9</v>
      </c>
      <c r="BS2">
        <v>10</v>
      </c>
      <c r="BT2">
        <v>11</v>
      </c>
      <c r="BU2">
        <v>12</v>
      </c>
      <c r="BV2">
        <v>1</v>
      </c>
      <c r="BW2">
        <v>2</v>
      </c>
      <c r="BX2">
        <v>3</v>
      </c>
      <c r="BY2">
        <v>4</v>
      </c>
      <c r="BZ2">
        <v>5</v>
      </c>
      <c r="CA2">
        <v>6</v>
      </c>
      <c r="CB2">
        <v>7</v>
      </c>
      <c r="CC2">
        <v>8</v>
      </c>
      <c r="CD2">
        <v>9</v>
      </c>
      <c r="CE2">
        <v>10</v>
      </c>
      <c r="CF2">
        <v>11</v>
      </c>
      <c r="CG2">
        <v>12</v>
      </c>
      <c r="CH2">
        <v>1</v>
      </c>
      <c r="CI2">
        <v>2</v>
      </c>
      <c r="CJ2">
        <v>3</v>
      </c>
      <c r="CK2">
        <v>4</v>
      </c>
      <c r="CL2">
        <v>5</v>
      </c>
      <c r="CM2">
        <v>6</v>
      </c>
      <c r="CN2">
        <v>7</v>
      </c>
      <c r="CO2">
        <v>8</v>
      </c>
      <c r="CP2">
        <v>9</v>
      </c>
      <c r="CQ2">
        <v>10</v>
      </c>
      <c r="CR2">
        <v>11</v>
      </c>
      <c r="CS2">
        <v>12</v>
      </c>
    </row>
    <row r="3" spans="1:97" x14ac:dyDescent="0.3">
      <c r="A3" t="s">
        <v>8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  <c r="V3" t="s">
        <v>29</v>
      </c>
      <c r="W3" t="s">
        <v>30</v>
      </c>
      <c r="X3" t="s">
        <v>31</v>
      </c>
      <c r="Y3" t="s">
        <v>32</v>
      </c>
      <c r="Z3" t="s">
        <v>33</v>
      </c>
      <c r="AA3" t="s">
        <v>34</v>
      </c>
      <c r="AB3" t="s">
        <v>35</v>
      </c>
      <c r="AC3" t="s">
        <v>36</v>
      </c>
      <c r="AD3" t="s">
        <v>37</v>
      </c>
      <c r="AE3" t="s">
        <v>38</v>
      </c>
      <c r="AF3" t="s">
        <v>39</v>
      </c>
      <c r="AG3" t="s">
        <v>40</v>
      </c>
      <c r="AH3" t="s">
        <v>41</v>
      </c>
      <c r="AI3" t="s">
        <v>42</v>
      </c>
      <c r="AJ3" t="s">
        <v>43</v>
      </c>
      <c r="AK3" t="s">
        <v>44</v>
      </c>
      <c r="AL3" t="s">
        <v>45</v>
      </c>
      <c r="AM3" t="s">
        <v>46</v>
      </c>
      <c r="AN3" t="s">
        <v>47</v>
      </c>
      <c r="AO3" t="s">
        <v>48</v>
      </c>
      <c r="AP3" t="s">
        <v>49</v>
      </c>
      <c r="AQ3" t="s">
        <v>50</v>
      </c>
      <c r="AR3" t="s">
        <v>51</v>
      </c>
      <c r="AS3" t="s">
        <v>52</v>
      </c>
      <c r="AT3" t="s">
        <v>53</v>
      </c>
      <c r="AU3" t="s">
        <v>54</v>
      </c>
      <c r="AV3" t="s">
        <v>55</v>
      </c>
      <c r="AW3" t="s">
        <v>56</v>
      </c>
      <c r="AX3" t="s">
        <v>57</v>
      </c>
      <c r="AY3" t="s">
        <v>58</v>
      </c>
      <c r="AZ3" t="s">
        <v>59</v>
      </c>
      <c r="BA3" t="s">
        <v>60</v>
      </c>
      <c r="BB3" t="s">
        <v>61</v>
      </c>
      <c r="BC3" t="s">
        <v>62</v>
      </c>
      <c r="BD3" t="s">
        <v>63</v>
      </c>
      <c r="BE3" t="s">
        <v>64</v>
      </c>
      <c r="BF3" t="s">
        <v>65</v>
      </c>
      <c r="BG3" t="s">
        <v>66</v>
      </c>
      <c r="BH3" t="s">
        <v>67</v>
      </c>
      <c r="BI3" t="s">
        <v>68</v>
      </c>
      <c r="BJ3" t="s">
        <v>69</v>
      </c>
      <c r="BK3" t="s">
        <v>70</v>
      </c>
      <c r="BL3" t="s">
        <v>71</v>
      </c>
      <c r="BM3" t="s">
        <v>72</v>
      </c>
      <c r="BN3" t="s">
        <v>73</v>
      </c>
      <c r="BO3" t="s">
        <v>74</v>
      </c>
      <c r="BP3" t="s">
        <v>75</v>
      </c>
      <c r="BQ3" t="s">
        <v>76</v>
      </c>
      <c r="BR3" t="s">
        <v>77</v>
      </c>
      <c r="BS3" t="s">
        <v>78</v>
      </c>
      <c r="BT3" t="s">
        <v>79</v>
      </c>
      <c r="BU3" t="s">
        <v>80</v>
      </c>
      <c r="BV3" t="s">
        <v>81</v>
      </c>
      <c r="BW3" t="s">
        <v>82</v>
      </c>
      <c r="BX3" t="s">
        <v>83</v>
      </c>
      <c r="BY3" t="s">
        <v>84</v>
      </c>
      <c r="BZ3" t="s">
        <v>85</v>
      </c>
      <c r="CA3" t="s">
        <v>86</v>
      </c>
      <c r="CB3" t="s">
        <v>87</v>
      </c>
      <c r="CC3" t="s">
        <v>88</v>
      </c>
      <c r="CD3" t="s">
        <v>89</v>
      </c>
      <c r="CE3" t="s">
        <v>90</v>
      </c>
      <c r="CF3" t="s">
        <v>91</v>
      </c>
      <c r="CG3" t="s">
        <v>92</v>
      </c>
      <c r="CH3" t="s">
        <v>93</v>
      </c>
      <c r="CI3" t="s">
        <v>94</v>
      </c>
      <c r="CJ3" t="s">
        <v>95</v>
      </c>
      <c r="CK3" t="s">
        <v>96</v>
      </c>
      <c r="CL3" t="s">
        <v>97</v>
      </c>
      <c r="CM3" t="s">
        <v>98</v>
      </c>
      <c r="CN3" t="s">
        <v>99</v>
      </c>
      <c r="CO3" t="s">
        <v>100</v>
      </c>
      <c r="CP3" t="s">
        <v>101</v>
      </c>
      <c r="CQ3" t="s">
        <v>102</v>
      </c>
      <c r="CR3" t="s">
        <v>103</v>
      </c>
      <c r="CS3" t="s">
        <v>104</v>
      </c>
    </row>
    <row r="4" spans="1:97" x14ac:dyDescent="0.3">
      <c r="A4">
        <v>0</v>
      </c>
      <c r="B4">
        <v>3196</v>
      </c>
      <c r="C4">
        <v>6530</v>
      </c>
      <c r="D4">
        <v>2553</v>
      </c>
      <c r="E4">
        <v>2106</v>
      </c>
      <c r="F4">
        <v>2341</v>
      </c>
      <c r="G4">
        <v>2722</v>
      </c>
      <c r="H4">
        <v>2567</v>
      </c>
      <c r="I4">
        <v>7781</v>
      </c>
      <c r="J4">
        <v>8638</v>
      </c>
      <c r="K4">
        <v>7358</v>
      </c>
      <c r="L4">
        <v>6840</v>
      </c>
      <c r="M4">
        <v>5946</v>
      </c>
      <c r="N4">
        <v>3015</v>
      </c>
      <c r="O4">
        <v>6033</v>
      </c>
      <c r="P4">
        <v>2494</v>
      </c>
      <c r="Q4">
        <v>2259</v>
      </c>
      <c r="R4">
        <v>2323</v>
      </c>
      <c r="S4">
        <v>2656</v>
      </c>
      <c r="T4">
        <v>2588</v>
      </c>
      <c r="U4">
        <v>6650</v>
      </c>
      <c r="V4">
        <v>8490</v>
      </c>
      <c r="W4">
        <v>7858</v>
      </c>
      <c r="X4">
        <v>6391</v>
      </c>
      <c r="Y4">
        <v>5433</v>
      </c>
      <c r="Z4">
        <v>3035</v>
      </c>
      <c r="AA4">
        <v>6398</v>
      </c>
      <c r="AB4">
        <v>2681</v>
      </c>
      <c r="AC4">
        <v>2590</v>
      </c>
      <c r="AD4">
        <v>2568</v>
      </c>
      <c r="AE4">
        <v>2828</v>
      </c>
      <c r="AF4">
        <v>2442</v>
      </c>
      <c r="AG4">
        <v>6822</v>
      </c>
      <c r="AH4">
        <v>7255</v>
      </c>
      <c r="AI4">
        <v>7456</v>
      </c>
      <c r="AJ4">
        <v>7223</v>
      </c>
      <c r="AK4">
        <v>6249</v>
      </c>
      <c r="AL4">
        <v>2337</v>
      </c>
      <c r="AM4">
        <v>2706</v>
      </c>
      <c r="AN4">
        <v>3127</v>
      </c>
      <c r="AO4">
        <v>2577</v>
      </c>
      <c r="AP4">
        <v>2652</v>
      </c>
      <c r="AQ4">
        <v>2724</v>
      </c>
      <c r="AR4">
        <v>4560</v>
      </c>
      <c r="AS4">
        <v>7169</v>
      </c>
      <c r="AT4">
        <v>4728</v>
      </c>
      <c r="AU4">
        <v>4530</v>
      </c>
      <c r="AV4">
        <v>7015</v>
      </c>
      <c r="AW4">
        <v>4783</v>
      </c>
      <c r="AX4">
        <v>2262</v>
      </c>
      <c r="AY4">
        <v>2420</v>
      </c>
      <c r="AZ4">
        <v>2840</v>
      </c>
      <c r="BA4">
        <v>2524</v>
      </c>
      <c r="BB4">
        <v>2730</v>
      </c>
      <c r="BC4">
        <v>2761</v>
      </c>
      <c r="BD4">
        <v>4284</v>
      </c>
      <c r="BE4">
        <v>4365</v>
      </c>
      <c r="BF4">
        <v>5372</v>
      </c>
      <c r="BG4">
        <v>4927</v>
      </c>
      <c r="BH4">
        <v>6686</v>
      </c>
      <c r="BI4">
        <v>4596</v>
      </c>
      <c r="BJ4">
        <v>2416</v>
      </c>
      <c r="BK4">
        <v>2485</v>
      </c>
      <c r="BL4">
        <v>2770</v>
      </c>
      <c r="BM4">
        <v>2782</v>
      </c>
      <c r="BN4">
        <v>2588</v>
      </c>
      <c r="BO4">
        <v>2804</v>
      </c>
      <c r="BP4">
        <v>4770</v>
      </c>
      <c r="BQ4">
        <v>5065</v>
      </c>
      <c r="BR4">
        <v>5019</v>
      </c>
      <c r="BS4">
        <v>6906</v>
      </c>
      <c r="BT4">
        <v>4638</v>
      </c>
      <c r="BU4">
        <v>4582</v>
      </c>
      <c r="BV4">
        <v>2812</v>
      </c>
      <c r="BW4">
        <v>2886</v>
      </c>
      <c r="BX4">
        <v>2497</v>
      </c>
      <c r="BY4">
        <v>3234</v>
      </c>
      <c r="BZ4">
        <v>2976</v>
      </c>
      <c r="CA4">
        <v>2792</v>
      </c>
      <c r="CB4">
        <v>3145</v>
      </c>
      <c r="CC4">
        <v>3391</v>
      </c>
      <c r="CD4">
        <v>3125</v>
      </c>
      <c r="CE4">
        <v>3370</v>
      </c>
      <c r="CF4">
        <v>3231</v>
      </c>
      <c r="CG4">
        <v>2924</v>
      </c>
      <c r="CH4">
        <v>6785</v>
      </c>
      <c r="CI4">
        <v>7339</v>
      </c>
      <c r="CJ4">
        <v>6998</v>
      </c>
      <c r="CK4">
        <v>7088</v>
      </c>
      <c r="CL4">
        <v>6486</v>
      </c>
      <c r="CM4">
        <v>6188</v>
      </c>
      <c r="CN4">
        <v>7334</v>
      </c>
      <c r="CO4">
        <v>6512</v>
      </c>
      <c r="CP4">
        <v>6425</v>
      </c>
      <c r="CQ4">
        <v>6248</v>
      </c>
      <c r="CR4">
        <v>6537</v>
      </c>
      <c r="CS4">
        <v>6186</v>
      </c>
    </row>
    <row r="5" spans="1:97" x14ac:dyDescent="0.3">
      <c r="A5">
        <v>2</v>
      </c>
      <c r="B5">
        <v>3248</v>
      </c>
      <c r="C5">
        <v>8191</v>
      </c>
      <c r="D5">
        <v>2581</v>
      </c>
      <c r="E5">
        <v>2121</v>
      </c>
      <c r="F5">
        <v>2358</v>
      </c>
      <c r="G5">
        <v>2779</v>
      </c>
      <c r="H5">
        <v>2594</v>
      </c>
      <c r="I5">
        <v>8324</v>
      </c>
      <c r="J5">
        <v>9328</v>
      </c>
      <c r="K5">
        <v>7859</v>
      </c>
      <c r="L5">
        <v>7218</v>
      </c>
      <c r="M5">
        <v>5999</v>
      </c>
      <c r="N5">
        <v>3041</v>
      </c>
      <c r="O5">
        <v>7587</v>
      </c>
      <c r="P5">
        <v>2519</v>
      </c>
      <c r="Q5">
        <v>2332</v>
      </c>
      <c r="R5">
        <v>2332</v>
      </c>
      <c r="S5">
        <v>2656</v>
      </c>
      <c r="T5">
        <v>2587</v>
      </c>
      <c r="U5">
        <v>6994</v>
      </c>
      <c r="V5">
        <v>9092</v>
      </c>
      <c r="W5">
        <v>8364</v>
      </c>
      <c r="X5">
        <v>6682</v>
      </c>
      <c r="Y5">
        <v>5513</v>
      </c>
      <c r="Z5">
        <v>3076</v>
      </c>
      <c r="AA5">
        <v>8150</v>
      </c>
      <c r="AB5">
        <v>2702</v>
      </c>
      <c r="AC5">
        <v>2650</v>
      </c>
      <c r="AD5">
        <v>2570</v>
      </c>
      <c r="AE5">
        <v>2850</v>
      </c>
      <c r="AF5">
        <v>2442</v>
      </c>
      <c r="AG5">
        <v>7189</v>
      </c>
      <c r="AH5">
        <v>7760</v>
      </c>
      <c r="AI5">
        <v>7974</v>
      </c>
      <c r="AJ5">
        <v>7691</v>
      </c>
      <c r="AK5">
        <v>6390</v>
      </c>
      <c r="AL5">
        <v>2346</v>
      </c>
      <c r="AM5">
        <v>2736</v>
      </c>
      <c r="AN5">
        <v>3138</v>
      </c>
      <c r="AO5">
        <v>2586</v>
      </c>
      <c r="AP5">
        <v>2644</v>
      </c>
      <c r="AQ5">
        <v>2718</v>
      </c>
      <c r="AR5">
        <v>4562</v>
      </c>
      <c r="AS5">
        <v>7204</v>
      </c>
      <c r="AT5">
        <v>4752</v>
      </c>
      <c r="AU5">
        <v>4556</v>
      </c>
      <c r="AV5">
        <v>6980</v>
      </c>
      <c r="AW5">
        <v>4778</v>
      </c>
      <c r="AX5">
        <v>2272</v>
      </c>
      <c r="AY5">
        <v>2482</v>
      </c>
      <c r="AZ5">
        <v>2842</v>
      </c>
      <c r="BA5">
        <v>2532</v>
      </c>
      <c r="BB5">
        <v>2741</v>
      </c>
      <c r="BC5">
        <v>2739</v>
      </c>
      <c r="BD5">
        <v>4308</v>
      </c>
      <c r="BE5">
        <v>4388</v>
      </c>
      <c r="BF5">
        <v>5485</v>
      </c>
      <c r="BG5">
        <v>4930</v>
      </c>
      <c r="BH5">
        <v>6704</v>
      </c>
      <c r="BI5">
        <v>4600</v>
      </c>
      <c r="BJ5">
        <v>2411</v>
      </c>
      <c r="BK5">
        <v>2501</v>
      </c>
      <c r="BL5">
        <v>2786</v>
      </c>
      <c r="BM5">
        <v>2795</v>
      </c>
      <c r="BN5">
        <v>2556</v>
      </c>
      <c r="BO5">
        <v>2806</v>
      </c>
      <c r="BP5">
        <v>4755</v>
      </c>
      <c r="BQ5">
        <v>5083</v>
      </c>
      <c r="BR5">
        <v>5034</v>
      </c>
      <c r="BS5">
        <v>6840</v>
      </c>
      <c r="BT5">
        <v>4594</v>
      </c>
      <c r="BU5">
        <v>4551</v>
      </c>
      <c r="BV5">
        <v>2800</v>
      </c>
      <c r="BW5">
        <v>2912</v>
      </c>
      <c r="BX5">
        <v>2525</v>
      </c>
      <c r="BY5">
        <v>3310</v>
      </c>
      <c r="BZ5">
        <v>2997</v>
      </c>
      <c r="CA5">
        <v>2801</v>
      </c>
      <c r="CB5">
        <v>3209</v>
      </c>
      <c r="CC5">
        <v>3417</v>
      </c>
      <c r="CD5">
        <v>3156</v>
      </c>
      <c r="CE5">
        <v>3389</v>
      </c>
      <c r="CF5">
        <v>3246</v>
      </c>
      <c r="CG5">
        <v>2907</v>
      </c>
      <c r="CH5">
        <v>8550</v>
      </c>
      <c r="CI5">
        <v>9227</v>
      </c>
      <c r="CJ5">
        <v>8747</v>
      </c>
      <c r="CK5">
        <v>8348</v>
      </c>
      <c r="CL5">
        <v>7511</v>
      </c>
      <c r="CM5">
        <v>7210</v>
      </c>
      <c r="CN5">
        <v>8888</v>
      </c>
      <c r="CO5">
        <v>7734</v>
      </c>
      <c r="CP5">
        <v>7757</v>
      </c>
      <c r="CQ5">
        <v>7470</v>
      </c>
      <c r="CR5">
        <v>7679</v>
      </c>
      <c r="CS5">
        <v>7411</v>
      </c>
    </row>
    <row r="6" spans="1:97" x14ac:dyDescent="0.3">
      <c r="A6">
        <v>4</v>
      </c>
      <c r="B6">
        <v>3258</v>
      </c>
      <c r="C6">
        <v>10218</v>
      </c>
      <c r="D6">
        <v>2582</v>
      </c>
      <c r="E6">
        <v>2127</v>
      </c>
      <c r="F6">
        <v>2359</v>
      </c>
      <c r="G6">
        <v>2814</v>
      </c>
      <c r="H6">
        <v>2622</v>
      </c>
      <c r="I6">
        <v>9000</v>
      </c>
      <c r="J6">
        <v>10258</v>
      </c>
      <c r="K6">
        <v>8434</v>
      </c>
      <c r="L6">
        <v>7713</v>
      </c>
      <c r="M6">
        <v>6432</v>
      </c>
      <c r="N6">
        <v>3063</v>
      </c>
      <c r="O6">
        <v>9455</v>
      </c>
      <c r="P6">
        <v>2516</v>
      </c>
      <c r="Q6">
        <v>2342</v>
      </c>
      <c r="R6">
        <v>2402</v>
      </c>
      <c r="S6">
        <v>2702</v>
      </c>
      <c r="T6">
        <v>2615</v>
      </c>
      <c r="U6">
        <v>7530</v>
      </c>
      <c r="V6">
        <v>9894</v>
      </c>
      <c r="W6">
        <v>9066</v>
      </c>
      <c r="X6">
        <v>7184</v>
      </c>
      <c r="Y6">
        <v>5796</v>
      </c>
      <c r="Z6">
        <v>3114</v>
      </c>
      <c r="AA6">
        <v>10352</v>
      </c>
      <c r="AB6">
        <v>2699</v>
      </c>
      <c r="AC6">
        <v>2675</v>
      </c>
      <c r="AD6">
        <v>2616</v>
      </c>
      <c r="AE6">
        <v>2871</v>
      </c>
      <c r="AF6">
        <v>2475</v>
      </c>
      <c r="AG6">
        <v>7614</v>
      </c>
      <c r="AH6">
        <v>8361</v>
      </c>
      <c r="AI6">
        <v>8610</v>
      </c>
      <c r="AJ6">
        <v>8251</v>
      </c>
      <c r="AK6">
        <v>6813</v>
      </c>
      <c r="AL6">
        <v>2350</v>
      </c>
      <c r="AM6">
        <v>2756</v>
      </c>
      <c r="AN6">
        <v>3154</v>
      </c>
      <c r="AO6">
        <v>2594</v>
      </c>
      <c r="AP6">
        <v>2640</v>
      </c>
      <c r="AQ6">
        <v>2708</v>
      </c>
      <c r="AR6">
        <v>4581</v>
      </c>
      <c r="AS6">
        <v>7269</v>
      </c>
      <c r="AT6">
        <v>4804</v>
      </c>
      <c r="AU6">
        <v>4543</v>
      </c>
      <c r="AV6">
        <v>6979</v>
      </c>
      <c r="AW6">
        <v>4836</v>
      </c>
      <c r="AX6">
        <v>2305</v>
      </c>
      <c r="AY6">
        <v>2467</v>
      </c>
      <c r="AZ6">
        <v>2862</v>
      </c>
      <c r="BA6">
        <v>2538</v>
      </c>
      <c r="BB6">
        <v>2742</v>
      </c>
      <c r="BC6">
        <v>2757</v>
      </c>
      <c r="BD6">
        <v>4332</v>
      </c>
      <c r="BE6">
        <v>4386</v>
      </c>
      <c r="BF6">
        <v>5590</v>
      </c>
      <c r="BG6">
        <v>4947</v>
      </c>
      <c r="BH6">
        <v>6711</v>
      </c>
      <c r="BI6">
        <v>4658</v>
      </c>
      <c r="BJ6">
        <v>2418</v>
      </c>
      <c r="BK6">
        <v>2491</v>
      </c>
      <c r="BL6">
        <v>2790</v>
      </c>
      <c r="BM6">
        <v>2802</v>
      </c>
      <c r="BN6">
        <v>2582</v>
      </c>
      <c r="BO6">
        <v>2809</v>
      </c>
      <c r="BP6">
        <v>4797</v>
      </c>
      <c r="BQ6">
        <v>5089</v>
      </c>
      <c r="BR6">
        <v>5077</v>
      </c>
      <c r="BS6">
        <v>6853</v>
      </c>
      <c r="BT6">
        <v>4643</v>
      </c>
      <c r="BU6">
        <v>4634</v>
      </c>
      <c r="BV6">
        <v>2823</v>
      </c>
      <c r="BW6">
        <v>2929</v>
      </c>
      <c r="BX6">
        <v>2540</v>
      </c>
      <c r="BY6">
        <v>3340</v>
      </c>
      <c r="BZ6">
        <v>3004</v>
      </c>
      <c r="CA6">
        <v>2812</v>
      </c>
      <c r="CB6">
        <v>3217</v>
      </c>
      <c r="CC6">
        <v>3451</v>
      </c>
      <c r="CD6">
        <v>3177</v>
      </c>
      <c r="CE6">
        <v>3419</v>
      </c>
      <c r="CF6">
        <v>3213</v>
      </c>
      <c r="CG6">
        <v>2941</v>
      </c>
      <c r="CH6">
        <v>10622</v>
      </c>
      <c r="CI6">
        <v>11521</v>
      </c>
      <c r="CJ6">
        <v>11079</v>
      </c>
      <c r="CK6">
        <v>10074</v>
      </c>
      <c r="CL6">
        <v>8864</v>
      </c>
      <c r="CM6">
        <v>8449</v>
      </c>
      <c r="CN6">
        <v>11090</v>
      </c>
      <c r="CO6">
        <v>9345</v>
      </c>
      <c r="CP6">
        <v>9414</v>
      </c>
      <c r="CQ6">
        <v>9178</v>
      </c>
      <c r="CR6">
        <v>9284</v>
      </c>
      <c r="CS6">
        <v>9330</v>
      </c>
    </row>
    <row r="7" spans="1:97" x14ac:dyDescent="0.3">
      <c r="A7">
        <v>6</v>
      </c>
      <c r="B7">
        <v>3276</v>
      </c>
      <c r="C7">
        <v>12584</v>
      </c>
      <c r="D7">
        <v>2587</v>
      </c>
      <c r="E7">
        <v>2134</v>
      </c>
      <c r="F7">
        <v>2386</v>
      </c>
      <c r="G7">
        <v>2846</v>
      </c>
      <c r="H7">
        <v>2634</v>
      </c>
      <c r="I7">
        <v>10084</v>
      </c>
      <c r="J7">
        <v>11764</v>
      </c>
      <c r="K7">
        <v>9366</v>
      </c>
      <c r="L7">
        <v>8527</v>
      </c>
      <c r="M7">
        <v>6947</v>
      </c>
      <c r="N7">
        <v>3086</v>
      </c>
      <c r="O7">
        <v>11630</v>
      </c>
      <c r="P7">
        <v>2522</v>
      </c>
      <c r="Q7">
        <v>2354</v>
      </c>
      <c r="R7">
        <v>2436</v>
      </c>
      <c r="S7">
        <v>2745</v>
      </c>
      <c r="T7">
        <v>2622</v>
      </c>
      <c r="U7">
        <v>8223</v>
      </c>
      <c r="V7">
        <v>11187</v>
      </c>
      <c r="W7">
        <v>10082</v>
      </c>
      <c r="X7">
        <v>7890</v>
      </c>
      <c r="Y7">
        <v>6230</v>
      </c>
      <c r="Z7">
        <v>3109</v>
      </c>
      <c r="AA7">
        <v>12902</v>
      </c>
      <c r="AB7">
        <v>2716</v>
      </c>
      <c r="AC7">
        <v>2697</v>
      </c>
      <c r="AD7">
        <v>2646</v>
      </c>
      <c r="AE7">
        <v>2925</v>
      </c>
      <c r="AF7">
        <v>2490</v>
      </c>
      <c r="AG7">
        <v>8272</v>
      </c>
      <c r="AH7">
        <v>9257</v>
      </c>
      <c r="AI7">
        <v>9535</v>
      </c>
      <c r="AJ7">
        <v>9084</v>
      </c>
      <c r="AK7">
        <v>7283</v>
      </c>
      <c r="AL7">
        <v>2365</v>
      </c>
      <c r="AM7">
        <v>2765</v>
      </c>
      <c r="AN7">
        <v>3164</v>
      </c>
      <c r="AO7">
        <v>2616</v>
      </c>
      <c r="AP7">
        <v>2642</v>
      </c>
      <c r="AQ7">
        <v>2686</v>
      </c>
      <c r="AR7">
        <v>4591</v>
      </c>
      <c r="AS7">
        <v>7336</v>
      </c>
      <c r="AT7">
        <v>4905</v>
      </c>
      <c r="AU7">
        <v>4572</v>
      </c>
      <c r="AV7">
        <v>7051</v>
      </c>
      <c r="AW7">
        <v>4942</v>
      </c>
      <c r="AX7">
        <v>2297</v>
      </c>
      <c r="AY7">
        <v>2479</v>
      </c>
      <c r="AZ7">
        <v>2857</v>
      </c>
      <c r="BA7">
        <v>2532</v>
      </c>
      <c r="BB7">
        <v>2769</v>
      </c>
      <c r="BC7">
        <v>2735</v>
      </c>
      <c r="BD7">
        <v>4374</v>
      </c>
      <c r="BE7">
        <v>4395</v>
      </c>
      <c r="BF7">
        <v>5738</v>
      </c>
      <c r="BG7">
        <v>4972</v>
      </c>
      <c r="BH7">
        <v>6806</v>
      </c>
      <c r="BI7">
        <v>4713</v>
      </c>
      <c r="BJ7">
        <v>2440</v>
      </c>
      <c r="BK7">
        <v>2508</v>
      </c>
      <c r="BL7">
        <v>2797</v>
      </c>
      <c r="BM7">
        <v>2794</v>
      </c>
      <c r="BN7">
        <v>2613</v>
      </c>
      <c r="BO7">
        <v>2829</v>
      </c>
      <c r="BP7">
        <v>4806</v>
      </c>
      <c r="BQ7">
        <v>5154</v>
      </c>
      <c r="BR7">
        <v>5190</v>
      </c>
      <c r="BS7">
        <v>6943</v>
      </c>
      <c r="BT7">
        <v>4761</v>
      </c>
      <c r="BU7">
        <v>4728</v>
      </c>
      <c r="BV7">
        <v>2863</v>
      </c>
      <c r="BW7">
        <v>2957</v>
      </c>
      <c r="BX7">
        <v>2582</v>
      </c>
      <c r="BY7">
        <v>3345</v>
      </c>
      <c r="BZ7">
        <v>3027</v>
      </c>
      <c r="CA7">
        <v>2853</v>
      </c>
      <c r="CB7">
        <v>3247</v>
      </c>
      <c r="CC7">
        <v>3479</v>
      </c>
      <c r="CD7">
        <v>3181</v>
      </c>
      <c r="CE7">
        <v>3438</v>
      </c>
      <c r="CF7">
        <v>3210</v>
      </c>
      <c r="CG7">
        <v>2959</v>
      </c>
      <c r="CH7">
        <v>12868</v>
      </c>
      <c r="CI7">
        <v>14211</v>
      </c>
      <c r="CJ7">
        <v>13998</v>
      </c>
      <c r="CK7">
        <v>12130</v>
      </c>
      <c r="CL7">
        <v>10509</v>
      </c>
      <c r="CM7">
        <v>9937</v>
      </c>
      <c r="CN7">
        <v>14073</v>
      </c>
      <c r="CO7">
        <v>11164</v>
      </c>
      <c r="CP7">
        <v>11255</v>
      </c>
      <c r="CQ7">
        <v>11096</v>
      </c>
      <c r="CR7">
        <v>11194</v>
      </c>
      <c r="CS7">
        <v>11512</v>
      </c>
    </row>
    <row r="8" spans="1:97" x14ac:dyDescent="0.3">
      <c r="A8">
        <v>8</v>
      </c>
      <c r="B8">
        <v>3310</v>
      </c>
      <c r="C8">
        <v>15263</v>
      </c>
      <c r="D8">
        <v>2589</v>
      </c>
      <c r="E8">
        <v>2130</v>
      </c>
      <c r="F8">
        <v>2383</v>
      </c>
      <c r="G8">
        <v>2874</v>
      </c>
      <c r="H8">
        <v>2668</v>
      </c>
      <c r="I8">
        <v>11616</v>
      </c>
      <c r="J8">
        <v>14097</v>
      </c>
      <c r="K8">
        <v>10668</v>
      </c>
      <c r="L8">
        <v>9673</v>
      </c>
      <c r="M8">
        <v>7560</v>
      </c>
      <c r="N8">
        <v>3118</v>
      </c>
      <c r="O8">
        <v>14094</v>
      </c>
      <c r="P8">
        <v>2550</v>
      </c>
      <c r="Q8">
        <v>2370</v>
      </c>
      <c r="R8">
        <v>2456</v>
      </c>
      <c r="S8">
        <v>2788</v>
      </c>
      <c r="T8">
        <v>2659</v>
      </c>
      <c r="U8">
        <v>9361</v>
      </c>
      <c r="V8">
        <v>13188</v>
      </c>
      <c r="W8">
        <v>11536</v>
      </c>
      <c r="X8">
        <v>8877</v>
      </c>
      <c r="Y8">
        <v>6650</v>
      </c>
      <c r="Z8">
        <v>3172</v>
      </c>
      <c r="AA8">
        <v>15607</v>
      </c>
      <c r="AB8">
        <v>2752</v>
      </c>
      <c r="AC8">
        <v>2725</v>
      </c>
      <c r="AD8">
        <v>2710</v>
      </c>
      <c r="AE8">
        <v>2980</v>
      </c>
      <c r="AF8">
        <v>2525</v>
      </c>
      <c r="AG8">
        <v>9231</v>
      </c>
      <c r="AH8">
        <v>10650</v>
      </c>
      <c r="AI8">
        <v>10954</v>
      </c>
      <c r="AJ8">
        <v>10332</v>
      </c>
      <c r="AK8">
        <v>7852</v>
      </c>
      <c r="AL8">
        <v>2383</v>
      </c>
      <c r="AM8">
        <v>2786</v>
      </c>
      <c r="AN8">
        <v>3196</v>
      </c>
      <c r="AO8">
        <v>2631</v>
      </c>
      <c r="AP8">
        <v>2692</v>
      </c>
      <c r="AQ8">
        <v>2730</v>
      </c>
      <c r="AR8">
        <v>4670</v>
      </c>
      <c r="AS8">
        <v>7487</v>
      </c>
      <c r="AT8">
        <v>5038</v>
      </c>
      <c r="AU8">
        <v>4582</v>
      </c>
      <c r="AV8">
        <v>7136</v>
      </c>
      <c r="AW8">
        <v>5070</v>
      </c>
      <c r="AX8">
        <v>2333</v>
      </c>
      <c r="AY8">
        <v>2496</v>
      </c>
      <c r="AZ8">
        <v>2879</v>
      </c>
      <c r="BA8">
        <v>2556</v>
      </c>
      <c r="BB8">
        <v>2786</v>
      </c>
      <c r="BC8">
        <v>2750</v>
      </c>
      <c r="BD8">
        <v>4424</v>
      </c>
      <c r="BE8">
        <v>4436</v>
      </c>
      <c r="BF8">
        <v>5953</v>
      </c>
      <c r="BG8">
        <v>5011</v>
      </c>
      <c r="BH8">
        <v>6818</v>
      </c>
      <c r="BI8">
        <v>4784</v>
      </c>
      <c r="BJ8">
        <v>2452</v>
      </c>
      <c r="BK8">
        <v>2530</v>
      </c>
      <c r="BL8">
        <v>2827</v>
      </c>
      <c r="BM8">
        <v>2825</v>
      </c>
      <c r="BN8">
        <v>2642</v>
      </c>
      <c r="BO8">
        <v>2832</v>
      </c>
      <c r="BP8">
        <v>4860</v>
      </c>
      <c r="BQ8">
        <v>5204</v>
      </c>
      <c r="BR8">
        <v>5264</v>
      </c>
      <c r="BS8">
        <v>6925</v>
      </c>
      <c r="BT8">
        <v>4821</v>
      </c>
      <c r="BU8">
        <v>4804</v>
      </c>
      <c r="BV8">
        <v>2894</v>
      </c>
      <c r="BW8">
        <v>3010</v>
      </c>
      <c r="BX8">
        <v>2660</v>
      </c>
      <c r="BY8">
        <v>3372</v>
      </c>
      <c r="BZ8">
        <v>3037</v>
      </c>
      <c r="CA8">
        <v>2871</v>
      </c>
      <c r="CB8">
        <v>3258</v>
      </c>
      <c r="CC8">
        <v>3499</v>
      </c>
      <c r="CD8">
        <v>3208</v>
      </c>
      <c r="CE8">
        <v>3463</v>
      </c>
      <c r="CF8">
        <v>3213</v>
      </c>
      <c r="CG8">
        <v>2988</v>
      </c>
      <c r="CH8">
        <v>14974</v>
      </c>
      <c r="CI8">
        <v>17030</v>
      </c>
      <c r="CJ8">
        <v>17386</v>
      </c>
      <c r="CK8">
        <v>14362</v>
      </c>
      <c r="CL8">
        <v>12298</v>
      </c>
      <c r="CM8">
        <v>11483</v>
      </c>
      <c r="CN8">
        <v>17608</v>
      </c>
      <c r="CO8">
        <v>12892</v>
      </c>
      <c r="CP8">
        <v>13095</v>
      </c>
      <c r="CQ8">
        <v>13202</v>
      </c>
      <c r="CR8">
        <v>13306</v>
      </c>
      <c r="CS8">
        <v>13782</v>
      </c>
    </row>
    <row r="9" spans="1:97" x14ac:dyDescent="0.3">
      <c r="A9">
        <v>10</v>
      </c>
      <c r="B9">
        <v>3343</v>
      </c>
      <c r="C9">
        <v>18000</v>
      </c>
      <c r="D9">
        <v>2622</v>
      </c>
      <c r="E9">
        <v>2140</v>
      </c>
      <c r="F9">
        <v>2393</v>
      </c>
      <c r="G9">
        <v>2932</v>
      </c>
      <c r="H9">
        <v>2687</v>
      </c>
      <c r="I9">
        <v>13984</v>
      </c>
      <c r="J9">
        <v>17222</v>
      </c>
      <c r="K9">
        <v>12662</v>
      </c>
      <c r="L9">
        <v>11456</v>
      </c>
      <c r="M9">
        <v>8355</v>
      </c>
      <c r="N9">
        <v>3146</v>
      </c>
      <c r="O9">
        <v>16604</v>
      </c>
      <c r="P9">
        <v>2552</v>
      </c>
      <c r="Q9">
        <v>2382</v>
      </c>
      <c r="R9">
        <v>2466</v>
      </c>
      <c r="S9">
        <v>2836</v>
      </c>
      <c r="T9">
        <v>2684</v>
      </c>
      <c r="U9">
        <v>10913</v>
      </c>
      <c r="V9">
        <v>15844</v>
      </c>
      <c r="W9">
        <v>13610</v>
      </c>
      <c r="X9">
        <v>10341</v>
      </c>
      <c r="Y9">
        <v>7281</v>
      </c>
      <c r="Z9">
        <v>3173</v>
      </c>
      <c r="AA9">
        <v>18193</v>
      </c>
      <c r="AB9">
        <v>2763</v>
      </c>
      <c r="AC9">
        <v>2712</v>
      </c>
      <c r="AD9">
        <v>2714</v>
      </c>
      <c r="AE9">
        <v>3025</v>
      </c>
      <c r="AF9">
        <v>2567</v>
      </c>
      <c r="AG9">
        <v>10663</v>
      </c>
      <c r="AH9">
        <v>12736</v>
      </c>
      <c r="AI9">
        <v>12949</v>
      </c>
      <c r="AJ9">
        <v>12244</v>
      </c>
      <c r="AK9">
        <v>8658</v>
      </c>
      <c r="AL9">
        <v>2402</v>
      </c>
      <c r="AM9">
        <v>2816</v>
      </c>
      <c r="AN9">
        <v>3229</v>
      </c>
      <c r="AO9">
        <v>2630</v>
      </c>
      <c r="AP9">
        <v>2717</v>
      </c>
      <c r="AQ9">
        <v>2760</v>
      </c>
      <c r="AR9">
        <v>4718</v>
      </c>
      <c r="AS9">
        <v>7575</v>
      </c>
      <c r="AT9">
        <v>5173</v>
      </c>
      <c r="AU9">
        <v>4616</v>
      </c>
      <c r="AV9">
        <v>7218</v>
      </c>
      <c r="AW9">
        <v>5197</v>
      </c>
      <c r="AX9">
        <v>2339</v>
      </c>
      <c r="AY9">
        <v>2510</v>
      </c>
      <c r="AZ9">
        <v>2877</v>
      </c>
      <c r="BA9">
        <v>2562</v>
      </c>
      <c r="BB9">
        <v>2802</v>
      </c>
      <c r="BC9">
        <v>2756</v>
      </c>
      <c r="BD9">
        <v>4458</v>
      </c>
      <c r="BE9">
        <v>4490</v>
      </c>
      <c r="BF9">
        <v>6154</v>
      </c>
      <c r="BG9">
        <v>5062</v>
      </c>
      <c r="BH9">
        <v>6923</v>
      </c>
      <c r="BI9">
        <v>4866</v>
      </c>
      <c r="BJ9">
        <v>2462</v>
      </c>
      <c r="BK9">
        <v>2534</v>
      </c>
      <c r="BL9">
        <v>2838</v>
      </c>
      <c r="BM9">
        <v>2820</v>
      </c>
      <c r="BN9">
        <v>2657</v>
      </c>
      <c r="BO9">
        <v>2884</v>
      </c>
      <c r="BP9">
        <v>4888</v>
      </c>
      <c r="BQ9">
        <v>5340</v>
      </c>
      <c r="BR9">
        <v>5386</v>
      </c>
      <c r="BS9">
        <v>6978</v>
      </c>
      <c r="BT9">
        <v>4871</v>
      </c>
      <c r="BU9">
        <v>4879</v>
      </c>
      <c r="BV9">
        <v>2929</v>
      </c>
      <c r="BW9">
        <v>3029</v>
      </c>
      <c r="BX9">
        <v>2676</v>
      </c>
      <c r="BY9">
        <v>3414</v>
      </c>
      <c r="BZ9">
        <v>3076</v>
      </c>
      <c r="CA9">
        <v>2899</v>
      </c>
      <c r="CB9">
        <v>3283</v>
      </c>
      <c r="CC9">
        <v>3549</v>
      </c>
      <c r="CD9">
        <v>3227</v>
      </c>
      <c r="CE9">
        <v>3507</v>
      </c>
      <c r="CF9">
        <v>3230</v>
      </c>
      <c r="CG9">
        <v>3017</v>
      </c>
      <c r="CH9">
        <v>16122</v>
      </c>
      <c r="CI9">
        <v>19052</v>
      </c>
      <c r="CJ9">
        <v>20370</v>
      </c>
      <c r="CK9">
        <v>16686</v>
      </c>
      <c r="CL9">
        <v>14156</v>
      </c>
      <c r="CM9">
        <v>12996</v>
      </c>
      <c r="CN9">
        <v>21307</v>
      </c>
      <c r="CO9">
        <v>14630</v>
      </c>
      <c r="CP9">
        <v>14886</v>
      </c>
      <c r="CQ9">
        <v>15047</v>
      </c>
      <c r="CR9">
        <v>15385</v>
      </c>
      <c r="CS9">
        <v>15834</v>
      </c>
    </row>
    <row r="10" spans="1:97" x14ac:dyDescent="0.3">
      <c r="A10">
        <v>12</v>
      </c>
      <c r="B10">
        <v>3394</v>
      </c>
      <c r="C10">
        <v>20954</v>
      </c>
      <c r="D10">
        <v>2638</v>
      </c>
      <c r="E10">
        <v>2158</v>
      </c>
      <c r="F10">
        <v>2414</v>
      </c>
      <c r="G10">
        <v>2970</v>
      </c>
      <c r="H10">
        <v>2742</v>
      </c>
      <c r="I10">
        <v>16706</v>
      </c>
      <c r="J10">
        <v>20443</v>
      </c>
      <c r="K10">
        <v>14982</v>
      </c>
      <c r="L10">
        <v>13607</v>
      </c>
      <c r="M10">
        <v>9352</v>
      </c>
      <c r="N10">
        <v>3186</v>
      </c>
      <c r="O10">
        <v>19046</v>
      </c>
      <c r="P10">
        <v>2578</v>
      </c>
      <c r="Q10">
        <v>2410</v>
      </c>
      <c r="R10">
        <v>2499</v>
      </c>
      <c r="S10">
        <v>2887</v>
      </c>
      <c r="T10">
        <v>2718</v>
      </c>
      <c r="U10">
        <v>12903</v>
      </c>
      <c r="V10">
        <v>18715</v>
      </c>
      <c r="W10">
        <v>16082</v>
      </c>
      <c r="X10">
        <v>12150</v>
      </c>
      <c r="Y10">
        <v>8039</v>
      </c>
      <c r="Z10">
        <v>3218</v>
      </c>
      <c r="AA10">
        <v>20740</v>
      </c>
      <c r="AB10">
        <v>2785</v>
      </c>
      <c r="AC10">
        <v>2746</v>
      </c>
      <c r="AD10">
        <v>2724</v>
      </c>
      <c r="AE10">
        <v>3103</v>
      </c>
      <c r="AF10">
        <v>2596</v>
      </c>
      <c r="AG10">
        <v>12614</v>
      </c>
      <c r="AH10">
        <v>15243</v>
      </c>
      <c r="AI10">
        <v>15230</v>
      </c>
      <c r="AJ10">
        <v>14617</v>
      </c>
      <c r="AK10">
        <v>9671</v>
      </c>
      <c r="AL10">
        <v>2412</v>
      </c>
      <c r="AM10">
        <v>2857</v>
      </c>
      <c r="AN10">
        <v>3246</v>
      </c>
      <c r="AO10">
        <v>2648</v>
      </c>
      <c r="AP10">
        <v>2752</v>
      </c>
      <c r="AQ10">
        <v>2812</v>
      </c>
      <c r="AR10">
        <v>4822</v>
      </c>
      <c r="AS10">
        <v>7735</v>
      </c>
      <c r="AT10">
        <v>5341</v>
      </c>
      <c r="AU10">
        <v>4684</v>
      </c>
      <c r="AV10">
        <v>7342</v>
      </c>
      <c r="AW10">
        <v>5325</v>
      </c>
      <c r="AX10">
        <v>2355</v>
      </c>
      <c r="AY10">
        <v>2538</v>
      </c>
      <c r="AZ10">
        <v>2901</v>
      </c>
      <c r="BA10">
        <v>2576</v>
      </c>
      <c r="BB10">
        <v>2810</v>
      </c>
      <c r="BC10">
        <v>2776</v>
      </c>
      <c r="BD10">
        <v>4508</v>
      </c>
      <c r="BE10">
        <v>4498</v>
      </c>
      <c r="BF10">
        <v>6402</v>
      </c>
      <c r="BG10">
        <v>5130</v>
      </c>
      <c r="BH10">
        <v>7044</v>
      </c>
      <c r="BI10">
        <v>4944</v>
      </c>
      <c r="BJ10">
        <v>2492</v>
      </c>
      <c r="BK10">
        <v>2550</v>
      </c>
      <c r="BL10">
        <v>2854</v>
      </c>
      <c r="BM10">
        <v>2834</v>
      </c>
      <c r="BN10">
        <v>2684</v>
      </c>
      <c r="BO10">
        <v>2909</v>
      </c>
      <c r="BP10">
        <v>4953</v>
      </c>
      <c r="BQ10">
        <v>5442</v>
      </c>
      <c r="BR10">
        <v>5560</v>
      </c>
      <c r="BS10">
        <v>7051</v>
      </c>
      <c r="BT10">
        <v>4916</v>
      </c>
      <c r="BU10">
        <v>5001</v>
      </c>
      <c r="BV10">
        <v>2962</v>
      </c>
      <c r="BW10">
        <v>3078</v>
      </c>
      <c r="BX10">
        <v>2697</v>
      </c>
      <c r="BY10">
        <v>3442</v>
      </c>
      <c r="BZ10">
        <v>3092</v>
      </c>
      <c r="CA10">
        <v>2902</v>
      </c>
      <c r="CB10">
        <v>3296</v>
      </c>
      <c r="CC10">
        <v>3575</v>
      </c>
      <c r="CD10">
        <v>3259</v>
      </c>
      <c r="CE10">
        <v>3511</v>
      </c>
      <c r="CF10">
        <v>3242</v>
      </c>
      <c r="CG10">
        <v>3065</v>
      </c>
      <c r="CH10">
        <v>17011</v>
      </c>
      <c r="CI10">
        <v>20696</v>
      </c>
      <c r="CJ10">
        <v>22601</v>
      </c>
      <c r="CK10">
        <v>19004</v>
      </c>
      <c r="CL10">
        <v>15960</v>
      </c>
      <c r="CM10">
        <v>14463</v>
      </c>
      <c r="CN10">
        <v>24115</v>
      </c>
      <c r="CO10">
        <v>16010</v>
      </c>
      <c r="CP10">
        <v>16299</v>
      </c>
      <c r="CQ10">
        <v>16310</v>
      </c>
      <c r="CR10">
        <v>17357</v>
      </c>
      <c r="CS10">
        <v>17269</v>
      </c>
    </row>
    <row r="11" spans="1:97" x14ac:dyDescent="0.3">
      <c r="A11">
        <v>14</v>
      </c>
      <c r="B11">
        <v>3433</v>
      </c>
      <c r="C11">
        <v>23944</v>
      </c>
      <c r="D11">
        <v>2645</v>
      </c>
      <c r="E11">
        <v>2156</v>
      </c>
      <c r="F11">
        <v>2429</v>
      </c>
      <c r="G11">
        <v>3021</v>
      </c>
      <c r="H11">
        <v>2761</v>
      </c>
      <c r="I11">
        <v>19382</v>
      </c>
      <c r="J11">
        <v>22904</v>
      </c>
      <c r="K11">
        <v>17252</v>
      </c>
      <c r="L11">
        <v>15481</v>
      </c>
      <c r="M11">
        <v>10620</v>
      </c>
      <c r="N11">
        <v>3199</v>
      </c>
      <c r="O11">
        <v>21105</v>
      </c>
      <c r="P11">
        <v>2581</v>
      </c>
      <c r="Q11">
        <v>2413</v>
      </c>
      <c r="R11">
        <v>2500</v>
      </c>
      <c r="S11">
        <v>2958</v>
      </c>
      <c r="T11">
        <v>2748</v>
      </c>
      <c r="U11">
        <v>14870</v>
      </c>
      <c r="V11">
        <v>21096</v>
      </c>
      <c r="W11">
        <v>18592</v>
      </c>
      <c r="X11">
        <v>13764</v>
      </c>
      <c r="Y11">
        <v>8996</v>
      </c>
      <c r="Z11">
        <v>3248</v>
      </c>
      <c r="AA11">
        <v>22956</v>
      </c>
      <c r="AB11">
        <v>2783</v>
      </c>
      <c r="AC11">
        <v>2766</v>
      </c>
      <c r="AD11">
        <v>2753</v>
      </c>
      <c r="AE11">
        <v>3163</v>
      </c>
      <c r="AF11">
        <v>2618</v>
      </c>
      <c r="AG11">
        <v>14832</v>
      </c>
      <c r="AH11">
        <v>17526</v>
      </c>
      <c r="AI11">
        <v>17410</v>
      </c>
      <c r="AJ11">
        <v>17066</v>
      </c>
      <c r="AK11">
        <v>10874</v>
      </c>
      <c r="AL11">
        <v>2413</v>
      </c>
      <c r="AM11">
        <v>2869</v>
      </c>
      <c r="AN11">
        <v>3278</v>
      </c>
      <c r="AO11">
        <v>2655</v>
      </c>
      <c r="AP11">
        <v>2754</v>
      </c>
      <c r="AQ11">
        <v>2861</v>
      </c>
      <c r="AR11">
        <v>4863</v>
      </c>
      <c r="AS11">
        <v>7892</v>
      </c>
      <c r="AT11">
        <v>5480</v>
      </c>
      <c r="AU11">
        <v>4730</v>
      </c>
      <c r="AV11">
        <v>7401</v>
      </c>
      <c r="AW11">
        <v>5458</v>
      </c>
      <c r="AX11">
        <v>2363</v>
      </c>
      <c r="AY11">
        <v>2538</v>
      </c>
      <c r="AZ11">
        <v>2926</v>
      </c>
      <c r="BA11">
        <v>2588</v>
      </c>
      <c r="BB11">
        <v>2822</v>
      </c>
      <c r="BC11">
        <v>2794</v>
      </c>
      <c r="BD11">
        <v>4559</v>
      </c>
      <c r="BE11">
        <v>4555</v>
      </c>
      <c r="BF11">
        <v>6679</v>
      </c>
      <c r="BG11">
        <v>5224</v>
      </c>
      <c r="BH11">
        <v>7162</v>
      </c>
      <c r="BI11">
        <v>5062</v>
      </c>
      <c r="BJ11">
        <v>2491</v>
      </c>
      <c r="BK11">
        <v>2554</v>
      </c>
      <c r="BL11">
        <v>2864</v>
      </c>
      <c r="BM11">
        <v>2848</v>
      </c>
      <c r="BN11">
        <v>2686</v>
      </c>
      <c r="BO11">
        <v>2938</v>
      </c>
      <c r="BP11">
        <v>5083</v>
      </c>
      <c r="BQ11">
        <v>5551</v>
      </c>
      <c r="BR11">
        <v>5758</v>
      </c>
      <c r="BS11">
        <v>7131</v>
      </c>
      <c r="BT11">
        <v>4938</v>
      </c>
      <c r="BU11">
        <v>5136</v>
      </c>
      <c r="BV11">
        <v>2977</v>
      </c>
      <c r="BW11">
        <v>3098</v>
      </c>
      <c r="BX11">
        <v>2725</v>
      </c>
      <c r="BY11">
        <v>3464</v>
      </c>
      <c r="BZ11">
        <v>3103</v>
      </c>
      <c r="CA11">
        <v>2917</v>
      </c>
      <c r="CB11">
        <v>3327</v>
      </c>
      <c r="CC11">
        <v>3604</v>
      </c>
      <c r="CD11">
        <v>3297</v>
      </c>
      <c r="CE11">
        <v>3550</v>
      </c>
      <c r="CF11">
        <v>3275</v>
      </c>
      <c r="CG11">
        <v>3100</v>
      </c>
      <c r="CH11">
        <v>17608</v>
      </c>
      <c r="CI11">
        <v>21794</v>
      </c>
      <c r="CJ11">
        <v>24164</v>
      </c>
      <c r="CK11">
        <v>20975</v>
      </c>
      <c r="CL11">
        <v>17441</v>
      </c>
      <c r="CM11">
        <v>15577</v>
      </c>
      <c r="CN11">
        <v>25926</v>
      </c>
      <c r="CO11">
        <v>16781</v>
      </c>
      <c r="CP11">
        <v>17312</v>
      </c>
      <c r="CQ11">
        <v>17009</v>
      </c>
      <c r="CR11">
        <v>18804</v>
      </c>
      <c r="CS11">
        <v>18256</v>
      </c>
    </row>
    <row r="12" spans="1:97" x14ac:dyDescent="0.3">
      <c r="A12">
        <v>16</v>
      </c>
      <c r="B12">
        <v>3452</v>
      </c>
      <c r="C12">
        <v>26440</v>
      </c>
      <c r="D12">
        <v>2664</v>
      </c>
      <c r="E12">
        <v>2180</v>
      </c>
      <c r="F12">
        <v>2445</v>
      </c>
      <c r="G12">
        <v>3077</v>
      </c>
      <c r="H12">
        <v>2794</v>
      </c>
      <c r="I12">
        <v>21380</v>
      </c>
      <c r="J12">
        <v>24533</v>
      </c>
      <c r="K12">
        <v>18902</v>
      </c>
      <c r="L12">
        <v>16874</v>
      </c>
      <c r="M12">
        <v>12148</v>
      </c>
      <c r="N12">
        <v>3209</v>
      </c>
      <c r="O12">
        <v>22758</v>
      </c>
      <c r="P12">
        <v>2606</v>
      </c>
      <c r="Q12">
        <v>2441</v>
      </c>
      <c r="R12">
        <v>2525</v>
      </c>
      <c r="S12">
        <v>3004</v>
      </c>
      <c r="T12">
        <v>2773</v>
      </c>
      <c r="U12">
        <v>16628</v>
      </c>
      <c r="V12">
        <v>22744</v>
      </c>
      <c r="W12">
        <v>20759</v>
      </c>
      <c r="X12">
        <v>15006</v>
      </c>
      <c r="Y12">
        <v>10108</v>
      </c>
      <c r="Z12">
        <v>3269</v>
      </c>
      <c r="AA12">
        <v>24533</v>
      </c>
      <c r="AB12">
        <v>2811</v>
      </c>
      <c r="AC12">
        <v>2777</v>
      </c>
      <c r="AD12">
        <v>2758</v>
      </c>
      <c r="AE12">
        <v>3226</v>
      </c>
      <c r="AF12">
        <v>2665</v>
      </c>
      <c r="AG12">
        <v>16968</v>
      </c>
      <c r="AH12">
        <v>19293</v>
      </c>
      <c r="AI12">
        <v>19280</v>
      </c>
      <c r="AJ12">
        <v>18918</v>
      </c>
      <c r="AK12">
        <v>12386</v>
      </c>
      <c r="AL12">
        <v>2432</v>
      </c>
      <c r="AM12">
        <v>2893</v>
      </c>
      <c r="AN12">
        <v>3272</v>
      </c>
      <c r="AO12">
        <v>2658</v>
      </c>
      <c r="AP12">
        <v>2774</v>
      </c>
      <c r="AQ12">
        <v>2870</v>
      </c>
      <c r="AR12">
        <v>4910</v>
      </c>
      <c r="AS12">
        <v>8114</v>
      </c>
      <c r="AT12">
        <v>5688</v>
      </c>
      <c r="AU12">
        <v>4775</v>
      </c>
      <c r="AV12">
        <v>7520</v>
      </c>
      <c r="AW12">
        <v>5588</v>
      </c>
      <c r="AX12">
        <v>2368</v>
      </c>
      <c r="AY12">
        <v>2553</v>
      </c>
      <c r="AZ12">
        <v>2920</v>
      </c>
      <c r="BA12">
        <v>2594</v>
      </c>
      <c r="BB12">
        <v>2830</v>
      </c>
      <c r="BC12">
        <v>2806</v>
      </c>
      <c r="BD12">
        <v>4630</v>
      </c>
      <c r="BE12">
        <v>4612</v>
      </c>
      <c r="BF12">
        <v>6974</v>
      </c>
      <c r="BG12">
        <v>5288</v>
      </c>
      <c r="BH12">
        <v>7305</v>
      </c>
      <c r="BI12">
        <v>5244</v>
      </c>
      <c r="BJ12">
        <v>2500</v>
      </c>
      <c r="BK12">
        <v>2552</v>
      </c>
      <c r="BL12">
        <v>2882</v>
      </c>
      <c r="BM12">
        <v>2847</v>
      </c>
      <c r="BN12">
        <v>2705</v>
      </c>
      <c r="BO12">
        <v>2942</v>
      </c>
      <c r="BP12">
        <v>5153</v>
      </c>
      <c r="BQ12">
        <v>5665</v>
      </c>
      <c r="BR12">
        <v>5960</v>
      </c>
      <c r="BS12">
        <v>7284</v>
      </c>
      <c r="BT12">
        <v>5002</v>
      </c>
      <c r="BU12">
        <v>5274</v>
      </c>
      <c r="BV12">
        <v>3012</v>
      </c>
      <c r="BW12">
        <v>3129</v>
      </c>
      <c r="BX12">
        <v>2759</v>
      </c>
      <c r="BY12">
        <v>3468</v>
      </c>
      <c r="BZ12">
        <v>3113</v>
      </c>
      <c r="CA12">
        <v>2927</v>
      </c>
      <c r="CB12">
        <v>3342</v>
      </c>
      <c r="CC12">
        <v>3628</v>
      </c>
      <c r="CD12">
        <v>3313</v>
      </c>
      <c r="CE12">
        <v>3566</v>
      </c>
      <c r="CF12">
        <v>3289</v>
      </c>
      <c r="CG12">
        <v>3137</v>
      </c>
      <c r="CH12">
        <v>18057</v>
      </c>
      <c r="CI12">
        <v>22766</v>
      </c>
      <c r="CJ12">
        <v>25561</v>
      </c>
      <c r="CK12">
        <v>22800</v>
      </c>
      <c r="CL12">
        <v>18838</v>
      </c>
      <c r="CM12">
        <v>16604</v>
      </c>
      <c r="CN12">
        <v>27374</v>
      </c>
      <c r="CO12">
        <v>17324</v>
      </c>
      <c r="CP12">
        <v>18166</v>
      </c>
      <c r="CQ12">
        <v>17667</v>
      </c>
      <c r="CR12">
        <v>19636</v>
      </c>
      <c r="CS12">
        <v>18997</v>
      </c>
    </row>
    <row r="13" spans="1:97" x14ac:dyDescent="0.3">
      <c r="A13">
        <v>18</v>
      </c>
      <c r="B13">
        <v>3484</v>
      </c>
      <c r="C13">
        <v>28410</v>
      </c>
      <c r="D13">
        <v>2690</v>
      </c>
      <c r="E13">
        <v>2190</v>
      </c>
      <c r="F13">
        <v>2456</v>
      </c>
      <c r="G13">
        <v>3120</v>
      </c>
      <c r="H13">
        <v>2822</v>
      </c>
      <c r="I13">
        <v>22908</v>
      </c>
      <c r="J13">
        <v>25736</v>
      </c>
      <c r="K13">
        <v>20183</v>
      </c>
      <c r="L13">
        <v>17846</v>
      </c>
      <c r="M13">
        <v>13946</v>
      </c>
      <c r="N13">
        <v>3235</v>
      </c>
      <c r="O13">
        <v>24011</v>
      </c>
      <c r="P13">
        <v>2616</v>
      </c>
      <c r="Q13">
        <v>2433</v>
      </c>
      <c r="R13">
        <v>2537</v>
      </c>
      <c r="S13">
        <v>3066</v>
      </c>
      <c r="T13">
        <v>2824</v>
      </c>
      <c r="U13">
        <v>17913</v>
      </c>
      <c r="V13">
        <v>24106</v>
      </c>
      <c r="W13">
        <v>22609</v>
      </c>
      <c r="X13">
        <v>15874</v>
      </c>
      <c r="Y13">
        <v>11496</v>
      </c>
      <c r="Z13">
        <v>3287</v>
      </c>
      <c r="AA13">
        <v>25887</v>
      </c>
      <c r="AB13">
        <v>2837</v>
      </c>
      <c r="AC13">
        <v>2804</v>
      </c>
      <c r="AD13">
        <v>2778</v>
      </c>
      <c r="AE13">
        <v>3283</v>
      </c>
      <c r="AF13">
        <v>2711</v>
      </c>
      <c r="AG13">
        <v>18722</v>
      </c>
      <c r="AH13">
        <v>20622</v>
      </c>
      <c r="AI13">
        <v>20738</v>
      </c>
      <c r="AJ13">
        <v>20474</v>
      </c>
      <c r="AK13">
        <v>14230</v>
      </c>
      <c r="AL13">
        <v>2441</v>
      </c>
      <c r="AM13">
        <v>2914</v>
      </c>
      <c r="AN13">
        <v>3315</v>
      </c>
      <c r="AO13">
        <v>2672</v>
      </c>
      <c r="AP13">
        <v>2774</v>
      </c>
      <c r="AQ13">
        <v>2878</v>
      </c>
      <c r="AR13">
        <v>4976</v>
      </c>
      <c r="AS13">
        <v>8360</v>
      </c>
      <c r="AT13">
        <v>5918</v>
      </c>
      <c r="AU13">
        <v>4846</v>
      </c>
      <c r="AV13">
        <v>7666</v>
      </c>
      <c r="AW13">
        <v>5752</v>
      </c>
      <c r="AX13">
        <v>2397</v>
      </c>
      <c r="AY13">
        <v>2548</v>
      </c>
      <c r="AZ13">
        <v>2950</v>
      </c>
      <c r="BA13">
        <v>2595</v>
      </c>
      <c r="BB13">
        <v>2833</v>
      </c>
      <c r="BC13">
        <v>2834</v>
      </c>
      <c r="BD13">
        <v>4682</v>
      </c>
      <c r="BE13">
        <v>4669</v>
      </c>
      <c r="BF13">
        <v>7367</v>
      </c>
      <c r="BG13">
        <v>5381</v>
      </c>
      <c r="BH13">
        <v>7430</v>
      </c>
      <c r="BI13">
        <v>5436</v>
      </c>
      <c r="BJ13">
        <v>2516</v>
      </c>
      <c r="BK13">
        <v>2577</v>
      </c>
      <c r="BL13">
        <v>2880</v>
      </c>
      <c r="BM13">
        <v>2859</v>
      </c>
      <c r="BN13">
        <v>2701</v>
      </c>
      <c r="BO13">
        <v>2959</v>
      </c>
      <c r="BP13">
        <v>5243</v>
      </c>
      <c r="BQ13">
        <v>5822</v>
      </c>
      <c r="BR13">
        <v>6222</v>
      </c>
      <c r="BS13">
        <v>7434</v>
      </c>
      <c r="BT13">
        <v>5061</v>
      </c>
      <c r="BU13">
        <v>5435</v>
      </c>
      <c r="BV13">
        <v>3035</v>
      </c>
      <c r="BW13">
        <v>3154</v>
      </c>
      <c r="BX13">
        <v>2770</v>
      </c>
      <c r="BY13">
        <v>3493</v>
      </c>
      <c r="BZ13">
        <v>3124</v>
      </c>
      <c r="CA13">
        <v>2934</v>
      </c>
      <c r="CB13">
        <v>3380</v>
      </c>
      <c r="CC13">
        <v>3651</v>
      </c>
      <c r="CD13">
        <v>3328</v>
      </c>
      <c r="CE13">
        <v>3594</v>
      </c>
      <c r="CF13">
        <v>3319</v>
      </c>
      <c r="CG13">
        <v>3156</v>
      </c>
      <c r="CH13">
        <v>18558</v>
      </c>
      <c r="CI13">
        <v>23739</v>
      </c>
      <c r="CJ13">
        <v>26867</v>
      </c>
      <c r="CK13">
        <v>24181</v>
      </c>
      <c r="CL13">
        <v>19973</v>
      </c>
      <c r="CM13">
        <v>17418</v>
      </c>
      <c r="CN13">
        <v>28489</v>
      </c>
      <c r="CO13">
        <v>17762</v>
      </c>
      <c r="CP13">
        <v>18751</v>
      </c>
      <c r="CQ13">
        <v>18099</v>
      </c>
      <c r="CR13">
        <v>20319</v>
      </c>
      <c r="CS13">
        <v>19686</v>
      </c>
    </row>
    <row r="14" spans="1:97" x14ac:dyDescent="0.3">
      <c r="A14">
        <v>20</v>
      </c>
      <c r="B14">
        <v>3516</v>
      </c>
      <c r="C14">
        <v>29730</v>
      </c>
      <c r="D14">
        <v>2701</v>
      </c>
      <c r="E14">
        <v>2191</v>
      </c>
      <c r="F14">
        <v>2471</v>
      </c>
      <c r="G14">
        <v>3149</v>
      </c>
      <c r="H14">
        <v>2850</v>
      </c>
      <c r="I14">
        <v>24030</v>
      </c>
      <c r="J14">
        <v>26820</v>
      </c>
      <c r="K14">
        <v>21144</v>
      </c>
      <c r="L14">
        <v>18548</v>
      </c>
      <c r="M14">
        <v>15500</v>
      </c>
      <c r="N14">
        <v>3258</v>
      </c>
      <c r="O14">
        <v>25125</v>
      </c>
      <c r="P14">
        <v>2631</v>
      </c>
      <c r="Q14">
        <v>2464</v>
      </c>
      <c r="R14">
        <v>2562</v>
      </c>
      <c r="S14">
        <v>3113</v>
      </c>
      <c r="T14">
        <v>2826</v>
      </c>
      <c r="U14">
        <v>18932</v>
      </c>
      <c r="V14">
        <v>25126</v>
      </c>
      <c r="W14">
        <v>24266</v>
      </c>
      <c r="X14">
        <v>16592</v>
      </c>
      <c r="Y14">
        <v>13154</v>
      </c>
      <c r="Z14">
        <v>3313</v>
      </c>
      <c r="AA14">
        <v>27086</v>
      </c>
      <c r="AB14">
        <v>2862</v>
      </c>
      <c r="AC14">
        <v>2819</v>
      </c>
      <c r="AD14">
        <v>2775</v>
      </c>
      <c r="AE14">
        <v>3334</v>
      </c>
      <c r="AF14">
        <v>2735</v>
      </c>
      <c r="AG14">
        <v>20094</v>
      </c>
      <c r="AH14">
        <v>21743</v>
      </c>
      <c r="AI14">
        <v>21869</v>
      </c>
      <c r="AJ14">
        <v>21474</v>
      </c>
      <c r="AK14">
        <v>16536</v>
      </c>
      <c r="AL14">
        <v>2443</v>
      </c>
      <c r="AM14">
        <v>2934</v>
      </c>
      <c r="AN14">
        <v>3330</v>
      </c>
      <c r="AO14">
        <v>2680</v>
      </c>
      <c r="AP14">
        <v>2797</v>
      </c>
      <c r="AQ14">
        <v>2888</v>
      </c>
      <c r="AR14">
        <v>5081</v>
      </c>
      <c r="AS14">
        <v>8601</v>
      </c>
      <c r="AT14">
        <v>6185</v>
      </c>
      <c r="AU14">
        <v>4899</v>
      </c>
      <c r="AV14">
        <v>7810</v>
      </c>
      <c r="AW14">
        <v>5907</v>
      </c>
      <c r="AX14">
        <v>2393</v>
      </c>
      <c r="AY14">
        <v>2558</v>
      </c>
      <c r="AZ14">
        <v>2964</v>
      </c>
      <c r="BA14">
        <v>2591</v>
      </c>
      <c r="BB14">
        <v>2854</v>
      </c>
      <c r="BC14">
        <v>2860</v>
      </c>
      <c r="BD14">
        <v>4803</v>
      </c>
      <c r="BE14">
        <v>4743</v>
      </c>
      <c r="BF14">
        <v>7816</v>
      </c>
      <c r="BG14">
        <v>5459</v>
      </c>
      <c r="BH14">
        <v>7522</v>
      </c>
      <c r="BI14">
        <v>5577</v>
      </c>
      <c r="BJ14">
        <v>2524</v>
      </c>
      <c r="BK14">
        <v>2563</v>
      </c>
      <c r="BL14">
        <v>2916</v>
      </c>
      <c r="BM14">
        <v>2867</v>
      </c>
      <c r="BN14">
        <v>2721</v>
      </c>
      <c r="BO14">
        <v>2974</v>
      </c>
      <c r="BP14">
        <v>5367</v>
      </c>
      <c r="BQ14">
        <v>5970</v>
      </c>
      <c r="BR14">
        <v>6527</v>
      </c>
      <c r="BS14">
        <v>7573</v>
      </c>
      <c r="BT14">
        <v>5150</v>
      </c>
      <c r="BU14">
        <v>5569</v>
      </c>
      <c r="BV14">
        <v>3062</v>
      </c>
      <c r="BW14">
        <v>3184</v>
      </c>
      <c r="BX14">
        <v>2798</v>
      </c>
      <c r="BY14">
        <v>3514</v>
      </c>
      <c r="BZ14">
        <v>3140</v>
      </c>
      <c r="CA14">
        <v>2956</v>
      </c>
      <c r="CB14">
        <v>3399</v>
      </c>
      <c r="CC14">
        <v>3689</v>
      </c>
      <c r="CD14">
        <v>3350</v>
      </c>
      <c r="CE14">
        <v>3620</v>
      </c>
      <c r="CF14">
        <v>3340</v>
      </c>
      <c r="CG14">
        <v>3185</v>
      </c>
      <c r="CH14">
        <v>18978</v>
      </c>
      <c r="CI14">
        <v>24587</v>
      </c>
      <c r="CJ14">
        <v>28022</v>
      </c>
      <c r="CK14">
        <v>25552</v>
      </c>
      <c r="CL14">
        <v>20924</v>
      </c>
      <c r="CM14">
        <v>18120</v>
      </c>
      <c r="CN14">
        <v>29487</v>
      </c>
      <c r="CO14">
        <v>18082</v>
      </c>
      <c r="CP14">
        <v>19297</v>
      </c>
      <c r="CQ14">
        <v>18630</v>
      </c>
      <c r="CR14">
        <v>20910</v>
      </c>
      <c r="CS14">
        <v>20493</v>
      </c>
    </row>
    <row r="15" spans="1:97" x14ac:dyDescent="0.3">
      <c r="A15">
        <v>22</v>
      </c>
      <c r="B15">
        <v>3536</v>
      </c>
      <c r="C15">
        <v>31021</v>
      </c>
      <c r="D15">
        <v>2726</v>
      </c>
      <c r="E15">
        <v>2217</v>
      </c>
      <c r="F15">
        <v>2476</v>
      </c>
      <c r="G15">
        <v>3207</v>
      </c>
      <c r="H15">
        <v>2888</v>
      </c>
      <c r="I15">
        <v>24964</v>
      </c>
      <c r="J15">
        <v>27918</v>
      </c>
      <c r="K15">
        <v>22137</v>
      </c>
      <c r="L15">
        <v>19166</v>
      </c>
      <c r="M15">
        <v>16684</v>
      </c>
      <c r="N15">
        <v>3308</v>
      </c>
      <c r="O15">
        <v>26097</v>
      </c>
      <c r="P15">
        <v>2635</v>
      </c>
      <c r="Q15">
        <v>2477</v>
      </c>
      <c r="R15">
        <v>2564</v>
      </c>
      <c r="S15">
        <v>3137</v>
      </c>
      <c r="T15">
        <v>2851</v>
      </c>
      <c r="U15">
        <v>19697</v>
      </c>
      <c r="V15">
        <v>26115</v>
      </c>
      <c r="W15">
        <v>25584</v>
      </c>
      <c r="X15">
        <v>17147</v>
      </c>
      <c r="Y15">
        <v>14700</v>
      </c>
      <c r="Z15">
        <v>3342</v>
      </c>
      <c r="AA15">
        <v>28063</v>
      </c>
      <c r="AB15">
        <v>2872</v>
      </c>
      <c r="AC15">
        <v>2832</v>
      </c>
      <c r="AD15">
        <v>2812</v>
      </c>
      <c r="AE15">
        <v>3384</v>
      </c>
      <c r="AF15">
        <v>2789</v>
      </c>
      <c r="AG15">
        <v>20984</v>
      </c>
      <c r="AH15">
        <v>22719</v>
      </c>
      <c r="AI15">
        <v>22701</v>
      </c>
      <c r="AJ15">
        <v>22420</v>
      </c>
      <c r="AK15">
        <v>18642</v>
      </c>
      <c r="AL15">
        <v>2476</v>
      </c>
      <c r="AM15">
        <v>2956</v>
      </c>
      <c r="AN15">
        <v>3343</v>
      </c>
      <c r="AO15">
        <v>2685</v>
      </c>
      <c r="AP15">
        <v>2815</v>
      </c>
      <c r="AQ15">
        <v>2898</v>
      </c>
      <c r="AR15">
        <v>5131</v>
      </c>
      <c r="AS15">
        <v>8905</v>
      </c>
      <c r="AT15">
        <v>6459</v>
      </c>
      <c r="AU15">
        <v>4972</v>
      </c>
      <c r="AV15">
        <v>7991</v>
      </c>
      <c r="AW15">
        <v>6121</v>
      </c>
      <c r="AX15">
        <v>2422</v>
      </c>
      <c r="AY15">
        <v>2580</v>
      </c>
      <c r="AZ15">
        <v>2966</v>
      </c>
      <c r="BA15">
        <v>2619</v>
      </c>
      <c r="BB15">
        <v>2863</v>
      </c>
      <c r="BC15">
        <v>2870</v>
      </c>
      <c r="BD15">
        <v>4863</v>
      </c>
      <c r="BE15">
        <v>4816</v>
      </c>
      <c r="BF15">
        <v>8286</v>
      </c>
      <c r="BG15">
        <v>5570</v>
      </c>
      <c r="BH15">
        <v>7736</v>
      </c>
      <c r="BI15">
        <v>5752</v>
      </c>
      <c r="BJ15">
        <v>2546</v>
      </c>
      <c r="BK15">
        <v>2590</v>
      </c>
      <c r="BL15">
        <v>2926</v>
      </c>
      <c r="BM15">
        <v>2875</v>
      </c>
      <c r="BN15">
        <v>2733</v>
      </c>
      <c r="BO15">
        <v>2978</v>
      </c>
      <c r="BP15">
        <v>5449</v>
      </c>
      <c r="BQ15">
        <v>6170</v>
      </c>
      <c r="BR15">
        <v>6868</v>
      </c>
      <c r="BS15">
        <v>7742</v>
      </c>
      <c r="BT15">
        <v>5248</v>
      </c>
      <c r="BU15">
        <v>5778</v>
      </c>
      <c r="BV15">
        <v>3096</v>
      </c>
      <c r="BW15">
        <v>3228</v>
      </c>
      <c r="BX15">
        <v>2844</v>
      </c>
      <c r="BY15">
        <v>3548</v>
      </c>
      <c r="BZ15">
        <v>3165</v>
      </c>
      <c r="CA15">
        <v>2992</v>
      </c>
      <c r="CB15">
        <v>3426</v>
      </c>
      <c r="CC15">
        <v>3693</v>
      </c>
      <c r="CD15">
        <v>3376</v>
      </c>
      <c r="CE15">
        <v>3645</v>
      </c>
      <c r="CF15">
        <v>3369</v>
      </c>
      <c r="CG15">
        <v>3190</v>
      </c>
      <c r="CH15">
        <v>19416</v>
      </c>
      <c r="CI15">
        <v>25492</v>
      </c>
      <c r="CJ15">
        <v>29226</v>
      </c>
      <c r="CK15">
        <v>26720</v>
      </c>
      <c r="CL15">
        <v>21805</v>
      </c>
      <c r="CM15">
        <v>18728</v>
      </c>
      <c r="CN15">
        <v>30428</v>
      </c>
      <c r="CO15">
        <v>18549</v>
      </c>
      <c r="CP15">
        <v>19793</v>
      </c>
      <c r="CQ15">
        <v>19062</v>
      </c>
      <c r="CR15">
        <v>21488</v>
      </c>
      <c r="CS15">
        <v>20938</v>
      </c>
    </row>
    <row r="16" spans="1:97" x14ac:dyDescent="0.3">
      <c r="A16">
        <v>24</v>
      </c>
      <c r="B16">
        <v>3572</v>
      </c>
      <c r="C16">
        <v>32172</v>
      </c>
      <c r="D16">
        <v>2720</v>
      </c>
      <c r="E16">
        <v>2230</v>
      </c>
      <c r="F16">
        <v>2494</v>
      </c>
      <c r="G16">
        <v>3270</v>
      </c>
      <c r="H16">
        <v>2896</v>
      </c>
      <c r="I16">
        <v>25625</v>
      </c>
      <c r="J16">
        <v>28697</v>
      </c>
      <c r="K16">
        <v>22866</v>
      </c>
      <c r="L16">
        <v>19613</v>
      </c>
      <c r="M16">
        <v>17374</v>
      </c>
      <c r="N16">
        <v>3325</v>
      </c>
      <c r="O16">
        <v>27159</v>
      </c>
      <c r="P16">
        <v>2637</v>
      </c>
      <c r="Q16">
        <v>2494</v>
      </c>
      <c r="R16">
        <v>2573</v>
      </c>
      <c r="S16">
        <v>3184</v>
      </c>
      <c r="T16">
        <v>2895</v>
      </c>
      <c r="U16">
        <v>20306</v>
      </c>
      <c r="V16">
        <v>26869</v>
      </c>
      <c r="W16">
        <v>26708</v>
      </c>
      <c r="X16">
        <v>17642</v>
      </c>
      <c r="Y16">
        <v>15845</v>
      </c>
      <c r="Z16">
        <v>3368</v>
      </c>
      <c r="AA16">
        <v>29144</v>
      </c>
      <c r="AB16">
        <v>2881</v>
      </c>
      <c r="AC16">
        <v>2867</v>
      </c>
      <c r="AD16">
        <v>2840</v>
      </c>
      <c r="AE16">
        <v>3446</v>
      </c>
      <c r="AF16">
        <v>2826</v>
      </c>
      <c r="AG16">
        <v>21972</v>
      </c>
      <c r="AH16">
        <v>23689</v>
      </c>
      <c r="AI16">
        <v>23630</v>
      </c>
      <c r="AJ16">
        <v>23323</v>
      </c>
      <c r="AK16">
        <v>20270</v>
      </c>
      <c r="AL16">
        <v>2485</v>
      </c>
      <c r="AM16">
        <v>2969</v>
      </c>
      <c r="AN16">
        <v>3356</v>
      </c>
      <c r="AO16">
        <v>2690</v>
      </c>
      <c r="AP16">
        <v>2827</v>
      </c>
      <c r="AQ16">
        <v>2923</v>
      </c>
      <c r="AR16">
        <v>5238</v>
      </c>
      <c r="AS16">
        <v>9268</v>
      </c>
      <c r="AT16">
        <v>6843</v>
      </c>
      <c r="AU16">
        <v>5076</v>
      </c>
      <c r="AV16">
        <v>8165</v>
      </c>
      <c r="AW16">
        <v>6346</v>
      </c>
      <c r="AX16">
        <v>2422</v>
      </c>
      <c r="AY16">
        <v>2597</v>
      </c>
      <c r="AZ16">
        <v>2996</v>
      </c>
      <c r="BA16">
        <v>2622</v>
      </c>
      <c r="BB16">
        <v>2862</v>
      </c>
      <c r="BC16">
        <v>2897</v>
      </c>
      <c r="BD16">
        <v>4973</v>
      </c>
      <c r="BE16">
        <v>4894</v>
      </c>
      <c r="BF16">
        <v>8865</v>
      </c>
      <c r="BG16">
        <v>5685</v>
      </c>
      <c r="BH16">
        <v>7879</v>
      </c>
      <c r="BI16">
        <v>5936</v>
      </c>
      <c r="BJ16">
        <v>2551</v>
      </c>
      <c r="BK16">
        <v>2593</v>
      </c>
      <c r="BL16">
        <v>2937</v>
      </c>
      <c r="BM16">
        <v>2898</v>
      </c>
      <c r="BN16">
        <v>2748</v>
      </c>
      <c r="BO16">
        <v>2994</v>
      </c>
      <c r="BP16">
        <v>5606</v>
      </c>
      <c r="BQ16">
        <v>6387</v>
      </c>
      <c r="BR16">
        <v>7290</v>
      </c>
      <c r="BS16">
        <v>7888</v>
      </c>
      <c r="BT16">
        <v>5343</v>
      </c>
      <c r="BU16">
        <v>5970</v>
      </c>
      <c r="BV16">
        <v>3123</v>
      </c>
      <c r="BW16">
        <v>3250</v>
      </c>
      <c r="BX16">
        <v>2863</v>
      </c>
      <c r="BY16">
        <v>3558</v>
      </c>
      <c r="BZ16">
        <v>3183</v>
      </c>
      <c r="CA16">
        <v>2990</v>
      </c>
      <c r="CB16">
        <v>3456</v>
      </c>
      <c r="CC16">
        <v>3735</v>
      </c>
      <c r="CD16">
        <v>3387</v>
      </c>
      <c r="CE16">
        <v>3664</v>
      </c>
      <c r="CF16">
        <v>3400</v>
      </c>
      <c r="CG16">
        <v>3231</v>
      </c>
      <c r="CH16">
        <v>19814</v>
      </c>
      <c r="CI16">
        <v>26216</v>
      </c>
      <c r="CJ16">
        <v>30414</v>
      </c>
      <c r="CK16">
        <v>27817</v>
      </c>
      <c r="CL16">
        <v>22614</v>
      </c>
      <c r="CM16">
        <v>19401</v>
      </c>
      <c r="CN16">
        <v>31366</v>
      </c>
      <c r="CO16">
        <v>19020</v>
      </c>
      <c r="CP16">
        <v>20376</v>
      </c>
      <c r="CQ16">
        <v>19486</v>
      </c>
      <c r="CR16">
        <v>22000</v>
      </c>
      <c r="CS16">
        <v>21435</v>
      </c>
    </row>
    <row r="17" spans="1:97" x14ac:dyDescent="0.3">
      <c r="A17">
        <v>26</v>
      </c>
      <c r="B17">
        <v>3595</v>
      </c>
      <c r="C17">
        <v>33219</v>
      </c>
      <c r="D17">
        <v>2755</v>
      </c>
      <c r="E17">
        <v>2230</v>
      </c>
      <c r="F17">
        <v>2508</v>
      </c>
      <c r="G17">
        <v>3303</v>
      </c>
      <c r="H17">
        <v>2934</v>
      </c>
      <c r="I17">
        <v>26470</v>
      </c>
      <c r="J17">
        <v>29593</v>
      </c>
      <c r="K17">
        <v>23629</v>
      </c>
      <c r="L17">
        <v>20151</v>
      </c>
      <c r="M17">
        <v>17907</v>
      </c>
      <c r="N17">
        <v>3340</v>
      </c>
      <c r="O17">
        <v>27910</v>
      </c>
      <c r="P17">
        <v>2669</v>
      </c>
      <c r="Q17">
        <v>2499</v>
      </c>
      <c r="R17">
        <v>2599</v>
      </c>
      <c r="S17">
        <v>3257</v>
      </c>
      <c r="T17">
        <v>2921</v>
      </c>
      <c r="U17">
        <v>21112</v>
      </c>
      <c r="V17">
        <v>27705</v>
      </c>
      <c r="W17">
        <v>27672</v>
      </c>
      <c r="X17">
        <v>18119</v>
      </c>
      <c r="Y17">
        <v>16703</v>
      </c>
      <c r="Z17">
        <v>3383</v>
      </c>
      <c r="AA17">
        <v>29932</v>
      </c>
      <c r="AB17">
        <v>2890</v>
      </c>
      <c r="AC17">
        <v>2874</v>
      </c>
      <c r="AD17">
        <v>2828</v>
      </c>
      <c r="AE17">
        <v>3474</v>
      </c>
      <c r="AF17">
        <v>2860</v>
      </c>
      <c r="AG17">
        <v>22728</v>
      </c>
      <c r="AH17">
        <v>24630</v>
      </c>
      <c r="AI17">
        <v>24472</v>
      </c>
      <c r="AJ17">
        <v>24036</v>
      </c>
      <c r="AK17">
        <v>21436</v>
      </c>
      <c r="AL17">
        <v>2492</v>
      </c>
      <c r="AM17">
        <v>3000</v>
      </c>
      <c r="AN17">
        <v>3393</v>
      </c>
      <c r="AO17">
        <v>2697</v>
      </c>
      <c r="AP17">
        <v>2835</v>
      </c>
      <c r="AQ17">
        <v>2940</v>
      </c>
      <c r="AR17">
        <v>5343</v>
      </c>
      <c r="AS17">
        <v>9602</v>
      </c>
      <c r="AT17">
        <v>7208</v>
      </c>
      <c r="AU17">
        <v>5123</v>
      </c>
      <c r="AV17">
        <v>8370</v>
      </c>
      <c r="AW17">
        <v>6557</v>
      </c>
      <c r="AX17">
        <v>2434</v>
      </c>
      <c r="AY17">
        <v>2607</v>
      </c>
      <c r="AZ17">
        <v>2993</v>
      </c>
      <c r="BA17">
        <v>2632</v>
      </c>
      <c r="BB17">
        <v>2867</v>
      </c>
      <c r="BC17">
        <v>2908</v>
      </c>
      <c r="BD17">
        <v>5070</v>
      </c>
      <c r="BE17">
        <v>4986</v>
      </c>
      <c r="BF17">
        <v>9526</v>
      </c>
      <c r="BG17">
        <v>5842</v>
      </c>
      <c r="BH17">
        <v>8046</v>
      </c>
      <c r="BI17">
        <v>6126</v>
      </c>
      <c r="BJ17">
        <v>2563</v>
      </c>
      <c r="BK17">
        <v>2612</v>
      </c>
      <c r="BL17">
        <v>2960</v>
      </c>
      <c r="BM17">
        <v>2915</v>
      </c>
      <c r="BN17">
        <v>2772</v>
      </c>
      <c r="BO17">
        <v>2999</v>
      </c>
      <c r="BP17">
        <v>5727</v>
      </c>
      <c r="BQ17">
        <v>6588</v>
      </c>
      <c r="BR17">
        <v>7781</v>
      </c>
      <c r="BS17">
        <v>8067</v>
      </c>
      <c r="BT17">
        <v>5440</v>
      </c>
      <c r="BU17">
        <v>6198</v>
      </c>
      <c r="BV17">
        <v>3152</v>
      </c>
      <c r="BW17">
        <v>3282</v>
      </c>
      <c r="BX17">
        <v>2896</v>
      </c>
      <c r="BY17">
        <v>3574</v>
      </c>
      <c r="BZ17">
        <v>3217</v>
      </c>
      <c r="CA17">
        <v>3003</v>
      </c>
      <c r="CB17">
        <v>3457</v>
      </c>
      <c r="CC17">
        <v>3765</v>
      </c>
      <c r="CD17">
        <v>3412</v>
      </c>
      <c r="CE17">
        <v>3671</v>
      </c>
      <c r="CF17">
        <v>3418</v>
      </c>
      <c r="CG17">
        <v>3235</v>
      </c>
      <c r="CH17">
        <v>20075</v>
      </c>
      <c r="CI17">
        <v>27090</v>
      </c>
      <c r="CJ17">
        <v>31397</v>
      </c>
      <c r="CK17">
        <v>28624</v>
      </c>
      <c r="CL17">
        <v>23369</v>
      </c>
      <c r="CM17">
        <v>19850</v>
      </c>
      <c r="CN17">
        <v>32270</v>
      </c>
      <c r="CO17">
        <v>19364</v>
      </c>
      <c r="CP17">
        <v>20725</v>
      </c>
      <c r="CQ17">
        <v>19892</v>
      </c>
      <c r="CR17">
        <v>22417</v>
      </c>
      <c r="CS17">
        <v>21738</v>
      </c>
    </row>
    <row r="18" spans="1:97" x14ac:dyDescent="0.3">
      <c r="A18">
        <v>28</v>
      </c>
      <c r="B18">
        <v>3639</v>
      </c>
      <c r="C18">
        <v>34252</v>
      </c>
      <c r="D18">
        <v>2752</v>
      </c>
      <c r="E18">
        <v>2236</v>
      </c>
      <c r="F18">
        <v>2514</v>
      </c>
      <c r="G18">
        <v>3344</v>
      </c>
      <c r="H18">
        <v>2968</v>
      </c>
      <c r="I18">
        <v>27161</v>
      </c>
      <c r="J18">
        <v>30448</v>
      </c>
      <c r="K18">
        <v>24349</v>
      </c>
      <c r="L18">
        <v>20616</v>
      </c>
      <c r="M18">
        <v>18401</v>
      </c>
      <c r="N18">
        <v>3346</v>
      </c>
      <c r="O18">
        <v>28787</v>
      </c>
      <c r="P18">
        <v>2686</v>
      </c>
      <c r="Q18">
        <v>2521</v>
      </c>
      <c r="R18">
        <v>2604</v>
      </c>
      <c r="S18">
        <v>3278</v>
      </c>
      <c r="T18">
        <v>2952</v>
      </c>
      <c r="U18">
        <v>21659</v>
      </c>
      <c r="V18">
        <v>28556</v>
      </c>
      <c r="W18">
        <v>28570</v>
      </c>
      <c r="X18">
        <v>18503</v>
      </c>
      <c r="Y18">
        <v>17295</v>
      </c>
      <c r="Z18">
        <v>3392</v>
      </c>
      <c r="AA18">
        <v>30925</v>
      </c>
      <c r="AB18">
        <v>2900</v>
      </c>
      <c r="AC18">
        <v>2889</v>
      </c>
      <c r="AD18">
        <v>2847</v>
      </c>
      <c r="AE18">
        <v>3529</v>
      </c>
      <c r="AF18">
        <v>2894</v>
      </c>
      <c r="AG18">
        <v>23396</v>
      </c>
      <c r="AH18">
        <v>25263</v>
      </c>
      <c r="AI18">
        <v>25203</v>
      </c>
      <c r="AJ18">
        <v>24882</v>
      </c>
      <c r="AK18">
        <v>22225</v>
      </c>
      <c r="AL18">
        <v>2506</v>
      </c>
      <c r="AM18">
        <v>3023</v>
      </c>
      <c r="AN18">
        <v>3402</v>
      </c>
      <c r="AO18">
        <v>2708</v>
      </c>
      <c r="AP18">
        <v>2853</v>
      </c>
      <c r="AQ18">
        <v>2954</v>
      </c>
      <c r="AR18">
        <v>5425</v>
      </c>
      <c r="AS18">
        <v>10065</v>
      </c>
      <c r="AT18">
        <v>7697</v>
      </c>
      <c r="AU18">
        <v>5225</v>
      </c>
      <c r="AV18">
        <v>8579</v>
      </c>
      <c r="AW18">
        <v>6796</v>
      </c>
      <c r="AX18">
        <v>2458</v>
      </c>
      <c r="AY18">
        <v>2614</v>
      </c>
      <c r="AZ18">
        <v>3019</v>
      </c>
      <c r="BA18">
        <v>2642</v>
      </c>
      <c r="BB18">
        <v>2892</v>
      </c>
      <c r="BC18">
        <v>2924</v>
      </c>
      <c r="BD18">
        <v>5192</v>
      </c>
      <c r="BE18">
        <v>5084</v>
      </c>
      <c r="BF18">
        <v>10305</v>
      </c>
      <c r="BG18">
        <v>5964</v>
      </c>
      <c r="BH18">
        <v>8226</v>
      </c>
      <c r="BI18">
        <v>6353</v>
      </c>
      <c r="BJ18">
        <v>2578</v>
      </c>
      <c r="BK18">
        <v>2631</v>
      </c>
      <c r="BL18">
        <v>2965</v>
      </c>
      <c r="BM18">
        <v>2902</v>
      </c>
      <c r="BN18">
        <v>2759</v>
      </c>
      <c r="BO18">
        <v>3043</v>
      </c>
      <c r="BP18">
        <v>5832</v>
      </c>
      <c r="BQ18">
        <v>6827</v>
      </c>
      <c r="BR18">
        <v>8344</v>
      </c>
      <c r="BS18">
        <v>8294</v>
      </c>
      <c r="BT18">
        <v>5572</v>
      </c>
      <c r="BU18">
        <v>6457</v>
      </c>
      <c r="BV18">
        <v>3160</v>
      </c>
      <c r="BW18">
        <v>3314</v>
      </c>
      <c r="BX18">
        <v>2902</v>
      </c>
      <c r="BY18">
        <v>3595</v>
      </c>
      <c r="BZ18">
        <v>3209</v>
      </c>
      <c r="CA18">
        <v>3016</v>
      </c>
      <c r="CB18">
        <v>3492</v>
      </c>
      <c r="CC18">
        <v>3780</v>
      </c>
      <c r="CD18">
        <v>3430</v>
      </c>
      <c r="CE18">
        <v>3698</v>
      </c>
      <c r="CF18">
        <v>3438</v>
      </c>
      <c r="CG18">
        <v>3254</v>
      </c>
      <c r="CH18">
        <v>20364</v>
      </c>
      <c r="CI18">
        <v>27630</v>
      </c>
      <c r="CJ18">
        <v>32367</v>
      </c>
      <c r="CK18">
        <v>29527</v>
      </c>
      <c r="CL18">
        <v>23990</v>
      </c>
      <c r="CM18">
        <v>20366</v>
      </c>
      <c r="CN18">
        <v>33032</v>
      </c>
      <c r="CO18">
        <v>19612</v>
      </c>
      <c r="CP18">
        <v>21151</v>
      </c>
      <c r="CQ18">
        <v>20243</v>
      </c>
      <c r="CR18">
        <v>22916</v>
      </c>
      <c r="CS18">
        <v>22160</v>
      </c>
    </row>
    <row r="19" spans="1:97" x14ac:dyDescent="0.3">
      <c r="A19">
        <v>30</v>
      </c>
      <c r="B19">
        <v>3640</v>
      </c>
      <c r="C19">
        <v>35076</v>
      </c>
      <c r="D19">
        <v>2770</v>
      </c>
      <c r="E19">
        <v>2244</v>
      </c>
      <c r="F19">
        <v>2528</v>
      </c>
      <c r="G19">
        <v>3384</v>
      </c>
      <c r="H19">
        <v>2994</v>
      </c>
      <c r="I19">
        <v>27898</v>
      </c>
      <c r="J19">
        <v>31088</v>
      </c>
      <c r="K19">
        <v>24944</v>
      </c>
      <c r="L19">
        <v>21104</v>
      </c>
      <c r="M19">
        <v>18866</v>
      </c>
      <c r="N19">
        <v>3370</v>
      </c>
      <c r="O19">
        <v>29689</v>
      </c>
      <c r="P19">
        <v>2697</v>
      </c>
      <c r="Q19">
        <v>2528</v>
      </c>
      <c r="R19">
        <v>2616</v>
      </c>
      <c r="S19">
        <v>3311</v>
      </c>
      <c r="T19">
        <v>2952</v>
      </c>
      <c r="U19">
        <v>22222</v>
      </c>
      <c r="V19">
        <v>29116</v>
      </c>
      <c r="W19">
        <v>29595</v>
      </c>
      <c r="X19">
        <v>18901</v>
      </c>
      <c r="Y19">
        <v>17796</v>
      </c>
      <c r="Z19">
        <v>3404</v>
      </c>
      <c r="AA19">
        <v>31793</v>
      </c>
      <c r="AB19">
        <v>2924</v>
      </c>
      <c r="AC19">
        <v>2899</v>
      </c>
      <c r="AD19">
        <v>2872</v>
      </c>
      <c r="AE19">
        <v>3594</v>
      </c>
      <c r="AF19">
        <v>2939</v>
      </c>
      <c r="AG19">
        <v>24051</v>
      </c>
      <c r="AH19">
        <v>26077</v>
      </c>
      <c r="AI19">
        <v>25870</v>
      </c>
      <c r="AJ19">
        <v>25467</v>
      </c>
      <c r="AK19">
        <v>22874</v>
      </c>
      <c r="AL19">
        <v>2518</v>
      </c>
      <c r="AM19">
        <v>3048</v>
      </c>
      <c r="AN19">
        <v>3418</v>
      </c>
      <c r="AO19">
        <v>2710</v>
      </c>
      <c r="AP19">
        <v>2849</v>
      </c>
      <c r="AQ19">
        <v>2978</v>
      </c>
      <c r="AR19">
        <v>5536</v>
      </c>
      <c r="AS19">
        <v>10481</v>
      </c>
      <c r="AT19">
        <v>8200</v>
      </c>
      <c r="AU19">
        <v>5315</v>
      </c>
      <c r="AV19">
        <v>8879</v>
      </c>
      <c r="AW19">
        <v>7129</v>
      </c>
      <c r="AX19">
        <v>2458</v>
      </c>
      <c r="AY19">
        <v>2630</v>
      </c>
      <c r="AZ19">
        <v>3026</v>
      </c>
      <c r="BA19">
        <v>2633</v>
      </c>
      <c r="BB19">
        <v>2893</v>
      </c>
      <c r="BC19">
        <v>2956</v>
      </c>
      <c r="BD19">
        <v>5303</v>
      </c>
      <c r="BE19">
        <v>5162</v>
      </c>
      <c r="BF19">
        <v>11154</v>
      </c>
      <c r="BG19">
        <v>6078</v>
      </c>
      <c r="BH19">
        <v>8451</v>
      </c>
      <c r="BI19">
        <v>6603</v>
      </c>
      <c r="BJ19">
        <v>2583</v>
      </c>
      <c r="BK19">
        <v>2620</v>
      </c>
      <c r="BL19">
        <v>2972</v>
      </c>
      <c r="BM19">
        <v>2932</v>
      </c>
      <c r="BN19">
        <v>2759</v>
      </c>
      <c r="BO19">
        <v>3039</v>
      </c>
      <c r="BP19">
        <v>5958</v>
      </c>
      <c r="BQ19">
        <v>7079</v>
      </c>
      <c r="BR19">
        <v>8951</v>
      </c>
      <c r="BS19">
        <v>8512</v>
      </c>
      <c r="BT19">
        <v>5684</v>
      </c>
      <c r="BU19">
        <v>6720</v>
      </c>
      <c r="BV19">
        <v>3200</v>
      </c>
      <c r="BW19">
        <v>3337</v>
      </c>
      <c r="BX19">
        <v>2937</v>
      </c>
      <c r="BY19">
        <v>3623</v>
      </c>
      <c r="BZ19">
        <v>3242</v>
      </c>
      <c r="CA19">
        <v>3042</v>
      </c>
      <c r="CB19">
        <v>3513</v>
      </c>
      <c r="CC19">
        <v>3790</v>
      </c>
      <c r="CD19">
        <v>3449</v>
      </c>
      <c r="CE19">
        <v>3732</v>
      </c>
      <c r="CF19">
        <v>3436</v>
      </c>
      <c r="CG19">
        <v>3264</v>
      </c>
      <c r="CH19">
        <v>20638</v>
      </c>
      <c r="CI19">
        <v>28262</v>
      </c>
      <c r="CJ19">
        <v>33300</v>
      </c>
      <c r="CK19">
        <v>30303</v>
      </c>
      <c r="CL19">
        <v>24677</v>
      </c>
      <c r="CM19">
        <v>20745</v>
      </c>
      <c r="CN19">
        <v>33727</v>
      </c>
      <c r="CO19">
        <v>19938</v>
      </c>
      <c r="CP19">
        <v>21579</v>
      </c>
      <c r="CQ19">
        <v>20636</v>
      </c>
      <c r="CR19">
        <v>23228</v>
      </c>
      <c r="CS19">
        <v>22414</v>
      </c>
    </row>
    <row r="20" spans="1:97" x14ac:dyDescent="0.3">
      <c r="A20">
        <v>32</v>
      </c>
      <c r="B20">
        <v>3683</v>
      </c>
      <c r="C20">
        <v>35906</v>
      </c>
      <c r="D20">
        <v>2762</v>
      </c>
      <c r="E20">
        <v>2260</v>
      </c>
      <c r="F20">
        <v>2542</v>
      </c>
      <c r="G20">
        <v>3431</v>
      </c>
      <c r="H20">
        <v>3005</v>
      </c>
      <c r="I20">
        <v>28345</v>
      </c>
      <c r="J20">
        <v>31810</v>
      </c>
      <c r="K20">
        <v>25555</v>
      </c>
      <c r="L20">
        <v>21462</v>
      </c>
      <c r="M20">
        <v>19236</v>
      </c>
      <c r="N20">
        <v>3386</v>
      </c>
      <c r="O20">
        <v>30340</v>
      </c>
      <c r="P20">
        <v>2693</v>
      </c>
      <c r="Q20">
        <v>2540</v>
      </c>
      <c r="R20">
        <v>2634</v>
      </c>
      <c r="S20">
        <v>3363</v>
      </c>
      <c r="T20">
        <v>2999</v>
      </c>
      <c r="U20">
        <v>22808</v>
      </c>
      <c r="V20">
        <v>29899</v>
      </c>
      <c r="W20">
        <v>30463</v>
      </c>
      <c r="X20">
        <v>19316</v>
      </c>
      <c r="Y20">
        <v>18166</v>
      </c>
      <c r="Z20">
        <v>3429</v>
      </c>
      <c r="AA20">
        <v>32585</v>
      </c>
      <c r="AB20">
        <v>2937</v>
      </c>
      <c r="AC20">
        <v>2935</v>
      </c>
      <c r="AD20">
        <v>2870</v>
      </c>
      <c r="AE20">
        <v>3630</v>
      </c>
      <c r="AF20">
        <v>2953</v>
      </c>
      <c r="AG20">
        <v>24746</v>
      </c>
      <c r="AH20">
        <v>26808</v>
      </c>
      <c r="AI20">
        <v>26586</v>
      </c>
      <c r="AJ20">
        <v>26199</v>
      </c>
      <c r="AK20">
        <v>23438</v>
      </c>
      <c r="AL20">
        <v>2533</v>
      </c>
      <c r="AM20">
        <v>3052</v>
      </c>
      <c r="AN20">
        <v>3426</v>
      </c>
      <c r="AO20">
        <v>2716</v>
      </c>
      <c r="AP20">
        <v>2870</v>
      </c>
      <c r="AQ20">
        <v>2971</v>
      </c>
      <c r="AR20">
        <v>5643</v>
      </c>
      <c r="AS20">
        <v>11018</v>
      </c>
      <c r="AT20">
        <v>8773</v>
      </c>
      <c r="AU20">
        <v>5410</v>
      </c>
      <c r="AV20">
        <v>9088</v>
      </c>
      <c r="AW20">
        <v>7438</v>
      </c>
      <c r="AX20">
        <v>2479</v>
      </c>
      <c r="AY20">
        <v>2648</v>
      </c>
      <c r="AZ20">
        <v>3040</v>
      </c>
      <c r="BA20">
        <v>2631</v>
      </c>
      <c r="BB20">
        <v>2906</v>
      </c>
      <c r="BC20">
        <v>2966</v>
      </c>
      <c r="BD20">
        <v>5410</v>
      </c>
      <c r="BE20">
        <v>5270</v>
      </c>
      <c r="BF20">
        <v>12201</v>
      </c>
      <c r="BG20">
        <v>6266</v>
      </c>
      <c r="BH20">
        <v>8672</v>
      </c>
      <c r="BI20">
        <v>6860</v>
      </c>
      <c r="BJ20">
        <v>2594</v>
      </c>
      <c r="BK20">
        <v>2638</v>
      </c>
      <c r="BL20">
        <v>2986</v>
      </c>
      <c r="BM20">
        <v>2924</v>
      </c>
      <c r="BN20">
        <v>2769</v>
      </c>
      <c r="BO20">
        <v>3045</v>
      </c>
      <c r="BP20">
        <v>6102</v>
      </c>
      <c r="BQ20">
        <v>7336</v>
      </c>
      <c r="BR20">
        <v>9722</v>
      </c>
      <c r="BS20">
        <v>8708</v>
      </c>
      <c r="BT20">
        <v>5758</v>
      </c>
      <c r="BU20">
        <v>6988</v>
      </c>
      <c r="BV20">
        <v>3214</v>
      </c>
      <c r="BW20">
        <v>3364</v>
      </c>
      <c r="BX20">
        <v>2938</v>
      </c>
      <c r="BY20">
        <v>3640</v>
      </c>
      <c r="BZ20">
        <v>3238</v>
      </c>
      <c r="CA20">
        <v>3055</v>
      </c>
      <c r="CB20">
        <v>3544</v>
      </c>
      <c r="CC20">
        <v>3819</v>
      </c>
      <c r="CD20">
        <v>3458</v>
      </c>
      <c r="CE20">
        <v>3727</v>
      </c>
      <c r="CF20">
        <v>3443</v>
      </c>
      <c r="CG20">
        <v>3282</v>
      </c>
      <c r="CH20">
        <v>20804</v>
      </c>
      <c r="CI20">
        <v>28806</v>
      </c>
      <c r="CJ20">
        <v>34208</v>
      </c>
      <c r="CK20">
        <v>31078</v>
      </c>
      <c r="CL20">
        <v>25217</v>
      </c>
      <c r="CM20">
        <v>21238</v>
      </c>
      <c r="CN20">
        <v>34595</v>
      </c>
      <c r="CO20">
        <v>20201</v>
      </c>
      <c r="CP20">
        <v>21869</v>
      </c>
      <c r="CQ20">
        <v>21029</v>
      </c>
      <c r="CR20">
        <v>23613</v>
      </c>
      <c r="CS20">
        <v>22818</v>
      </c>
    </row>
    <row r="21" spans="1:97" x14ac:dyDescent="0.3">
      <c r="A21">
        <v>34</v>
      </c>
      <c r="B21">
        <v>3684</v>
      </c>
      <c r="C21">
        <v>36660</v>
      </c>
      <c r="D21">
        <v>2802</v>
      </c>
      <c r="E21">
        <v>2256</v>
      </c>
      <c r="F21">
        <v>2556</v>
      </c>
      <c r="G21">
        <v>3460</v>
      </c>
      <c r="H21">
        <v>3028</v>
      </c>
      <c r="I21">
        <v>29019</v>
      </c>
      <c r="J21">
        <v>32476</v>
      </c>
      <c r="K21">
        <v>26103</v>
      </c>
      <c r="L21">
        <v>21830</v>
      </c>
      <c r="M21">
        <v>19566</v>
      </c>
      <c r="N21">
        <v>3386</v>
      </c>
      <c r="O21">
        <v>31091</v>
      </c>
      <c r="P21">
        <v>2692</v>
      </c>
      <c r="Q21">
        <v>2542</v>
      </c>
      <c r="R21">
        <v>2648</v>
      </c>
      <c r="S21">
        <v>3412</v>
      </c>
      <c r="T21">
        <v>3028</v>
      </c>
      <c r="U21">
        <v>23271</v>
      </c>
      <c r="V21">
        <v>30364</v>
      </c>
      <c r="W21">
        <v>31194</v>
      </c>
      <c r="X21">
        <v>19664</v>
      </c>
      <c r="Y21">
        <v>18527</v>
      </c>
      <c r="Z21">
        <v>3463</v>
      </c>
      <c r="AA21">
        <v>33087</v>
      </c>
      <c r="AB21">
        <v>2940</v>
      </c>
      <c r="AC21">
        <v>2935</v>
      </c>
      <c r="AD21">
        <v>2880</v>
      </c>
      <c r="AE21">
        <v>3658</v>
      </c>
      <c r="AF21">
        <v>2994</v>
      </c>
      <c r="AG21">
        <v>25311</v>
      </c>
      <c r="AH21">
        <v>27516</v>
      </c>
      <c r="AI21">
        <v>27108</v>
      </c>
      <c r="AJ21">
        <v>26748</v>
      </c>
      <c r="AK21">
        <v>24008</v>
      </c>
      <c r="AL21">
        <v>2527</v>
      </c>
      <c r="AM21">
        <v>3080</v>
      </c>
      <c r="AN21">
        <v>3431</v>
      </c>
      <c r="AO21">
        <v>2715</v>
      </c>
      <c r="AP21">
        <v>2880</v>
      </c>
      <c r="AQ21">
        <v>2995</v>
      </c>
      <c r="AR21">
        <v>5762</v>
      </c>
      <c r="AS21">
        <v>11585</v>
      </c>
      <c r="AT21">
        <v>9458</v>
      </c>
      <c r="AU21">
        <v>5506</v>
      </c>
      <c r="AV21">
        <v>9401</v>
      </c>
      <c r="AW21">
        <v>7765</v>
      </c>
      <c r="AX21">
        <v>2479</v>
      </c>
      <c r="AY21">
        <v>2630</v>
      </c>
      <c r="AZ21">
        <v>3050</v>
      </c>
      <c r="BA21">
        <v>2645</v>
      </c>
      <c r="BB21">
        <v>2895</v>
      </c>
      <c r="BC21">
        <v>2972</v>
      </c>
      <c r="BD21">
        <v>5538</v>
      </c>
      <c r="BE21">
        <v>5364</v>
      </c>
      <c r="BF21">
        <v>13280</v>
      </c>
      <c r="BG21">
        <v>6404</v>
      </c>
      <c r="BH21">
        <v>8908</v>
      </c>
      <c r="BI21">
        <v>7120</v>
      </c>
      <c r="BJ21">
        <v>2593</v>
      </c>
      <c r="BK21">
        <v>2634</v>
      </c>
      <c r="BL21">
        <v>3001</v>
      </c>
      <c r="BM21">
        <v>2931</v>
      </c>
      <c r="BN21">
        <v>2786</v>
      </c>
      <c r="BO21">
        <v>3048</v>
      </c>
      <c r="BP21">
        <v>6254</v>
      </c>
      <c r="BQ21">
        <v>7706</v>
      </c>
      <c r="BR21">
        <v>10538</v>
      </c>
      <c r="BS21">
        <v>8978</v>
      </c>
      <c r="BT21">
        <v>5906</v>
      </c>
      <c r="BU21">
        <v>7284</v>
      </c>
      <c r="BV21">
        <v>3222</v>
      </c>
      <c r="BW21">
        <v>3376</v>
      </c>
      <c r="BX21">
        <v>2959</v>
      </c>
      <c r="BY21">
        <v>3644</v>
      </c>
      <c r="BZ21">
        <v>3253</v>
      </c>
      <c r="CA21">
        <v>3040</v>
      </c>
      <c r="CB21">
        <v>3544</v>
      </c>
      <c r="CC21">
        <v>3848</v>
      </c>
      <c r="CD21">
        <v>3461</v>
      </c>
      <c r="CE21">
        <v>3760</v>
      </c>
      <c r="CF21">
        <v>3468</v>
      </c>
      <c r="CG21">
        <v>3289</v>
      </c>
      <c r="CH21">
        <v>20958</v>
      </c>
      <c r="CI21">
        <v>29137</v>
      </c>
      <c r="CJ21">
        <v>35111</v>
      </c>
      <c r="CK21">
        <v>31798</v>
      </c>
      <c r="CL21">
        <v>25775</v>
      </c>
      <c r="CM21">
        <v>21646</v>
      </c>
      <c r="CN21">
        <v>35206</v>
      </c>
      <c r="CO21">
        <v>20444</v>
      </c>
      <c r="CP21">
        <v>22104</v>
      </c>
      <c r="CQ21">
        <v>21249</v>
      </c>
      <c r="CR21">
        <v>23909</v>
      </c>
      <c r="CS21">
        <v>23005</v>
      </c>
    </row>
    <row r="22" spans="1:97" x14ac:dyDescent="0.3">
      <c r="A22">
        <v>36</v>
      </c>
      <c r="B22">
        <v>3712</v>
      </c>
      <c r="C22">
        <v>37416</v>
      </c>
      <c r="D22">
        <v>2780</v>
      </c>
      <c r="E22">
        <v>2250</v>
      </c>
      <c r="F22">
        <v>2563</v>
      </c>
      <c r="G22">
        <v>3524</v>
      </c>
      <c r="H22">
        <v>3074</v>
      </c>
      <c r="I22">
        <v>29509</v>
      </c>
      <c r="J22">
        <v>33060</v>
      </c>
      <c r="K22">
        <v>26756</v>
      </c>
      <c r="L22">
        <v>22223</v>
      </c>
      <c r="M22">
        <v>20009</v>
      </c>
      <c r="N22">
        <v>3404</v>
      </c>
      <c r="O22">
        <v>31570</v>
      </c>
      <c r="P22">
        <v>2713</v>
      </c>
      <c r="Q22">
        <v>2556</v>
      </c>
      <c r="R22">
        <v>2643</v>
      </c>
      <c r="S22">
        <v>3456</v>
      </c>
      <c r="T22">
        <v>3050</v>
      </c>
      <c r="U22">
        <v>23730</v>
      </c>
      <c r="V22">
        <v>30897</v>
      </c>
      <c r="W22">
        <v>32013</v>
      </c>
      <c r="X22">
        <v>19920</v>
      </c>
      <c r="Y22">
        <v>18886</v>
      </c>
      <c r="Z22">
        <v>3455</v>
      </c>
      <c r="AA22">
        <v>33865</v>
      </c>
      <c r="AB22">
        <v>2952</v>
      </c>
      <c r="AC22">
        <v>2945</v>
      </c>
      <c r="AD22">
        <v>2890</v>
      </c>
      <c r="AE22">
        <v>3718</v>
      </c>
      <c r="AF22">
        <v>3015</v>
      </c>
      <c r="AG22">
        <v>25866</v>
      </c>
      <c r="AH22">
        <v>28129</v>
      </c>
      <c r="AI22">
        <v>27698</v>
      </c>
      <c r="AJ22">
        <v>27340</v>
      </c>
      <c r="AK22">
        <v>24491</v>
      </c>
      <c r="AL22">
        <v>2524</v>
      </c>
      <c r="AM22">
        <v>3085</v>
      </c>
      <c r="AN22">
        <v>3454</v>
      </c>
      <c r="AO22">
        <v>2714</v>
      </c>
      <c r="AP22">
        <v>2874</v>
      </c>
      <c r="AQ22">
        <v>2992</v>
      </c>
      <c r="AR22">
        <v>5864</v>
      </c>
      <c r="AS22">
        <v>12184</v>
      </c>
      <c r="AT22">
        <v>10175</v>
      </c>
      <c r="AU22">
        <v>5606</v>
      </c>
      <c r="AV22">
        <v>9623</v>
      </c>
      <c r="AW22">
        <v>8121</v>
      </c>
      <c r="AX22">
        <v>2486</v>
      </c>
      <c r="AY22">
        <v>2638</v>
      </c>
      <c r="AZ22">
        <v>3040</v>
      </c>
      <c r="BA22">
        <v>2656</v>
      </c>
      <c r="BB22">
        <v>2916</v>
      </c>
      <c r="BC22">
        <v>2965</v>
      </c>
      <c r="BD22">
        <v>5641</v>
      </c>
      <c r="BE22">
        <v>5489</v>
      </c>
      <c r="BF22">
        <v>14645</v>
      </c>
      <c r="BG22">
        <v>6550</v>
      </c>
      <c r="BH22">
        <v>9142</v>
      </c>
      <c r="BI22">
        <v>7417</v>
      </c>
      <c r="BJ22">
        <v>2593</v>
      </c>
      <c r="BK22">
        <v>2649</v>
      </c>
      <c r="BL22">
        <v>3003</v>
      </c>
      <c r="BM22">
        <v>2949</v>
      </c>
      <c r="BN22">
        <v>2790</v>
      </c>
      <c r="BO22">
        <v>3043</v>
      </c>
      <c r="BP22">
        <v>6426</v>
      </c>
      <c r="BQ22">
        <v>7925</v>
      </c>
      <c r="BR22">
        <v>11514</v>
      </c>
      <c r="BS22">
        <v>9224</v>
      </c>
      <c r="BT22">
        <v>6056</v>
      </c>
      <c r="BU22">
        <v>7588</v>
      </c>
      <c r="BV22">
        <v>3262</v>
      </c>
      <c r="BW22">
        <v>3403</v>
      </c>
      <c r="BX22">
        <v>2980</v>
      </c>
      <c r="BY22">
        <v>3648</v>
      </c>
      <c r="BZ22">
        <v>3280</v>
      </c>
      <c r="CA22">
        <v>3059</v>
      </c>
      <c r="CB22">
        <v>3540</v>
      </c>
      <c r="CC22">
        <v>3831</v>
      </c>
      <c r="CD22">
        <v>3479</v>
      </c>
      <c r="CE22">
        <v>3767</v>
      </c>
      <c r="CF22">
        <v>3466</v>
      </c>
      <c r="CG22">
        <v>3298</v>
      </c>
      <c r="CH22">
        <v>21088</v>
      </c>
      <c r="CI22">
        <v>29716</v>
      </c>
      <c r="CJ22">
        <v>35725</v>
      </c>
      <c r="CK22">
        <v>32310</v>
      </c>
      <c r="CL22">
        <v>26262</v>
      </c>
      <c r="CM22">
        <v>21955</v>
      </c>
      <c r="CN22">
        <v>35742</v>
      </c>
      <c r="CO22">
        <v>20699</v>
      </c>
      <c r="CP22">
        <v>22439</v>
      </c>
      <c r="CQ22">
        <v>21535</v>
      </c>
      <c r="CR22">
        <v>24223</v>
      </c>
      <c r="CS22">
        <v>23320</v>
      </c>
    </row>
    <row r="23" spans="1:97" x14ac:dyDescent="0.3">
      <c r="A23">
        <v>38</v>
      </c>
      <c r="B23">
        <v>3730</v>
      </c>
      <c r="C23">
        <v>38068</v>
      </c>
      <c r="D23">
        <v>2790</v>
      </c>
      <c r="E23">
        <v>2274</v>
      </c>
      <c r="F23">
        <v>2558</v>
      </c>
      <c r="G23">
        <v>3548</v>
      </c>
      <c r="H23">
        <v>3090</v>
      </c>
      <c r="I23">
        <v>29988</v>
      </c>
      <c r="J23">
        <v>33535</v>
      </c>
      <c r="K23">
        <v>27384</v>
      </c>
      <c r="L23">
        <v>22638</v>
      </c>
      <c r="M23">
        <v>20368</v>
      </c>
      <c r="N23">
        <v>3428</v>
      </c>
      <c r="O23">
        <v>32256</v>
      </c>
      <c r="P23">
        <v>2710</v>
      </c>
      <c r="Q23">
        <v>2578</v>
      </c>
      <c r="R23">
        <v>2660</v>
      </c>
      <c r="S23">
        <v>3502</v>
      </c>
      <c r="T23">
        <v>3090</v>
      </c>
      <c r="U23">
        <v>24134</v>
      </c>
      <c r="V23">
        <v>31604</v>
      </c>
      <c r="W23">
        <v>32672</v>
      </c>
      <c r="X23">
        <v>20304</v>
      </c>
      <c r="Y23">
        <v>19320</v>
      </c>
      <c r="Z23">
        <v>3462</v>
      </c>
      <c r="AA23">
        <v>34512</v>
      </c>
      <c r="AB23">
        <v>2957</v>
      </c>
      <c r="AC23">
        <v>2960</v>
      </c>
      <c r="AD23">
        <v>2912</v>
      </c>
      <c r="AE23">
        <v>3786</v>
      </c>
      <c r="AF23">
        <v>3027</v>
      </c>
      <c r="AG23">
        <v>26496</v>
      </c>
      <c r="AH23">
        <v>28788</v>
      </c>
      <c r="AI23">
        <v>28261</v>
      </c>
      <c r="AJ23">
        <v>27896</v>
      </c>
      <c r="AK23">
        <v>24934</v>
      </c>
      <c r="AL23">
        <v>2544</v>
      </c>
      <c r="AM23">
        <v>3114</v>
      </c>
      <c r="AN23">
        <v>3480</v>
      </c>
      <c r="AO23">
        <v>2722</v>
      </c>
      <c r="AP23">
        <v>2898</v>
      </c>
      <c r="AQ23">
        <v>2995</v>
      </c>
      <c r="AR23">
        <v>6013</v>
      </c>
      <c r="AS23">
        <v>12842</v>
      </c>
      <c r="AT23">
        <v>11086</v>
      </c>
      <c r="AU23">
        <v>5735</v>
      </c>
      <c r="AV23">
        <v>9992</v>
      </c>
      <c r="AW23">
        <v>8518</v>
      </c>
      <c r="AX23">
        <v>2494</v>
      </c>
      <c r="AY23">
        <v>2649</v>
      </c>
      <c r="AZ23">
        <v>3070</v>
      </c>
      <c r="BA23">
        <v>2656</v>
      </c>
      <c r="BB23">
        <v>2922</v>
      </c>
      <c r="BC23">
        <v>2982</v>
      </c>
      <c r="BD23">
        <v>5792</v>
      </c>
      <c r="BE23">
        <v>5612</v>
      </c>
      <c r="BF23">
        <v>16150</v>
      </c>
      <c r="BG23">
        <v>6759</v>
      </c>
      <c r="BH23">
        <v>9411</v>
      </c>
      <c r="BI23">
        <v>7739</v>
      </c>
      <c r="BJ23">
        <v>2611</v>
      </c>
      <c r="BK23">
        <v>2646</v>
      </c>
      <c r="BL23">
        <v>3012</v>
      </c>
      <c r="BM23">
        <v>2958</v>
      </c>
      <c r="BN23">
        <v>2806</v>
      </c>
      <c r="BO23">
        <v>3076</v>
      </c>
      <c r="BP23">
        <v>6584</v>
      </c>
      <c r="BQ23">
        <v>8314</v>
      </c>
      <c r="BR23">
        <v>12646</v>
      </c>
      <c r="BS23">
        <v>9465</v>
      </c>
      <c r="BT23">
        <v>6197</v>
      </c>
      <c r="BU23">
        <v>7941</v>
      </c>
      <c r="BV23">
        <v>3281</v>
      </c>
      <c r="BW23">
        <v>3419</v>
      </c>
      <c r="BX23">
        <v>2999</v>
      </c>
      <c r="BY23">
        <v>3662</v>
      </c>
      <c r="BZ23">
        <v>3297</v>
      </c>
      <c r="CA23">
        <v>3061</v>
      </c>
      <c r="CB23">
        <v>3569</v>
      </c>
      <c r="CC23">
        <v>3858</v>
      </c>
      <c r="CD23">
        <v>3487</v>
      </c>
      <c r="CE23">
        <v>3774</v>
      </c>
      <c r="CF23">
        <v>3490</v>
      </c>
      <c r="CG23">
        <v>3297</v>
      </c>
      <c r="CH23">
        <v>21288</v>
      </c>
      <c r="CI23">
        <v>30036</v>
      </c>
      <c r="CJ23">
        <v>36399</v>
      </c>
      <c r="CK23">
        <v>32977</v>
      </c>
      <c r="CL23">
        <v>26704</v>
      </c>
      <c r="CM23">
        <v>22326</v>
      </c>
      <c r="CN23">
        <v>36400</v>
      </c>
      <c r="CO23">
        <v>21000</v>
      </c>
      <c r="CP23">
        <v>22718</v>
      </c>
      <c r="CQ23">
        <v>21814</v>
      </c>
      <c r="CR23">
        <v>24456</v>
      </c>
      <c r="CS23">
        <v>23521</v>
      </c>
    </row>
    <row r="24" spans="1:97" x14ac:dyDescent="0.3">
      <c r="A24">
        <v>40</v>
      </c>
      <c r="B24">
        <v>3742</v>
      </c>
      <c r="C24">
        <v>38534</v>
      </c>
      <c r="D24">
        <v>2802</v>
      </c>
      <c r="E24">
        <v>2269</v>
      </c>
      <c r="F24">
        <v>2561</v>
      </c>
      <c r="G24">
        <v>3592</v>
      </c>
      <c r="H24">
        <v>3116</v>
      </c>
      <c r="I24">
        <v>30444</v>
      </c>
      <c r="J24">
        <v>33980</v>
      </c>
      <c r="K24">
        <v>27776</v>
      </c>
      <c r="L24">
        <v>22898</v>
      </c>
      <c r="M24">
        <v>20673</v>
      </c>
      <c r="N24">
        <v>3444</v>
      </c>
      <c r="O24">
        <v>32964</v>
      </c>
      <c r="P24">
        <v>2733</v>
      </c>
      <c r="Q24">
        <v>2573</v>
      </c>
      <c r="R24">
        <v>2675</v>
      </c>
      <c r="S24">
        <v>3540</v>
      </c>
      <c r="T24">
        <v>3112</v>
      </c>
      <c r="U24">
        <v>24630</v>
      </c>
      <c r="V24">
        <v>32136</v>
      </c>
      <c r="W24">
        <v>33382</v>
      </c>
      <c r="X24">
        <v>20534</v>
      </c>
      <c r="Y24">
        <v>19528</v>
      </c>
      <c r="Z24">
        <v>3484</v>
      </c>
      <c r="AA24">
        <v>35109</v>
      </c>
      <c r="AB24">
        <v>2984</v>
      </c>
      <c r="AC24">
        <v>2989</v>
      </c>
      <c r="AD24">
        <v>2919</v>
      </c>
      <c r="AE24">
        <v>3830</v>
      </c>
      <c r="AF24">
        <v>3047</v>
      </c>
      <c r="AG24">
        <v>27018</v>
      </c>
      <c r="AH24">
        <v>29285</v>
      </c>
      <c r="AI24">
        <v>28781</v>
      </c>
      <c r="AJ24">
        <v>28416</v>
      </c>
      <c r="AK24">
        <v>25407</v>
      </c>
      <c r="AL24">
        <v>2555</v>
      </c>
      <c r="AM24">
        <v>3118</v>
      </c>
      <c r="AN24">
        <v>3496</v>
      </c>
      <c r="AO24">
        <v>2728</v>
      </c>
      <c r="AP24">
        <v>2900</v>
      </c>
      <c r="AQ24">
        <v>3024</v>
      </c>
      <c r="AR24">
        <v>6156</v>
      </c>
      <c r="AS24">
        <v>13596</v>
      </c>
      <c r="AT24">
        <v>12130</v>
      </c>
      <c r="AU24">
        <v>5858</v>
      </c>
      <c r="AV24">
        <v>10315</v>
      </c>
      <c r="AW24">
        <v>8973</v>
      </c>
      <c r="AX24">
        <v>2489</v>
      </c>
      <c r="AY24">
        <v>2646</v>
      </c>
      <c r="AZ24">
        <v>3058</v>
      </c>
      <c r="BA24">
        <v>2660</v>
      </c>
      <c r="BB24">
        <v>2931</v>
      </c>
      <c r="BC24">
        <v>2976</v>
      </c>
      <c r="BD24">
        <v>5931</v>
      </c>
      <c r="BE24">
        <v>5750</v>
      </c>
      <c r="BF24">
        <v>17814</v>
      </c>
      <c r="BG24">
        <v>6920</v>
      </c>
      <c r="BH24">
        <v>9690</v>
      </c>
      <c r="BI24">
        <v>8132</v>
      </c>
      <c r="BJ24">
        <v>2611</v>
      </c>
      <c r="BK24">
        <v>2650</v>
      </c>
      <c r="BL24">
        <v>3031</v>
      </c>
      <c r="BM24">
        <v>2955</v>
      </c>
      <c r="BN24">
        <v>2792</v>
      </c>
      <c r="BO24">
        <v>3064</v>
      </c>
      <c r="BP24">
        <v>6771</v>
      </c>
      <c r="BQ24">
        <v>8634</v>
      </c>
      <c r="BR24">
        <v>13947</v>
      </c>
      <c r="BS24">
        <v>9756</v>
      </c>
      <c r="BT24">
        <v>6315</v>
      </c>
      <c r="BU24">
        <v>8294</v>
      </c>
      <c r="BV24">
        <v>3273</v>
      </c>
      <c r="BW24">
        <v>3448</v>
      </c>
      <c r="BX24">
        <v>3041</v>
      </c>
      <c r="BY24">
        <v>3700</v>
      </c>
      <c r="BZ24">
        <v>3308</v>
      </c>
      <c r="CA24">
        <v>3067</v>
      </c>
      <c r="CB24">
        <v>3596</v>
      </c>
      <c r="CC24">
        <v>3866</v>
      </c>
      <c r="CD24">
        <v>3495</v>
      </c>
      <c r="CE24">
        <v>3795</v>
      </c>
      <c r="CF24">
        <v>3511</v>
      </c>
      <c r="CG24">
        <v>3315</v>
      </c>
      <c r="CH24">
        <v>21361</v>
      </c>
      <c r="CI24">
        <v>30494</v>
      </c>
      <c r="CJ24">
        <v>37180</v>
      </c>
      <c r="CK24">
        <v>33761</v>
      </c>
      <c r="CL24">
        <v>27115</v>
      </c>
      <c r="CM24">
        <v>22544</v>
      </c>
      <c r="CN24">
        <v>37070</v>
      </c>
      <c r="CO24">
        <v>21222</v>
      </c>
      <c r="CP24">
        <v>22899</v>
      </c>
      <c r="CQ24">
        <v>22069</v>
      </c>
      <c r="CR24">
        <v>24886</v>
      </c>
      <c r="CS24">
        <v>23770</v>
      </c>
    </row>
    <row r="25" spans="1:97" x14ac:dyDescent="0.3">
      <c r="A25">
        <v>42</v>
      </c>
      <c r="B25">
        <v>3771</v>
      </c>
      <c r="C25">
        <v>39075</v>
      </c>
      <c r="D25">
        <v>2816</v>
      </c>
      <c r="E25">
        <v>2263</v>
      </c>
      <c r="F25">
        <v>2565</v>
      </c>
      <c r="G25">
        <v>3638</v>
      </c>
      <c r="H25">
        <v>3156</v>
      </c>
      <c r="I25">
        <v>30855</v>
      </c>
      <c r="J25">
        <v>34452</v>
      </c>
      <c r="K25">
        <v>28267</v>
      </c>
      <c r="L25">
        <v>23228</v>
      </c>
      <c r="M25">
        <v>20988</v>
      </c>
      <c r="N25">
        <v>3451</v>
      </c>
      <c r="O25">
        <v>33285</v>
      </c>
      <c r="P25">
        <v>2730</v>
      </c>
      <c r="Q25">
        <v>2587</v>
      </c>
      <c r="R25">
        <v>2691</v>
      </c>
      <c r="S25">
        <v>3588</v>
      </c>
      <c r="T25">
        <v>3137</v>
      </c>
      <c r="U25">
        <v>24924</v>
      </c>
      <c r="V25">
        <v>32468</v>
      </c>
      <c r="W25">
        <v>33924</v>
      </c>
      <c r="X25">
        <v>20779</v>
      </c>
      <c r="Y25">
        <v>19890</v>
      </c>
      <c r="Z25">
        <v>3492</v>
      </c>
      <c r="AA25">
        <v>35579</v>
      </c>
      <c r="AB25">
        <v>2981</v>
      </c>
      <c r="AC25">
        <v>2985</v>
      </c>
      <c r="AD25">
        <v>2938</v>
      </c>
      <c r="AE25">
        <v>3856</v>
      </c>
      <c r="AF25">
        <v>3080</v>
      </c>
      <c r="AG25">
        <v>27520</v>
      </c>
      <c r="AH25">
        <v>29729</v>
      </c>
      <c r="AI25">
        <v>29310</v>
      </c>
      <c r="AJ25">
        <v>28952</v>
      </c>
      <c r="AK25">
        <v>25795</v>
      </c>
      <c r="AL25">
        <v>2538</v>
      </c>
      <c r="AM25">
        <v>3124</v>
      </c>
      <c r="AN25">
        <v>3487</v>
      </c>
      <c r="AO25">
        <v>2714</v>
      </c>
      <c r="AP25">
        <v>2921</v>
      </c>
      <c r="AQ25">
        <v>3010</v>
      </c>
      <c r="AR25">
        <v>6308</v>
      </c>
      <c r="AS25">
        <v>14344</v>
      </c>
      <c r="AT25">
        <v>13176</v>
      </c>
      <c r="AU25">
        <v>5988</v>
      </c>
      <c r="AV25">
        <v>10632</v>
      </c>
      <c r="AW25">
        <v>9359</v>
      </c>
      <c r="AX25">
        <v>2491</v>
      </c>
      <c r="AY25">
        <v>2650</v>
      </c>
      <c r="AZ25">
        <v>3067</v>
      </c>
      <c r="BA25">
        <v>2668</v>
      </c>
      <c r="BB25">
        <v>2920</v>
      </c>
      <c r="BC25">
        <v>3011</v>
      </c>
      <c r="BD25">
        <v>6064</v>
      </c>
      <c r="BE25">
        <v>5905</v>
      </c>
      <c r="BF25">
        <v>19798</v>
      </c>
      <c r="BG25">
        <v>7122</v>
      </c>
      <c r="BH25">
        <v>9954</v>
      </c>
      <c r="BI25">
        <v>8478</v>
      </c>
      <c r="BJ25">
        <v>2621</v>
      </c>
      <c r="BK25">
        <v>2676</v>
      </c>
      <c r="BL25">
        <v>3005</v>
      </c>
      <c r="BM25">
        <v>2974</v>
      </c>
      <c r="BN25">
        <v>2785</v>
      </c>
      <c r="BO25">
        <v>3082</v>
      </c>
      <c r="BP25">
        <v>6920</v>
      </c>
      <c r="BQ25">
        <v>8988</v>
      </c>
      <c r="BR25">
        <v>15403</v>
      </c>
      <c r="BS25">
        <v>10075</v>
      </c>
      <c r="BT25">
        <v>6434</v>
      </c>
      <c r="BU25">
        <v>8707</v>
      </c>
      <c r="BV25">
        <v>3292</v>
      </c>
      <c r="BW25">
        <v>3463</v>
      </c>
      <c r="BX25">
        <v>3038</v>
      </c>
      <c r="BY25">
        <v>3696</v>
      </c>
      <c r="BZ25">
        <v>3300</v>
      </c>
      <c r="CA25">
        <v>3080</v>
      </c>
      <c r="CB25">
        <v>3592</v>
      </c>
      <c r="CC25">
        <v>3886</v>
      </c>
      <c r="CD25">
        <v>3501</v>
      </c>
      <c r="CE25">
        <v>3792</v>
      </c>
      <c r="CF25">
        <v>3522</v>
      </c>
      <c r="CG25">
        <v>3324</v>
      </c>
      <c r="CH25">
        <v>21528</v>
      </c>
      <c r="CI25">
        <v>30891</v>
      </c>
      <c r="CJ25">
        <v>37759</v>
      </c>
      <c r="CK25">
        <v>34330</v>
      </c>
      <c r="CL25">
        <v>27618</v>
      </c>
      <c r="CM25">
        <v>22952</v>
      </c>
      <c r="CN25">
        <v>37427</v>
      </c>
      <c r="CO25">
        <v>21365</v>
      </c>
      <c r="CP25">
        <v>23114</v>
      </c>
      <c r="CQ25">
        <v>22357</v>
      </c>
      <c r="CR25">
        <v>25074</v>
      </c>
      <c r="CS25">
        <v>23884</v>
      </c>
    </row>
    <row r="26" spans="1:97" x14ac:dyDescent="0.3">
      <c r="A26">
        <v>44</v>
      </c>
      <c r="B26">
        <v>3794</v>
      </c>
      <c r="C26">
        <v>39839</v>
      </c>
      <c r="D26">
        <v>2802</v>
      </c>
      <c r="E26">
        <v>2273</v>
      </c>
      <c r="F26">
        <v>2588</v>
      </c>
      <c r="G26">
        <v>3684</v>
      </c>
      <c r="H26">
        <v>3177</v>
      </c>
      <c r="I26">
        <v>31406</v>
      </c>
      <c r="J26">
        <v>34775</v>
      </c>
      <c r="K26">
        <v>28748</v>
      </c>
      <c r="L26">
        <v>23504</v>
      </c>
      <c r="M26">
        <v>21286</v>
      </c>
      <c r="N26">
        <v>3448</v>
      </c>
      <c r="O26">
        <v>33966</v>
      </c>
      <c r="P26">
        <v>2746</v>
      </c>
      <c r="Q26">
        <v>2587</v>
      </c>
      <c r="R26">
        <v>2693</v>
      </c>
      <c r="S26">
        <v>3608</v>
      </c>
      <c r="T26">
        <v>3151</v>
      </c>
      <c r="U26">
        <v>25389</v>
      </c>
      <c r="V26">
        <v>33056</v>
      </c>
      <c r="W26">
        <v>34592</v>
      </c>
      <c r="X26">
        <v>21115</v>
      </c>
      <c r="Y26">
        <v>20202</v>
      </c>
      <c r="Z26">
        <v>3508</v>
      </c>
      <c r="AA26">
        <v>36100</v>
      </c>
      <c r="AB26">
        <v>3005</v>
      </c>
      <c r="AC26">
        <v>2998</v>
      </c>
      <c r="AD26">
        <v>2933</v>
      </c>
      <c r="AE26">
        <v>3913</v>
      </c>
      <c r="AF26">
        <v>3118</v>
      </c>
      <c r="AG26">
        <v>27893</v>
      </c>
      <c r="AH26">
        <v>30293</v>
      </c>
      <c r="AI26">
        <v>29819</v>
      </c>
      <c r="AJ26">
        <v>29407</v>
      </c>
      <c r="AK26">
        <v>26212</v>
      </c>
      <c r="AL26">
        <v>2552</v>
      </c>
      <c r="AM26">
        <v>3127</v>
      </c>
      <c r="AN26">
        <v>3489</v>
      </c>
      <c r="AO26">
        <v>2738</v>
      </c>
      <c r="AP26">
        <v>2898</v>
      </c>
      <c r="AQ26">
        <v>3018</v>
      </c>
      <c r="AR26">
        <v>6419</v>
      </c>
      <c r="AS26">
        <v>15146</v>
      </c>
      <c r="AT26">
        <v>14483</v>
      </c>
      <c r="AU26">
        <v>6100</v>
      </c>
      <c r="AV26">
        <v>10997</v>
      </c>
      <c r="AW26">
        <v>9868</v>
      </c>
      <c r="AX26">
        <v>2517</v>
      </c>
      <c r="AY26">
        <v>2653</v>
      </c>
      <c r="AZ26">
        <v>3078</v>
      </c>
      <c r="BA26">
        <v>2672</v>
      </c>
      <c r="BB26">
        <v>2944</v>
      </c>
      <c r="BC26">
        <v>2991</v>
      </c>
      <c r="BD26">
        <v>6224</v>
      </c>
      <c r="BE26">
        <v>6050</v>
      </c>
      <c r="BF26">
        <v>22036</v>
      </c>
      <c r="BG26">
        <v>7309</v>
      </c>
      <c r="BH26">
        <v>10297</v>
      </c>
      <c r="BI26">
        <v>8844</v>
      </c>
      <c r="BJ26">
        <v>2624</v>
      </c>
      <c r="BK26">
        <v>2665</v>
      </c>
      <c r="BL26">
        <v>3029</v>
      </c>
      <c r="BM26">
        <v>2960</v>
      </c>
      <c r="BN26">
        <v>2804</v>
      </c>
      <c r="BO26">
        <v>3055</v>
      </c>
      <c r="BP26">
        <v>7092</v>
      </c>
      <c r="BQ26">
        <v>9384</v>
      </c>
      <c r="BR26">
        <v>17177</v>
      </c>
      <c r="BS26">
        <v>10401</v>
      </c>
      <c r="BT26">
        <v>6617</v>
      </c>
      <c r="BU26">
        <v>9159</v>
      </c>
      <c r="BV26">
        <v>3310</v>
      </c>
      <c r="BW26">
        <v>3489</v>
      </c>
      <c r="BX26">
        <v>3036</v>
      </c>
      <c r="BY26">
        <v>3712</v>
      </c>
      <c r="BZ26">
        <v>3316</v>
      </c>
      <c r="CA26">
        <v>3094</v>
      </c>
      <c r="CB26">
        <v>3615</v>
      </c>
      <c r="CC26">
        <v>3913</v>
      </c>
      <c r="CD26">
        <v>3507</v>
      </c>
      <c r="CE26">
        <v>3817</v>
      </c>
      <c r="CF26">
        <v>3520</v>
      </c>
      <c r="CG26">
        <v>3322</v>
      </c>
      <c r="CH26">
        <v>21439</v>
      </c>
      <c r="CI26">
        <v>30889</v>
      </c>
      <c r="CJ26">
        <v>38491</v>
      </c>
      <c r="CK26">
        <v>34881</v>
      </c>
      <c r="CL26">
        <v>27914</v>
      </c>
      <c r="CM26">
        <v>23229</v>
      </c>
      <c r="CN26">
        <v>37918</v>
      </c>
      <c r="CO26">
        <v>21576</v>
      </c>
      <c r="CP26">
        <v>23334</v>
      </c>
      <c r="CQ26">
        <v>22565</v>
      </c>
      <c r="CR26">
        <v>25326</v>
      </c>
      <c r="CS26">
        <v>24107</v>
      </c>
    </row>
    <row r="27" spans="1:97" x14ac:dyDescent="0.3">
      <c r="A27">
        <v>46</v>
      </c>
      <c r="B27">
        <v>3814</v>
      </c>
      <c r="C27">
        <v>40304</v>
      </c>
      <c r="D27">
        <v>2835</v>
      </c>
      <c r="E27">
        <v>2274</v>
      </c>
      <c r="F27">
        <v>2579</v>
      </c>
      <c r="G27">
        <v>3718</v>
      </c>
      <c r="H27">
        <v>3186</v>
      </c>
      <c r="I27">
        <v>31625</v>
      </c>
      <c r="J27">
        <v>35080</v>
      </c>
      <c r="K27">
        <v>29203</v>
      </c>
      <c r="L27">
        <v>23818</v>
      </c>
      <c r="M27">
        <v>21526</v>
      </c>
      <c r="N27">
        <v>3470</v>
      </c>
      <c r="O27">
        <v>34340</v>
      </c>
      <c r="P27">
        <v>2739</v>
      </c>
      <c r="Q27">
        <v>2602</v>
      </c>
      <c r="R27">
        <v>2704</v>
      </c>
      <c r="S27">
        <v>3637</v>
      </c>
      <c r="T27">
        <v>3167</v>
      </c>
      <c r="U27">
        <v>25679</v>
      </c>
      <c r="V27">
        <v>33480</v>
      </c>
      <c r="W27">
        <v>35010</v>
      </c>
      <c r="X27">
        <v>21296</v>
      </c>
      <c r="Y27">
        <v>20520</v>
      </c>
      <c r="Z27">
        <v>3509</v>
      </c>
      <c r="AA27">
        <v>36567</v>
      </c>
      <c r="AB27">
        <v>3006</v>
      </c>
      <c r="AC27">
        <v>3015</v>
      </c>
      <c r="AD27">
        <v>2938</v>
      </c>
      <c r="AE27">
        <v>3975</v>
      </c>
      <c r="AF27">
        <v>3137</v>
      </c>
      <c r="AG27">
        <v>28350</v>
      </c>
      <c r="AH27">
        <v>30681</v>
      </c>
      <c r="AI27">
        <v>30158</v>
      </c>
      <c r="AJ27">
        <v>29839</v>
      </c>
      <c r="AK27">
        <v>26524</v>
      </c>
      <c r="AL27">
        <v>2560</v>
      </c>
      <c r="AM27">
        <v>3134</v>
      </c>
      <c r="AN27">
        <v>3500</v>
      </c>
      <c r="AO27">
        <v>2719</v>
      </c>
      <c r="AP27">
        <v>2915</v>
      </c>
      <c r="AQ27">
        <v>3015</v>
      </c>
      <c r="AR27">
        <v>6588</v>
      </c>
      <c r="AS27">
        <v>15945</v>
      </c>
      <c r="AT27">
        <v>16001</v>
      </c>
      <c r="AU27">
        <v>6252</v>
      </c>
      <c r="AV27">
        <v>11393</v>
      </c>
      <c r="AW27">
        <v>10401</v>
      </c>
      <c r="AX27">
        <v>2511</v>
      </c>
      <c r="AY27">
        <v>2661</v>
      </c>
      <c r="AZ27">
        <v>3070</v>
      </c>
      <c r="BA27">
        <v>2664</v>
      </c>
      <c r="BB27">
        <v>2940</v>
      </c>
      <c r="BC27">
        <v>3002</v>
      </c>
      <c r="BD27">
        <v>6393</v>
      </c>
      <c r="BE27">
        <v>6182</v>
      </c>
      <c r="BF27">
        <v>24668</v>
      </c>
      <c r="BG27">
        <v>7547</v>
      </c>
      <c r="BH27">
        <v>10590</v>
      </c>
      <c r="BI27">
        <v>9276</v>
      </c>
      <c r="BJ27">
        <v>2636</v>
      </c>
      <c r="BK27">
        <v>2656</v>
      </c>
      <c r="BL27">
        <v>3038</v>
      </c>
      <c r="BM27">
        <v>2973</v>
      </c>
      <c r="BN27">
        <v>2814</v>
      </c>
      <c r="BO27">
        <v>3079</v>
      </c>
      <c r="BP27">
        <v>7262</v>
      </c>
      <c r="BQ27">
        <v>9843</v>
      </c>
      <c r="BR27">
        <v>19250</v>
      </c>
      <c r="BS27">
        <v>10697</v>
      </c>
      <c r="BT27">
        <v>6798</v>
      </c>
      <c r="BU27">
        <v>9600</v>
      </c>
      <c r="BV27">
        <v>3331</v>
      </c>
      <c r="BW27">
        <v>3492</v>
      </c>
      <c r="BX27">
        <v>3068</v>
      </c>
      <c r="BY27">
        <v>3714</v>
      </c>
      <c r="BZ27">
        <v>3326</v>
      </c>
      <c r="CA27">
        <v>3090</v>
      </c>
      <c r="CB27">
        <v>3626</v>
      </c>
      <c r="CC27">
        <v>3919</v>
      </c>
      <c r="CD27">
        <v>3507</v>
      </c>
      <c r="CE27">
        <v>3820</v>
      </c>
      <c r="CF27">
        <v>3536</v>
      </c>
      <c r="CG27">
        <v>3330</v>
      </c>
      <c r="CH27">
        <v>21408</v>
      </c>
      <c r="CI27">
        <v>31116</v>
      </c>
      <c r="CJ27">
        <v>39018</v>
      </c>
      <c r="CK27">
        <v>35180</v>
      </c>
      <c r="CL27">
        <v>28301</v>
      </c>
      <c r="CM27">
        <v>23387</v>
      </c>
      <c r="CN27">
        <v>38490</v>
      </c>
      <c r="CO27">
        <v>21739</v>
      </c>
      <c r="CP27">
        <v>23490</v>
      </c>
      <c r="CQ27">
        <v>22734</v>
      </c>
      <c r="CR27">
        <v>25548</v>
      </c>
      <c r="CS27">
        <v>24234</v>
      </c>
    </row>
    <row r="28" spans="1:97" x14ac:dyDescent="0.3">
      <c r="A28">
        <v>48</v>
      </c>
      <c r="B28">
        <v>3814</v>
      </c>
      <c r="C28">
        <v>40800</v>
      </c>
      <c r="D28">
        <v>2842</v>
      </c>
      <c r="E28">
        <v>2278</v>
      </c>
      <c r="F28">
        <v>2580</v>
      </c>
      <c r="G28">
        <v>3751</v>
      </c>
      <c r="H28">
        <v>3204</v>
      </c>
      <c r="I28">
        <v>32051</v>
      </c>
      <c r="J28">
        <v>35493</v>
      </c>
      <c r="K28">
        <v>29483</v>
      </c>
      <c r="L28">
        <v>24028</v>
      </c>
      <c r="M28">
        <v>21834</v>
      </c>
      <c r="N28">
        <v>3468</v>
      </c>
      <c r="O28">
        <v>34774</v>
      </c>
      <c r="P28">
        <v>2751</v>
      </c>
      <c r="Q28">
        <v>2594</v>
      </c>
      <c r="R28">
        <v>2703</v>
      </c>
      <c r="S28">
        <v>3681</v>
      </c>
      <c r="T28">
        <v>3206</v>
      </c>
      <c r="U28">
        <v>26052</v>
      </c>
      <c r="V28">
        <v>33735</v>
      </c>
      <c r="W28">
        <v>35606</v>
      </c>
      <c r="X28">
        <v>21531</v>
      </c>
      <c r="Y28">
        <v>20799</v>
      </c>
      <c r="Z28">
        <v>3524</v>
      </c>
      <c r="AA28">
        <v>37031</v>
      </c>
      <c r="AB28">
        <v>3024</v>
      </c>
      <c r="AC28">
        <v>3026</v>
      </c>
      <c r="AD28">
        <v>2947</v>
      </c>
      <c r="AE28">
        <v>4001</v>
      </c>
      <c r="AF28">
        <v>3138</v>
      </c>
      <c r="AG28">
        <v>28689</v>
      </c>
      <c r="AH28">
        <v>31053</v>
      </c>
      <c r="AI28">
        <v>30539</v>
      </c>
      <c r="AJ28">
        <v>30252</v>
      </c>
      <c r="AK28">
        <v>26851</v>
      </c>
      <c r="AL28">
        <v>2562</v>
      </c>
      <c r="AM28">
        <v>3140</v>
      </c>
      <c r="AN28">
        <v>3527</v>
      </c>
      <c r="AO28">
        <v>2722</v>
      </c>
      <c r="AP28">
        <v>2931</v>
      </c>
      <c r="AQ28">
        <v>3044</v>
      </c>
      <c r="AR28">
        <v>6734</v>
      </c>
      <c r="AS28">
        <v>16807</v>
      </c>
      <c r="AT28">
        <v>17756</v>
      </c>
      <c r="AU28">
        <v>6402</v>
      </c>
      <c r="AV28">
        <v>11798</v>
      </c>
      <c r="AW28">
        <v>10948</v>
      </c>
      <c r="AX28">
        <v>2513</v>
      </c>
      <c r="AY28">
        <v>2666</v>
      </c>
      <c r="AZ28">
        <v>3093</v>
      </c>
      <c r="BA28">
        <v>2673</v>
      </c>
      <c r="BB28">
        <v>2944</v>
      </c>
      <c r="BC28">
        <v>3013</v>
      </c>
      <c r="BD28">
        <v>6522</v>
      </c>
      <c r="BE28">
        <v>6339</v>
      </c>
      <c r="BF28">
        <v>27711</v>
      </c>
      <c r="BG28">
        <v>7760</v>
      </c>
      <c r="BH28">
        <v>10948</v>
      </c>
      <c r="BI28">
        <v>9744</v>
      </c>
      <c r="BJ28">
        <v>2631</v>
      </c>
      <c r="BK28">
        <v>2670</v>
      </c>
      <c r="BL28">
        <v>3047</v>
      </c>
      <c r="BM28">
        <v>2968</v>
      </c>
      <c r="BN28">
        <v>2815</v>
      </c>
      <c r="BO28">
        <v>3067</v>
      </c>
      <c r="BP28">
        <v>7461</v>
      </c>
      <c r="BQ28">
        <v>10270</v>
      </c>
      <c r="BR28">
        <v>21705</v>
      </c>
      <c r="BS28">
        <v>11012</v>
      </c>
      <c r="BT28">
        <v>6935</v>
      </c>
      <c r="BU28">
        <v>10083</v>
      </c>
      <c r="BV28">
        <v>3348</v>
      </c>
      <c r="BW28">
        <v>3507</v>
      </c>
      <c r="BX28">
        <v>3084</v>
      </c>
      <c r="BY28">
        <v>3712</v>
      </c>
      <c r="BZ28">
        <v>3322</v>
      </c>
      <c r="CA28">
        <v>3091</v>
      </c>
      <c r="CB28">
        <v>3626</v>
      </c>
      <c r="CC28">
        <v>3926</v>
      </c>
      <c r="CD28">
        <v>3507</v>
      </c>
      <c r="CE28">
        <v>3813</v>
      </c>
      <c r="CF28">
        <v>3546</v>
      </c>
      <c r="CG28">
        <v>3350</v>
      </c>
      <c r="CH28">
        <v>21348</v>
      </c>
      <c r="CI28">
        <v>31242</v>
      </c>
      <c r="CJ28">
        <v>39491</v>
      </c>
      <c r="CK28">
        <v>35786</v>
      </c>
      <c r="CL28">
        <v>28635</v>
      </c>
      <c r="CM28">
        <v>23610</v>
      </c>
      <c r="CN28">
        <v>38873</v>
      </c>
      <c r="CO28">
        <v>21837</v>
      </c>
      <c r="CP28">
        <v>23684</v>
      </c>
      <c r="CQ28">
        <v>22916</v>
      </c>
      <c r="CR28">
        <v>25825</v>
      </c>
      <c r="CS28">
        <v>24328</v>
      </c>
    </row>
    <row r="29" spans="1:97" x14ac:dyDescent="0.3">
      <c r="A29">
        <v>50</v>
      </c>
      <c r="B29">
        <v>3835</v>
      </c>
      <c r="C29">
        <v>41260</v>
      </c>
      <c r="D29">
        <v>2833</v>
      </c>
      <c r="E29">
        <v>2284</v>
      </c>
      <c r="F29">
        <v>2601</v>
      </c>
      <c r="G29">
        <v>3775</v>
      </c>
      <c r="H29">
        <v>3228</v>
      </c>
      <c r="I29">
        <v>32380</v>
      </c>
      <c r="J29">
        <v>35770</v>
      </c>
      <c r="K29">
        <v>29925</v>
      </c>
      <c r="L29">
        <v>24282</v>
      </c>
      <c r="M29">
        <v>22086</v>
      </c>
      <c r="N29">
        <v>3491</v>
      </c>
      <c r="O29">
        <v>35347</v>
      </c>
      <c r="P29">
        <v>2748</v>
      </c>
      <c r="Q29">
        <v>2612</v>
      </c>
      <c r="R29">
        <v>2715</v>
      </c>
      <c r="S29">
        <v>3723</v>
      </c>
      <c r="T29">
        <v>3226</v>
      </c>
      <c r="U29">
        <v>26428</v>
      </c>
      <c r="V29">
        <v>34150</v>
      </c>
      <c r="W29">
        <v>36154</v>
      </c>
      <c r="X29">
        <v>21704</v>
      </c>
      <c r="Y29">
        <v>21093</v>
      </c>
      <c r="Z29">
        <v>3538</v>
      </c>
      <c r="AA29">
        <v>37582</v>
      </c>
      <c r="AB29">
        <v>3020</v>
      </c>
      <c r="AC29">
        <v>3050</v>
      </c>
      <c r="AD29">
        <v>2965</v>
      </c>
      <c r="AE29">
        <v>4049</v>
      </c>
      <c r="AF29">
        <v>3191</v>
      </c>
      <c r="AG29">
        <v>29172</v>
      </c>
      <c r="AH29">
        <v>31492</v>
      </c>
      <c r="AI29">
        <v>31092</v>
      </c>
      <c r="AJ29">
        <v>30782</v>
      </c>
      <c r="AK29">
        <v>27334</v>
      </c>
      <c r="AL29">
        <v>2556</v>
      </c>
      <c r="AM29">
        <v>3166</v>
      </c>
      <c r="AN29">
        <v>3524</v>
      </c>
      <c r="AO29">
        <v>2727</v>
      </c>
      <c r="AP29">
        <v>2926</v>
      </c>
      <c r="AQ29">
        <v>3038</v>
      </c>
      <c r="AR29">
        <v>6893</v>
      </c>
      <c r="AS29">
        <v>17626</v>
      </c>
      <c r="AT29">
        <v>19851</v>
      </c>
      <c r="AU29">
        <v>6530</v>
      </c>
      <c r="AV29">
        <v>12200</v>
      </c>
      <c r="AW29">
        <v>11510</v>
      </c>
      <c r="AX29">
        <v>2521</v>
      </c>
      <c r="AY29">
        <v>2667</v>
      </c>
      <c r="AZ29">
        <v>3098</v>
      </c>
      <c r="BA29">
        <v>2660</v>
      </c>
      <c r="BB29">
        <v>2948</v>
      </c>
      <c r="BC29">
        <v>3000</v>
      </c>
      <c r="BD29">
        <v>6670</v>
      </c>
      <c r="BE29">
        <v>6525</v>
      </c>
      <c r="BF29">
        <v>31312</v>
      </c>
      <c r="BG29">
        <v>7985</v>
      </c>
      <c r="BH29">
        <v>11303</v>
      </c>
      <c r="BI29">
        <v>10261</v>
      </c>
      <c r="BJ29">
        <v>2643</v>
      </c>
      <c r="BK29">
        <v>2674</v>
      </c>
      <c r="BL29">
        <v>3064</v>
      </c>
      <c r="BM29">
        <v>2982</v>
      </c>
      <c r="BN29">
        <v>2825</v>
      </c>
      <c r="BO29">
        <v>3088</v>
      </c>
      <c r="BP29">
        <v>7653</v>
      </c>
      <c r="BQ29">
        <v>10739</v>
      </c>
      <c r="BR29">
        <v>24280</v>
      </c>
      <c r="BS29">
        <v>11351</v>
      </c>
      <c r="BT29">
        <v>7142</v>
      </c>
      <c r="BU29">
        <v>10624</v>
      </c>
      <c r="BV29">
        <v>3352</v>
      </c>
      <c r="BW29">
        <v>3551</v>
      </c>
      <c r="BX29">
        <v>3096</v>
      </c>
      <c r="BY29">
        <v>3742</v>
      </c>
      <c r="BZ29">
        <v>3347</v>
      </c>
      <c r="CA29">
        <v>3114</v>
      </c>
      <c r="CB29">
        <v>3624</v>
      </c>
      <c r="CC29">
        <v>3946</v>
      </c>
      <c r="CD29">
        <v>3543</v>
      </c>
      <c r="CE29">
        <v>3837</v>
      </c>
      <c r="CF29">
        <v>3529</v>
      </c>
      <c r="CG29">
        <v>3355</v>
      </c>
      <c r="CH29">
        <v>21397</v>
      </c>
      <c r="CI29">
        <v>31374</v>
      </c>
      <c r="CJ29">
        <v>40120</v>
      </c>
      <c r="CK29">
        <v>36354</v>
      </c>
      <c r="CL29">
        <v>28969</v>
      </c>
      <c r="CM29">
        <v>23786</v>
      </c>
      <c r="CN29">
        <v>39457</v>
      </c>
      <c r="CO29">
        <v>22074</v>
      </c>
      <c r="CP29">
        <v>23810</v>
      </c>
      <c r="CQ29">
        <v>23155</v>
      </c>
      <c r="CR29">
        <v>25966</v>
      </c>
      <c r="CS29">
        <v>24500</v>
      </c>
    </row>
    <row r="30" spans="1:97" x14ac:dyDescent="0.3">
      <c r="A30">
        <v>52</v>
      </c>
      <c r="B30">
        <v>3842</v>
      </c>
      <c r="C30">
        <v>41699</v>
      </c>
      <c r="D30">
        <v>2844</v>
      </c>
      <c r="E30">
        <v>2274</v>
      </c>
      <c r="F30">
        <v>2602</v>
      </c>
      <c r="G30">
        <v>3845</v>
      </c>
      <c r="H30">
        <v>3263</v>
      </c>
      <c r="I30">
        <v>32692</v>
      </c>
      <c r="J30">
        <v>35950</v>
      </c>
      <c r="K30">
        <v>30310</v>
      </c>
      <c r="L30">
        <v>24513</v>
      </c>
      <c r="M30">
        <v>22282</v>
      </c>
      <c r="N30">
        <v>3513</v>
      </c>
      <c r="O30">
        <v>35727</v>
      </c>
      <c r="P30">
        <v>2753</v>
      </c>
      <c r="Q30">
        <v>2607</v>
      </c>
      <c r="R30">
        <v>2714</v>
      </c>
      <c r="S30">
        <v>3748</v>
      </c>
      <c r="T30">
        <v>3255</v>
      </c>
      <c r="U30">
        <v>26657</v>
      </c>
      <c r="V30">
        <v>34497</v>
      </c>
      <c r="W30">
        <v>36596</v>
      </c>
      <c r="X30">
        <v>21953</v>
      </c>
      <c r="Y30">
        <v>21282</v>
      </c>
      <c r="Z30">
        <v>3554</v>
      </c>
      <c r="AA30">
        <v>37988</v>
      </c>
      <c r="AB30">
        <v>3028</v>
      </c>
      <c r="AC30">
        <v>3064</v>
      </c>
      <c r="AD30">
        <v>2958</v>
      </c>
      <c r="AE30">
        <v>4105</v>
      </c>
      <c r="AF30">
        <v>3210</v>
      </c>
      <c r="AG30">
        <v>29585</v>
      </c>
      <c r="AH30">
        <v>31927</v>
      </c>
      <c r="AI30">
        <v>31378</v>
      </c>
      <c r="AJ30">
        <v>31151</v>
      </c>
      <c r="AK30">
        <v>27504</v>
      </c>
      <c r="AL30">
        <v>2568</v>
      </c>
      <c r="AM30">
        <v>3181</v>
      </c>
      <c r="AN30">
        <v>3518</v>
      </c>
      <c r="AO30">
        <v>2708</v>
      </c>
      <c r="AP30">
        <v>2918</v>
      </c>
      <c r="AQ30">
        <v>3036</v>
      </c>
      <c r="AR30">
        <v>7032</v>
      </c>
      <c r="AS30">
        <v>18587</v>
      </c>
      <c r="AT30">
        <v>21998</v>
      </c>
      <c r="AU30">
        <v>6686</v>
      </c>
      <c r="AV30">
        <v>12636</v>
      </c>
      <c r="AW30">
        <v>12153</v>
      </c>
      <c r="AX30">
        <v>2530</v>
      </c>
      <c r="AY30">
        <v>2675</v>
      </c>
      <c r="AZ30">
        <v>3106</v>
      </c>
      <c r="BA30">
        <v>2669</v>
      </c>
      <c r="BB30">
        <v>2945</v>
      </c>
      <c r="BC30">
        <v>3010</v>
      </c>
      <c r="BD30">
        <v>6827</v>
      </c>
      <c r="BE30">
        <v>6684</v>
      </c>
      <c r="BF30">
        <v>35354</v>
      </c>
      <c r="BG30">
        <v>8184</v>
      </c>
      <c r="BH30">
        <v>11622</v>
      </c>
      <c r="BI30">
        <v>10792</v>
      </c>
      <c r="BJ30">
        <v>2639</v>
      </c>
      <c r="BK30">
        <v>2685</v>
      </c>
      <c r="BL30">
        <v>3049</v>
      </c>
      <c r="BM30">
        <v>2964</v>
      </c>
      <c r="BN30">
        <v>2823</v>
      </c>
      <c r="BO30">
        <v>3104</v>
      </c>
      <c r="BP30">
        <v>7876</v>
      </c>
      <c r="BQ30">
        <v>11218</v>
      </c>
      <c r="BR30">
        <v>27041</v>
      </c>
      <c r="BS30">
        <v>11731</v>
      </c>
      <c r="BT30">
        <v>7318</v>
      </c>
      <c r="BU30">
        <v>11215</v>
      </c>
      <c r="BV30">
        <v>3368</v>
      </c>
      <c r="BW30">
        <v>3561</v>
      </c>
      <c r="BX30">
        <v>3101</v>
      </c>
      <c r="BY30">
        <v>3764</v>
      </c>
      <c r="BZ30">
        <v>3356</v>
      </c>
      <c r="CA30">
        <v>3125</v>
      </c>
      <c r="CB30">
        <v>3650</v>
      </c>
      <c r="CC30">
        <v>3963</v>
      </c>
      <c r="CD30">
        <v>3536</v>
      </c>
      <c r="CE30">
        <v>3846</v>
      </c>
      <c r="CF30">
        <v>3549</v>
      </c>
      <c r="CG30">
        <v>3349</v>
      </c>
      <c r="CH30">
        <v>21160</v>
      </c>
      <c r="CI30">
        <v>31479</v>
      </c>
      <c r="CJ30">
        <v>40277</v>
      </c>
      <c r="CK30">
        <v>36670</v>
      </c>
      <c r="CL30">
        <v>29194</v>
      </c>
      <c r="CM30">
        <v>23897</v>
      </c>
      <c r="CN30">
        <v>39778</v>
      </c>
      <c r="CO30">
        <v>22193</v>
      </c>
      <c r="CP30">
        <v>23902</v>
      </c>
      <c r="CQ30">
        <v>23256</v>
      </c>
      <c r="CR30">
        <v>26091</v>
      </c>
      <c r="CS30">
        <v>24639</v>
      </c>
    </row>
    <row r="31" spans="1:97" x14ac:dyDescent="0.3">
      <c r="A31">
        <v>54</v>
      </c>
      <c r="B31">
        <v>3866</v>
      </c>
      <c r="C31">
        <v>42196</v>
      </c>
      <c r="D31">
        <v>2848</v>
      </c>
      <c r="E31">
        <v>2286</v>
      </c>
      <c r="F31">
        <v>2606</v>
      </c>
      <c r="G31">
        <v>3860</v>
      </c>
      <c r="H31">
        <v>3272</v>
      </c>
      <c r="I31">
        <v>32990</v>
      </c>
      <c r="J31">
        <v>36340</v>
      </c>
      <c r="K31">
        <v>30521</v>
      </c>
      <c r="L31">
        <v>24697</v>
      </c>
      <c r="M31">
        <v>22515</v>
      </c>
      <c r="N31">
        <v>3505</v>
      </c>
      <c r="O31">
        <v>35929</v>
      </c>
      <c r="P31">
        <v>2779</v>
      </c>
      <c r="Q31">
        <v>2617</v>
      </c>
      <c r="R31">
        <v>2717</v>
      </c>
      <c r="S31">
        <v>3810</v>
      </c>
      <c r="T31">
        <v>3285</v>
      </c>
      <c r="U31">
        <v>27002</v>
      </c>
      <c r="V31">
        <v>34810</v>
      </c>
      <c r="W31">
        <v>37105</v>
      </c>
      <c r="X31">
        <v>22088</v>
      </c>
      <c r="Y31">
        <v>21602</v>
      </c>
      <c r="Z31">
        <v>3577</v>
      </c>
      <c r="AA31">
        <v>38344</v>
      </c>
      <c r="AB31">
        <v>3051</v>
      </c>
      <c r="AC31">
        <v>3071</v>
      </c>
      <c r="AD31">
        <v>2983</v>
      </c>
      <c r="AE31">
        <v>4142</v>
      </c>
      <c r="AF31">
        <v>3246</v>
      </c>
      <c r="AG31">
        <v>29992</v>
      </c>
      <c r="AH31">
        <v>32331</v>
      </c>
      <c r="AI31">
        <v>31792</v>
      </c>
      <c r="AJ31">
        <v>31556</v>
      </c>
      <c r="AK31">
        <v>27926</v>
      </c>
      <c r="AL31">
        <v>2572</v>
      </c>
      <c r="AM31">
        <v>3184</v>
      </c>
      <c r="AN31">
        <v>3552</v>
      </c>
      <c r="AO31">
        <v>2739</v>
      </c>
      <c r="AP31">
        <v>2939</v>
      </c>
      <c r="AQ31">
        <v>3057</v>
      </c>
      <c r="AR31">
        <v>7209</v>
      </c>
      <c r="AS31">
        <v>19643</v>
      </c>
      <c r="AT31">
        <v>24328</v>
      </c>
      <c r="AU31">
        <v>6833</v>
      </c>
      <c r="AV31">
        <v>13034</v>
      </c>
      <c r="AW31">
        <v>12878</v>
      </c>
      <c r="AX31">
        <v>2539</v>
      </c>
      <c r="AY31">
        <v>2668</v>
      </c>
      <c r="AZ31">
        <v>3114</v>
      </c>
      <c r="BA31">
        <v>2680</v>
      </c>
      <c r="BB31">
        <v>2944</v>
      </c>
      <c r="BC31">
        <v>3018</v>
      </c>
      <c r="BD31">
        <v>7010</v>
      </c>
      <c r="BE31">
        <v>6878</v>
      </c>
      <c r="BF31">
        <v>39410</v>
      </c>
      <c r="BG31">
        <v>8494</v>
      </c>
      <c r="BH31">
        <v>12023</v>
      </c>
      <c r="BI31">
        <v>11380</v>
      </c>
      <c r="BJ31">
        <v>2646</v>
      </c>
      <c r="BK31">
        <v>2699</v>
      </c>
      <c r="BL31">
        <v>3042</v>
      </c>
      <c r="BM31">
        <v>2985</v>
      </c>
      <c r="BN31">
        <v>2836</v>
      </c>
      <c r="BO31">
        <v>3111</v>
      </c>
      <c r="BP31">
        <v>8088</v>
      </c>
      <c r="BQ31">
        <v>11739</v>
      </c>
      <c r="BR31">
        <v>29705</v>
      </c>
      <c r="BS31">
        <v>12085</v>
      </c>
      <c r="BT31">
        <v>7548</v>
      </c>
      <c r="BU31">
        <v>11802</v>
      </c>
      <c r="BV31">
        <v>3393</v>
      </c>
      <c r="BW31">
        <v>3565</v>
      </c>
      <c r="BX31">
        <v>3125</v>
      </c>
      <c r="BY31">
        <v>3750</v>
      </c>
      <c r="BZ31">
        <v>3361</v>
      </c>
      <c r="CA31">
        <v>3126</v>
      </c>
      <c r="CB31">
        <v>3670</v>
      </c>
      <c r="CC31">
        <v>3964</v>
      </c>
      <c r="CD31">
        <v>3560</v>
      </c>
      <c r="CE31">
        <v>3854</v>
      </c>
      <c r="CF31">
        <v>3553</v>
      </c>
      <c r="CG31">
        <v>3365</v>
      </c>
      <c r="CH31">
        <v>20989</v>
      </c>
      <c r="CI31">
        <v>31539</v>
      </c>
      <c r="CJ31">
        <v>40908</v>
      </c>
      <c r="CK31">
        <v>37049</v>
      </c>
      <c r="CL31">
        <v>29487</v>
      </c>
      <c r="CM31">
        <v>24150</v>
      </c>
      <c r="CN31">
        <v>40218</v>
      </c>
      <c r="CO31">
        <v>22360</v>
      </c>
      <c r="CP31">
        <v>24050</v>
      </c>
      <c r="CQ31">
        <v>23500</v>
      </c>
      <c r="CR31">
        <v>26353</v>
      </c>
      <c r="CS31">
        <v>24680</v>
      </c>
    </row>
    <row r="32" spans="1:97" x14ac:dyDescent="0.3">
      <c r="A32">
        <v>56</v>
      </c>
      <c r="B32">
        <v>3863</v>
      </c>
      <c r="C32">
        <v>42389</v>
      </c>
      <c r="D32">
        <v>2835</v>
      </c>
      <c r="E32">
        <v>2288</v>
      </c>
      <c r="F32">
        <v>2612</v>
      </c>
      <c r="G32">
        <v>3881</v>
      </c>
      <c r="H32">
        <v>3294</v>
      </c>
      <c r="I32">
        <v>33037</v>
      </c>
      <c r="J32">
        <v>36437</v>
      </c>
      <c r="K32">
        <v>30668</v>
      </c>
      <c r="L32">
        <v>24761</v>
      </c>
      <c r="M32">
        <v>22578</v>
      </c>
      <c r="N32">
        <v>3530</v>
      </c>
      <c r="O32">
        <v>36291</v>
      </c>
      <c r="P32">
        <v>2777</v>
      </c>
      <c r="Q32">
        <v>2618</v>
      </c>
      <c r="R32">
        <v>2732</v>
      </c>
      <c r="S32">
        <v>3830</v>
      </c>
      <c r="T32">
        <v>3313</v>
      </c>
      <c r="U32">
        <v>27234</v>
      </c>
      <c r="V32">
        <v>34995</v>
      </c>
      <c r="W32">
        <v>37300</v>
      </c>
      <c r="X32">
        <v>22178</v>
      </c>
      <c r="Y32">
        <v>21716</v>
      </c>
      <c r="Z32">
        <v>3541</v>
      </c>
      <c r="AA32">
        <v>38665</v>
      </c>
      <c r="AB32">
        <v>3045</v>
      </c>
      <c r="AC32">
        <v>3062</v>
      </c>
      <c r="AD32">
        <v>2980</v>
      </c>
      <c r="AE32">
        <v>4186</v>
      </c>
      <c r="AF32">
        <v>3252</v>
      </c>
      <c r="AG32">
        <v>30148</v>
      </c>
      <c r="AH32">
        <v>32513</v>
      </c>
      <c r="AI32">
        <v>31962</v>
      </c>
      <c r="AJ32">
        <v>31730</v>
      </c>
      <c r="AK32">
        <v>28075</v>
      </c>
      <c r="AL32">
        <v>2560</v>
      </c>
      <c r="AM32">
        <v>3196</v>
      </c>
      <c r="AN32">
        <v>3522</v>
      </c>
      <c r="AO32">
        <v>2710</v>
      </c>
      <c r="AP32">
        <v>2944</v>
      </c>
      <c r="AQ32">
        <v>3050</v>
      </c>
      <c r="AR32">
        <v>7362</v>
      </c>
      <c r="AS32">
        <v>20806</v>
      </c>
      <c r="AT32">
        <v>26201</v>
      </c>
      <c r="AU32">
        <v>7047</v>
      </c>
      <c r="AV32">
        <v>13487</v>
      </c>
      <c r="AW32">
        <v>13528</v>
      </c>
      <c r="AX32">
        <v>2537</v>
      </c>
      <c r="AY32">
        <v>2675</v>
      </c>
      <c r="AZ32">
        <v>3096</v>
      </c>
      <c r="BA32">
        <v>2670</v>
      </c>
      <c r="BB32">
        <v>2961</v>
      </c>
      <c r="BC32">
        <v>3033</v>
      </c>
      <c r="BD32">
        <v>7163</v>
      </c>
      <c r="BE32">
        <v>7102</v>
      </c>
      <c r="BF32">
        <v>43282</v>
      </c>
      <c r="BG32">
        <v>8686</v>
      </c>
      <c r="BH32">
        <v>12469</v>
      </c>
      <c r="BI32">
        <v>11903</v>
      </c>
      <c r="BJ32">
        <v>2638</v>
      </c>
      <c r="BK32">
        <v>2688</v>
      </c>
      <c r="BL32">
        <v>3056</v>
      </c>
      <c r="BM32">
        <v>2978</v>
      </c>
      <c r="BN32">
        <v>2822</v>
      </c>
      <c r="BO32">
        <v>3105</v>
      </c>
      <c r="BP32">
        <v>8291</v>
      </c>
      <c r="BQ32">
        <v>12250</v>
      </c>
      <c r="BR32">
        <v>31458</v>
      </c>
      <c r="BS32">
        <v>12455</v>
      </c>
      <c r="BT32">
        <v>7685</v>
      </c>
      <c r="BU32">
        <v>12434</v>
      </c>
      <c r="BV32">
        <v>3414</v>
      </c>
      <c r="BW32">
        <v>3576</v>
      </c>
      <c r="BX32">
        <v>3118</v>
      </c>
      <c r="BY32">
        <v>3773</v>
      </c>
      <c r="BZ32">
        <v>3359</v>
      </c>
      <c r="CA32">
        <v>3123</v>
      </c>
      <c r="CB32">
        <v>3673</v>
      </c>
      <c r="CC32">
        <v>3953</v>
      </c>
      <c r="CD32">
        <v>3533</v>
      </c>
      <c r="CE32">
        <v>3847</v>
      </c>
      <c r="CF32">
        <v>3567</v>
      </c>
      <c r="CG32">
        <v>3345</v>
      </c>
      <c r="CH32">
        <v>20818</v>
      </c>
      <c r="CI32">
        <v>31549</v>
      </c>
      <c r="CJ32">
        <v>41180</v>
      </c>
      <c r="CK32">
        <v>37441</v>
      </c>
      <c r="CL32">
        <v>29713</v>
      </c>
      <c r="CM32">
        <v>24263</v>
      </c>
      <c r="CN32">
        <v>40362</v>
      </c>
      <c r="CO32">
        <v>22420</v>
      </c>
      <c r="CP32">
        <v>24219</v>
      </c>
      <c r="CQ32">
        <v>23468</v>
      </c>
      <c r="CR32">
        <v>26447</v>
      </c>
      <c r="CS32">
        <v>24636</v>
      </c>
    </row>
    <row r="33" spans="1:97" x14ac:dyDescent="0.3">
      <c r="A33">
        <v>58</v>
      </c>
      <c r="B33">
        <v>3899</v>
      </c>
      <c r="C33">
        <v>42778</v>
      </c>
      <c r="D33">
        <v>2846</v>
      </c>
      <c r="E33">
        <v>2288</v>
      </c>
      <c r="F33">
        <v>2622</v>
      </c>
      <c r="G33">
        <v>3932</v>
      </c>
      <c r="H33">
        <v>3323</v>
      </c>
      <c r="I33">
        <v>33142</v>
      </c>
      <c r="J33">
        <v>36412</v>
      </c>
      <c r="K33">
        <v>31052</v>
      </c>
      <c r="L33">
        <v>24854</v>
      </c>
      <c r="M33">
        <v>22734</v>
      </c>
      <c r="N33">
        <v>3527</v>
      </c>
      <c r="O33">
        <v>36747</v>
      </c>
      <c r="P33">
        <v>2772</v>
      </c>
      <c r="Q33">
        <v>2635</v>
      </c>
      <c r="R33">
        <v>2733</v>
      </c>
      <c r="S33">
        <v>3868</v>
      </c>
      <c r="T33">
        <v>3325</v>
      </c>
      <c r="U33">
        <v>27508</v>
      </c>
      <c r="V33">
        <v>35337</v>
      </c>
      <c r="W33">
        <v>37741</v>
      </c>
      <c r="X33">
        <v>22341</v>
      </c>
      <c r="Y33">
        <v>21944</v>
      </c>
      <c r="Z33">
        <v>3592</v>
      </c>
      <c r="AA33">
        <v>38986</v>
      </c>
      <c r="AB33">
        <v>3062</v>
      </c>
      <c r="AC33">
        <v>3078</v>
      </c>
      <c r="AD33">
        <v>2994</v>
      </c>
      <c r="AE33">
        <v>4219</v>
      </c>
      <c r="AF33">
        <v>3291</v>
      </c>
      <c r="AG33">
        <v>30617</v>
      </c>
      <c r="AH33">
        <v>32715</v>
      </c>
      <c r="AI33">
        <v>32218</v>
      </c>
      <c r="AJ33">
        <v>32152</v>
      </c>
      <c r="AK33">
        <v>28343</v>
      </c>
      <c r="AL33">
        <v>2580</v>
      </c>
      <c r="AM33">
        <v>3199</v>
      </c>
      <c r="AN33">
        <v>3547</v>
      </c>
      <c r="AO33">
        <v>2720</v>
      </c>
      <c r="AP33">
        <v>2948</v>
      </c>
      <c r="AQ33">
        <v>3059</v>
      </c>
      <c r="AR33">
        <v>7522</v>
      </c>
      <c r="AS33">
        <v>22051</v>
      </c>
      <c r="AT33">
        <v>27505</v>
      </c>
      <c r="AU33">
        <v>7207</v>
      </c>
      <c r="AV33">
        <v>14019</v>
      </c>
      <c r="AW33">
        <v>14372</v>
      </c>
      <c r="AX33">
        <v>2531</v>
      </c>
      <c r="AY33">
        <v>2658</v>
      </c>
      <c r="AZ33">
        <v>3094</v>
      </c>
      <c r="BA33">
        <v>2683</v>
      </c>
      <c r="BB33">
        <v>2966</v>
      </c>
      <c r="BC33">
        <v>3030</v>
      </c>
      <c r="BD33">
        <v>7346</v>
      </c>
      <c r="BE33">
        <v>7312</v>
      </c>
      <c r="BF33">
        <v>46105</v>
      </c>
      <c r="BG33">
        <v>9010</v>
      </c>
      <c r="BH33">
        <v>12795</v>
      </c>
      <c r="BI33">
        <v>12571</v>
      </c>
      <c r="BJ33">
        <v>2643</v>
      </c>
      <c r="BK33">
        <v>2690</v>
      </c>
      <c r="BL33">
        <v>3058</v>
      </c>
      <c r="BM33">
        <v>2968</v>
      </c>
      <c r="BN33">
        <v>2830</v>
      </c>
      <c r="BO33">
        <v>3118</v>
      </c>
      <c r="BP33">
        <v>8497</v>
      </c>
      <c r="BQ33">
        <v>12772</v>
      </c>
      <c r="BR33">
        <v>32618</v>
      </c>
      <c r="BS33">
        <v>12822</v>
      </c>
      <c r="BT33">
        <v>7905</v>
      </c>
      <c r="BU33">
        <v>13114</v>
      </c>
      <c r="BV33">
        <v>3415</v>
      </c>
      <c r="BW33">
        <v>3600</v>
      </c>
      <c r="BX33">
        <v>3135</v>
      </c>
      <c r="BY33">
        <v>3787</v>
      </c>
      <c r="BZ33">
        <v>3368</v>
      </c>
      <c r="CA33">
        <v>3140</v>
      </c>
      <c r="CB33">
        <v>3686</v>
      </c>
      <c r="CC33">
        <v>3967</v>
      </c>
      <c r="CD33">
        <v>3558</v>
      </c>
      <c r="CE33">
        <v>3862</v>
      </c>
      <c r="CF33">
        <v>3570</v>
      </c>
      <c r="CG33">
        <v>3378</v>
      </c>
      <c r="CH33">
        <v>20708</v>
      </c>
      <c r="CI33">
        <v>31396</v>
      </c>
      <c r="CJ33">
        <v>41435</v>
      </c>
      <c r="CK33">
        <v>37644</v>
      </c>
      <c r="CL33">
        <v>29952</v>
      </c>
      <c r="CM33">
        <v>24451</v>
      </c>
      <c r="CN33">
        <v>40860</v>
      </c>
      <c r="CO33">
        <v>22468</v>
      </c>
      <c r="CP33">
        <v>24284</v>
      </c>
      <c r="CQ33">
        <v>23661</v>
      </c>
      <c r="CR33">
        <v>26564</v>
      </c>
      <c r="CS33">
        <v>24809</v>
      </c>
    </row>
    <row r="35" spans="1:97" x14ac:dyDescent="0.3">
      <c r="B35" t="s">
        <v>105</v>
      </c>
      <c r="C35" t="s">
        <v>106</v>
      </c>
    </row>
    <row r="36" spans="1:97" x14ac:dyDescent="0.3">
      <c r="B36">
        <v>12.091991101223583</v>
      </c>
      <c r="C36">
        <v>602.54682981090104</v>
      </c>
      <c r="D36">
        <v>5.3125695216907678</v>
      </c>
      <c r="E36">
        <v>3.3057842046718577</v>
      </c>
      <c r="F36">
        <v>4.8947719688542826</v>
      </c>
      <c r="G36">
        <v>21.221690767519465</v>
      </c>
      <c r="H36">
        <v>13.260622914349279</v>
      </c>
      <c r="I36">
        <v>450.56662958843162</v>
      </c>
      <c r="J36">
        <v>480.21568409343718</v>
      </c>
      <c r="K36">
        <v>421.73170189099</v>
      </c>
      <c r="L36">
        <v>315.88687430478308</v>
      </c>
      <c r="M36">
        <v>321.33214682981082</v>
      </c>
      <c r="N36">
        <v>8.8487208008898772</v>
      </c>
      <c r="O36">
        <v>499.65817575083423</v>
      </c>
      <c r="P36">
        <v>4.9589543937708562</v>
      </c>
      <c r="Q36">
        <v>5.7498331479421578</v>
      </c>
      <c r="R36">
        <v>6.5499443826473858</v>
      </c>
      <c r="S36">
        <v>21.783759733036707</v>
      </c>
      <c r="T36">
        <v>13.387652947719687</v>
      </c>
      <c r="U36">
        <v>373.79632925472754</v>
      </c>
      <c r="V36">
        <v>464.81034482758622</v>
      </c>
      <c r="W36">
        <v>544.77052280311455</v>
      </c>
      <c r="X36">
        <v>280.08253615127921</v>
      </c>
      <c r="Y36">
        <v>324.43515016685205</v>
      </c>
      <c r="Z36">
        <v>9.0704115684093445</v>
      </c>
      <c r="AA36">
        <v>524.18031145717464</v>
      </c>
      <c r="AB36">
        <v>6.6364849833147943</v>
      </c>
      <c r="AC36">
        <v>7.9858731924360402</v>
      </c>
      <c r="AD36">
        <v>6.8872080088987762</v>
      </c>
      <c r="AE36">
        <v>24.983203559510571</v>
      </c>
      <c r="AF36">
        <v>15.386318131256953</v>
      </c>
      <c r="AG36">
        <v>436.91957730812015</v>
      </c>
      <c r="AH36">
        <v>458.92169076751946</v>
      </c>
      <c r="AI36">
        <v>442.76985539488317</v>
      </c>
      <c r="AJ36">
        <v>446.26162402669638</v>
      </c>
      <c r="AK36">
        <v>437.11045606229146</v>
      </c>
      <c r="AL36">
        <v>4.2869855394883203</v>
      </c>
      <c r="AM36">
        <v>8.6992213570634043</v>
      </c>
      <c r="AN36">
        <v>7.5724137931034479</v>
      </c>
      <c r="AO36">
        <v>2.3983314794215795</v>
      </c>
      <c r="AP36">
        <v>5.4953281423804228</v>
      </c>
      <c r="AQ36">
        <v>6.5236929922135705</v>
      </c>
      <c r="AR36">
        <v>52.279644048943268</v>
      </c>
      <c r="AS36">
        <v>246.89866518353728</v>
      </c>
      <c r="AT36">
        <v>360.55394883203559</v>
      </c>
      <c r="AU36">
        <v>46.137263626251389</v>
      </c>
      <c r="AV36">
        <v>120.58921023359285</v>
      </c>
      <c r="AW36">
        <v>156.86418242491658</v>
      </c>
      <c r="AX36">
        <v>4.7573971078976642</v>
      </c>
      <c r="AY36">
        <v>3.9916573971078977</v>
      </c>
      <c r="AZ36">
        <v>5.0162402669632922</v>
      </c>
      <c r="BA36">
        <v>2.7487208008898776</v>
      </c>
      <c r="BB36">
        <v>3.9528364849833149</v>
      </c>
      <c r="BC36">
        <v>5.7942157953281423</v>
      </c>
      <c r="BD36">
        <v>53.763959955506124</v>
      </c>
      <c r="BE36">
        <v>49.861290322580651</v>
      </c>
      <c r="BF36">
        <v>627.75750834260282</v>
      </c>
      <c r="BG36">
        <v>70.385094549499442</v>
      </c>
      <c r="BH36">
        <v>105.421468298109</v>
      </c>
      <c r="BI36">
        <v>131.87753058954394</v>
      </c>
      <c r="BJ36">
        <v>4.3038932146829803</v>
      </c>
      <c r="BK36">
        <v>3.6915461624026698</v>
      </c>
      <c r="BL36">
        <v>5.2677419354838708</v>
      </c>
      <c r="BM36">
        <v>3.6972191323692991</v>
      </c>
      <c r="BN36">
        <v>4.4038932146829808</v>
      </c>
      <c r="BO36">
        <v>5.4843159065628475</v>
      </c>
      <c r="BP36">
        <v>66.232480533926591</v>
      </c>
      <c r="BQ36">
        <v>131.4298109010011</v>
      </c>
      <c r="BR36">
        <v>452.00233592880977</v>
      </c>
      <c r="BS36">
        <v>104.73136818687431</v>
      </c>
      <c r="BT36">
        <v>56.300556173526132</v>
      </c>
      <c r="BU36">
        <v>141.00033370411566</v>
      </c>
      <c r="BV36">
        <v>10.999888765294772</v>
      </c>
      <c r="BW36">
        <v>12.634816462736374</v>
      </c>
      <c r="BX36">
        <v>11.008342602892103</v>
      </c>
      <c r="BY36">
        <v>8.690767519466073</v>
      </c>
      <c r="BZ36">
        <v>7.0200222469410454</v>
      </c>
      <c r="CA36">
        <v>5.8723025583982205</v>
      </c>
      <c r="CB36">
        <v>9.0789766407119021</v>
      </c>
      <c r="CC36">
        <v>10.13448275862069</v>
      </c>
      <c r="CD36">
        <v>7.4481646273637372</v>
      </c>
      <c r="CE36">
        <v>8.6640711902113452</v>
      </c>
      <c r="CF36">
        <v>7.0846496106785315</v>
      </c>
      <c r="CG36">
        <v>8.0996662958843153</v>
      </c>
      <c r="CH36">
        <v>185.53014460511682</v>
      </c>
      <c r="CI36">
        <v>369.66451612903222</v>
      </c>
      <c r="CJ36">
        <v>554.50133481646276</v>
      </c>
      <c r="CK36">
        <v>512.57085650723025</v>
      </c>
      <c r="CL36">
        <v>391.02769744160173</v>
      </c>
      <c r="CM36">
        <v>294.24927697441609</v>
      </c>
      <c r="CN36">
        <v>523.87875417130147</v>
      </c>
      <c r="CO36">
        <v>231.28175750834259</v>
      </c>
      <c r="CP36">
        <v>266.4830923248054</v>
      </c>
      <c r="CQ36">
        <v>254.61078976640712</v>
      </c>
      <c r="CR36">
        <v>305.18431590656286</v>
      </c>
      <c r="CS36">
        <v>272.21045606229148</v>
      </c>
    </row>
    <row r="40" spans="1:97" x14ac:dyDescent="0.3">
      <c r="B40" t="s">
        <v>105</v>
      </c>
      <c r="C40" t="s">
        <v>106</v>
      </c>
      <c r="D40" t="s">
        <v>107</v>
      </c>
      <c r="E40" t="s">
        <v>108</v>
      </c>
      <c r="F40" t="s">
        <v>109</v>
      </c>
      <c r="G40" t="s">
        <v>110</v>
      </c>
      <c r="H40" t="s">
        <v>111</v>
      </c>
      <c r="I40" t="s">
        <v>112</v>
      </c>
    </row>
    <row r="41" spans="1:97" x14ac:dyDescent="0.3">
      <c r="B41">
        <v>12.091991101223583</v>
      </c>
      <c r="C41">
        <v>602.54682981090104</v>
      </c>
      <c r="D41">
        <v>52.279644048943268</v>
      </c>
      <c r="E41">
        <v>246.89866518353728</v>
      </c>
      <c r="F41">
        <v>360.55394883203559</v>
      </c>
      <c r="G41">
        <v>46.137263626251389</v>
      </c>
      <c r="H41">
        <v>120.58921023359285</v>
      </c>
      <c r="I41">
        <v>156.86418242491658</v>
      </c>
    </row>
    <row r="42" spans="1:97" x14ac:dyDescent="0.3">
      <c r="B42">
        <v>8.8487208008898772</v>
      </c>
      <c r="C42">
        <v>499.65817575083423</v>
      </c>
      <c r="D42">
        <v>53.763959955506124</v>
      </c>
      <c r="E42">
        <v>49.861290322580651</v>
      </c>
      <c r="F42">
        <v>627.75750834260282</v>
      </c>
      <c r="G42">
        <v>70.385094549499442</v>
      </c>
      <c r="H42">
        <v>105.421468298109</v>
      </c>
      <c r="I42">
        <v>131.87753058954394</v>
      </c>
    </row>
    <row r="43" spans="1:97" x14ac:dyDescent="0.3">
      <c r="B43">
        <v>9.0704115684093445</v>
      </c>
      <c r="C43">
        <v>524.18031145717464</v>
      </c>
      <c r="D43">
        <v>66.232480533926591</v>
      </c>
      <c r="E43">
        <v>131.4298109010011</v>
      </c>
      <c r="F43">
        <v>452.00233592880977</v>
      </c>
      <c r="G43">
        <v>104.73136818687431</v>
      </c>
      <c r="H43">
        <v>56.300556173526132</v>
      </c>
      <c r="I43">
        <v>141.00033370411566</v>
      </c>
    </row>
    <row r="44" spans="1:97" x14ac:dyDescent="0.3">
      <c r="A44" t="s">
        <v>113</v>
      </c>
      <c r="B44">
        <f>AVERAGE(B41:B43)</f>
        <v>10.003707823507602</v>
      </c>
      <c r="C44">
        <f t="shared" ref="C44:I44" si="0">AVERAGE(C41:C43)</f>
        <v>542.12843900630332</v>
      </c>
      <c r="D44">
        <f t="shared" si="0"/>
        <v>57.425361512791994</v>
      </c>
      <c r="E44">
        <f t="shared" si="0"/>
        <v>142.72992213570635</v>
      </c>
      <c r="F44">
        <f t="shared" si="0"/>
        <v>480.10459770114943</v>
      </c>
      <c r="G44">
        <f t="shared" si="0"/>
        <v>73.751242120875048</v>
      </c>
      <c r="H44">
        <f t="shared" si="0"/>
        <v>94.103744901742672</v>
      </c>
      <c r="I44">
        <f t="shared" si="0"/>
        <v>143.24734890619206</v>
      </c>
    </row>
    <row r="45" spans="1:97" x14ac:dyDescent="0.3">
      <c r="B45">
        <f>(B44-$B44)</f>
        <v>0</v>
      </c>
      <c r="C45">
        <f t="shared" ref="C45" si="1">(C44-$B44)</f>
        <v>532.1247311827957</v>
      </c>
      <c r="D45">
        <f t="shared" ref="D45" si="2">(D44-$B44)</f>
        <v>47.421653689284391</v>
      </c>
      <c r="E45">
        <f t="shared" ref="E45" si="3">(E44-$B44)</f>
        <v>132.72621431219875</v>
      </c>
      <c r="F45">
        <f t="shared" ref="F45" si="4">(F44-$B44)</f>
        <v>470.10088987764181</v>
      </c>
      <c r="G45">
        <f t="shared" ref="G45" si="5">(G44-$B44)</f>
        <v>63.747534297367444</v>
      </c>
      <c r="H45">
        <f t="shared" ref="H45" si="6">(H44-$B44)</f>
        <v>84.100037078235076</v>
      </c>
      <c r="I45">
        <f t="shared" ref="I45" si="7">(I44-$B44)</f>
        <v>133.24364108268446</v>
      </c>
    </row>
    <row r="46" spans="1:97" x14ac:dyDescent="0.3">
      <c r="A46" t="s">
        <v>114</v>
      </c>
      <c r="C46">
        <f>(C45/$C45)*100</f>
        <v>100</v>
      </c>
      <c r="D46">
        <f t="shared" ref="D46:I46" si="8">(D45/$C45)*100</f>
        <v>8.911755254050405</v>
      </c>
      <c r="E46">
        <f t="shared" si="8"/>
        <v>24.942688534167111</v>
      </c>
      <c r="F46">
        <f t="shared" si="8"/>
        <v>88.344116018195848</v>
      </c>
      <c r="G46">
        <f t="shared" si="8"/>
        <v>11.979810477079456</v>
      </c>
      <c r="H46">
        <f t="shared" si="8"/>
        <v>15.804572151965063</v>
      </c>
      <c r="I46">
        <f t="shared" si="8"/>
        <v>25.039926407200298</v>
      </c>
    </row>
    <row r="47" spans="1:97" x14ac:dyDescent="0.3">
      <c r="F47" s="1"/>
    </row>
    <row r="48" spans="1:97" x14ac:dyDescent="0.3">
      <c r="F48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S44"/>
  <sheetViews>
    <sheetView topLeftCell="A27" workbookViewId="0">
      <selection activeCell="C43" sqref="C43:I43"/>
    </sheetView>
  </sheetViews>
  <sheetFormatPr defaultRowHeight="14.4" x14ac:dyDescent="0.3"/>
  <sheetData>
    <row r="1" spans="1:97" x14ac:dyDescent="0.3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1</v>
      </c>
      <c r="O1" t="s">
        <v>1</v>
      </c>
      <c r="P1" t="s">
        <v>1</v>
      </c>
      <c r="Q1" t="s">
        <v>1</v>
      </c>
      <c r="R1" t="s">
        <v>1</v>
      </c>
      <c r="S1" t="s">
        <v>1</v>
      </c>
      <c r="T1" t="s">
        <v>1</v>
      </c>
      <c r="U1" t="s">
        <v>1</v>
      </c>
      <c r="V1" t="s">
        <v>1</v>
      </c>
      <c r="W1" t="s">
        <v>1</v>
      </c>
      <c r="X1" t="s">
        <v>1</v>
      </c>
      <c r="Y1" t="s">
        <v>1</v>
      </c>
      <c r="Z1" t="s">
        <v>2</v>
      </c>
      <c r="AA1" t="s">
        <v>2</v>
      </c>
      <c r="AB1" t="s">
        <v>2</v>
      </c>
      <c r="AC1" t="s">
        <v>2</v>
      </c>
      <c r="AD1" t="s">
        <v>2</v>
      </c>
      <c r="AE1" t="s">
        <v>2</v>
      </c>
      <c r="AF1" t="s">
        <v>2</v>
      </c>
      <c r="AG1" t="s">
        <v>2</v>
      </c>
      <c r="AH1" t="s">
        <v>2</v>
      </c>
      <c r="AI1" t="s">
        <v>2</v>
      </c>
      <c r="AJ1" t="s">
        <v>2</v>
      </c>
      <c r="AK1" t="s">
        <v>2</v>
      </c>
      <c r="AL1" t="s">
        <v>3</v>
      </c>
      <c r="AM1" t="s">
        <v>3</v>
      </c>
      <c r="AN1" t="s">
        <v>3</v>
      </c>
      <c r="AO1" t="s">
        <v>3</v>
      </c>
      <c r="AP1" t="s">
        <v>3</v>
      </c>
      <c r="AQ1" t="s">
        <v>3</v>
      </c>
      <c r="AR1" t="s">
        <v>3</v>
      </c>
      <c r="AS1" t="s">
        <v>3</v>
      </c>
      <c r="AT1" t="s">
        <v>3</v>
      </c>
      <c r="AU1" t="s">
        <v>3</v>
      </c>
      <c r="AV1" t="s">
        <v>3</v>
      </c>
      <c r="AW1" t="s">
        <v>3</v>
      </c>
      <c r="AX1" t="s">
        <v>4</v>
      </c>
      <c r="AY1" t="s">
        <v>4</v>
      </c>
      <c r="AZ1" t="s">
        <v>4</v>
      </c>
      <c r="BA1" t="s">
        <v>4</v>
      </c>
      <c r="BB1" t="s">
        <v>4</v>
      </c>
      <c r="BC1" t="s">
        <v>4</v>
      </c>
      <c r="BD1" t="s">
        <v>4</v>
      </c>
      <c r="BE1" t="s">
        <v>4</v>
      </c>
      <c r="BF1" t="s">
        <v>4</v>
      </c>
      <c r="BG1" t="s">
        <v>4</v>
      </c>
      <c r="BH1" t="s">
        <v>4</v>
      </c>
      <c r="BI1" t="s">
        <v>4</v>
      </c>
      <c r="BJ1" t="s">
        <v>5</v>
      </c>
      <c r="BK1" t="s">
        <v>5</v>
      </c>
      <c r="BL1" t="s">
        <v>5</v>
      </c>
      <c r="BM1" t="s">
        <v>5</v>
      </c>
      <c r="BN1" t="s">
        <v>5</v>
      </c>
      <c r="BO1" t="s">
        <v>5</v>
      </c>
      <c r="BP1" t="s">
        <v>5</v>
      </c>
      <c r="BQ1" t="s">
        <v>5</v>
      </c>
      <c r="BR1" t="s">
        <v>5</v>
      </c>
      <c r="BS1" t="s">
        <v>5</v>
      </c>
      <c r="BT1" t="s">
        <v>5</v>
      </c>
      <c r="BU1" t="s">
        <v>5</v>
      </c>
      <c r="BV1" t="s">
        <v>6</v>
      </c>
      <c r="BW1" t="s">
        <v>6</v>
      </c>
      <c r="BX1" t="s">
        <v>6</v>
      </c>
      <c r="BY1" t="s">
        <v>6</v>
      </c>
      <c r="BZ1" t="s">
        <v>6</v>
      </c>
      <c r="CA1" t="s">
        <v>6</v>
      </c>
      <c r="CB1" t="s">
        <v>6</v>
      </c>
      <c r="CC1" t="s">
        <v>6</v>
      </c>
      <c r="CD1" t="s">
        <v>6</v>
      </c>
      <c r="CE1" t="s">
        <v>6</v>
      </c>
      <c r="CF1" t="s">
        <v>6</v>
      </c>
      <c r="CG1" t="s">
        <v>6</v>
      </c>
      <c r="CH1" t="s">
        <v>7</v>
      </c>
      <c r="CI1" t="s">
        <v>7</v>
      </c>
      <c r="CJ1" t="s">
        <v>7</v>
      </c>
      <c r="CK1" t="s">
        <v>7</v>
      </c>
      <c r="CL1" t="s">
        <v>7</v>
      </c>
      <c r="CM1" t="s">
        <v>7</v>
      </c>
      <c r="CN1" t="s">
        <v>7</v>
      </c>
      <c r="CO1" t="s">
        <v>7</v>
      </c>
      <c r="CP1" t="s">
        <v>7</v>
      </c>
      <c r="CQ1" t="s">
        <v>7</v>
      </c>
      <c r="CR1" t="s">
        <v>7</v>
      </c>
      <c r="CS1" t="s">
        <v>7</v>
      </c>
    </row>
    <row r="2" spans="1:97" x14ac:dyDescent="0.3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</v>
      </c>
      <c r="O2">
        <v>2</v>
      </c>
      <c r="P2">
        <v>3</v>
      </c>
      <c r="Q2">
        <v>4</v>
      </c>
      <c r="R2">
        <v>5</v>
      </c>
      <c r="S2">
        <v>6</v>
      </c>
      <c r="T2">
        <v>7</v>
      </c>
      <c r="U2">
        <v>8</v>
      </c>
      <c r="V2">
        <v>9</v>
      </c>
      <c r="W2">
        <v>10</v>
      </c>
      <c r="X2">
        <v>11</v>
      </c>
      <c r="Y2">
        <v>12</v>
      </c>
      <c r="Z2">
        <v>1</v>
      </c>
      <c r="AA2">
        <v>2</v>
      </c>
      <c r="AB2">
        <v>3</v>
      </c>
      <c r="AC2">
        <v>4</v>
      </c>
      <c r="AD2">
        <v>5</v>
      </c>
      <c r="AE2">
        <v>6</v>
      </c>
      <c r="AF2">
        <v>7</v>
      </c>
      <c r="AG2">
        <v>8</v>
      </c>
      <c r="AH2">
        <v>9</v>
      </c>
      <c r="AI2">
        <v>10</v>
      </c>
      <c r="AJ2">
        <v>11</v>
      </c>
      <c r="AK2">
        <v>12</v>
      </c>
      <c r="AL2">
        <v>1</v>
      </c>
      <c r="AM2">
        <v>2</v>
      </c>
      <c r="AN2">
        <v>3</v>
      </c>
      <c r="AO2">
        <v>4</v>
      </c>
      <c r="AP2">
        <v>5</v>
      </c>
      <c r="AQ2">
        <v>6</v>
      </c>
      <c r="AR2">
        <v>7</v>
      </c>
      <c r="AS2">
        <v>8</v>
      </c>
      <c r="AT2">
        <v>9</v>
      </c>
      <c r="AU2">
        <v>10</v>
      </c>
      <c r="AV2">
        <v>11</v>
      </c>
      <c r="AW2">
        <v>12</v>
      </c>
      <c r="AX2">
        <v>1</v>
      </c>
      <c r="AY2">
        <v>2</v>
      </c>
      <c r="AZ2">
        <v>3</v>
      </c>
      <c r="BA2">
        <v>4</v>
      </c>
      <c r="BB2">
        <v>5</v>
      </c>
      <c r="BC2">
        <v>6</v>
      </c>
      <c r="BD2">
        <v>7</v>
      </c>
      <c r="BE2">
        <v>8</v>
      </c>
      <c r="BF2">
        <v>9</v>
      </c>
      <c r="BG2">
        <v>10</v>
      </c>
      <c r="BH2">
        <v>11</v>
      </c>
      <c r="BI2">
        <v>12</v>
      </c>
      <c r="BJ2">
        <v>1</v>
      </c>
      <c r="BK2">
        <v>2</v>
      </c>
      <c r="BL2">
        <v>3</v>
      </c>
      <c r="BM2">
        <v>4</v>
      </c>
      <c r="BN2">
        <v>5</v>
      </c>
      <c r="BO2">
        <v>6</v>
      </c>
      <c r="BP2">
        <v>7</v>
      </c>
      <c r="BQ2">
        <v>8</v>
      </c>
      <c r="BR2">
        <v>9</v>
      </c>
      <c r="BS2">
        <v>10</v>
      </c>
      <c r="BT2">
        <v>11</v>
      </c>
      <c r="BU2">
        <v>12</v>
      </c>
      <c r="BV2">
        <v>1</v>
      </c>
      <c r="BW2">
        <v>2</v>
      </c>
      <c r="BX2">
        <v>3</v>
      </c>
      <c r="BY2">
        <v>4</v>
      </c>
      <c r="BZ2">
        <v>5</v>
      </c>
      <c r="CA2">
        <v>6</v>
      </c>
      <c r="CB2">
        <v>7</v>
      </c>
      <c r="CC2">
        <v>8</v>
      </c>
      <c r="CD2">
        <v>9</v>
      </c>
      <c r="CE2">
        <v>10</v>
      </c>
      <c r="CF2">
        <v>11</v>
      </c>
      <c r="CG2">
        <v>12</v>
      </c>
      <c r="CH2">
        <v>1</v>
      </c>
      <c r="CI2">
        <v>2</v>
      </c>
      <c r="CJ2">
        <v>3</v>
      </c>
      <c r="CK2">
        <v>4</v>
      </c>
      <c r="CL2">
        <v>5</v>
      </c>
      <c r="CM2">
        <v>6</v>
      </c>
      <c r="CN2">
        <v>7</v>
      </c>
      <c r="CO2">
        <v>8</v>
      </c>
      <c r="CP2">
        <v>9</v>
      </c>
      <c r="CQ2">
        <v>10</v>
      </c>
      <c r="CR2">
        <v>11</v>
      </c>
      <c r="CS2">
        <v>12</v>
      </c>
    </row>
    <row r="3" spans="1:97" x14ac:dyDescent="0.3">
      <c r="A3" t="s">
        <v>8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  <c r="V3" t="s">
        <v>29</v>
      </c>
      <c r="W3" t="s">
        <v>30</v>
      </c>
      <c r="X3" t="s">
        <v>31</v>
      </c>
      <c r="Y3" t="s">
        <v>32</v>
      </c>
      <c r="Z3" t="s">
        <v>33</v>
      </c>
      <c r="AA3" t="s">
        <v>34</v>
      </c>
      <c r="AB3" t="s">
        <v>35</v>
      </c>
      <c r="AC3" t="s">
        <v>36</v>
      </c>
      <c r="AD3" t="s">
        <v>37</v>
      </c>
      <c r="AE3" t="s">
        <v>38</v>
      </c>
      <c r="AF3" t="s">
        <v>39</v>
      </c>
      <c r="AG3" t="s">
        <v>40</v>
      </c>
      <c r="AH3" t="s">
        <v>41</v>
      </c>
      <c r="AI3" t="s">
        <v>42</v>
      </c>
      <c r="AJ3" t="s">
        <v>43</v>
      </c>
      <c r="AK3" t="s">
        <v>44</v>
      </c>
      <c r="AL3" t="s">
        <v>45</v>
      </c>
      <c r="AM3" t="s">
        <v>46</v>
      </c>
      <c r="AN3" t="s">
        <v>47</v>
      </c>
      <c r="AO3" t="s">
        <v>48</v>
      </c>
      <c r="AP3" t="s">
        <v>49</v>
      </c>
      <c r="AQ3" t="s">
        <v>50</v>
      </c>
      <c r="AR3" t="s">
        <v>51</v>
      </c>
      <c r="AS3" t="s">
        <v>52</v>
      </c>
      <c r="AT3" t="s">
        <v>53</v>
      </c>
      <c r="AU3" t="s">
        <v>54</v>
      </c>
      <c r="AV3" t="s">
        <v>55</v>
      </c>
      <c r="AW3" t="s">
        <v>56</v>
      </c>
      <c r="AX3" t="s">
        <v>57</v>
      </c>
      <c r="AY3" t="s">
        <v>58</v>
      </c>
      <c r="AZ3" t="s">
        <v>59</v>
      </c>
      <c r="BA3" t="s">
        <v>60</v>
      </c>
      <c r="BB3" t="s">
        <v>61</v>
      </c>
      <c r="BC3" t="s">
        <v>62</v>
      </c>
      <c r="BD3" t="s">
        <v>63</v>
      </c>
      <c r="BE3" t="s">
        <v>64</v>
      </c>
      <c r="BF3" t="s">
        <v>65</v>
      </c>
      <c r="BG3" t="s">
        <v>66</v>
      </c>
      <c r="BH3" t="s">
        <v>67</v>
      </c>
      <c r="BI3" t="s">
        <v>68</v>
      </c>
      <c r="BJ3" t="s">
        <v>69</v>
      </c>
      <c r="BK3" t="s">
        <v>70</v>
      </c>
      <c r="BL3" t="s">
        <v>71</v>
      </c>
      <c r="BM3" t="s">
        <v>72</v>
      </c>
      <c r="BN3" t="s">
        <v>73</v>
      </c>
      <c r="BO3" t="s">
        <v>74</v>
      </c>
      <c r="BP3" t="s">
        <v>75</v>
      </c>
      <c r="BQ3" t="s">
        <v>76</v>
      </c>
      <c r="BR3" t="s">
        <v>77</v>
      </c>
      <c r="BS3" t="s">
        <v>78</v>
      </c>
      <c r="BT3" t="s">
        <v>79</v>
      </c>
      <c r="BU3" t="s">
        <v>80</v>
      </c>
      <c r="BV3" t="s">
        <v>81</v>
      </c>
      <c r="BW3" t="s">
        <v>82</v>
      </c>
      <c r="BX3" t="s">
        <v>83</v>
      </c>
      <c r="BY3" t="s">
        <v>84</v>
      </c>
      <c r="BZ3" t="s">
        <v>85</v>
      </c>
      <c r="CA3" t="s">
        <v>86</v>
      </c>
      <c r="CB3" t="s">
        <v>87</v>
      </c>
      <c r="CC3" t="s">
        <v>88</v>
      </c>
      <c r="CD3" t="s">
        <v>89</v>
      </c>
      <c r="CE3" t="s">
        <v>90</v>
      </c>
      <c r="CF3" t="s">
        <v>91</v>
      </c>
      <c r="CG3" t="s">
        <v>92</v>
      </c>
      <c r="CH3" t="s">
        <v>93</v>
      </c>
      <c r="CI3" t="s">
        <v>94</v>
      </c>
      <c r="CJ3" t="s">
        <v>95</v>
      </c>
      <c r="CK3" t="s">
        <v>96</v>
      </c>
      <c r="CL3" t="s">
        <v>97</v>
      </c>
      <c r="CM3" t="s">
        <v>98</v>
      </c>
      <c r="CN3" t="s">
        <v>99</v>
      </c>
      <c r="CO3" t="s">
        <v>100</v>
      </c>
      <c r="CP3" t="s">
        <v>101</v>
      </c>
      <c r="CQ3" t="s">
        <v>102</v>
      </c>
      <c r="CR3" t="s">
        <v>103</v>
      </c>
      <c r="CS3" t="s">
        <v>104</v>
      </c>
    </row>
    <row r="4" spans="1:97" x14ac:dyDescent="0.3">
      <c r="A4">
        <v>0</v>
      </c>
      <c r="B4">
        <v>2060</v>
      </c>
      <c r="C4">
        <v>11718</v>
      </c>
      <c r="D4">
        <v>3178</v>
      </c>
      <c r="E4">
        <v>3286</v>
      </c>
      <c r="F4">
        <v>3316</v>
      </c>
      <c r="G4">
        <v>4084</v>
      </c>
      <c r="H4">
        <v>2214</v>
      </c>
      <c r="I4">
        <v>9597</v>
      </c>
      <c r="J4">
        <v>9948</v>
      </c>
      <c r="K4">
        <v>10145</v>
      </c>
      <c r="L4">
        <v>14635</v>
      </c>
      <c r="M4">
        <v>12451</v>
      </c>
      <c r="N4">
        <v>3343</v>
      </c>
      <c r="O4">
        <v>11503</v>
      </c>
      <c r="P4">
        <v>3376</v>
      </c>
      <c r="Q4">
        <v>3605</v>
      </c>
      <c r="R4">
        <v>3613</v>
      </c>
      <c r="S4">
        <v>4188</v>
      </c>
      <c r="T4">
        <v>2339</v>
      </c>
      <c r="U4">
        <v>10754</v>
      </c>
      <c r="V4">
        <v>9364</v>
      </c>
      <c r="W4">
        <v>9533</v>
      </c>
      <c r="X4">
        <v>11528</v>
      </c>
      <c r="Y4">
        <v>13227</v>
      </c>
      <c r="Z4">
        <v>3006</v>
      </c>
      <c r="AA4">
        <v>12417</v>
      </c>
      <c r="AB4">
        <v>3330</v>
      </c>
      <c r="AC4">
        <v>3820</v>
      </c>
      <c r="AD4">
        <v>3476</v>
      </c>
      <c r="AE4">
        <v>4158</v>
      </c>
      <c r="AF4">
        <v>2203</v>
      </c>
      <c r="AG4">
        <v>10078</v>
      </c>
      <c r="AH4">
        <v>9633</v>
      </c>
      <c r="AI4">
        <v>9749</v>
      </c>
      <c r="AJ4">
        <v>11378</v>
      </c>
      <c r="AK4">
        <v>11836</v>
      </c>
      <c r="AL4">
        <v>2405</v>
      </c>
      <c r="AM4">
        <v>2840</v>
      </c>
      <c r="AN4">
        <v>3089</v>
      </c>
      <c r="AO4">
        <v>2988</v>
      </c>
      <c r="AP4">
        <v>3116</v>
      </c>
      <c r="AQ4">
        <v>3597</v>
      </c>
      <c r="AR4">
        <v>7829</v>
      </c>
      <c r="AS4">
        <v>7605</v>
      </c>
      <c r="AT4">
        <v>7545</v>
      </c>
      <c r="AU4">
        <v>7515</v>
      </c>
      <c r="AV4">
        <v>8551</v>
      </c>
      <c r="AW4">
        <v>9318</v>
      </c>
      <c r="AX4">
        <v>2380</v>
      </c>
      <c r="AY4">
        <v>2514</v>
      </c>
      <c r="AZ4">
        <v>2815</v>
      </c>
      <c r="BA4">
        <v>3127</v>
      </c>
      <c r="BB4">
        <v>3171</v>
      </c>
      <c r="BC4">
        <v>3271</v>
      </c>
      <c r="BD4">
        <v>7576</v>
      </c>
      <c r="BE4">
        <v>7780</v>
      </c>
      <c r="BF4">
        <v>10560</v>
      </c>
      <c r="BG4">
        <v>10962</v>
      </c>
      <c r="BH4">
        <v>8766</v>
      </c>
      <c r="BI4">
        <v>9475</v>
      </c>
      <c r="BJ4">
        <v>2484</v>
      </c>
      <c r="BK4">
        <v>2771</v>
      </c>
      <c r="BL4">
        <v>2850</v>
      </c>
      <c r="BM4">
        <v>3702</v>
      </c>
      <c r="BN4">
        <v>3575</v>
      </c>
      <c r="BO4">
        <v>3622</v>
      </c>
      <c r="BP4">
        <v>7547</v>
      </c>
      <c r="BQ4">
        <v>7553</v>
      </c>
      <c r="BR4">
        <v>7844</v>
      </c>
      <c r="BS4">
        <v>7702</v>
      </c>
      <c r="BT4">
        <v>8744</v>
      </c>
      <c r="BU4">
        <v>9354</v>
      </c>
      <c r="BV4">
        <v>3640</v>
      </c>
      <c r="BW4">
        <v>4183</v>
      </c>
      <c r="BX4">
        <v>3576</v>
      </c>
      <c r="BY4">
        <v>3366</v>
      </c>
      <c r="BZ4">
        <v>3283</v>
      </c>
      <c r="CA4">
        <v>3212</v>
      </c>
      <c r="CB4">
        <v>3450</v>
      </c>
      <c r="CC4">
        <v>3764</v>
      </c>
      <c r="CD4">
        <v>3472</v>
      </c>
      <c r="CE4">
        <v>3180</v>
      </c>
      <c r="CF4">
        <v>3896</v>
      </c>
      <c r="CG4">
        <v>4417</v>
      </c>
      <c r="CH4">
        <v>3971</v>
      </c>
      <c r="CI4">
        <v>5891</v>
      </c>
      <c r="CJ4">
        <v>4834</v>
      </c>
      <c r="CK4">
        <v>3562</v>
      </c>
      <c r="CL4">
        <v>3225</v>
      </c>
      <c r="CM4">
        <v>3318</v>
      </c>
      <c r="CN4">
        <v>9309</v>
      </c>
      <c r="CO4">
        <v>14232</v>
      </c>
      <c r="CP4">
        <v>7166</v>
      </c>
      <c r="CQ4">
        <v>6236</v>
      </c>
      <c r="CR4">
        <v>6821</v>
      </c>
      <c r="CS4">
        <v>7789</v>
      </c>
    </row>
    <row r="5" spans="1:97" x14ac:dyDescent="0.3">
      <c r="A5">
        <v>2</v>
      </c>
      <c r="B5">
        <v>2074</v>
      </c>
      <c r="C5">
        <v>12793</v>
      </c>
      <c r="D5">
        <v>3145</v>
      </c>
      <c r="E5">
        <v>3292</v>
      </c>
      <c r="F5">
        <v>3307</v>
      </c>
      <c r="G5">
        <v>4086</v>
      </c>
      <c r="H5">
        <v>2210</v>
      </c>
      <c r="I5">
        <v>10062</v>
      </c>
      <c r="J5">
        <v>10380</v>
      </c>
      <c r="K5">
        <v>10728</v>
      </c>
      <c r="L5">
        <v>15761</v>
      </c>
      <c r="M5">
        <v>13569</v>
      </c>
      <c r="N5">
        <v>3368</v>
      </c>
      <c r="O5">
        <v>12448</v>
      </c>
      <c r="P5">
        <v>3376</v>
      </c>
      <c r="Q5">
        <v>3629</v>
      </c>
      <c r="R5">
        <v>3571</v>
      </c>
      <c r="S5">
        <v>4208</v>
      </c>
      <c r="T5">
        <v>2333</v>
      </c>
      <c r="U5">
        <v>11249</v>
      </c>
      <c r="V5">
        <v>9769</v>
      </c>
      <c r="W5">
        <v>9956</v>
      </c>
      <c r="X5">
        <v>12273</v>
      </c>
      <c r="Y5">
        <v>14253</v>
      </c>
      <c r="Z5">
        <v>3005</v>
      </c>
      <c r="AA5">
        <v>13495</v>
      </c>
      <c r="AB5">
        <v>3324</v>
      </c>
      <c r="AC5">
        <v>3863</v>
      </c>
      <c r="AD5">
        <v>3485</v>
      </c>
      <c r="AE5">
        <v>4211</v>
      </c>
      <c r="AF5">
        <v>2230</v>
      </c>
      <c r="AG5">
        <v>10586</v>
      </c>
      <c r="AH5">
        <v>10072</v>
      </c>
      <c r="AI5">
        <v>10155</v>
      </c>
      <c r="AJ5">
        <v>12140</v>
      </c>
      <c r="AK5">
        <v>12590</v>
      </c>
      <c r="AL5">
        <v>2401</v>
      </c>
      <c r="AM5">
        <v>2844</v>
      </c>
      <c r="AN5">
        <v>3120</v>
      </c>
      <c r="AO5">
        <v>3006</v>
      </c>
      <c r="AP5">
        <v>3109</v>
      </c>
      <c r="AQ5">
        <v>3606</v>
      </c>
      <c r="AR5">
        <v>7853</v>
      </c>
      <c r="AS5">
        <v>7597</v>
      </c>
      <c r="AT5">
        <v>7595</v>
      </c>
      <c r="AU5">
        <v>7532</v>
      </c>
      <c r="AV5">
        <v>8552</v>
      </c>
      <c r="AW5">
        <v>9434</v>
      </c>
      <c r="AX5">
        <v>2381</v>
      </c>
      <c r="AY5">
        <v>2526</v>
      </c>
      <c r="AZ5">
        <v>2822</v>
      </c>
      <c r="BA5">
        <v>3102</v>
      </c>
      <c r="BB5">
        <v>3188</v>
      </c>
      <c r="BC5">
        <v>3296</v>
      </c>
      <c r="BD5">
        <v>7578</v>
      </c>
      <c r="BE5">
        <v>7777</v>
      </c>
      <c r="BF5">
        <v>10550</v>
      </c>
      <c r="BG5">
        <v>10917</v>
      </c>
      <c r="BH5">
        <v>8771</v>
      </c>
      <c r="BI5">
        <v>9573</v>
      </c>
      <c r="BJ5">
        <v>2488</v>
      </c>
      <c r="BK5">
        <v>2779</v>
      </c>
      <c r="BL5">
        <v>2884</v>
      </c>
      <c r="BM5">
        <v>3743</v>
      </c>
      <c r="BN5">
        <v>3589</v>
      </c>
      <c r="BO5">
        <v>3626</v>
      </c>
      <c r="BP5">
        <v>7538</v>
      </c>
      <c r="BQ5">
        <v>7578</v>
      </c>
      <c r="BR5">
        <v>7939</v>
      </c>
      <c r="BS5">
        <v>7746</v>
      </c>
      <c r="BT5">
        <v>8783</v>
      </c>
      <c r="BU5">
        <v>9558</v>
      </c>
      <c r="BV5">
        <v>3660</v>
      </c>
      <c r="BW5">
        <v>4224</v>
      </c>
      <c r="BX5">
        <v>3600</v>
      </c>
      <c r="BY5">
        <v>3392</v>
      </c>
      <c r="BZ5">
        <v>3332</v>
      </c>
      <c r="CA5">
        <v>3234</v>
      </c>
      <c r="CB5">
        <v>3500</v>
      </c>
      <c r="CC5">
        <v>3789</v>
      </c>
      <c r="CD5">
        <v>3511</v>
      </c>
      <c r="CE5">
        <v>3215</v>
      </c>
      <c r="CF5">
        <v>3908</v>
      </c>
      <c r="CG5">
        <v>4431</v>
      </c>
      <c r="CH5">
        <v>4017</v>
      </c>
      <c r="CI5">
        <v>5903</v>
      </c>
      <c r="CJ5">
        <v>4817</v>
      </c>
      <c r="CK5">
        <v>3549</v>
      </c>
      <c r="CL5">
        <v>3242</v>
      </c>
      <c r="CM5">
        <v>3361</v>
      </c>
      <c r="CN5">
        <v>9591</v>
      </c>
      <c r="CO5">
        <v>14550</v>
      </c>
      <c r="CP5">
        <v>7728</v>
      </c>
      <c r="CQ5">
        <v>6664</v>
      </c>
      <c r="CR5">
        <v>7495</v>
      </c>
      <c r="CS5">
        <v>8956</v>
      </c>
    </row>
    <row r="6" spans="1:97" x14ac:dyDescent="0.3">
      <c r="A6">
        <v>4</v>
      </c>
      <c r="B6">
        <v>2096</v>
      </c>
      <c r="C6">
        <v>14395</v>
      </c>
      <c r="D6">
        <v>3176</v>
      </c>
      <c r="E6">
        <v>3336</v>
      </c>
      <c r="F6">
        <v>3317</v>
      </c>
      <c r="G6">
        <v>4160</v>
      </c>
      <c r="H6">
        <v>2225</v>
      </c>
      <c r="I6">
        <v>11030</v>
      </c>
      <c r="J6">
        <v>11396</v>
      </c>
      <c r="K6">
        <v>11851</v>
      </c>
      <c r="L6">
        <v>17860</v>
      </c>
      <c r="M6">
        <v>15720</v>
      </c>
      <c r="N6">
        <v>3397</v>
      </c>
      <c r="O6">
        <v>13895</v>
      </c>
      <c r="P6">
        <v>3391</v>
      </c>
      <c r="Q6">
        <v>3682</v>
      </c>
      <c r="R6">
        <v>3613</v>
      </c>
      <c r="S6">
        <v>4262</v>
      </c>
      <c r="T6">
        <v>2359</v>
      </c>
      <c r="U6">
        <v>12225</v>
      </c>
      <c r="V6">
        <v>10454</v>
      </c>
      <c r="W6">
        <v>10693</v>
      </c>
      <c r="X6">
        <v>13670</v>
      </c>
      <c r="Y6">
        <v>16010</v>
      </c>
      <c r="Z6">
        <v>3044</v>
      </c>
      <c r="AA6">
        <v>15226</v>
      </c>
      <c r="AB6">
        <v>3337</v>
      </c>
      <c r="AC6">
        <v>3926</v>
      </c>
      <c r="AD6">
        <v>3536</v>
      </c>
      <c r="AE6">
        <v>4291</v>
      </c>
      <c r="AF6">
        <v>2246</v>
      </c>
      <c r="AG6">
        <v>11546</v>
      </c>
      <c r="AH6">
        <v>10856</v>
      </c>
      <c r="AI6">
        <v>10845</v>
      </c>
      <c r="AJ6">
        <v>13429</v>
      </c>
      <c r="AK6">
        <v>13810</v>
      </c>
      <c r="AL6">
        <v>2407</v>
      </c>
      <c r="AM6">
        <v>2848</v>
      </c>
      <c r="AN6">
        <v>3120</v>
      </c>
      <c r="AO6">
        <v>3013</v>
      </c>
      <c r="AP6">
        <v>3131</v>
      </c>
      <c r="AQ6">
        <v>3611</v>
      </c>
      <c r="AR6">
        <v>7838</v>
      </c>
      <c r="AS6">
        <v>7626</v>
      </c>
      <c r="AT6">
        <v>7671</v>
      </c>
      <c r="AU6">
        <v>7583</v>
      </c>
      <c r="AV6">
        <v>8664</v>
      </c>
      <c r="AW6">
        <v>9672</v>
      </c>
      <c r="AX6">
        <v>2396</v>
      </c>
      <c r="AY6">
        <v>2538</v>
      </c>
      <c r="AZ6">
        <v>2848</v>
      </c>
      <c r="BA6">
        <v>3133</v>
      </c>
      <c r="BB6">
        <v>3237</v>
      </c>
      <c r="BC6">
        <v>3298</v>
      </c>
      <c r="BD6">
        <v>7615</v>
      </c>
      <c r="BE6">
        <v>7815</v>
      </c>
      <c r="BF6">
        <v>10637</v>
      </c>
      <c r="BG6">
        <v>10935</v>
      </c>
      <c r="BH6">
        <v>8862</v>
      </c>
      <c r="BI6">
        <v>9812</v>
      </c>
      <c r="BJ6">
        <v>2498</v>
      </c>
      <c r="BK6">
        <v>2789</v>
      </c>
      <c r="BL6">
        <v>2900</v>
      </c>
      <c r="BM6">
        <v>3757</v>
      </c>
      <c r="BN6">
        <v>3638</v>
      </c>
      <c r="BO6">
        <v>3640</v>
      </c>
      <c r="BP6">
        <v>7615</v>
      </c>
      <c r="BQ6">
        <v>7638</v>
      </c>
      <c r="BR6">
        <v>8000</v>
      </c>
      <c r="BS6">
        <v>7725</v>
      </c>
      <c r="BT6">
        <v>8934</v>
      </c>
      <c r="BU6">
        <v>9767</v>
      </c>
      <c r="BV6">
        <v>3681</v>
      </c>
      <c r="BW6">
        <v>4267</v>
      </c>
      <c r="BX6">
        <v>3643</v>
      </c>
      <c r="BY6">
        <v>3423</v>
      </c>
      <c r="BZ6">
        <v>3402</v>
      </c>
      <c r="CA6">
        <v>3255</v>
      </c>
      <c r="CB6">
        <v>3540</v>
      </c>
      <c r="CC6">
        <v>3848</v>
      </c>
      <c r="CD6">
        <v>3561</v>
      </c>
      <c r="CE6">
        <v>3263</v>
      </c>
      <c r="CF6">
        <v>3966</v>
      </c>
      <c r="CG6">
        <v>4523</v>
      </c>
      <c r="CH6">
        <v>4012</v>
      </c>
      <c r="CI6">
        <v>5972</v>
      </c>
      <c r="CJ6">
        <v>4874</v>
      </c>
      <c r="CK6">
        <v>3610</v>
      </c>
      <c r="CL6">
        <v>3262</v>
      </c>
      <c r="CM6">
        <v>3372</v>
      </c>
      <c r="CN6">
        <v>10039</v>
      </c>
      <c r="CO6">
        <v>15106</v>
      </c>
      <c r="CP6">
        <v>8675</v>
      </c>
      <c r="CQ6">
        <v>7428</v>
      </c>
      <c r="CR6">
        <v>8650</v>
      </c>
      <c r="CS6">
        <v>11022</v>
      </c>
    </row>
    <row r="7" spans="1:97" x14ac:dyDescent="0.3">
      <c r="A7">
        <v>6</v>
      </c>
      <c r="B7">
        <v>2106</v>
      </c>
      <c r="C7">
        <v>16478</v>
      </c>
      <c r="D7">
        <v>3192</v>
      </c>
      <c r="E7">
        <v>3374</v>
      </c>
      <c r="F7">
        <v>3336</v>
      </c>
      <c r="G7">
        <v>4234</v>
      </c>
      <c r="H7">
        <v>2249</v>
      </c>
      <c r="I7">
        <v>12694</v>
      </c>
      <c r="J7">
        <v>12934</v>
      </c>
      <c r="K7">
        <v>13778</v>
      </c>
      <c r="L7">
        <v>21625</v>
      </c>
      <c r="M7">
        <v>19437</v>
      </c>
      <c r="N7">
        <v>3449</v>
      </c>
      <c r="O7">
        <v>15637</v>
      </c>
      <c r="P7">
        <v>3408</v>
      </c>
      <c r="Q7">
        <v>3768</v>
      </c>
      <c r="R7">
        <v>3627</v>
      </c>
      <c r="S7">
        <v>4335</v>
      </c>
      <c r="T7">
        <v>2390</v>
      </c>
      <c r="U7">
        <v>13868</v>
      </c>
      <c r="V7">
        <v>11664</v>
      </c>
      <c r="W7">
        <v>11865</v>
      </c>
      <c r="X7">
        <v>16127</v>
      </c>
      <c r="Y7">
        <v>18892</v>
      </c>
      <c r="Z7">
        <v>3073</v>
      </c>
      <c r="AA7">
        <v>17367</v>
      </c>
      <c r="AB7">
        <v>3386</v>
      </c>
      <c r="AC7">
        <v>3980</v>
      </c>
      <c r="AD7">
        <v>3545</v>
      </c>
      <c r="AE7">
        <v>4372</v>
      </c>
      <c r="AF7">
        <v>2268</v>
      </c>
      <c r="AG7">
        <v>13151</v>
      </c>
      <c r="AH7">
        <v>12124</v>
      </c>
      <c r="AI7">
        <v>11931</v>
      </c>
      <c r="AJ7">
        <v>15699</v>
      </c>
      <c r="AK7">
        <v>15761</v>
      </c>
      <c r="AL7">
        <v>2447</v>
      </c>
      <c r="AM7">
        <v>2866</v>
      </c>
      <c r="AN7">
        <v>3145</v>
      </c>
      <c r="AO7">
        <v>3036</v>
      </c>
      <c r="AP7">
        <v>3166</v>
      </c>
      <c r="AQ7">
        <v>3629</v>
      </c>
      <c r="AR7">
        <v>7898</v>
      </c>
      <c r="AS7">
        <v>7696</v>
      </c>
      <c r="AT7">
        <v>7780</v>
      </c>
      <c r="AU7">
        <v>7626</v>
      </c>
      <c r="AV7">
        <v>8794</v>
      </c>
      <c r="AW7">
        <v>9992</v>
      </c>
      <c r="AX7">
        <v>2414</v>
      </c>
      <c r="AY7">
        <v>2546</v>
      </c>
      <c r="AZ7">
        <v>2891</v>
      </c>
      <c r="BA7">
        <v>3167</v>
      </c>
      <c r="BB7">
        <v>3270</v>
      </c>
      <c r="BC7">
        <v>3326</v>
      </c>
      <c r="BD7">
        <v>7633</v>
      </c>
      <c r="BE7">
        <v>7930</v>
      </c>
      <c r="BF7">
        <v>10735</v>
      </c>
      <c r="BG7">
        <v>10965</v>
      </c>
      <c r="BH7">
        <v>8980</v>
      </c>
      <c r="BI7">
        <v>10191</v>
      </c>
      <c r="BJ7">
        <v>2521</v>
      </c>
      <c r="BK7">
        <v>2818</v>
      </c>
      <c r="BL7">
        <v>2920</v>
      </c>
      <c r="BM7">
        <v>3799</v>
      </c>
      <c r="BN7">
        <v>3644</v>
      </c>
      <c r="BO7">
        <v>3658</v>
      </c>
      <c r="BP7">
        <v>7617</v>
      </c>
      <c r="BQ7">
        <v>7682</v>
      </c>
      <c r="BR7">
        <v>8178</v>
      </c>
      <c r="BS7">
        <v>7801</v>
      </c>
      <c r="BT7">
        <v>9082</v>
      </c>
      <c r="BU7">
        <v>10145</v>
      </c>
      <c r="BV7">
        <v>3715</v>
      </c>
      <c r="BW7">
        <v>4290</v>
      </c>
      <c r="BX7">
        <v>3695</v>
      </c>
      <c r="BY7">
        <v>3453</v>
      </c>
      <c r="BZ7">
        <v>3448</v>
      </c>
      <c r="CA7">
        <v>3287</v>
      </c>
      <c r="CB7">
        <v>3594</v>
      </c>
      <c r="CC7">
        <v>3881</v>
      </c>
      <c r="CD7">
        <v>3605</v>
      </c>
      <c r="CE7">
        <v>3312</v>
      </c>
      <c r="CF7">
        <v>4017</v>
      </c>
      <c r="CG7">
        <v>4581</v>
      </c>
      <c r="CH7">
        <v>4060</v>
      </c>
      <c r="CI7">
        <v>6031</v>
      </c>
      <c r="CJ7">
        <v>4938</v>
      </c>
      <c r="CK7">
        <v>3618</v>
      </c>
      <c r="CL7">
        <v>3290</v>
      </c>
      <c r="CM7">
        <v>3395</v>
      </c>
      <c r="CN7">
        <v>10917</v>
      </c>
      <c r="CO7">
        <v>16110</v>
      </c>
      <c r="CP7">
        <v>10252</v>
      </c>
      <c r="CQ7">
        <v>8577</v>
      </c>
      <c r="CR7">
        <v>10478</v>
      </c>
      <c r="CS7">
        <v>14282</v>
      </c>
    </row>
    <row r="8" spans="1:97" x14ac:dyDescent="0.3">
      <c r="A8">
        <v>8</v>
      </c>
      <c r="B8">
        <v>2153</v>
      </c>
      <c r="C8">
        <v>18788</v>
      </c>
      <c r="D8">
        <v>3244</v>
      </c>
      <c r="E8">
        <v>3432</v>
      </c>
      <c r="F8">
        <v>3364</v>
      </c>
      <c r="G8">
        <v>4302</v>
      </c>
      <c r="H8">
        <v>2280</v>
      </c>
      <c r="I8">
        <v>15173</v>
      </c>
      <c r="J8">
        <v>15440</v>
      </c>
      <c r="K8">
        <v>16644</v>
      </c>
      <c r="L8">
        <v>27575</v>
      </c>
      <c r="M8">
        <v>25499</v>
      </c>
      <c r="N8">
        <v>3491</v>
      </c>
      <c r="O8">
        <v>17406</v>
      </c>
      <c r="P8">
        <v>3442</v>
      </c>
      <c r="Q8">
        <v>3815</v>
      </c>
      <c r="R8">
        <v>3663</v>
      </c>
      <c r="S8">
        <v>4400</v>
      </c>
      <c r="T8">
        <v>2408</v>
      </c>
      <c r="U8">
        <v>16481</v>
      </c>
      <c r="V8">
        <v>13762</v>
      </c>
      <c r="W8">
        <v>13848</v>
      </c>
      <c r="X8">
        <v>20068</v>
      </c>
      <c r="Y8">
        <v>23952</v>
      </c>
      <c r="Z8">
        <v>3114</v>
      </c>
      <c r="AA8">
        <v>19712</v>
      </c>
      <c r="AB8">
        <v>3407</v>
      </c>
      <c r="AC8">
        <v>4078</v>
      </c>
      <c r="AD8">
        <v>3574</v>
      </c>
      <c r="AE8">
        <v>4454</v>
      </c>
      <c r="AF8">
        <v>2301</v>
      </c>
      <c r="AG8">
        <v>15864</v>
      </c>
      <c r="AH8">
        <v>14349</v>
      </c>
      <c r="AI8">
        <v>13720</v>
      </c>
      <c r="AJ8">
        <v>19522</v>
      </c>
      <c r="AK8">
        <v>19030</v>
      </c>
      <c r="AL8">
        <v>2480</v>
      </c>
      <c r="AM8">
        <v>2891</v>
      </c>
      <c r="AN8">
        <v>3173</v>
      </c>
      <c r="AO8">
        <v>3069</v>
      </c>
      <c r="AP8">
        <v>3186</v>
      </c>
      <c r="AQ8">
        <v>3677</v>
      </c>
      <c r="AR8">
        <v>7946</v>
      </c>
      <c r="AS8">
        <v>7759</v>
      </c>
      <c r="AT8">
        <v>7964</v>
      </c>
      <c r="AU8">
        <v>7715</v>
      </c>
      <c r="AV8">
        <v>8932</v>
      </c>
      <c r="AW8">
        <v>10396</v>
      </c>
      <c r="AX8">
        <v>2428</v>
      </c>
      <c r="AY8">
        <v>2573</v>
      </c>
      <c r="AZ8">
        <v>2930</v>
      </c>
      <c r="BA8">
        <v>3163</v>
      </c>
      <c r="BB8">
        <v>3302</v>
      </c>
      <c r="BC8">
        <v>3353</v>
      </c>
      <c r="BD8">
        <v>7678</v>
      </c>
      <c r="BE8">
        <v>8022</v>
      </c>
      <c r="BF8">
        <v>10941</v>
      </c>
      <c r="BG8">
        <v>11040</v>
      </c>
      <c r="BH8">
        <v>9114</v>
      </c>
      <c r="BI8">
        <v>10672</v>
      </c>
      <c r="BJ8">
        <v>2551</v>
      </c>
      <c r="BK8">
        <v>2831</v>
      </c>
      <c r="BL8">
        <v>2940</v>
      </c>
      <c r="BM8">
        <v>3814</v>
      </c>
      <c r="BN8">
        <v>3680</v>
      </c>
      <c r="BO8">
        <v>3685</v>
      </c>
      <c r="BP8">
        <v>7668</v>
      </c>
      <c r="BQ8">
        <v>7798</v>
      </c>
      <c r="BR8">
        <v>8386</v>
      </c>
      <c r="BS8">
        <v>7856</v>
      </c>
      <c r="BT8">
        <v>9300</v>
      </c>
      <c r="BU8">
        <v>10564</v>
      </c>
      <c r="BV8">
        <v>3799</v>
      </c>
      <c r="BW8">
        <v>4352</v>
      </c>
      <c r="BX8">
        <v>3753</v>
      </c>
      <c r="BY8">
        <v>3481</v>
      </c>
      <c r="BZ8">
        <v>3469</v>
      </c>
      <c r="CA8">
        <v>3307</v>
      </c>
      <c r="CB8">
        <v>3630</v>
      </c>
      <c r="CC8">
        <v>3917</v>
      </c>
      <c r="CD8">
        <v>3648</v>
      </c>
      <c r="CE8">
        <v>3357</v>
      </c>
      <c r="CF8">
        <v>4072</v>
      </c>
      <c r="CG8">
        <v>4642</v>
      </c>
      <c r="CH8">
        <v>4132</v>
      </c>
      <c r="CI8">
        <v>6100</v>
      </c>
      <c r="CJ8">
        <v>4968</v>
      </c>
      <c r="CK8">
        <v>3650</v>
      </c>
      <c r="CL8">
        <v>3338</v>
      </c>
      <c r="CM8">
        <v>3436</v>
      </c>
      <c r="CN8">
        <v>12138</v>
      </c>
      <c r="CO8">
        <v>17561</v>
      </c>
      <c r="CP8">
        <v>12600</v>
      </c>
      <c r="CQ8">
        <v>10326</v>
      </c>
      <c r="CR8">
        <v>13139</v>
      </c>
      <c r="CS8">
        <v>18917</v>
      </c>
    </row>
    <row r="9" spans="1:97" x14ac:dyDescent="0.3">
      <c r="A9">
        <v>10</v>
      </c>
      <c r="B9">
        <v>2197</v>
      </c>
      <c r="C9">
        <v>20750</v>
      </c>
      <c r="D9">
        <v>3266</v>
      </c>
      <c r="E9">
        <v>3519</v>
      </c>
      <c r="F9">
        <v>3387</v>
      </c>
      <c r="G9">
        <v>4378</v>
      </c>
      <c r="H9">
        <v>2307</v>
      </c>
      <c r="I9">
        <v>17650</v>
      </c>
      <c r="J9">
        <v>18599</v>
      </c>
      <c r="K9">
        <v>19611</v>
      </c>
      <c r="L9">
        <v>33318</v>
      </c>
      <c r="M9">
        <v>32195</v>
      </c>
      <c r="N9">
        <v>3568</v>
      </c>
      <c r="O9">
        <v>18754</v>
      </c>
      <c r="P9">
        <v>3476</v>
      </c>
      <c r="Q9">
        <v>3912</v>
      </c>
      <c r="R9">
        <v>3695</v>
      </c>
      <c r="S9">
        <v>4512</v>
      </c>
      <c r="T9">
        <v>2442</v>
      </c>
      <c r="U9">
        <v>20086</v>
      </c>
      <c r="V9">
        <v>16514</v>
      </c>
      <c r="W9">
        <v>16356</v>
      </c>
      <c r="X9">
        <v>24324</v>
      </c>
      <c r="Y9">
        <v>31851</v>
      </c>
      <c r="Z9">
        <v>3128</v>
      </c>
      <c r="AA9">
        <v>21512</v>
      </c>
      <c r="AB9">
        <v>3446</v>
      </c>
      <c r="AC9">
        <v>4145</v>
      </c>
      <c r="AD9">
        <v>3622</v>
      </c>
      <c r="AE9">
        <v>4542</v>
      </c>
      <c r="AF9">
        <v>2329</v>
      </c>
      <c r="AG9">
        <v>18876</v>
      </c>
      <c r="AH9">
        <v>17343</v>
      </c>
      <c r="AI9">
        <v>16178</v>
      </c>
      <c r="AJ9">
        <v>24012</v>
      </c>
      <c r="AK9">
        <v>24149</v>
      </c>
      <c r="AL9">
        <v>2502</v>
      </c>
      <c r="AM9">
        <v>2926</v>
      </c>
      <c r="AN9">
        <v>3210</v>
      </c>
      <c r="AO9">
        <v>3098</v>
      </c>
      <c r="AP9">
        <v>3203</v>
      </c>
      <c r="AQ9">
        <v>3691</v>
      </c>
      <c r="AR9">
        <v>8011</v>
      </c>
      <c r="AS9">
        <v>7894</v>
      </c>
      <c r="AT9">
        <v>8167</v>
      </c>
      <c r="AU9">
        <v>7856</v>
      </c>
      <c r="AV9">
        <v>9133</v>
      </c>
      <c r="AW9">
        <v>10872</v>
      </c>
      <c r="AX9">
        <v>2470</v>
      </c>
      <c r="AY9">
        <v>2595</v>
      </c>
      <c r="AZ9">
        <v>2932</v>
      </c>
      <c r="BA9">
        <v>3208</v>
      </c>
      <c r="BB9">
        <v>3318</v>
      </c>
      <c r="BC9">
        <v>3365</v>
      </c>
      <c r="BD9">
        <v>7775</v>
      </c>
      <c r="BE9">
        <v>8141</v>
      </c>
      <c r="BF9">
        <v>11085</v>
      </c>
      <c r="BG9">
        <v>11103</v>
      </c>
      <c r="BH9">
        <v>9336</v>
      </c>
      <c r="BI9">
        <v>11189</v>
      </c>
      <c r="BJ9">
        <v>2558</v>
      </c>
      <c r="BK9">
        <v>2869</v>
      </c>
      <c r="BL9">
        <v>2992</v>
      </c>
      <c r="BM9">
        <v>3871</v>
      </c>
      <c r="BN9">
        <v>3705</v>
      </c>
      <c r="BO9">
        <v>3702</v>
      </c>
      <c r="BP9">
        <v>7782</v>
      </c>
      <c r="BQ9">
        <v>7832</v>
      </c>
      <c r="BR9">
        <v>8621</v>
      </c>
      <c r="BS9">
        <v>7902</v>
      </c>
      <c r="BT9">
        <v>9506</v>
      </c>
      <c r="BU9">
        <v>11047</v>
      </c>
      <c r="BV9">
        <v>3821</v>
      </c>
      <c r="BW9">
        <v>4405</v>
      </c>
      <c r="BX9">
        <v>3782</v>
      </c>
      <c r="BY9">
        <v>3544</v>
      </c>
      <c r="BZ9">
        <v>3500</v>
      </c>
      <c r="CA9">
        <v>3353</v>
      </c>
      <c r="CB9">
        <v>3681</v>
      </c>
      <c r="CC9">
        <v>3969</v>
      </c>
      <c r="CD9">
        <v>3667</v>
      </c>
      <c r="CE9">
        <v>3384</v>
      </c>
      <c r="CF9">
        <v>4109</v>
      </c>
      <c r="CG9">
        <v>4724</v>
      </c>
      <c r="CH9">
        <v>4184</v>
      </c>
      <c r="CI9">
        <v>6197</v>
      </c>
      <c r="CJ9">
        <v>5034</v>
      </c>
      <c r="CK9">
        <v>3680</v>
      </c>
      <c r="CL9">
        <v>3372</v>
      </c>
      <c r="CM9">
        <v>3478</v>
      </c>
      <c r="CN9">
        <v>13846</v>
      </c>
      <c r="CO9">
        <v>19400</v>
      </c>
      <c r="CP9">
        <v>15581</v>
      </c>
      <c r="CQ9">
        <v>12497</v>
      </c>
      <c r="CR9">
        <v>16492</v>
      </c>
      <c r="CS9">
        <v>24821</v>
      </c>
    </row>
    <row r="10" spans="1:97" x14ac:dyDescent="0.3">
      <c r="A10">
        <v>12</v>
      </c>
      <c r="B10">
        <v>2236</v>
      </c>
      <c r="C10">
        <v>22106</v>
      </c>
      <c r="D10">
        <v>3300</v>
      </c>
      <c r="E10">
        <v>3566</v>
      </c>
      <c r="F10">
        <v>3421</v>
      </c>
      <c r="G10">
        <v>4476</v>
      </c>
      <c r="H10">
        <v>2337</v>
      </c>
      <c r="I10">
        <v>19282</v>
      </c>
      <c r="J10">
        <v>20928</v>
      </c>
      <c r="K10">
        <v>21714</v>
      </c>
      <c r="L10">
        <v>36822</v>
      </c>
      <c r="M10">
        <v>36727</v>
      </c>
      <c r="N10">
        <v>3640</v>
      </c>
      <c r="O10">
        <v>19846</v>
      </c>
      <c r="P10">
        <v>3526</v>
      </c>
      <c r="Q10">
        <v>4013</v>
      </c>
      <c r="R10">
        <v>3737</v>
      </c>
      <c r="S10">
        <v>4596</v>
      </c>
      <c r="T10">
        <v>2481</v>
      </c>
      <c r="U10">
        <v>23108</v>
      </c>
      <c r="V10">
        <v>18879</v>
      </c>
      <c r="W10">
        <v>18588</v>
      </c>
      <c r="X10">
        <v>27000</v>
      </c>
      <c r="Y10">
        <v>41621</v>
      </c>
      <c r="Z10">
        <v>3200</v>
      </c>
      <c r="AA10">
        <v>22875</v>
      </c>
      <c r="AB10">
        <v>3483</v>
      </c>
      <c r="AC10">
        <v>4230</v>
      </c>
      <c r="AD10">
        <v>3647</v>
      </c>
      <c r="AE10">
        <v>4643</v>
      </c>
      <c r="AF10">
        <v>2362</v>
      </c>
      <c r="AG10">
        <v>21085</v>
      </c>
      <c r="AH10">
        <v>19856</v>
      </c>
      <c r="AI10">
        <v>18354</v>
      </c>
      <c r="AJ10">
        <v>27089</v>
      </c>
      <c r="AK10">
        <v>30361</v>
      </c>
      <c r="AL10">
        <v>2522</v>
      </c>
      <c r="AM10">
        <v>2954</v>
      </c>
      <c r="AN10">
        <v>3240</v>
      </c>
      <c r="AO10">
        <v>3128</v>
      </c>
      <c r="AP10">
        <v>3231</v>
      </c>
      <c r="AQ10">
        <v>3720</v>
      </c>
      <c r="AR10">
        <v>8078</v>
      </c>
      <c r="AS10">
        <v>7984</v>
      </c>
      <c r="AT10">
        <v>8492</v>
      </c>
      <c r="AU10">
        <v>7933</v>
      </c>
      <c r="AV10">
        <v>9363</v>
      </c>
      <c r="AW10">
        <v>11393</v>
      </c>
      <c r="AX10">
        <v>2474</v>
      </c>
      <c r="AY10">
        <v>2620</v>
      </c>
      <c r="AZ10">
        <v>2988</v>
      </c>
      <c r="BA10">
        <v>3230</v>
      </c>
      <c r="BB10">
        <v>3364</v>
      </c>
      <c r="BC10">
        <v>3405</v>
      </c>
      <c r="BD10">
        <v>7841</v>
      </c>
      <c r="BE10">
        <v>8337</v>
      </c>
      <c r="BF10">
        <v>11336</v>
      </c>
      <c r="BG10">
        <v>11147</v>
      </c>
      <c r="BH10">
        <v>9486</v>
      </c>
      <c r="BI10">
        <v>11800</v>
      </c>
      <c r="BJ10">
        <v>2590</v>
      </c>
      <c r="BK10">
        <v>2906</v>
      </c>
      <c r="BL10">
        <v>3002</v>
      </c>
      <c r="BM10">
        <v>3921</v>
      </c>
      <c r="BN10">
        <v>3723</v>
      </c>
      <c r="BO10">
        <v>3741</v>
      </c>
      <c r="BP10">
        <v>7786</v>
      </c>
      <c r="BQ10">
        <v>8026</v>
      </c>
      <c r="BR10">
        <v>8910</v>
      </c>
      <c r="BS10">
        <v>8037</v>
      </c>
      <c r="BT10">
        <v>9754</v>
      </c>
      <c r="BU10">
        <v>11678</v>
      </c>
      <c r="BV10">
        <v>3887</v>
      </c>
      <c r="BW10">
        <v>4481</v>
      </c>
      <c r="BX10">
        <v>3850</v>
      </c>
      <c r="BY10">
        <v>3572</v>
      </c>
      <c r="BZ10">
        <v>3559</v>
      </c>
      <c r="CA10">
        <v>3377</v>
      </c>
      <c r="CB10">
        <v>3744</v>
      </c>
      <c r="CC10">
        <v>4016</v>
      </c>
      <c r="CD10">
        <v>3713</v>
      </c>
      <c r="CE10">
        <v>3424</v>
      </c>
      <c r="CF10">
        <v>4173</v>
      </c>
      <c r="CG10">
        <v>4782</v>
      </c>
      <c r="CH10">
        <v>4236</v>
      </c>
      <c r="CI10">
        <v>6238</v>
      </c>
      <c r="CJ10">
        <v>5078</v>
      </c>
      <c r="CK10">
        <v>3734</v>
      </c>
      <c r="CL10">
        <v>3405</v>
      </c>
      <c r="CM10">
        <v>3520</v>
      </c>
      <c r="CN10">
        <v>16380</v>
      </c>
      <c r="CO10">
        <v>21930</v>
      </c>
      <c r="CP10">
        <v>18221</v>
      </c>
      <c r="CQ10">
        <v>14610</v>
      </c>
      <c r="CR10">
        <v>19414</v>
      </c>
      <c r="CS10">
        <v>29173</v>
      </c>
    </row>
    <row r="11" spans="1:97" x14ac:dyDescent="0.3">
      <c r="A11">
        <v>14</v>
      </c>
      <c r="B11">
        <v>2274</v>
      </c>
      <c r="C11">
        <v>23046</v>
      </c>
      <c r="D11">
        <v>3340</v>
      </c>
      <c r="E11">
        <v>3659</v>
      </c>
      <c r="F11">
        <v>3463</v>
      </c>
      <c r="G11">
        <v>4535</v>
      </c>
      <c r="H11">
        <v>2375</v>
      </c>
      <c r="I11">
        <v>20178</v>
      </c>
      <c r="J11">
        <v>22234</v>
      </c>
      <c r="K11">
        <v>22841</v>
      </c>
      <c r="L11">
        <v>39179</v>
      </c>
      <c r="M11">
        <v>39773</v>
      </c>
      <c r="N11">
        <v>3677</v>
      </c>
      <c r="O11">
        <v>20644</v>
      </c>
      <c r="P11">
        <v>3570</v>
      </c>
      <c r="Q11">
        <v>4084</v>
      </c>
      <c r="R11">
        <v>3762</v>
      </c>
      <c r="S11">
        <v>4712</v>
      </c>
      <c r="T11">
        <v>2518</v>
      </c>
      <c r="U11">
        <v>24817</v>
      </c>
      <c r="V11">
        <v>20215</v>
      </c>
      <c r="W11">
        <v>20004</v>
      </c>
      <c r="X11">
        <v>28548</v>
      </c>
      <c r="Y11">
        <v>49260</v>
      </c>
      <c r="Z11">
        <v>3234</v>
      </c>
      <c r="AA11">
        <v>23888</v>
      </c>
      <c r="AB11">
        <v>3519</v>
      </c>
      <c r="AC11">
        <v>4324</v>
      </c>
      <c r="AD11">
        <v>3687</v>
      </c>
      <c r="AE11">
        <v>4741</v>
      </c>
      <c r="AF11">
        <v>2414</v>
      </c>
      <c r="AG11">
        <v>22391</v>
      </c>
      <c r="AH11">
        <v>21437</v>
      </c>
      <c r="AI11">
        <v>19780</v>
      </c>
      <c r="AJ11">
        <v>29198</v>
      </c>
      <c r="AK11">
        <v>35135</v>
      </c>
      <c r="AL11">
        <v>2556</v>
      </c>
      <c r="AM11">
        <v>2974</v>
      </c>
      <c r="AN11">
        <v>3265</v>
      </c>
      <c r="AO11">
        <v>3144</v>
      </c>
      <c r="AP11">
        <v>3262</v>
      </c>
      <c r="AQ11">
        <v>3758</v>
      </c>
      <c r="AR11">
        <v>8183</v>
      </c>
      <c r="AS11">
        <v>8123</v>
      </c>
      <c r="AT11">
        <v>8854</v>
      </c>
      <c r="AU11">
        <v>8044</v>
      </c>
      <c r="AV11">
        <v>9609</v>
      </c>
      <c r="AW11">
        <v>12046</v>
      </c>
      <c r="AX11">
        <v>2513</v>
      </c>
      <c r="AY11">
        <v>2645</v>
      </c>
      <c r="AZ11">
        <v>3014</v>
      </c>
      <c r="BA11">
        <v>3266</v>
      </c>
      <c r="BB11">
        <v>3395</v>
      </c>
      <c r="BC11">
        <v>3432</v>
      </c>
      <c r="BD11">
        <v>7932</v>
      </c>
      <c r="BE11">
        <v>8532</v>
      </c>
      <c r="BF11">
        <v>11690</v>
      </c>
      <c r="BG11">
        <v>11267</v>
      </c>
      <c r="BH11">
        <v>9729</v>
      </c>
      <c r="BI11">
        <v>12592</v>
      </c>
      <c r="BJ11">
        <v>2612</v>
      </c>
      <c r="BK11">
        <v>2925</v>
      </c>
      <c r="BL11">
        <v>3040</v>
      </c>
      <c r="BM11">
        <v>3946</v>
      </c>
      <c r="BN11">
        <v>3776</v>
      </c>
      <c r="BO11">
        <v>3787</v>
      </c>
      <c r="BP11">
        <v>7886</v>
      </c>
      <c r="BQ11">
        <v>8176</v>
      </c>
      <c r="BR11">
        <v>9324</v>
      </c>
      <c r="BS11">
        <v>8147</v>
      </c>
      <c r="BT11">
        <v>10060</v>
      </c>
      <c r="BU11">
        <v>12349</v>
      </c>
      <c r="BV11">
        <v>3910</v>
      </c>
      <c r="BW11">
        <v>4520</v>
      </c>
      <c r="BX11">
        <v>3900</v>
      </c>
      <c r="BY11">
        <v>3618</v>
      </c>
      <c r="BZ11">
        <v>3580</v>
      </c>
      <c r="CA11">
        <v>3426</v>
      </c>
      <c r="CB11">
        <v>3781</v>
      </c>
      <c r="CC11">
        <v>4052</v>
      </c>
      <c r="CD11">
        <v>3750</v>
      </c>
      <c r="CE11">
        <v>3464</v>
      </c>
      <c r="CF11">
        <v>4216</v>
      </c>
      <c r="CG11">
        <v>4816</v>
      </c>
      <c r="CH11">
        <v>4283</v>
      </c>
      <c r="CI11">
        <v>6332</v>
      </c>
      <c r="CJ11">
        <v>5141</v>
      </c>
      <c r="CK11">
        <v>3785</v>
      </c>
      <c r="CL11">
        <v>3434</v>
      </c>
      <c r="CM11">
        <v>3546</v>
      </c>
      <c r="CN11">
        <v>19218</v>
      </c>
      <c r="CO11">
        <v>25164</v>
      </c>
      <c r="CP11">
        <v>19983</v>
      </c>
      <c r="CQ11">
        <v>15959</v>
      </c>
      <c r="CR11">
        <v>21132</v>
      </c>
      <c r="CS11">
        <v>31570</v>
      </c>
    </row>
    <row r="12" spans="1:97" x14ac:dyDescent="0.3">
      <c r="A12">
        <v>16</v>
      </c>
      <c r="B12">
        <v>2288</v>
      </c>
      <c r="C12">
        <v>23695</v>
      </c>
      <c r="D12">
        <v>3364</v>
      </c>
      <c r="E12">
        <v>3699</v>
      </c>
      <c r="F12">
        <v>3488</v>
      </c>
      <c r="G12">
        <v>4622</v>
      </c>
      <c r="H12">
        <v>2385</v>
      </c>
      <c r="I12">
        <v>20874</v>
      </c>
      <c r="J12">
        <v>23047</v>
      </c>
      <c r="K12">
        <v>23630</v>
      </c>
      <c r="L12">
        <v>40994</v>
      </c>
      <c r="M12">
        <v>42040</v>
      </c>
      <c r="N12">
        <v>3735</v>
      </c>
      <c r="O12">
        <v>21258</v>
      </c>
      <c r="P12">
        <v>3596</v>
      </c>
      <c r="Q12">
        <v>4156</v>
      </c>
      <c r="R12">
        <v>3797</v>
      </c>
      <c r="S12">
        <v>4796</v>
      </c>
      <c r="T12">
        <v>2550</v>
      </c>
      <c r="U12">
        <v>26086</v>
      </c>
      <c r="V12">
        <v>21094</v>
      </c>
      <c r="W12">
        <v>20709</v>
      </c>
      <c r="X12">
        <v>29739</v>
      </c>
      <c r="Y12">
        <v>54686</v>
      </c>
      <c r="Z12">
        <v>3276</v>
      </c>
      <c r="AA12">
        <v>24784</v>
      </c>
      <c r="AB12">
        <v>3557</v>
      </c>
      <c r="AC12">
        <v>4418</v>
      </c>
      <c r="AD12">
        <v>3737</v>
      </c>
      <c r="AE12">
        <v>4827</v>
      </c>
      <c r="AF12">
        <v>2438</v>
      </c>
      <c r="AG12">
        <v>23321</v>
      </c>
      <c r="AH12">
        <v>22438</v>
      </c>
      <c r="AI12">
        <v>20650</v>
      </c>
      <c r="AJ12">
        <v>30484</v>
      </c>
      <c r="AK12">
        <v>38057</v>
      </c>
      <c r="AL12">
        <v>2556</v>
      </c>
      <c r="AM12">
        <v>3003</v>
      </c>
      <c r="AN12">
        <v>3276</v>
      </c>
      <c r="AO12">
        <v>3155</v>
      </c>
      <c r="AP12">
        <v>3288</v>
      </c>
      <c r="AQ12">
        <v>3774</v>
      </c>
      <c r="AR12">
        <v>8283</v>
      </c>
      <c r="AS12">
        <v>8320</v>
      </c>
      <c r="AT12">
        <v>9354</v>
      </c>
      <c r="AU12">
        <v>8186</v>
      </c>
      <c r="AV12">
        <v>9813</v>
      </c>
      <c r="AW12">
        <v>12648</v>
      </c>
      <c r="AX12">
        <v>2511</v>
      </c>
      <c r="AY12">
        <v>2675</v>
      </c>
      <c r="AZ12">
        <v>3057</v>
      </c>
      <c r="BA12">
        <v>3274</v>
      </c>
      <c r="BB12">
        <v>3394</v>
      </c>
      <c r="BC12">
        <v>3433</v>
      </c>
      <c r="BD12">
        <v>8013</v>
      </c>
      <c r="BE12">
        <v>8728</v>
      </c>
      <c r="BF12">
        <v>12046</v>
      </c>
      <c r="BG12">
        <v>11396</v>
      </c>
      <c r="BH12">
        <v>10006</v>
      </c>
      <c r="BI12">
        <v>13346</v>
      </c>
      <c r="BJ12">
        <v>2641</v>
      </c>
      <c r="BK12">
        <v>2921</v>
      </c>
      <c r="BL12">
        <v>3068</v>
      </c>
      <c r="BM12">
        <v>3990</v>
      </c>
      <c r="BN12">
        <v>3784</v>
      </c>
      <c r="BO12">
        <v>3800</v>
      </c>
      <c r="BP12">
        <v>7940</v>
      </c>
      <c r="BQ12">
        <v>8380</v>
      </c>
      <c r="BR12">
        <v>9835</v>
      </c>
      <c r="BS12">
        <v>8254</v>
      </c>
      <c r="BT12">
        <v>10366</v>
      </c>
      <c r="BU12">
        <v>13003</v>
      </c>
      <c r="BV12">
        <v>3962</v>
      </c>
      <c r="BW12">
        <v>4578</v>
      </c>
      <c r="BX12">
        <v>3938</v>
      </c>
      <c r="BY12">
        <v>3648</v>
      </c>
      <c r="BZ12">
        <v>3616</v>
      </c>
      <c r="CA12">
        <v>3439</v>
      </c>
      <c r="CB12">
        <v>3826</v>
      </c>
      <c r="CC12">
        <v>4108</v>
      </c>
      <c r="CD12">
        <v>3792</v>
      </c>
      <c r="CE12">
        <v>3487</v>
      </c>
      <c r="CF12">
        <v>4276</v>
      </c>
      <c r="CG12">
        <v>4923</v>
      </c>
      <c r="CH12">
        <v>4318</v>
      </c>
      <c r="CI12">
        <v>6370</v>
      </c>
      <c r="CJ12">
        <v>5203</v>
      </c>
      <c r="CK12">
        <v>3802</v>
      </c>
      <c r="CL12">
        <v>3450</v>
      </c>
      <c r="CM12">
        <v>3578</v>
      </c>
      <c r="CN12">
        <v>21246</v>
      </c>
      <c r="CO12">
        <v>27526</v>
      </c>
      <c r="CP12">
        <v>21207</v>
      </c>
      <c r="CQ12">
        <v>16704</v>
      </c>
      <c r="CR12">
        <v>22256</v>
      </c>
      <c r="CS12">
        <v>33038</v>
      </c>
    </row>
    <row r="13" spans="1:97" x14ac:dyDescent="0.3">
      <c r="A13">
        <v>18</v>
      </c>
      <c r="B13">
        <v>2320</v>
      </c>
      <c r="C13">
        <v>24533</v>
      </c>
      <c r="D13">
        <v>3382</v>
      </c>
      <c r="E13">
        <v>3773</v>
      </c>
      <c r="F13">
        <v>3523</v>
      </c>
      <c r="G13">
        <v>4709</v>
      </c>
      <c r="H13">
        <v>2442</v>
      </c>
      <c r="I13">
        <v>21575</v>
      </c>
      <c r="J13">
        <v>23802</v>
      </c>
      <c r="K13">
        <v>24470</v>
      </c>
      <c r="L13">
        <v>42693</v>
      </c>
      <c r="M13">
        <v>44198</v>
      </c>
      <c r="N13">
        <v>3766</v>
      </c>
      <c r="O13">
        <v>21870</v>
      </c>
      <c r="P13">
        <v>3626</v>
      </c>
      <c r="Q13">
        <v>4264</v>
      </c>
      <c r="R13">
        <v>3828</v>
      </c>
      <c r="S13">
        <v>4884</v>
      </c>
      <c r="T13">
        <v>2584</v>
      </c>
      <c r="U13">
        <v>27050</v>
      </c>
      <c r="V13">
        <v>21750</v>
      </c>
      <c r="W13">
        <v>21392</v>
      </c>
      <c r="X13">
        <v>30904</v>
      </c>
      <c r="Y13">
        <v>59303</v>
      </c>
      <c r="Z13">
        <v>3322</v>
      </c>
      <c r="AA13">
        <v>25510</v>
      </c>
      <c r="AB13">
        <v>3597</v>
      </c>
      <c r="AC13">
        <v>4476</v>
      </c>
      <c r="AD13">
        <v>3759</v>
      </c>
      <c r="AE13">
        <v>4930</v>
      </c>
      <c r="AF13">
        <v>2466</v>
      </c>
      <c r="AG13">
        <v>24054</v>
      </c>
      <c r="AH13">
        <v>23234</v>
      </c>
      <c r="AI13">
        <v>21242</v>
      </c>
      <c r="AJ13">
        <v>31882</v>
      </c>
      <c r="AK13">
        <v>40352</v>
      </c>
      <c r="AL13">
        <v>2598</v>
      </c>
      <c r="AM13">
        <v>3021</v>
      </c>
      <c r="AN13">
        <v>3311</v>
      </c>
      <c r="AO13">
        <v>3186</v>
      </c>
      <c r="AP13">
        <v>3288</v>
      </c>
      <c r="AQ13">
        <v>3808</v>
      </c>
      <c r="AR13">
        <v>8377</v>
      </c>
      <c r="AS13">
        <v>8508</v>
      </c>
      <c r="AT13">
        <v>10011</v>
      </c>
      <c r="AU13">
        <v>8355</v>
      </c>
      <c r="AV13">
        <v>10135</v>
      </c>
      <c r="AW13">
        <v>13428</v>
      </c>
      <c r="AX13">
        <v>2554</v>
      </c>
      <c r="AY13">
        <v>2677</v>
      </c>
      <c r="AZ13">
        <v>3063</v>
      </c>
      <c r="BA13">
        <v>3299</v>
      </c>
      <c r="BB13">
        <v>3433</v>
      </c>
      <c r="BC13">
        <v>3468</v>
      </c>
      <c r="BD13">
        <v>8157</v>
      </c>
      <c r="BE13">
        <v>8954</v>
      </c>
      <c r="BF13">
        <v>12567</v>
      </c>
      <c r="BG13">
        <v>11462</v>
      </c>
      <c r="BH13">
        <v>10221</v>
      </c>
      <c r="BI13">
        <v>14415</v>
      </c>
      <c r="BJ13">
        <v>2663</v>
      </c>
      <c r="BK13">
        <v>2951</v>
      </c>
      <c r="BL13">
        <v>3102</v>
      </c>
      <c r="BM13">
        <v>4035</v>
      </c>
      <c r="BN13">
        <v>3829</v>
      </c>
      <c r="BO13">
        <v>3820</v>
      </c>
      <c r="BP13">
        <v>8019</v>
      </c>
      <c r="BQ13">
        <v>8579</v>
      </c>
      <c r="BR13">
        <v>10457</v>
      </c>
      <c r="BS13">
        <v>8359</v>
      </c>
      <c r="BT13">
        <v>10699</v>
      </c>
      <c r="BU13">
        <v>13776</v>
      </c>
      <c r="BV13">
        <v>4004</v>
      </c>
      <c r="BW13">
        <v>4633</v>
      </c>
      <c r="BX13">
        <v>3960</v>
      </c>
      <c r="BY13">
        <v>3671</v>
      </c>
      <c r="BZ13">
        <v>3640</v>
      </c>
      <c r="CA13">
        <v>3469</v>
      </c>
      <c r="CB13">
        <v>3854</v>
      </c>
      <c r="CC13">
        <v>4148</v>
      </c>
      <c r="CD13">
        <v>3831</v>
      </c>
      <c r="CE13">
        <v>3527</v>
      </c>
      <c r="CF13">
        <v>4293</v>
      </c>
      <c r="CG13">
        <v>4964</v>
      </c>
      <c r="CH13">
        <v>4370</v>
      </c>
      <c r="CI13">
        <v>6038</v>
      </c>
      <c r="CJ13">
        <v>5197</v>
      </c>
      <c r="CK13">
        <v>3843</v>
      </c>
      <c r="CL13">
        <v>3487</v>
      </c>
      <c r="CM13">
        <v>3622</v>
      </c>
      <c r="CN13">
        <v>22247</v>
      </c>
      <c r="CO13">
        <v>28643</v>
      </c>
      <c r="CP13">
        <v>22154</v>
      </c>
      <c r="CQ13">
        <v>17228</v>
      </c>
      <c r="CR13">
        <v>23002</v>
      </c>
      <c r="CS13">
        <v>34344</v>
      </c>
    </row>
    <row r="14" spans="1:97" x14ac:dyDescent="0.3">
      <c r="A14">
        <v>20</v>
      </c>
      <c r="B14">
        <v>2361</v>
      </c>
      <c r="C14">
        <v>25019</v>
      </c>
      <c r="D14">
        <v>3411</v>
      </c>
      <c r="E14">
        <v>3836</v>
      </c>
      <c r="F14">
        <v>3555</v>
      </c>
      <c r="G14">
        <v>4791</v>
      </c>
      <c r="H14">
        <v>2450</v>
      </c>
      <c r="I14">
        <v>22006</v>
      </c>
      <c r="J14">
        <v>24393</v>
      </c>
      <c r="K14">
        <v>25010</v>
      </c>
      <c r="L14">
        <v>44112</v>
      </c>
      <c r="M14">
        <v>45945</v>
      </c>
      <c r="N14">
        <v>3816</v>
      </c>
      <c r="O14">
        <v>22298</v>
      </c>
      <c r="P14">
        <v>3634</v>
      </c>
      <c r="Q14">
        <v>4327</v>
      </c>
      <c r="R14">
        <v>3840</v>
      </c>
      <c r="S14">
        <v>4960</v>
      </c>
      <c r="T14">
        <v>2621</v>
      </c>
      <c r="U14">
        <v>27905</v>
      </c>
      <c r="V14">
        <v>22278</v>
      </c>
      <c r="W14">
        <v>21990</v>
      </c>
      <c r="X14">
        <v>31835</v>
      </c>
      <c r="Y14">
        <v>63051</v>
      </c>
      <c r="Z14">
        <v>3347</v>
      </c>
      <c r="AA14">
        <v>26081</v>
      </c>
      <c r="AB14">
        <v>3590</v>
      </c>
      <c r="AC14">
        <v>4546</v>
      </c>
      <c r="AD14">
        <v>3777</v>
      </c>
      <c r="AE14">
        <v>5014</v>
      </c>
      <c r="AF14">
        <v>2507</v>
      </c>
      <c r="AG14">
        <v>24800</v>
      </c>
      <c r="AH14">
        <v>23854</v>
      </c>
      <c r="AI14">
        <v>21804</v>
      </c>
      <c r="AJ14">
        <v>32815</v>
      </c>
      <c r="AK14">
        <v>42344</v>
      </c>
      <c r="AL14">
        <v>2594</v>
      </c>
      <c r="AM14">
        <v>3018</v>
      </c>
      <c r="AN14">
        <v>3341</v>
      </c>
      <c r="AO14">
        <v>3196</v>
      </c>
      <c r="AP14">
        <v>3312</v>
      </c>
      <c r="AQ14">
        <v>3814</v>
      </c>
      <c r="AR14">
        <v>8521</v>
      </c>
      <c r="AS14">
        <v>8761</v>
      </c>
      <c r="AT14">
        <v>10833</v>
      </c>
      <c r="AU14">
        <v>8520</v>
      </c>
      <c r="AV14">
        <v>10434</v>
      </c>
      <c r="AW14">
        <v>14346</v>
      </c>
      <c r="AX14">
        <v>2560</v>
      </c>
      <c r="AY14">
        <v>2715</v>
      </c>
      <c r="AZ14">
        <v>3092</v>
      </c>
      <c r="BA14">
        <v>3306</v>
      </c>
      <c r="BB14">
        <v>3442</v>
      </c>
      <c r="BC14">
        <v>3510</v>
      </c>
      <c r="BD14">
        <v>8280</v>
      </c>
      <c r="BE14">
        <v>9226</v>
      </c>
      <c r="BF14">
        <v>13172</v>
      </c>
      <c r="BG14">
        <v>11604</v>
      </c>
      <c r="BH14">
        <v>10563</v>
      </c>
      <c r="BI14">
        <v>15570</v>
      </c>
      <c r="BJ14">
        <v>2672</v>
      </c>
      <c r="BK14">
        <v>2972</v>
      </c>
      <c r="BL14">
        <v>3117</v>
      </c>
      <c r="BM14">
        <v>4043</v>
      </c>
      <c r="BN14">
        <v>3868</v>
      </c>
      <c r="BO14">
        <v>3838</v>
      </c>
      <c r="BP14">
        <v>8115</v>
      </c>
      <c r="BQ14">
        <v>8854</v>
      </c>
      <c r="BR14">
        <v>11321</v>
      </c>
      <c r="BS14">
        <v>8475</v>
      </c>
      <c r="BT14">
        <v>11030</v>
      </c>
      <c r="BU14">
        <v>14703</v>
      </c>
      <c r="BV14">
        <v>4060</v>
      </c>
      <c r="BW14">
        <v>4658</v>
      </c>
      <c r="BX14">
        <v>4014</v>
      </c>
      <c r="BY14">
        <v>3704</v>
      </c>
      <c r="BZ14">
        <v>3682</v>
      </c>
      <c r="CA14">
        <v>3492</v>
      </c>
      <c r="CB14">
        <v>3877</v>
      </c>
      <c r="CC14">
        <v>4156</v>
      </c>
      <c r="CD14">
        <v>3833</v>
      </c>
      <c r="CE14">
        <v>3536</v>
      </c>
      <c r="CF14">
        <v>4355</v>
      </c>
      <c r="CG14">
        <v>5006</v>
      </c>
      <c r="CH14">
        <v>4373</v>
      </c>
      <c r="CI14">
        <v>6033</v>
      </c>
      <c r="CJ14">
        <v>5284</v>
      </c>
      <c r="CK14">
        <v>3878</v>
      </c>
      <c r="CL14">
        <v>3499</v>
      </c>
      <c r="CM14">
        <v>3620</v>
      </c>
      <c r="CN14">
        <v>22968</v>
      </c>
      <c r="CO14">
        <v>29348</v>
      </c>
      <c r="CP14">
        <v>22933</v>
      </c>
      <c r="CQ14">
        <v>17744</v>
      </c>
      <c r="CR14">
        <v>23788</v>
      </c>
      <c r="CS14">
        <v>35433</v>
      </c>
    </row>
    <row r="15" spans="1:97" x14ac:dyDescent="0.3">
      <c r="A15">
        <v>22</v>
      </c>
      <c r="B15">
        <v>2362</v>
      </c>
      <c r="C15">
        <v>25436</v>
      </c>
      <c r="D15">
        <v>3440</v>
      </c>
      <c r="E15">
        <v>3907</v>
      </c>
      <c r="F15">
        <v>3602</v>
      </c>
      <c r="G15">
        <v>4853</v>
      </c>
      <c r="H15">
        <v>2472</v>
      </c>
      <c r="I15">
        <v>22438</v>
      </c>
      <c r="J15">
        <v>24876</v>
      </c>
      <c r="K15">
        <v>25630</v>
      </c>
      <c r="L15">
        <v>45461</v>
      </c>
      <c r="M15">
        <v>47947</v>
      </c>
      <c r="N15">
        <v>3844</v>
      </c>
      <c r="O15">
        <v>22783</v>
      </c>
      <c r="P15">
        <v>3656</v>
      </c>
      <c r="Q15">
        <v>4397</v>
      </c>
      <c r="R15">
        <v>3880</v>
      </c>
      <c r="S15">
        <v>5046</v>
      </c>
      <c r="T15">
        <v>2628</v>
      </c>
      <c r="U15">
        <v>28641</v>
      </c>
      <c r="V15">
        <v>22896</v>
      </c>
      <c r="W15">
        <v>22433</v>
      </c>
      <c r="X15">
        <v>32898</v>
      </c>
      <c r="Y15">
        <v>66821</v>
      </c>
      <c r="Z15">
        <v>3375</v>
      </c>
      <c r="AA15">
        <v>26692</v>
      </c>
      <c r="AB15">
        <v>3624</v>
      </c>
      <c r="AC15">
        <v>4634</v>
      </c>
      <c r="AD15">
        <v>3806</v>
      </c>
      <c r="AE15">
        <v>5086</v>
      </c>
      <c r="AF15">
        <v>2540</v>
      </c>
      <c r="AG15">
        <v>25291</v>
      </c>
      <c r="AH15">
        <v>24539</v>
      </c>
      <c r="AI15">
        <v>22354</v>
      </c>
      <c r="AJ15">
        <v>33698</v>
      </c>
      <c r="AK15">
        <v>44054</v>
      </c>
      <c r="AL15">
        <v>2621</v>
      </c>
      <c r="AM15">
        <v>3067</v>
      </c>
      <c r="AN15">
        <v>3364</v>
      </c>
      <c r="AO15">
        <v>3225</v>
      </c>
      <c r="AP15">
        <v>3344</v>
      </c>
      <c r="AQ15">
        <v>3852</v>
      </c>
      <c r="AR15">
        <v>8630</v>
      </c>
      <c r="AS15">
        <v>9018</v>
      </c>
      <c r="AT15">
        <v>11960</v>
      </c>
      <c r="AU15">
        <v>8714</v>
      </c>
      <c r="AV15">
        <v>10750</v>
      </c>
      <c r="AW15">
        <v>15318</v>
      </c>
      <c r="AX15">
        <v>2585</v>
      </c>
      <c r="AY15">
        <v>2725</v>
      </c>
      <c r="AZ15">
        <v>3108</v>
      </c>
      <c r="BA15">
        <v>3353</v>
      </c>
      <c r="BB15">
        <v>3471</v>
      </c>
      <c r="BC15">
        <v>3517</v>
      </c>
      <c r="BD15">
        <v>8374</v>
      </c>
      <c r="BE15">
        <v>9498</v>
      </c>
      <c r="BF15">
        <v>13992</v>
      </c>
      <c r="BG15">
        <v>11689</v>
      </c>
      <c r="BH15">
        <v>10857</v>
      </c>
      <c r="BI15">
        <v>17002</v>
      </c>
      <c r="BJ15">
        <v>2712</v>
      </c>
      <c r="BK15">
        <v>2994</v>
      </c>
      <c r="BL15">
        <v>3130</v>
      </c>
      <c r="BM15">
        <v>4097</v>
      </c>
      <c r="BN15">
        <v>3875</v>
      </c>
      <c r="BO15">
        <v>3869</v>
      </c>
      <c r="BP15">
        <v>8226</v>
      </c>
      <c r="BQ15">
        <v>9083</v>
      </c>
      <c r="BR15">
        <v>12244</v>
      </c>
      <c r="BS15">
        <v>8560</v>
      </c>
      <c r="BT15">
        <v>11426</v>
      </c>
      <c r="BU15">
        <v>15706</v>
      </c>
      <c r="BV15">
        <v>4087</v>
      </c>
      <c r="BW15">
        <v>4703</v>
      </c>
      <c r="BX15">
        <v>4049</v>
      </c>
      <c r="BY15">
        <v>3738</v>
      </c>
      <c r="BZ15">
        <v>3720</v>
      </c>
      <c r="CA15">
        <v>3516</v>
      </c>
      <c r="CB15">
        <v>3912</v>
      </c>
      <c r="CC15">
        <v>4204</v>
      </c>
      <c r="CD15">
        <v>3861</v>
      </c>
      <c r="CE15">
        <v>3582</v>
      </c>
      <c r="CF15">
        <v>4386</v>
      </c>
      <c r="CG15">
        <v>5078</v>
      </c>
      <c r="CH15">
        <v>4416</v>
      </c>
      <c r="CI15">
        <v>6101</v>
      </c>
      <c r="CJ15">
        <v>5283</v>
      </c>
      <c r="CK15">
        <v>3900</v>
      </c>
      <c r="CL15">
        <v>3524</v>
      </c>
      <c r="CM15">
        <v>3640</v>
      </c>
      <c r="CN15">
        <v>23597</v>
      </c>
      <c r="CO15">
        <v>29936</v>
      </c>
      <c r="CP15">
        <v>23702</v>
      </c>
      <c r="CQ15">
        <v>18195</v>
      </c>
      <c r="CR15">
        <v>24498</v>
      </c>
      <c r="CS15">
        <v>36473</v>
      </c>
    </row>
    <row r="16" spans="1:97" x14ac:dyDescent="0.3">
      <c r="A16">
        <v>24</v>
      </c>
      <c r="B16">
        <v>2411</v>
      </c>
      <c r="C16">
        <v>25930</v>
      </c>
      <c r="D16">
        <v>3472</v>
      </c>
      <c r="E16">
        <v>3978</v>
      </c>
      <c r="F16">
        <v>3595</v>
      </c>
      <c r="G16">
        <v>4947</v>
      </c>
      <c r="H16">
        <v>2503</v>
      </c>
      <c r="I16">
        <v>22978</v>
      </c>
      <c r="J16">
        <v>25521</v>
      </c>
      <c r="K16">
        <v>26146</v>
      </c>
      <c r="L16">
        <v>46612</v>
      </c>
      <c r="M16">
        <v>49469</v>
      </c>
      <c r="N16">
        <v>3878</v>
      </c>
      <c r="O16">
        <v>23209</v>
      </c>
      <c r="P16">
        <v>3682</v>
      </c>
      <c r="Q16">
        <v>4460</v>
      </c>
      <c r="R16">
        <v>3926</v>
      </c>
      <c r="S16">
        <v>5130</v>
      </c>
      <c r="T16">
        <v>2654</v>
      </c>
      <c r="U16">
        <v>29368</v>
      </c>
      <c r="V16">
        <v>23385</v>
      </c>
      <c r="W16">
        <v>22929</v>
      </c>
      <c r="X16">
        <v>33668</v>
      </c>
      <c r="Y16">
        <v>69876</v>
      </c>
      <c r="Z16">
        <v>3412</v>
      </c>
      <c r="AA16">
        <v>27206</v>
      </c>
      <c r="AB16">
        <v>3650</v>
      </c>
      <c r="AC16">
        <v>4715</v>
      </c>
      <c r="AD16">
        <v>3826</v>
      </c>
      <c r="AE16">
        <v>5163</v>
      </c>
      <c r="AF16">
        <v>2550</v>
      </c>
      <c r="AG16">
        <v>25742</v>
      </c>
      <c r="AH16">
        <v>24887</v>
      </c>
      <c r="AI16">
        <v>22797</v>
      </c>
      <c r="AJ16">
        <v>34540</v>
      </c>
      <c r="AK16">
        <v>45866</v>
      </c>
      <c r="AL16">
        <v>2648</v>
      </c>
      <c r="AM16">
        <v>3078</v>
      </c>
      <c r="AN16">
        <v>3380</v>
      </c>
      <c r="AO16">
        <v>3238</v>
      </c>
      <c r="AP16">
        <v>3347</v>
      </c>
      <c r="AQ16">
        <v>3874</v>
      </c>
      <c r="AR16">
        <v>8744</v>
      </c>
      <c r="AS16">
        <v>9274</v>
      </c>
      <c r="AT16">
        <v>13503</v>
      </c>
      <c r="AU16">
        <v>8862</v>
      </c>
      <c r="AV16">
        <v>11054</v>
      </c>
      <c r="AW16">
        <v>16505</v>
      </c>
      <c r="AX16">
        <v>2604</v>
      </c>
      <c r="AY16">
        <v>2738</v>
      </c>
      <c r="AZ16">
        <v>3121</v>
      </c>
      <c r="BA16">
        <v>3361</v>
      </c>
      <c r="BB16">
        <v>3487</v>
      </c>
      <c r="BC16">
        <v>3542</v>
      </c>
      <c r="BD16">
        <v>8485</v>
      </c>
      <c r="BE16">
        <v>9861</v>
      </c>
      <c r="BF16">
        <v>14923</v>
      </c>
      <c r="BG16">
        <v>11881</v>
      </c>
      <c r="BH16">
        <v>11258</v>
      </c>
      <c r="BI16">
        <v>18768</v>
      </c>
      <c r="BJ16">
        <v>2716</v>
      </c>
      <c r="BK16">
        <v>3032</v>
      </c>
      <c r="BL16">
        <v>3157</v>
      </c>
      <c r="BM16">
        <v>4116</v>
      </c>
      <c r="BN16">
        <v>3909</v>
      </c>
      <c r="BO16">
        <v>3869</v>
      </c>
      <c r="BP16">
        <v>8339</v>
      </c>
      <c r="BQ16">
        <v>9317</v>
      </c>
      <c r="BR16">
        <v>13656</v>
      </c>
      <c r="BS16">
        <v>8677</v>
      </c>
      <c r="BT16">
        <v>11756</v>
      </c>
      <c r="BU16">
        <v>17003</v>
      </c>
      <c r="BV16">
        <v>4136</v>
      </c>
      <c r="BW16">
        <v>4744</v>
      </c>
      <c r="BX16">
        <v>4102</v>
      </c>
      <c r="BY16">
        <v>3753</v>
      </c>
      <c r="BZ16">
        <v>3732</v>
      </c>
      <c r="CA16">
        <v>3560</v>
      </c>
      <c r="CB16">
        <v>3951</v>
      </c>
      <c r="CC16">
        <v>4254</v>
      </c>
      <c r="CD16">
        <v>3921</v>
      </c>
      <c r="CE16">
        <v>3598</v>
      </c>
      <c r="CF16">
        <v>4404</v>
      </c>
      <c r="CG16">
        <v>5120</v>
      </c>
      <c r="CH16">
        <v>4445</v>
      </c>
      <c r="CI16">
        <v>6152</v>
      </c>
      <c r="CJ16">
        <v>5366</v>
      </c>
      <c r="CK16">
        <v>3913</v>
      </c>
      <c r="CL16">
        <v>3539</v>
      </c>
      <c r="CM16">
        <v>3660</v>
      </c>
      <c r="CN16">
        <v>24187</v>
      </c>
      <c r="CO16">
        <v>30482</v>
      </c>
      <c r="CP16">
        <v>24484</v>
      </c>
      <c r="CQ16">
        <v>18642</v>
      </c>
      <c r="CR16">
        <v>25048</v>
      </c>
      <c r="CS16">
        <v>37420</v>
      </c>
    </row>
    <row r="17" spans="1:97" x14ac:dyDescent="0.3">
      <c r="A17">
        <v>26</v>
      </c>
      <c r="B17">
        <v>2424</v>
      </c>
      <c r="C17">
        <v>26171</v>
      </c>
      <c r="D17">
        <v>3506</v>
      </c>
      <c r="E17">
        <v>4023</v>
      </c>
      <c r="F17">
        <v>3616</v>
      </c>
      <c r="G17">
        <v>5004</v>
      </c>
      <c r="H17">
        <v>2528</v>
      </c>
      <c r="I17">
        <v>23256</v>
      </c>
      <c r="J17">
        <v>25878</v>
      </c>
      <c r="K17">
        <v>26504</v>
      </c>
      <c r="L17">
        <v>47820</v>
      </c>
      <c r="M17">
        <v>50931</v>
      </c>
      <c r="N17">
        <v>3941</v>
      </c>
      <c r="O17">
        <v>23514</v>
      </c>
      <c r="P17">
        <v>3710</v>
      </c>
      <c r="Q17">
        <v>4532</v>
      </c>
      <c r="R17">
        <v>3929</v>
      </c>
      <c r="S17">
        <v>5232</v>
      </c>
      <c r="T17">
        <v>2685</v>
      </c>
      <c r="U17">
        <v>29916</v>
      </c>
      <c r="V17">
        <v>23820</v>
      </c>
      <c r="W17">
        <v>23356</v>
      </c>
      <c r="X17">
        <v>34354</v>
      </c>
      <c r="Y17">
        <v>72989</v>
      </c>
      <c r="Z17">
        <v>3430</v>
      </c>
      <c r="AA17">
        <v>27670</v>
      </c>
      <c r="AB17">
        <v>3690</v>
      </c>
      <c r="AC17">
        <v>4768</v>
      </c>
      <c r="AD17">
        <v>3856</v>
      </c>
      <c r="AE17">
        <v>5225</v>
      </c>
      <c r="AF17">
        <v>2586</v>
      </c>
      <c r="AG17">
        <v>26173</v>
      </c>
      <c r="AH17">
        <v>25408</v>
      </c>
      <c r="AI17">
        <v>23179</v>
      </c>
      <c r="AJ17">
        <v>35386</v>
      </c>
      <c r="AK17">
        <v>47436</v>
      </c>
      <c r="AL17">
        <v>2679</v>
      </c>
      <c r="AM17">
        <v>3096</v>
      </c>
      <c r="AN17">
        <v>3399</v>
      </c>
      <c r="AO17">
        <v>3266</v>
      </c>
      <c r="AP17">
        <v>3372</v>
      </c>
      <c r="AQ17">
        <v>3892</v>
      </c>
      <c r="AR17">
        <v>8919</v>
      </c>
      <c r="AS17">
        <v>9651</v>
      </c>
      <c r="AT17">
        <v>15692</v>
      </c>
      <c r="AU17">
        <v>9092</v>
      </c>
      <c r="AV17">
        <v>11296</v>
      </c>
      <c r="AW17">
        <v>17905</v>
      </c>
      <c r="AX17">
        <v>2596</v>
      </c>
      <c r="AY17">
        <v>2758</v>
      </c>
      <c r="AZ17">
        <v>3144</v>
      </c>
      <c r="BA17">
        <v>3379</v>
      </c>
      <c r="BB17">
        <v>3515</v>
      </c>
      <c r="BC17">
        <v>3540</v>
      </c>
      <c r="BD17">
        <v>8686</v>
      </c>
      <c r="BE17">
        <v>10188</v>
      </c>
      <c r="BF17">
        <v>16101</v>
      </c>
      <c r="BG17">
        <v>12027</v>
      </c>
      <c r="BH17">
        <v>11595</v>
      </c>
      <c r="BI17">
        <v>20735</v>
      </c>
      <c r="BJ17">
        <v>2733</v>
      </c>
      <c r="BK17">
        <v>3050</v>
      </c>
      <c r="BL17">
        <v>3202</v>
      </c>
      <c r="BM17">
        <v>4135</v>
      </c>
      <c r="BN17">
        <v>3925</v>
      </c>
      <c r="BO17">
        <v>3895</v>
      </c>
      <c r="BP17">
        <v>8484</v>
      </c>
      <c r="BQ17">
        <v>9653</v>
      </c>
      <c r="BR17">
        <v>15444</v>
      </c>
      <c r="BS17">
        <v>8822</v>
      </c>
      <c r="BT17">
        <v>12190</v>
      </c>
      <c r="BU17">
        <v>18341</v>
      </c>
      <c r="BV17">
        <v>4135</v>
      </c>
      <c r="BW17">
        <v>4778</v>
      </c>
      <c r="BX17">
        <v>4119</v>
      </c>
      <c r="BY17">
        <v>3790</v>
      </c>
      <c r="BZ17">
        <v>3762</v>
      </c>
      <c r="CA17">
        <v>3595</v>
      </c>
      <c r="CB17">
        <v>3968</v>
      </c>
      <c r="CC17">
        <v>4248</v>
      </c>
      <c r="CD17">
        <v>3919</v>
      </c>
      <c r="CE17">
        <v>3616</v>
      </c>
      <c r="CF17">
        <v>4458</v>
      </c>
      <c r="CG17">
        <v>5191</v>
      </c>
      <c r="CH17">
        <v>4494</v>
      </c>
      <c r="CI17">
        <v>6188</v>
      </c>
      <c r="CJ17">
        <v>5360</v>
      </c>
      <c r="CK17">
        <v>3951</v>
      </c>
      <c r="CL17">
        <v>3587</v>
      </c>
      <c r="CM17">
        <v>3684</v>
      </c>
      <c r="CN17">
        <v>24761</v>
      </c>
      <c r="CO17">
        <v>30970</v>
      </c>
      <c r="CP17">
        <v>25096</v>
      </c>
      <c r="CQ17">
        <v>18957</v>
      </c>
      <c r="CR17">
        <v>25712</v>
      </c>
      <c r="CS17">
        <v>38344</v>
      </c>
    </row>
    <row r="18" spans="1:97" x14ac:dyDescent="0.3">
      <c r="A18">
        <v>28</v>
      </c>
      <c r="B18">
        <v>2432</v>
      </c>
      <c r="C18">
        <v>26518</v>
      </c>
      <c r="D18">
        <v>3519</v>
      </c>
      <c r="E18">
        <v>4105</v>
      </c>
      <c r="F18">
        <v>3652</v>
      </c>
      <c r="G18">
        <v>5094</v>
      </c>
      <c r="H18">
        <v>2545</v>
      </c>
      <c r="I18">
        <v>23645</v>
      </c>
      <c r="J18">
        <v>26227</v>
      </c>
      <c r="K18">
        <v>26889</v>
      </c>
      <c r="L18">
        <v>48824</v>
      </c>
      <c r="M18">
        <v>52070</v>
      </c>
      <c r="N18">
        <v>3950</v>
      </c>
      <c r="O18">
        <v>23808</v>
      </c>
      <c r="P18">
        <v>3759</v>
      </c>
      <c r="Q18">
        <v>4600</v>
      </c>
      <c r="R18">
        <v>3946</v>
      </c>
      <c r="S18">
        <v>5282</v>
      </c>
      <c r="T18">
        <v>2710</v>
      </c>
      <c r="U18">
        <v>30425</v>
      </c>
      <c r="V18">
        <v>24238</v>
      </c>
      <c r="W18">
        <v>23618</v>
      </c>
      <c r="X18">
        <v>34921</v>
      </c>
      <c r="Y18">
        <v>75776</v>
      </c>
      <c r="Z18">
        <v>3463</v>
      </c>
      <c r="AA18">
        <v>27964</v>
      </c>
      <c r="AB18">
        <v>3710</v>
      </c>
      <c r="AC18">
        <v>4851</v>
      </c>
      <c r="AD18">
        <v>3859</v>
      </c>
      <c r="AE18">
        <v>5314</v>
      </c>
      <c r="AF18">
        <v>2602</v>
      </c>
      <c r="AG18">
        <v>26601</v>
      </c>
      <c r="AH18">
        <v>25865</v>
      </c>
      <c r="AI18">
        <v>23402</v>
      </c>
      <c r="AJ18">
        <v>35964</v>
      </c>
      <c r="AK18">
        <v>48637</v>
      </c>
      <c r="AL18">
        <v>2686</v>
      </c>
      <c r="AM18">
        <v>3088</v>
      </c>
      <c r="AN18">
        <v>3412</v>
      </c>
      <c r="AO18">
        <v>3274</v>
      </c>
      <c r="AP18">
        <v>3387</v>
      </c>
      <c r="AQ18">
        <v>3906</v>
      </c>
      <c r="AR18">
        <v>9048</v>
      </c>
      <c r="AS18">
        <v>9947</v>
      </c>
      <c r="AT18">
        <v>17613</v>
      </c>
      <c r="AU18">
        <v>9327</v>
      </c>
      <c r="AV18">
        <v>11681</v>
      </c>
      <c r="AW18">
        <v>19635</v>
      </c>
      <c r="AX18">
        <v>2632</v>
      </c>
      <c r="AY18">
        <v>2770</v>
      </c>
      <c r="AZ18">
        <v>3155</v>
      </c>
      <c r="BA18">
        <v>3387</v>
      </c>
      <c r="BB18">
        <v>3531</v>
      </c>
      <c r="BC18">
        <v>3566</v>
      </c>
      <c r="BD18">
        <v>8825</v>
      </c>
      <c r="BE18">
        <v>10556</v>
      </c>
      <c r="BF18">
        <v>17742</v>
      </c>
      <c r="BG18">
        <v>12240</v>
      </c>
      <c r="BH18">
        <v>11978</v>
      </c>
      <c r="BI18">
        <v>22907</v>
      </c>
      <c r="BJ18">
        <v>2750</v>
      </c>
      <c r="BK18">
        <v>3053</v>
      </c>
      <c r="BL18">
        <v>3198</v>
      </c>
      <c r="BM18">
        <v>4167</v>
      </c>
      <c r="BN18">
        <v>3970</v>
      </c>
      <c r="BO18">
        <v>3914</v>
      </c>
      <c r="BP18">
        <v>8609</v>
      </c>
      <c r="BQ18">
        <v>9980</v>
      </c>
      <c r="BR18">
        <v>17821</v>
      </c>
      <c r="BS18">
        <v>8997</v>
      </c>
      <c r="BT18">
        <v>12668</v>
      </c>
      <c r="BU18">
        <v>19944</v>
      </c>
      <c r="BV18">
        <v>4158</v>
      </c>
      <c r="BW18">
        <v>4840</v>
      </c>
      <c r="BX18">
        <v>4168</v>
      </c>
      <c r="BY18">
        <v>3827</v>
      </c>
      <c r="BZ18">
        <v>3778</v>
      </c>
      <c r="CA18">
        <v>3592</v>
      </c>
      <c r="CB18">
        <v>3983</v>
      </c>
      <c r="CC18">
        <v>4264</v>
      </c>
      <c r="CD18">
        <v>3939</v>
      </c>
      <c r="CE18">
        <v>3627</v>
      </c>
      <c r="CF18">
        <v>4466</v>
      </c>
      <c r="CG18">
        <v>5219</v>
      </c>
      <c r="CH18">
        <v>4528</v>
      </c>
      <c r="CI18">
        <v>6221</v>
      </c>
      <c r="CJ18">
        <v>5394</v>
      </c>
      <c r="CK18">
        <v>3976</v>
      </c>
      <c r="CL18">
        <v>3581</v>
      </c>
      <c r="CM18">
        <v>3693</v>
      </c>
      <c r="CN18">
        <v>25072</v>
      </c>
      <c r="CO18">
        <v>31435</v>
      </c>
      <c r="CP18">
        <v>25718</v>
      </c>
      <c r="CQ18">
        <v>19395</v>
      </c>
      <c r="CR18">
        <v>26141</v>
      </c>
      <c r="CS18">
        <v>39069</v>
      </c>
    </row>
    <row r="19" spans="1:97" x14ac:dyDescent="0.3">
      <c r="A19">
        <v>30</v>
      </c>
      <c r="B19">
        <v>2465</v>
      </c>
      <c r="C19">
        <v>26868</v>
      </c>
      <c r="D19">
        <v>3529</v>
      </c>
      <c r="E19">
        <v>4161</v>
      </c>
      <c r="F19">
        <v>3663</v>
      </c>
      <c r="G19">
        <v>5155</v>
      </c>
      <c r="H19">
        <v>2566</v>
      </c>
      <c r="I19">
        <v>23938</v>
      </c>
      <c r="J19">
        <v>26554</v>
      </c>
      <c r="K19">
        <v>27395</v>
      </c>
      <c r="L19">
        <v>49796</v>
      </c>
      <c r="M19">
        <v>53628</v>
      </c>
      <c r="N19">
        <v>3990</v>
      </c>
      <c r="O19">
        <v>23965</v>
      </c>
      <c r="P19">
        <v>3728</v>
      </c>
      <c r="Q19">
        <v>4680</v>
      </c>
      <c r="R19">
        <v>3961</v>
      </c>
      <c r="S19">
        <v>5354</v>
      </c>
      <c r="T19">
        <v>2723</v>
      </c>
      <c r="U19">
        <v>31005</v>
      </c>
      <c r="V19">
        <v>24545</v>
      </c>
      <c r="W19">
        <v>24016</v>
      </c>
      <c r="X19">
        <v>35474</v>
      </c>
      <c r="Y19">
        <v>78333</v>
      </c>
      <c r="Z19">
        <v>3472</v>
      </c>
      <c r="AA19">
        <v>28131</v>
      </c>
      <c r="AB19">
        <v>3715</v>
      </c>
      <c r="AC19">
        <v>4895</v>
      </c>
      <c r="AD19">
        <v>3875</v>
      </c>
      <c r="AE19">
        <v>5401</v>
      </c>
      <c r="AF19">
        <v>2616</v>
      </c>
      <c r="AG19">
        <v>26907</v>
      </c>
      <c r="AH19">
        <v>26222</v>
      </c>
      <c r="AI19">
        <v>23795</v>
      </c>
      <c r="AJ19">
        <v>36489</v>
      </c>
      <c r="AK19">
        <v>49776</v>
      </c>
      <c r="AL19">
        <v>2699</v>
      </c>
      <c r="AM19">
        <v>3131</v>
      </c>
      <c r="AN19">
        <v>3417</v>
      </c>
      <c r="AO19">
        <v>3306</v>
      </c>
      <c r="AP19">
        <v>3411</v>
      </c>
      <c r="AQ19">
        <v>3935</v>
      </c>
      <c r="AR19">
        <v>9190</v>
      </c>
      <c r="AS19">
        <v>10296</v>
      </c>
      <c r="AT19">
        <v>18733</v>
      </c>
      <c r="AU19">
        <v>9504</v>
      </c>
      <c r="AV19">
        <v>12087</v>
      </c>
      <c r="AW19">
        <v>21439</v>
      </c>
      <c r="AX19">
        <v>2645</v>
      </c>
      <c r="AY19">
        <v>2800</v>
      </c>
      <c r="AZ19">
        <v>3164</v>
      </c>
      <c r="BA19">
        <v>3396</v>
      </c>
      <c r="BB19">
        <v>3553</v>
      </c>
      <c r="BC19">
        <v>3584</v>
      </c>
      <c r="BD19">
        <v>8918</v>
      </c>
      <c r="BE19">
        <v>10924</v>
      </c>
      <c r="BF19">
        <v>19866</v>
      </c>
      <c r="BG19">
        <v>12344</v>
      </c>
      <c r="BH19">
        <v>12396</v>
      </c>
      <c r="BI19">
        <v>25477</v>
      </c>
      <c r="BJ19">
        <v>2758</v>
      </c>
      <c r="BK19">
        <v>3057</v>
      </c>
      <c r="BL19">
        <v>3209</v>
      </c>
      <c r="BM19">
        <v>4198</v>
      </c>
      <c r="BN19">
        <v>3976</v>
      </c>
      <c r="BO19">
        <v>3916</v>
      </c>
      <c r="BP19">
        <v>8773</v>
      </c>
      <c r="BQ19">
        <v>10359</v>
      </c>
      <c r="BR19">
        <v>19962</v>
      </c>
      <c r="BS19">
        <v>9092</v>
      </c>
      <c r="BT19">
        <v>13116</v>
      </c>
      <c r="BU19">
        <v>21663</v>
      </c>
      <c r="BV19">
        <v>4202</v>
      </c>
      <c r="BW19">
        <v>4854</v>
      </c>
      <c r="BX19">
        <v>4212</v>
      </c>
      <c r="BY19">
        <v>3817</v>
      </c>
      <c r="BZ19">
        <v>3782</v>
      </c>
      <c r="CA19">
        <v>3617</v>
      </c>
      <c r="CB19">
        <v>4006</v>
      </c>
      <c r="CC19">
        <v>4323</v>
      </c>
      <c r="CD19">
        <v>3966</v>
      </c>
      <c r="CE19">
        <v>3643</v>
      </c>
      <c r="CF19">
        <v>4523</v>
      </c>
      <c r="CG19">
        <v>5266</v>
      </c>
      <c r="CH19">
        <v>4547</v>
      </c>
      <c r="CI19">
        <v>6212</v>
      </c>
      <c r="CJ19">
        <v>5434</v>
      </c>
      <c r="CK19">
        <v>3999</v>
      </c>
      <c r="CL19">
        <v>3604</v>
      </c>
      <c r="CM19">
        <v>3731</v>
      </c>
      <c r="CN19">
        <v>25536</v>
      </c>
      <c r="CO19">
        <v>31769</v>
      </c>
      <c r="CP19">
        <v>26296</v>
      </c>
      <c r="CQ19">
        <v>19701</v>
      </c>
      <c r="CR19">
        <v>26823</v>
      </c>
      <c r="CS19">
        <v>39870</v>
      </c>
    </row>
    <row r="20" spans="1:97" x14ac:dyDescent="0.3">
      <c r="A20">
        <v>32</v>
      </c>
      <c r="B20">
        <v>2491</v>
      </c>
      <c r="C20">
        <v>27068</v>
      </c>
      <c r="D20">
        <v>3539</v>
      </c>
      <c r="E20">
        <v>4193</v>
      </c>
      <c r="F20">
        <v>3683</v>
      </c>
      <c r="G20">
        <v>5186</v>
      </c>
      <c r="H20">
        <v>2572</v>
      </c>
      <c r="I20">
        <v>24120</v>
      </c>
      <c r="J20">
        <v>26890</v>
      </c>
      <c r="K20">
        <v>27652</v>
      </c>
      <c r="L20">
        <v>50482</v>
      </c>
      <c r="M20">
        <v>54618</v>
      </c>
      <c r="N20">
        <v>4006</v>
      </c>
      <c r="O20">
        <v>24142</v>
      </c>
      <c r="P20">
        <v>3747</v>
      </c>
      <c r="Q20">
        <v>4746</v>
      </c>
      <c r="R20">
        <v>3981</v>
      </c>
      <c r="S20">
        <v>5456</v>
      </c>
      <c r="T20">
        <v>2752</v>
      </c>
      <c r="U20">
        <v>31453</v>
      </c>
      <c r="V20">
        <v>24866</v>
      </c>
      <c r="W20">
        <v>24258</v>
      </c>
      <c r="X20">
        <v>36016</v>
      </c>
      <c r="Y20">
        <v>80514</v>
      </c>
      <c r="Z20">
        <v>3500</v>
      </c>
      <c r="AA20">
        <v>28397</v>
      </c>
      <c r="AB20">
        <v>3724</v>
      </c>
      <c r="AC20">
        <v>4940</v>
      </c>
      <c r="AD20">
        <v>3906</v>
      </c>
      <c r="AE20">
        <v>5465</v>
      </c>
      <c r="AF20">
        <v>2628</v>
      </c>
      <c r="AG20">
        <v>27164</v>
      </c>
      <c r="AH20">
        <v>26533</v>
      </c>
      <c r="AI20">
        <v>24010</v>
      </c>
      <c r="AJ20">
        <v>37108</v>
      </c>
      <c r="AK20">
        <v>51125</v>
      </c>
      <c r="AL20">
        <v>2708</v>
      </c>
      <c r="AM20">
        <v>3119</v>
      </c>
      <c r="AN20">
        <v>3429</v>
      </c>
      <c r="AO20">
        <v>3309</v>
      </c>
      <c r="AP20">
        <v>3426</v>
      </c>
      <c r="AQ20">
        <v>3934</v>
      </c>
      <c r="AR20">
        <v>9329</v>
      </c>
      <c r="AS20">
        <v>10728</v>
      </c>
      <c r="AT20">
        <v>19402</v>
      </c>
      <c r="AU20">
        <v>9754</v>
      </c>
      <c r="AV20">
        <v>12530</v>
      </c>
      <c r="AW20">
        <v>23501</v>
      </c>
      <c r="AX20">
        <v>2664</v>
      </c>
      <c r="AY20">
        <v>2800</v>
      </c>
      <c r="AZ20">
        <v>3201</v>
      </c>
      <c r="BA20">
        <v>3402</v>
      </c>
      <c r="BB20">
        <v>3568</v>
      </c>
      <c r="BC20">
        <v>3612</v>
      </c>
      <c r="BD20">
        <v>9120</v>
      </c>
      <c r="BE20">
        <v>11398</v>
      </c>
      <c r="BF20">
        <v>22012</v>
      </c>
      <c r="BG20">
        <v>12592</v>
      </c>
      <c r="BH20">
        <v>12851</v>
      </c>
      <c r="BI20">
        <v>28624</v>
      </c>
      <c r="BJ20">
        <v>2773</v>
      </c>
      <c r="BK20">
        <v>3071</v>
      </c>
      <c r="BL20">
        <v>3234</v>
      </c>
      <c r="BM20">
        <v>4222</v>
      </c>
      <c r="BN20">
        <v>3985</v>
      </c>
      <c r="BO20">
        <v>3933</v>
      </c>
      <c r="BP20">
        <v>8921</v>
      </c>
      <c r="BQ20">
        <v>10754</v>
      </c>
      <c r="BR20">
        <v>21164</v>
      </c>
      <c r="BS20">
        <v>9264</v>
      </c>
      <c r="BT20">
        <v>13708</v>
      </c>
      <c r="BU20">
        <v>23683</v>
      </c>
      <c r="BV20">
        <v>4260</v>
      </c>
      <c r="BW20">
        <v>4925</v>
      </c>
      <c r="BX20">
        <v>4249</v>
      </c>
      <c r="BY20">
        <v>3858</v>
      </c>
      <c r="BZ20">
        <v>3816</v>
      </c>
      <c r="CA20">
        <v>3631</v>
      </c>
      <c r="CB20">
        <v>4040</v>
      </c>
      <c r="CC20">
        <v>4340</v>
      </c>
      <c r="CD20">
        <v>3980</v>
      </c>
      <c r="CE20">
        <v>3664</v>
      </c>
      <c r="CF20">
        <v>4544</v>
      </c>
      <c r="CG20">
        <v>5313</v>
      </c>
      <c r="CH20">
        <v>4566</v>
      </c>
      <c r="CI20">
        <v>6290</v>
      </c>
      <c r="CJ20">
        <v>5453</v>
      </c>
      <c r="CK20">
        <v>4014</v>
      </c>
      <c r="CL20">
        <v>3645</v>
      </c>
      <c r="CM20">
        <v>3756</v>
      </c>
      <c r="CN20">
        <v>26030</v>
      </c>
      <c r="CO20">
        <v>32073</v>
      </c>
      <c r="CP20">
        <v>26810</v>
      </c>
      <c r="CQ20">
        <v>20014</v>
      </c>
      <c r="CR20">
        <v>27286</v>
      </c>
      <c r="CS20">
        <v>40743</v>
      </c>
    </row>
    <row r="21" spans="1:97" x14ac:dyDescent="0.3">
      <c r="A21">
        <v>34</v>
      </c>
      <c r="B21">
        <v>2490</v>
      </c>
      <c r="C21">
        <v>27391</v>
      </c>
      <c r="D21">
        <v>3573</v>
      </c>
      <c r="E21">
        <v>4231</v>
      </c>
      <c r="F21">
        <v>3673</v>
      </c>
      <c r="G21">
        <v>5250</v>
      </c>
      <c r="H21">
        <v>2583</v>
      </c>
      <c r="I21">
        <v>24237</v>
      </c>
      <c r="J21">
        <v>27134</v>
      </c>
      <c r="K21">
        <v>27876</v>
      </c>
      <c r="L21">
        <v>51262</v>
      </c>
      <c r="M21">
        <v>55539</v>
      </c>
      <c r="N21">
        <v>4022</v>
      </c>
      <c r="O21">
        <v>24265</v>
      </c>
      <c r="P21">
        <v>3785</v>
      </c>
      <c r="Q21">
        <v>4793</v>
      </c>
      <c r="R21">
        <v>3998</v>
      </c>
      <c r="S21">
        <v>5503</v>
      </c>
      <c r="T21">
        <v>2767</v>
      </c>
      <c r="U21">
        <v>31836</v>
      </c>
      <c r="V21">
        <v>25151</v>
      </c>
      <c r="W21">
        <v>24486</v>
      </c>
      <c r="X21">
        <v>36408</v>
      </c>
      <c r="Y21">
        <v>82618</v>
      </c>
      <c r="Z21">
        <v>3498</v>
      </c>
      <c r="AA21">
        <v>28604</v>
      </c>
      <c r="AB21">
        <v>3750</v>
      </c>
      <c r="AC21">
        <v>5023</v>
      </c>
      <c r="AD21">
        <v>3916</v>
      </c>
      <c r="AE21">
        <v>5519</v>
      </c>
      <c r="AF21">
        <v>2646</v>
      </c>
      <c r="AG21">
        <v>27520</v>
      </c>
      <c r="AH21">
        <v>26838</v>
      </c>
      <c r="AI21">
        <v>24275</v>
      </c>
      <c r="AJ21">
        <v>37562</v>
      </c>
      <c r="AK21">
        <v>52435</v>
      </c>
      <c r="AL21">
        <v>2739</v>
      </c>
      <c r="AM21">
        <v>3132</v>
      </c>
      <c r="AN21">
        <v>3442</v>
      </c>
      <c r="AO21">
        <v>3319</v>
      </c>
      <c r="AP21">
        <v>3434</v>
      </c>
      <c r="AQ21">
        <v>3947</v>
      </c>
      <c r="AR21">
        <v>9483</v>
      </c>
      <c r="AS21">
        <v>11118</v>
      </c>
      <c r="AT21">
        <v>19836</v>
      </c>
      <c r="AU21">
        <v>10034</v>
      </c>
      <c r="AV21">
        <v>13083</v>
      </c>
      <c r="AW21">
        <v>25877</v>
      </c>
      <c r="AX21">
        <v>2668</v>
      </c>
      <c r="AY21">
        <v>2806</v>
      </c>
      <c r="AZ21">
        <v>3208</v>
      </c>
      <c r="BA21">
        <v>3428</v>
      </c>
      <c r="BB21">
        <v>3585</v>
      </c>
      <c r="BC21">
        <v>3620</v>
      </c>
      <c r="BD21">
        <v>9238</v>
      </c>
      <c r="BE21">
        <v>11844</v>
      </c>
      <c r="BF21">
        <v>23330</v>
      </c>
      <c r="BG21">
        <v>12766</v>
      </c>
      <c r="BH21">
        <v>13286</v>
      </c>
      <c r="BI21">
        <v>31788</v>
      </c>
      <c r="BJ21">
        <v>2786</v>
      </c>
      <c r="BK21">
        <v>3074</v>
      </c>
      <c r="BL21">
        <v>3245</v>
      </c>
      <c r="BM21">
        <v>4250</v>
      </c>
      <c r="BN21">
        <v>4009</v>
      </c>
      <c r="BO21">
        <v>3946</v>
      </c>
      <c r="BP21">
        <v>9022</v>
      </c>
      <c r="BQ21">
        <v>11043</v>
      </c>
      <c r="BR21">
        <v>21841</v>
      </c>
      <c r="BS21">
        <v>9429</v>
      </c>
      <c r="BT21">
        <v>14215</v>
      </c>
      <c r="BU21">
        <v>25921</v>
      </c>
      <c r="BV21">
        <v>4284</v>
      </c>
      <c r="BW21">
        <v>4922</v>
      </c>
      <c r="BX21">
        <v>4260</v>
      </c>
      <c r="BY21">
        <v>3868</v>
      </c>
      <c r="BZ21">
        <v>3833</v>
      </c>
      <c r="CA21">
        <v>3645</v>
      </c>
      <c r="CB21">
        <v>4056</v>
      </c>
      <c r="CC21">
        <v>4376</v>
      </c>
      <c r="CD21">
        <v>3973</v>
      </c>
      <c r="CE21">
        <v>3677</v>
      </c>
      <c r="CF21">
        <v>4558</v>
      </c>
      <c r="CG21">
        <v>5347</v>
      </c>
      <c r="CH21">
        <v>4576</v>
      </c>
      <c r="CI21">
        <v>6293</v>
      </c>
      <c r="CJ21">
        <v>5472</v>
      </c>
      <c r="CK21">
        <v>4037</v>
      </c>
      <c r="CL21">
        <v>3653</v>
      </c>
      <c r="CM21">
        <v>3760</v>
      </c>
      <c r="CN21">
        <v>26242</v>
      </c>
      <c r="CO21">
        <v>32090</v>
      </c>
      <c r="CP21">
        <v>27290</v>
      </c>
      <c r="CQ21">
        <v>20329</v>
      </c>
      <c r="CR21">
        <v>27761</v>
      </c>
      <c r="CS21">
        <v>41389</v>
      </c>
    </row>
    <row r="22" spans="1:97" x14ac:dyDescent="0.3">
      <c r="A22">
        <v>36</v>
      </c>
      <c r="B22">
        <v>2518</v>
      </c>
      <c r="C22">
        <v>27380</v>
      </c>
      <c r="D22">
        <v>3591</v>
      </c>
      <c r="E22">
        <v>4283</v>
      </c>
      <c r="F22">
        <v>3694</v>
      </c>
      <c r="G22">
        <v>5298</v>
      </c>
      <c r="H22">
        <v>2611</v>
      </c>
      <c r="I22">
        <v>24421</v>
      </c>
      <c r="J22">
        <v>27464</v>
      </c>
      <c r="K22">
        <v>28089</v>
      </c>
      <c r="L22">
        <v>51801</v>
      </c>
      <c r="M22">
        <v>56587</v>
      </c>
      <c r="N22">
        <v>4051</v>
      </c>
      <c r="O22">
        <v>24296</v>
      </c>
      <c r="P22">
        <v>3792</v>
      </c>
      <c r="Q22">
        <v>4858</v>
      </c>
      <c r="R22">
        <v>4010</v>
      </c>
      <c r="S22">
        <v>5552</v>
      </c>
      <c r="T22">
        <v>2786</v>
      </c>
      <c r="U22">
        <v>32122</v>
      </c>
      <c r="V22">
        <v>25402</v>
      </c>
      <c r="W22">
        <v>24601</v>
      </c>
      <c r="X22">
        <v>36806</v>
      </c>
      <c r="Y22">
        <v>84685</v>
      </c>
      <c r="Z22">
        <v>3538</v>
      </c>
      <c r="AA22">
        <v>28626</v>
      </c>
      <c r="AB22">
        <v>3761</v>
      </c>
      <c r="AC22">
        <v>5075</v>
      </c>
      <c r="AD22">
        <v>3932</v>
      </c>
      <c r="AE22">
        <v>5607</v>
      </c>
      <c r="AF22">
        <v>2650</v>
      </c>
      <c r="AG22">
        <v>27562</v>
      </c>
      <c r="AH22">
        <v>26937</v>
      </c>
      <c r="AI22">
        <v>24384</v>
      </c>
      <c r="AJ22">
        <v>38082</v>
      </c>
      <c r="AK22">
        <v>53308</v>
      </c>
      <c r="AL22">
        <v>2754</v>
      </c>
      <c r="AM22">
        <v>3164</v>
      </c>
      <c r="AN22">
        <v>3454</v>
      </c>
      <c r="AO22">
        <v>3346</v>
      </c>
      <c r="AP22">
        <v>3428</v>
      </c>
      <c r="AQ22">
        <v>3972</v>
      </c>
      <c r="AR22">
        <v>9625</v>
      </c>
      <c r="AS22">
        <v>11554</v>
      </c>
      <c r="AT22">
        <v>20345</v>
      </c>
      <c r="AU22">
        <v>10288</v>
      </c>
      <c r="AV22">
        <v>13524</v>
      </c>
      <c r="AW22">
        <v>28469</v>
      </c>
      <c r="AX22">
        <v>2690</v>
      </c>
      <c r="AY22">
        <v>2817</v>
      </c>
      <c r="AZ22">
        <v>3205</v>
      </c>
      <c r="BA22">
        <v>3452</v>
      </c>
      <c r="BB22">
        <v>3592</v>
      </c>
      <c r="BC22">
        <v>3616</v>
      </c>
      <c r="BD22">
        <v>9373</v>
      </c>
      <c r="BE22">
        <v>12306</v>
      </c>
      <c r="BF22">
        <v>23945</v>
      </c>
      <c r="BG22">
        <v>12960</v>
      </c>
      <c r="BH22">
        <v>13765</v>
      </c>
      <c r="BI22">
        <v>35262</v>
      </c>
      <c r="BJ22">
        <v>2802</v>
      </c>
      <c r="BK22">
        <v>3090</v>
      </c>
      <c r="BL22">
        <v>3247</v>
      </c>
      <c r="BM22">
        <v>4255</v>
      </c>
      <c r="BN22">
        <v>4027</v>
      </c>
      <c r="BO22">
        <v>3979</v>
      </c>
      <c r="BP22">
        <v>9190</v>
      </c>
      <c r="BQ22">
        <v>11472</v>
      </c>
      <c r="BR22">
        <v>22366</v>
      </c>
      <c r="BS22">
        <v>9570</v>
      </c>
      <c r="BT22">
        <v>14750</v>
      </c>
      <c r="BU22">
        <v>28283</v>
      </c>
      <c r="BV22">
        <v>4285</v>
      </c>
      <c r="BW22">
        <v>4938</v>
      </c>
      <c r="BX22">
        <v>4302</v>
      </c>
      <c r="BY22">
        <v>3883</v>
      </c>
      <c r="BZ22">
        <v>3864</v>
      </c>
      <c r="CA22">
        <v>3664</v>
      </c>
      <c r="CB22">
        <v>4063</v>
      </c>
      <c r="CC22">
        <v>4382</v>
      </c>
      <c r="CD22">
        <v>3996</v>
      </c>
      <c r="CE22">
        <v>3685</v>
      </c>
      <c r="CF22">
        <v>4567</v>
      </c>
      <c r="CG22">
        <v>5388</v>
      </c>
      <c r="CH22">
        <v>4586</v>
      </c>
      <c r="CI22">
        <v>6324</v>
      </c>
      <c r="CJ22">
        <v>5504</v>
      </c>
      <c r="CK22">
        <v>4050</v>
      </c>
      <c r="CL22">
        <v>3663</v>
      </c>
      <c r="CM22">
        <v>3782</v>
      </c>
      <c r="CN22">
        <v>26409</v>
      </c>
      <c r="CO22">
        <v>32329</v>
      </c>
      <c r="CP22">
        <v>27550</v>
      </c>
      <c r="CQ22">
        <v>20560</v>
      </c>
      <c r="CR22">
        <v>28146</v>
      </c>
      <c r="CS22">
        <v>41782</v>
      </c>
    </row>
    <row r="23" spans="1:97" x14ac:dyDescent="0.3">
      <c r="A23">
        <v>38</v>
      </c>
      <c r="B23">
        <v>2540</v>
      </c>
      <c r="C23">
        <v>27469</v>
      </c>
      <c r="D23">
        <v>3612</v>
      </c>
      <c r="E23">
        <v>4354</v>
      </c>
      <c r="F23">
        <v>3707</v>
      </c>
      <c r="G23">
        <v>5374</v>
      </c>
      <c r="H23">
        <v>2614</v>
      </c>
      <c r="I23">
        <v>24585</v>
      </c>
      <c r="J23">
        <v>27520</v>
      </c>
      <c r="K23">
        <v>28300</v>
      </c>
      <c r="L23">
        <v>52514</v>
      </c>
      <c r="M23">
        <v>57670</v>
      </c>
      <c r="N23">
        <v>4088</v>
      </c>
      <c r="O23">
        <v>24431</v>
      </c>
      <c r="P23">
        <v>3823</v>
      </c>
      <c r="Q23">
        <v>4906</v>
      </c>
      <c r="R23">
        <v>4037</v>
      </c>
      <c r="S23">
        <v>5634</v>
      </c>
      <c r="T23">
        <v>2802</v>
      </c>
      <c r="U23">
        <v>32468</v>
      </c>
      <c r="V23">
        <v>25596</v>
      </c>
      <c r="W23">
        <v>24827</v>
      </c>
      <c r="X23">
        <v>37216</v>
      </c>
      <c r="Y23">
        <v>86617</v>
      </c>
      <c r="Z23">
        <v>3564</v>
      </c>
      <c r="AA23">
        <v>28817</v>
      </c>
      <c r="AB23">
        <v>3801</v>
      </c>
      <c r="AC23">
        <v>5117</v>
      </c>
      <c r="AD23">
        <v>3953</v>
      </c>
      <c r="AE23">
        <v>5667</v>
      </c>
      <c r="AF23">
        <v>2679</v>
      </c>
      <c r="AG23">
        <v>27707</v>
      </c>
      <c r="AH23">
        <v>27187</v>
      </c>
      <c r="AI23">
        <v>24600</v>
      </c>
      <c r="AJ23">
        <v>38218</v>
      </c>
      <c r="AK23">
        <v>54301</v>
      </c>
      <c r="AL23">
        <v>2751</v>
      </c>
      <c r="AM23">
        <v>3171</v>
      </c>
      <c r="AN23">
        <v>3464</v>
      </c>
      <c r="AO23">
        <v>3317</v>
      </c>
      <c r="AP23">
        <v>3468</v>
      </c>
      <c r="AQ23">
        <v>3972</v>
      </c>
      <c r="AR23">
        <v>9794</v>
      </c>
      <c r="AS23">
        <v>12067</v>
      </c>
      <c r="AT23">
        <v>20737</v>
      </c>
      <c r="AU23">
        <v>10538</v>
      </c>
      <c r="AV23">
        <v>14051</v>
      </c>
      <c r="AW23">
        <v>31332</v>
      </c>
      <c r="AX23">
        <v>2702</v>
      </c>
      <c r="AY23">
        <v>2835</v>
      </c>
      <c r="AZ23">
        <v>3235</v>
      </c>
      <c r="BA23">
        <v>3428</v>
      </c>
      <c r="BB23">
        <v>3607</v>
      </c>
      <c r="BC23">
        <v>3612</v>
      </c>
      <c r="BD23">
        <v>9550</v>
      </c>
      <c r="BE23">
        <v>12793</v>
      </c>
      <c r="BF23">
        <v>24462</v>
      </c>
      <c r="BG23">
        <v>13192</v>
      </c>
      <c r="BH23">
        <v>14329</v>
      </c>
      <c r="BI23">
        <v>39519</v>
      </c>
      <c r="BJ23">
        <v>2817</v>
      </c>
      <c r="BK23">
        <v>3105</v>
      </c>
      <c r="BL23">
        <v>3268</v>
      </c>
      <c r="BM23">
        <v>4282</v>
      </c>
      <c r="BN23">
        <v>4053</v>
      </c>
      <c r="BO23">
        <v>3993</v>
      </c>
      <c r="BP23">
        <v>9329</v>
      </c>
      <c r="BQ23">
        <v>11954</v>
      </c>
      <c r="BR23">
        <v>22840</v>
      </c>
      <c r="BS23">
        <v>9746</v>
      </c>
      <c r="BT23">
        <v>15365</v>
      </c>
      <c r="BU23">
        <v>31214</v>
      </c>
      <c r="BV23">
        <v>4318</v>
      </c>
      <c r="BW23">
        <v>5007</v>
      </c>
      <c r="BX23">
        <v>4331</v>
      </c>
      <c r="BY23">
        <v>3919</v>
      </c>
      <c r="BZ23">
        <v>3860</v>
      </c>
      <c r="CA23">
        <v>3692</v>
      </c>
      <c r="CB23">
        <v>4097</v>
      </c>
      <c r="CC23">
        <v>4384</v>
      </c>
      <c r="CD23">
        <v>4019</v>
      </c>
      <c r="CE23">
        <v>3711</v>
      </c>
      <c r="CF23">
        <v>4615</v>
      </c>
      <c r="CG23">
        <v>5406</v>
      </c>
      <c r="CH23">
        <v>4624</v>
      </c>
      <c r="CI23">
        <v>6352</v>
      </c>
      <c r="CJ23">
        <v>5534</v>
      </c>
      <c r="CK23">
        <v>4037</v>
      </c>
      <c r="CL23">
        <v>3689</v>
      </c>
      <c r="CM23">
        <v>3787</v>
      </c>
      <c r="CN23">
        <v>26817</v>
      </c>
      <c r="CO23">
        <v>32422</v>
      </c>
      <c r="CP23">
        <v>28086</v>
      </c>
      <c r="CQ23">
        <v>20800</v>
      </c>
      <c r="CR23">
        <v>28638</v>
      </c>
      <c r="CS23">
        <v>42589</v>
      </c>
    </row>
    <row r="24" spans="1:97" x14ac:dyDescent="0.3">
      <c r="A24">
        <v>40</v>
      </c>
      <c r="B24">
        <v>2548</v>
      </c>
      <c r="C24">
        <v>27578</v>
      </c>
      <c r="D24">
        <v>3626</v>
      </c>
      <c r="E24">
        <v>4362</v>
      </c>
      <c r="F24">
        <v>3723</v>
      </c>
      <c r="G24">
        <v>5398</v>
      </c>
      <c r="H24">
        <v>2642</v>
      </c>
      <c r="I24">
        <v>24632</v>
      </c>
      <c r="J24">
        <v>27680</v>
      </c>
      <c r="K24">
        <v>28392</v>
      </c>
      <c r="L24">
        <v>52930</v>
      </c>
      <c r="M24">
        <v>58465</v>
      </c>
      <c r="N24">
        <v>4120</v>
      </c>
      <c r="O24">
        <v>24437</v>
      </c>
      <c r="P24">
        <v>3843</v>
      </c>
      <c r="Q24">
        <v>4984</v>
      </c>
      <c r="R24">
        <v>4036</v>
      </c>
      <c r="S24">
        <v>5705</v>
      </c>
      <c r="T24">
        <v>2837</v>
      </c>
      <c r="U24">
        <v>32766</v>
      </c>
      <c r="V24">
        <v>25730</v>
      </c>
      <c r="W24">
        <v>24996</v>
      </c>
      <c r="X24">
        <v>37566</v>
      </c>
      <c r="Y24">
        <v>88072</v>
      </c>
      <c r="Z24">
        <v>3594</v>
      </c>
      <c r="AA24">
        <v>28886</v>
      </c>
      <c r="AB24">
        <v>3802</v>
      </c>
      <c r="AC24">
        <v>5180</v>
      </c>
      <c r="AD24">
        <v>3965</v>
      </c>
      <c r="AE24">
        <v>5707</v>
      </c>
      <c r="AF24">
        <v>2706</v>
      </c>
      <c r="AG24">
        <v>27896</v>
      </c>
      <c r="AH24">
        <v>27311</v>
      </c>
      <c r="AI24">
        <v>24613</v>
      </c>
      <c r="AJ24">
        <v>38681</v>
      </c>
      <c r="AK24">
        <v>55074</v>
      </c>
      <c r="AL24">
        <v>2780</v>
      </c>
      <c r="AM24">
        <v>3175</v>
      </c>
      <c r="AN24">
        <v>3490</v>
      </c>
      <c r="AO24">
        <v>3347</v>
      </c>
      <c r="AP24">
        <v>3457</v>
      </c>
      <c r="AQ24">
        <v>3989</v>
      </c>
      <c r="AR24">
        <v>9878</v>
      </c>
      <c r="AS24">
        <v>12490</v>
      </c>
      <c r="AT24">
        <v>21069</v>
      </c>
      <c r="AU24">
        <v>10831</v>
      </c>
      <c r="AV24">
        <v>14651</v>
      </c>
      <c r="AW24">
        <v>34650</v>
      </c>
      <c r="AX24">
        <v>2714</v>
      </c>
      <c r="AY24">
        <v>2848</v>
      </c>
      <c r="AZ24">
        <v>3219</v>
      </c>
      <c r="BA24">
        <v>3450</v>
      </c>
      <c r="BB24">
        <v>3621</v>
      </c>
      <c r="BC24">
        <v>3648</v>
      </c>
      <c r="BD24">
        <v>9669</v>
      </c>
      <c r="BE24">
        <v>13314</v>
      </c>
      <c r="BF24">
        <v>24955</v>
      </c>
      <c r="BG24">
        <v>13353</v>
      </c>
      <c r="BH24">
        <v>14829</v>
      </c>
      <c r="BI24">
        <v>43798</v>
      </c>
      <c r="BJ24">
        <v>2840</v>
      </c>
      <c r="BK24">
        <v>3130</v>
      </c>
      <c r="BL24">
        <v>3284</v>
      </c>
      <c r="BM24">
        <v>4287</v>
      </c>
      <c r="BN24">
        <v>4057</v>
      </c>
      <c r="BO24">
        <v>3992</v>
      </c>
      <c r="BP24">
        <v>9471</v>
      </c>
      <c r="BQ24">
        <v>12329</v>
      </c>
      <c r="BR24">
        <v>23250</v>
      </c>
      <c r="BS24">
        <v>9901</v>
      </c>
      <c r="BT24">
        <v>15946</v>
      </c>
      <c r="BU24">
        <v>34305</v>
      </c>
      <c r="BV24">
        <v>4349</v>
      </c>
      <c r="BW24">
        <v>5014</v>
      </c>
      <c r="BX24">
        <v>4369</v>
      </c>
      <c r="BY24">
        <v>3952</v>
      </c>
      <c r="BZ24">
        <v>3882</v>
      </c>
      <c r="CA24">
        <v>3703</v>
      </c>
      <c r="CB24">
        <v>4097</v>
      </c>
      <c r="CC24">
        <v>4412</v>
      </c>
      <c r="CD24">
        <v>4052</v>
      </c>
      <c r="CE24">
        <v>3726</v>
      </c>
      <c r="CF24">
        <v>4624</v>
      </c>
      <c r="CG24">
        <v>5443</v>
      </c>
      <c r="CH24">
        <v>4617</v>
      </c>
      <c r="CI24">
        <v>6390</v>
      </c>
      <c r="CJ24">
        <v>5569</v>
      </c>
      <c r="CK24">
        <v>4076</v>
      </c>
      <c r="CL24">
        <v>3712</v>
      </c>
      <c r="CM24">
        <v>3802</v>
      </c>
      <c r="CN24">
        <v>26958</v>
      </c>
      <c r="CO24">
        <v>32292</v>
      </c>
      <c r="CP24">
        <v>28561</v>
      </c>
      <c r="CQ24">
        <v>21020</v>
      </c>
      <c r="CR24">
        <v>28935</v>
      </c>
      <c r="CS24">
        <v>42941</v>
      </c>
    </row>
    <row r="25" spans="1:97" x14ac:dyDescent="0.3">
      <c r="A25">
        <v>42</v>
      </c>
      <c r="B25">
        <v>2579</v>
      </c>
      <c r="C25">
        <v>27570</v>
      </c>
      <c r="D25">
        <v>3621</v>
      </c>
      <c r="E25">
        <v>4412</v>
      </c>
      <c r="F25">
        <v>3744</v>
      </c>
      <c r="G25">
        <v>5488</v>
      </c>
      <c r="H25">
        <v>2645</v>
      </c>
      <c r="I25">
        <v>24675</v>
      </c>
      <c r="J25">
        <v>27708</v>
      </c>
      <c r="K25">
        <v>28444</v>
      </c>
      <c r="L25">
        <v>53232</v>
      </c>
      <c r="M25">
        <v>59096</v>
      </c>
      <c r="N25">
        <v>4157</v>
      </c>
      <c r="O25">
        <v>24423</v>
      </c>
      <c r="P25">
        <v>3841</v>
      </c>
      <c r="Q25">
        <v>5012</v>
      </c>
      <c r="R25">
        <v>4057</v>
      </c>
      <c r="S25">
        <v>5761</v>
      </c>
      <c r="T25">
        <v>2837</v>
      </c>
      <c r="U25">
        <v>32800</v>
      </c>
      <c r="V25">
        <v>25831</v>
      </c>
      <c r="W25">
        <v>24921</v>
      </c>
      <c r="X25">
        <v>37720</v>
      </c>
      <c r="Y25">
        <v>89613</v>
      </c>
      <c r="Z25">
        <v>3626</v>
      </c>
      <c r="AA25">
        <v>28854</v>
      </c>
      <c r="AB25">
        <v>3836</v>
      </c>
      <c r="AC25">
        <v>5220</v>
      </c>
      <c r="AD25">
        <v>3982</v>
      </c>
      <c r="AE25">
        <v>5744</v>
      </c>
      <c r="AF25">
        <v>2714</v>
      </c>
      <c r="AG25">
        <v>27965</v>
      </c>
      <c r="AH25">
        <v>27420</v>
      </c>
      <c r="AI25">
        <v>24749</v>
      </c>
      <c r="AJ25">
        <v>38918</v>
      </c>
      <c r="AK25">
        <v>56013</v>
      </c>
      <c r="AL25">
        <v>2784</v>
      </c>
      <c r="AM25">
        <v>3198</v>
      </c>
      <c r="AN25">
        <v>3501</v>
      </c>
      <c r="AO25">
        <v>3358</v>
      </c>
      <c r="AP25">
        <v>3483</v>
      </c>
      <c r="AQ25">
        <v>4007</v>
      </c>
      <c r="AR25">
        <v>10076</v>
      </c>
      <c r="AS25">
        <v>13026</v>
      </c>
      <c r="AT25">
        <v>21477</v>
      </c>
      <c r="AU25">
        <v>11064</v>
      </c>
      <c r="AV25">
        <v>15194</v>
      </c>
      <c r="AW25">
        <v>37992</v>
      </c>
      <c r="AX25">
        <v>2708</v>
      </c>
      <c r="AY25">
        <v>2846</v>
      </c>
      <c r="AZ25">
        <v>3255</v>
      </c>
      <c r="BA25">
        <v>3465</v>
      </c>
      <c r="BB25">
        <v>3629</v>
      </c>
      <c r="BC25">
        <v>3641</v>
      </c>
      <c r="BD25">
        <v>9841</v>
      </c>
      <c r="BE25">
        <v>13752</v>
      </c>
      <c r="BF25">
        <v>25426</v>
      </c>
      <c r="BG25">
        <v>13616</v>
      </c>
      <c r="BH25">
        <v>15439</v>
      </c>
      <c r="BI25">
        <v>48463</v>
      </c>
      <c r="BJ25">
        <v>2830</v>
      </c>
      <c r="BK25">
        <v>3110</v>
      </c>
      <c r="BL25">
        <v>3287</v>
      </c>
      <c r="BM25">
        <v>4302</v>
      </c>
      <c r="BN25">
        <v>4078</v>
      </c>
      <c r="BO25">
        <v>4022</v>
      </c>
      <c r="BP25">
        <v>9642</v>
      </c>
      <c r="BQ25">
        <v>12827</v>
      </c>
      <c r="BR25">
        <v>23661</v>
      </c>
      <c r="BS25">
        <v>10076</v>
      </c>
      <c r="BT25">
        <v>16689</v>
      </c>
      <c r="BU25">
        <v>37562</v>
      </c>
      <c r="BV25">
        <v>4362</v>
      </c>
      <c r="BW25">
        <v>5050</v>
      </c>
      <c r="BX25">
        <v>4402</v>
      </c>
      <c r="BY25">
        <v>3929</v>
      </c>
      <c r="BZ25">
        <v>3914</v>
      </c>
      <c r="CA25">
        <v>3703</v>
      </c>
      <c r="CB25">
        <v>4115</v>
      </c>
      <c r="CC25">
        <v>4406</v>
      </c>
      <c r="CD25">
        <v>4058</v>
      </c>
      <c r="CE25">
        <v>3729</v>
      </c>
      <c r="CF25">
        <v>4656</v>
      </c>
      <c r="CG25">
        <v>5453</v>
      </c>
      <c r="CH25">
        <v>4639</v>
      </c>
      <c r="CI25">
        <v>6393</v>
      </c>
      <c r="CJ25">
        <v>5570</v>
      </c>
      <c r="CK25">
        <v>4091</v>
      </c>
      <c r="CL25">
        <v>3718</v>
      </c>
      <c r="CM25">
        <v>3808</v>
      </c>
      <c r="CN25">
        <v>27087</v>
      </c>
      <c r="CO25">
        <v>32483</v>
      </c>
      <c r="CP25">
        <v>28846</v>
      </c>
      <c r="CQ25">
        <v>21152</v>
      </c>
      <c r="CR25">
        <v>29313</v>
      </c>
      <c r="CS25">
        <v>43454</v>
      </c>
    </row>
    <row r="26" spans="1:97" x14ac:dyDescent="0.3">
      <c r="A26">
        <v>44</v>
      </c>
      <c r="B26">
        <v>2586</v>
      </c>
      <c r="C26">
        <v>27706</v>
      </c>
      <c r="D26">
        <v>3627</v>
      </c>
      <c r="E26">
        <v>4438</v>
      </c>
      <c r="F26">
        <v>3752</v>
      </c>
      <c r="G26">
        <v>5512</v>
      </c>
      <c r="H26">
        <v>2634</v>
      </c>
      <c r="I26">
        <v>24597</v>
      </c>
      <c r="J26">
        <v>27816</v>
      </c>
      <c r="K26">
        <v>28422</v>
      </c>
      <c r="L26">
        <v>53700</v>
      </c>
      <c r="M26">
        <v>59741</v>
      </c>
      <c r="N26">
        <v>4149</v>
      </c>
      <c r="O26">
        <v>24296</v>
      </c>
      <c r="P26">
        <v>3864</v>
      </c>
      <c r="Q26">
        <v>5080</v>
      </c>
      <c r="R26">
        <v>4066</v>
      </c>
      <c r="S26">
        <v>5841</v>
      </c>
      <c r="T26">
        <v>2856</v>
      </c>
      <c r="U26">
        <v>33094</v>
      </c>
      <c r="V26">
        <v>25883</v>
      </c>
      <c r="W26">
        <v>24955</v>
      </c>
      <c r="X26">
        <v>37839</v>
      </c>
      <c r="Y26">
        <v>91340</v>
      </c>
      <c r="Z26">
        <v>3615</v>
      </c>
      <c r="AA26">
        <v>28745</v>
      </c>
      <c r="AB26">
        <v>3824</v>
      </c>
      <c r="AC26">
        <v>5285</v>
      </c>
      <c r="AD26">
        <v>3999</v>
      </c>
      <c r="AE26">
        <v>5826</v>
      </c>
      <c r="AF26">
        <v>2739</v>
      </c>
      <c r="AG26">
        <v>28000</v>
      </c>
      <c r="AH26">
        <v>27388</v>
      </c>
      <c r="AI26">
        <v>24745</v>
      </c>
      <c r="AJ26">
        <v>39053</v>
      </c>
      <c r="AK26">
        <v>56600</v>
      </c>
      <c r="AL26">
        <v>2796</v>
      </c>
      <c r="AM26">
        <v>3184</v>
      </c>
      <c r="AN26">
        <v>3517</v>
      </c>
      <c r="AO26">
        <v>3355</v>
      </c>
      <c r="AP26">
        <v>3485</v>
      </c>
      <c r="AQ26">
        <v>4006</v>
      </c>
      <c r="AR26">
        <v>10226</v>
      </c>
      <c r="AS26">
        <v>13457</v>
      </c>
      <c r="AT26">
        <v>21795</v>
      </c>
      <c r="AU26">
        <v>11405</v>
      </c>
      <c r="AV26">
        <v>15818</v>
      </c>
      <c r="AW26">
        <v>41221</v>
      </c>
      <c r="AX26">
        <v>2735</v>
      </c>
      <c r="AY26">
        <v>2861</v>
      </c>
      <c r="AZ26">
        <v>3252</v>
      </c>
      <c r="BA26">
        <v>3484</v>
      </c>
      <c r="BB26">
        <v>3637</v>
      </c>
      <c r="BC26">
        <v>3676</v>
      </c>
      <c r="BD26">
        <v>10008</v>
      </c>
      <c r="BE26">
        <v>14229</v>
      </c>
      <c r="BF26">
        <v>25895</v>
      </c>
      <c r="BG26">
        <v>13805</v>
      </c>
      <c r="BH26">
        <v>15951</v>
      </c>
      <c r="BI26">
        <v>52655</v>
      </c>
      <c r="BJ26">
        <v>2861</v>
      </c>
      <c r="BK26">
        <v>3134</v>
      </c>
      <c r="BL26">
        <v>3302</v>
      </c>
      <c r="BM26">
        <v>4315</v>
      </c>
      <c r="BN26">
        <v>4077</v>
      </c>
      <c r="BO26">
        <v>4020</v>
      </c>
      <c r="BP26">
        <v>9746</v>
      </c>
      <c r="BQ26">
        <v>13208</v>
      </c>
      <c r="BR26">
        <v>24103</v>
      </c>
      <c r="BS26">
        <v>10290</v>
      </c>
      <c r="BT26">
        <v>17286</v>
      </c>
      <c r="BU26">
        <v>41062</v>
      </c>
      <c r="BV26">
        <v>4384</v>
      </c>
      <c r="BW26">
        <v>5069</v>
      </c>
      <c r="BX26">
        <v>4414</v>
      </c>
      <c r="BY26">
        <v>3964</v>
      </c>
      <c r="BZ26">
        <v>3911</v>
      </c>
      <c r="CA26">
        <v>3720</v>
      </c>
      <c r="CB26">
        <v>4134</v>
      </c>
      <c r="CC26">
        <v>4460</v>
      </c>
      <c r="CD26">
        <v>4057</v>
      </c>
      <c r="CE26">
        <v>3720</v>
      </c>
      <c r="CF26">
        <v>4700</v>
      </c>
      <c r="CG26">
        <v>5502</v>
      </c>
      <c r="CH26">
        <v>4654</v>
      </c>
      <c r="CI26">
        <v>6385</v>
      </c>
      <c r="CJ26">
        <v>5584</v>
      </c>
      <c r="CK26">
        <v>4103</v>
      </c>
      <c r="CL26">
        <v>3722</v>
      </c>
      <c r="CM26">
        <v>3828</v>
      </c>
      <c r="CN26">
        <v>27175</v>
      </c>
      <c r="CO26">
        <v>32280</v>
      </c>
      <c r="CP26">
        <v>29071</v>
      </c>
      <c r="CQ26">
        <v>21478</v>
      </c>
      <c r="CR26">
        <v>29664</v>
      </c>
      <c r="CS26">
        <v>43765</v>
      </c>
    </row>
    <row r="27" spans="1:97" x14ac:dyDescent="0.3">
      <c r="A27">
        <v>46</v>
      </c>
      <c r="B27">
        <v>2594</v>
      </c>
      <c r="C27">
        <v>27597</v>
      </c>
      <c r="D27">
        <v>3681</v>
      </c>
      <c r="E27">
        <v>4504</v>
      </c>
      <c r="F27">
        <v>3779</v>
      </c>
      <c r="G27">
        <v>5560</v>
      </c>
      <c r="H27">
        <v>2660</v>
      </c>
      <c r="I27">
        <v>24567</v>
      </c>
      <c r="J27">
        <v>27876</v>
      </c>
      <c r="K27">
        <v>28499</v>
      </c>
      <c r="L27">
        <v>54018</v>
      </c>
      <c r="M27">
        <v>60591</v>
      </c>
      <c r="N27">
        <v>4180</v>
      </c>
      <c r="O27">
        <v>24387</v>
      </c>
      <c r="P27">
        <v>3851</v>
      </c>
      <c r="Q27">
        <v>5118</v>
      </c>
      <c r="R27">
        <v>4114</v>
      </c>
      <c r="S27">
        <v>5884</v>
      </c>
      <c r="T27">
        <v>2844</v>
      </c>
      <c r="U27">
        <v>33076</v>
      </c>
      <c r="V27">
        <v>26007</v>
      </c>
      <c r="W27">
        <v>25039</v>
      </c>
      <c r="X27">
        <v>37926</v>
      </c>
      <c r="Y27">
        <v>92077</v>
      </c>
      <c r="Z27">
        <v>3626</v>
      </c>
      <c r="AA27">
        <v>28794</v>
      </c>
      <c r="AB27">
        <v>3859</v>
      </c>
      <c r="AC27">
        <v>5329</v>
      </c>
      <c r="AD27">
        <v>4017</v>
      </c>
      <c r="AE27">
        <v>5883</v>
      </c>
      <c r="AF27">
        <v>2738</v>
      </c>
      <c r="AG27">
        <v>28094</v>
      </c>
      <c r="AH27">
        <v>27510</v>
      </c>
      <c r="AI27">
        <v>24776</v>
      </c>
      <c r="AJ27">
        <v>39184</v>
      </c>
      <c r="AK27">
        <v>57454</v>
      </c>
      <c r="AL27">
        <v>2810</v>
      </c>
      <c r="AM27">
        <v>3216</v>
      </c>
      <c r="AN27">
        <v>3542</v>
      </c>
      <c r="AO27">
        <v>3366</v>
      </c>
      <c r="AP27">
        <v>3508</v>
      </c>
      <c r="AQ27">
        <v>4036</v>
      </c>
      <c r="AR27">
        <v>10366</v>
      </c>
      <c r="AS27">
        <v>14001</v>
      </c>
      <c r="AT27">
        <v>22139</v>
      </c>
      <c r="AU27">
        <v>11673</v>
      </c>
      <c r="AV27">
        <v>16467</v>
      </c>
      <c r="AW27">
        <v>44221</v>
      </c>
      <c r="AX27">
        <v>2741</v>
      </c>
      <c r="AY27">
        <v>2881</v>
      </c>
      <c r="AZ27">
        <v>3259</v>
      </c>
      <c r="BA27">
        <v>3473</v>
      </c>
      <c r="BB27">
        <v>3665</v>
      </c>
      <c r="BC27">
        <v>3685</v>
      </c>
      <c r="BD27">
        <v>10190</v>
      </c>
      <c r="BE27">
        <v>14766</v>
      </c>
      <c r="BF27">
        <v>26311</v>
      </c>
      <c r="BG27">
        <v>14062</v>
      </c>
      <c r="BH27">
        <v>16517</v>
      </c>
      <c r="BI27">
        <v>56570</v>
      </c>
      <c r="BJ27">
        <v>2862</v>
      </c>
      <c r="BK27">
        <v>3155</v>
      </c>
      <c r="BL27">
        <v>3317</v>
      </c>
      <c r="BM27">
        <v>4332</v>
      </c>
      <c r="BN27">
        <v>4096</v>
      </c>
      <c r="BO27">
        <v>4026</v>
      </c>
      <c r="BP27">
        <v>9919</v>
      </c>
      <c r="BQ27">
        <v>13716</v>
      </c>
      <c r="BR27">
        <v>24452</v>
      </c>
      <c r="BS27">
        <v>10446</v>
      </c>
      <c r="BT27">
        <v>18116</v>
      </c>
      <c r="BU27">
        <v>44479</v>
      </c>
      <c r="BV27">
        <v>4419</v>
      </c>
      <c r="BW27">
        <v>5108</v>
      </c>
      <c r="BX27">
        <v>4442</v>
      </c>
      <c r="BY27">
        <v>3962</v>
      </c>
      <c r="BZ27">
        <v>3930</v>
      </c>
      <c r="CA27">
        <v>3730</v>
      </c>
      <c r="CB27">
        <v>4136</v>
      </c>
      <c r="CC27">
        <v>4464</v>
      </c>
      <c r="CD27">
        <v>4083</v>
      </c>
      <c r="CE27">
        <v>3754</v>
      </c>
      <c r="CF27">
        <v>4712</v>
      </c>
      <c r="CG27">
        <v>5508</v>
      </c>
      <c r="CH27">
        <v>4684</v>
      </c>
      <c r="CI27">
        <v>6446</v>
      </c>
      <c r="CJ27">
        <v>5612</v>
      </c>
      <c r="CK27">
        <v>4118</v>
      </c>
      <c r="CL27">
        <v>3728</v>
      </c>
      <c r="CM27">
        <v>3849</v>
      </c>
      <c r="CN27">
        <v>27333</v>
      </c>
      <c r="CO27">
        <v>32205</v>
      </c>
      <c r="CP27">
        <v>29365</v>
      </c>
      <c r="CQ27">
        <v>21574</v>
      </c>
      <c r="CR27">
        <v>30145</v>
      </c>
      <c r="CS27">
        <v>44322</v>
      </c>
    </row>
    <row r="28" spans="1:97" x14ac:dyDescent="0.3">
      <c r="A28">
        <v>48</v>
      </c>
      <c r="B28">
        <v>2604</v>
      </c>
      <c r="C28">
        <v>27564</v>
      </c>
      <c r="D28">
        <v>3678</v>
      </c>
      <c r="E28">
        <v>4545</v>
      </c>
      <c r="F28">
        <v>3780</v>
      </c>
      <c r="G28">
        <v>5621</v>
      </c>
      <c r="H28">
        <v>2684</v>
      </c>
      <c r="I28">
        <v>24513</v>
      </c>
      <c r="J28">
        <v>27807</v>
      </c>
      <c r="K28">
        <v>28413</v>
      </c>
      <c r="L28">
        <v>54201</v>
      </c>
      <c r="M28">
        <v>60945</v>
      </c>
      <c r="N28">
        <v>4197</v>
      </c>
      <c r="O28">
        <v>24279</v>
      </c>
      <c r="P28">
        <v>3877</v>
      </c>
      <c r="Q28">
        <v>5170</v>
      </c>
      <c r="R28">
        <v>4115</v>
      </c>
      <c r="S28">
        <v>5960</v>
      </c>
      <c r="T28">
        <v>2868</v>
      </c>
      <c r="U28">
        <v>33108</v>
      </c>
      <c r="V28">
        <v>26037</v>
      </c>
      <c r="W28">
        <v>24973</v>
      </c>
      <c r="X28">
        <v>37998</v>
      </c>
      <c r="Y28">
        <v>93832</v>
      </c>
      <c r="Z28">
        <v>3657</v>
      </c>
      <c r="AA28">
        <v>28720</v>
      </c>
      <c r="AB28">
        <v>3859</v>
      </c>
      <c r="AC28">
        <v>5393</v>
      </c>
      <c r="AD28">
        <v>4032</v>
      </c>
      <c r="AE28">
        <v>5946</v>
      </c>
      <c r="AF28">
        <v>2753</v>
      </c>
      <c r="AG28">
        <v>27969</v>
      </c>
      <c r="AH28">
        <v>27496</v>
      </c>
      <c r="AI28">
        <v>24760</v>
      </c>
      <c r="AJ28">
        <v>39233</v>
      </c>
      <c r="AK28">
        <v>57974</v>
      </c>
      <c r="AL28">
        <v>2826</v>
      </c>
      <c r="AM28">
        <v>3213</v>
      </c>
      <c r="AN28">
        <v>3543</v>
      </c>
      <c r="AO28">
        <v>3384</v>
      </c>
      <c r="AP28">
        <v>3516</v>
      </c>
      <c r="AQ28">
        <v>4032</v>
      </c>
      <c r="AR28">
        <v>10536</v>
      </c>
      <c r="AS28">
        <v>14510</v>
      </c>
      <c r="AT28">
        <v>22368</v>
      </c>
      <c r="AU28">
        <v>11979</v>
      </c>
      <c r="AV28">
        <v>17140</v>
      </c>
      <c r="AW28">
        <v>46611</v>
      </c>
      <c r="AX28">
        <v>2768</v>
      </c>
      <c r="AY28">
        <v>2864</v>
      </c>
      <c r="AZ28">
        <v>3266</v>
      </c>
      <c r="BA28">
        <v>3517</v>
      </c>
      <c r="BB28">
        <v>3659</v>
      </c>
      <c r="BC28">
        <v>3686</v>
      </c>
      <c r="BD28">
        <v>10336</v>
      </c>
      <c r="BE28">
        <v>15316</v>
      </c>
      <c r="BF28">
        <v>26595</v>
      </c>
      <c r="BG28">
        <v>14311</v>
      </c>
      <c r="BH28">
        <v>17172</v>
      </c>
      <c r="BI28">
        <v>59873</v>
      </c>
      <c r="BJ28">
        <v>2870</v>
      </c>
      <c r="BK28">
        <v>3165</v>
      </c>
      <c r="BL28">
        <v>3335</v>
      </c>
      <c r="BM28">
        <v>4374</v>
      </c>
      <c r="BN28">
        <v>4113</v>
      </c>
      <c r="BO28">
        <v>4049</v>
      </c>
      <c r="BP28">
        <v>10080</v>
      </c>
      <c r="BQ28">
        <v>14162</v>
      </c>
      <c r="BR28">
        <v>24771</v>
      </c>
      <c r="BS28">
        <v>10662</v>
      </c>
      <c r="BT28">
        <v>18884</v>
      </c>
      <c r="BU28">
        <v>47450</v>
      </c>
      <c r="BV28">
        <v>4433</v>
      </c>
      <c r="BW28">
        <v>5126</v>
      </c>
      <c r="BX28">
        <v>4464</v>
      </c>
      <c r="BY28">
        <v>4002</v>
      </c>
      <c r="BZ28">
        <v>3944</v>
      </c>
      <c r="CA28">
        <v>3754</v>
      </c>
      <c r="CB28">
        <v>4181</v>
      </c>
      <c r="CC28">
        <v>4482</v>
      </c>
      <c r="CD28">
        <v>4107</v>
      </c>
      <c r="CE28">
        <v>3795</v>
      </c>
      <c r="CF28">
        <v>4748</v>
      </c>
      <c r="CG28">
        <v>5562</v>
      </c>
      <c r="CH28">
        <v>4692</v>
      </c>
      <c r="CI28">
        <v>6469</v>
      </c>
      <c r="CJ28">
        <v>5640</v>
      </c>
      <c r="CK28">
        <v>4143</v>
      </c>
      <c r="CL28">
        <v>3762</v>
      </c>
      <c r="CM28">
        <v>3855</v>
      </c>
      <c r="CN28">
        <v>27480</v>
      </c>
      <c r="CO28">
        <v>32199</v>
      </c>
      <c r="CP28">
        <v>29771</v>
      </c>
      <c r="CQ28">
        <v>21812</v>
      </c>
      <c r="CR28">
        <v>30450</v>
      </c>
      <c r="CS28">
        <v>44991</v>
      </c>
    </row>
    <row r="29" spans="1:97" x14ac:dyDescent="0.3">
      <c r="A29">
        <v>50</v>
      </c>
      <c r="B29">
        <v>2614</v>
      </c>
      <c r="C29">
        <v>27612</v>
      </c>
      <c r="D29">
        <v>3694</v>
      </c>
      <c r="E29">
        <v>4573</v>
      </c>
      <c r="F29">
        <v>3799</v>
      </c>
      <c r="G29">
        <v>5664</v>
      </c>
      <c r="H29">
        <v>2689</v>
      </c>
      <c r="I29">
        <v>24490</v>
      </c>
      <c r="J29">
        <v>27816</v>
      </c>
      <c r="K29">
        <v>28380</v>
      </c>
      <c r="L29">
        <v>54474</v>
      </c>
      <c r="M29">
        <v>61536</v>
      </c>
      <c r="N29">
        <v>4243</v>
      </c>
      <c r="O29">
        <v>24252</v>
      </c>
      <c r="P29">
        <v>3892</v>
      </c>
      <c r="Q29">
        <v>5224</v>
      </c>
      <c r="R29">
        <v>4120</v>
      </c>
      <c r="S29">
        <v>6003</v>
      </c>
      <c r="T29">
        <v>2898</v>
      </c>
      <c r="U29">
        <v>33148</v>
      </c>
      <c r="V29">
        <v>26038</v>
      </c>
      <c r="W29">
        <v>25001</v>
      </c>
      <c r="X29">
        <v>38104</v>
      </c>
      <c r="Y29">
        <v>94700</v>
      </c>
      <c r="Z29">
        <v>3694</v>
      </c>
      <c r="AA29">
        <v>28648</v>
      </c>
      <c r="AB29">
        <v>3896</v>
      </c>
      <c r="AC29">
        <v>5437</v>
      </c>
      <c r="AD29">
        <v>4043</v>
      </c>
      <c r="AE29">
        <v>6006</v>
      </c>
      <c r="AF29">
        <v>2766</v>
      </c>
      <c r="AG29">
        <v>27922</v>
      </c>
      <c r="AH29">
        <v>27510</v>
      </c>
      <c r="AI29">
        <v>24698</v>
      </c>
      <c r="AJ29">
        <v>39218</v>
      </c>
      <c r="AK29">
        <v>58504</v>
      </c>
      <c r="AL29">
        <v>2823</v>
      </c>
      <c r="AM29">
        <v>3233</v>
      </c>
      <c r="AN29">
        <v>3536</v>
      </c>
      <c r="AO29">
        <v>3393</v>
      </c>
      <c r="AP29">
        <v>3551</v>
      </c>
      <c r="AQ29">
        <v>4069</v>
      </c>
      <c r="AR29">
        <v>10715</v>
      </c>
      <c r="AS29">
        <v>15077</v>
      </c>
      <c r="AT29">
        <v>22714</v>
      </c>
      <c r="AU29">
        <v>12345</v>
      </c>
      <c r="AV29">
        <v>17965</v>
      </c>
      <c r="AW29">
        <v>48449</v>
      </c>
      <c r="AX29">
        <v>2769</v>
      </c>
      <c r="AY29">
        <v>2871</v>
      </c>
      <c r="AZ29">
        <v>3303</v>
      </c>
      <c r="BA29">
        <v>3492</v>
      </c>
      <c r="BB29">
        <v>3701</v>
      </c>
      <c r="BC29">
        <v>3688</v>
      </c>
      <c r="BD29">
        <v>10534</v>
      </c>
      <c r="BE29">
        <v>15899</v>
      </c>
      <c r="BF29">
        <v>27061</v>
      </c>
      <c r="BG29">
        <v>14515</v>
      </c>
      <c r="BH29">
        <v>17829</v>
      </c>
      <c r="BI29">
        <v>62109</v>
      </c>
      <c r="BJ29">
        <v>2885</v>
      </c>
      <c r="BK29">
        <v>3181</v>
      </c>
      <c r="BL29">
        <v>3344</v>
      </c>
      <c r="BM29">
        <v>4376</v>
      </c>
      <c r="BN29">
        <v>4144</v>
      </c>
      <c r="BO29">
        <v>4053</v>
      </c>
      <c r="BP29">
        <v>10195</v>
      </c>
      <c r="BQ29">
        <v>14746</v>
      </c>
      <c r="BR29">
        <v>25046</v>
      </c>
      <c r="BS29">
        <v>10885</v>
      </c>
      <c r="BT29">
        <v>19727</v>
      </c>
      <c r="BU29">
        <v>50016</v>
      </c>
      <c r="BV29">
        <v>4447</v>
      </c>
      <c r="BW29">
        <v>5152</v>
      </c>
      <c r="BX29">
        <v>4489</v>
      </c>
      <c r="BY29">
        <v>4000</v>
      </c>
      <c r="BZ29">
        <v>3953</v>
      </c>
      <c r="CA29">
        <v>3777</v>
      </c>
      <c r="CB29">
        <v>4193</v>
      </c>
      <c r="CC29">
        <v>4499</v>
      </c>
      <c r="CD29">
        <v>4113</v>
      </c>
      <c r="CE29">
        <v>3789</v>
      </c>
      <c r="CF29">
        <v>4772</v>
      </c>
      <c r="CG29">
        <v>5619</v>
      </c>
      <c r="CH29">
        <v>4702</v>
      </c>
      <c r="CI29">
        <v>6484</v>
      </c>
      <c r="CJ29">
        <v>5660</v>
      </c>
      <c r="CK29">
        <v>4120</v>
      </c>
      <c r="CL29">
        <v>3755</v>
      </c>
      <c r="CM29">
        <v>3854</v>
      </c>
      <c r="CN29">
        <v>27468</v>
      </c>
      <c r="CO29">
        <v>32027</v>
      </c>
      <c r="CP29">
        <v>30004</v>
      </c>
      <c r="CQ29">
        <v>21972</v>
      </c>
      <c r="CR29">
        <v>30806</v>
      </c>
      <c r="CS29">
        <v>45340</v>
      </c>
    </row>
    <row r="30" spans="1:97" x14ac:dyDescent="0.3">
      <c r="A30">
        <v>52</v>
      </c>
      <c r="B30">
        <v>2635</v>
      </c>
      <c r="C30">
        <v>27497</v>
      </c>
      <c r="D30">
        <v>3719</v>
      </c>
      <c r="E30">
        <v>4616</v>
      </c>
      <c r="F30">
        <v>3821</v>
      </c>
      <c r="G30">
        <v>5710</v>
      </c>
      <c r="H30">
        <v>2705</v>
      </c>
      <c r="I30">
        <v>24335</v>
      </c>
      <c r="J30">
        <v>27638</v>
      </c>
      <c r="K30">
        <v>28296</v>
      </c>
      <c r="L30">
        <v>54617</v>
      </c>
      <c r="M30">
        <v>61694</v>
      </c>
      <c r="N30">
        <v>4254</v>
      </c>
      <c r="O30">
        <v>24181</v>
      </c>
      <c r="P30">
        <v>3917</v>
      </c>
      <c r="Q30">
        <v>5264</v>
      </c>
      <c r="R30">
        <v>4142</v>
      </c>
      <c r="S30">
        <v>6046</v>
      </c>
      <c r="T30">
        <v>2904</v>
      </c>
      <c r="U30">
        <v>33269</v>
      </c>
      <c r="V30">
        <v>25955</v>
      </c>
      <c r="W30">
        <v>24898</v>
      </c>
      <c r="X30">
        <v>37990</v>
      </c>
      <c r="Y30">
        <v>95430</v>
      </c>
      <c r="Z30">
        <v>3680</v>
      </c>
      <c r="AA30">
        <v>28487</v>
      </c>
      <c r="AB30">
        <v>3884</v>
      </c>
      <c r="AC30">
        <v>5468</v>
      </c>
      <c r="AD30">
        <v>4047</v>
      </c>
      <c r="AE30">
        <v>6033</v>
      </c>
      <c r="AF30">
        <v>2758</v>
      </c>
      <c r="AG30">
        <v>27845</v>
      </c>
      <c r="AH30">
        <v>27319</v>
      </c>
      <c r="AI30">
        <v>24494</v>
      </c>
      <c r="AJ30">
        <v>39264</v>
      </c>
      <c r="AK30">
        <v>58862</v>
      </c>
      <c r="AL30">
        <v>2839</v>
      </c>
      <c r="AM30">
        <v>3253</v>
      </c>
      <c r="AN30">
        <v>3557</v>
      </c>
      <c r="AO30">
        <v>3408</v>
      </c>
      <c r="AP30">
        <v>3535</v>
      </c>
      <c r="AQ30">
        <v>4067</v>
      </c>
      <c r="AR30">
        <v>10900</v>
      </c>
      <c r="AS30">
        <v>15704</v>
      </c>
      <c r="AT30">
        <v>23046</v>
      </c>
      <c r="AU30">
        <v>12652</v>
      </c>
      <c r="AV30">
        <v>18634</v>
      </c>
      <c r="AW30">
        <v>50000</v>
      </c>
      <c r="AX30">
        <v>2771</v>
      </c>
      <c r="AY30">
        <v>2890</v>
      </c>
      <c r="AZ30">
        <v>3296</v>
      </c>
      <c r="BA30">
        <v>3532</v>
      </c>
      <c r="BB30">
        <v>3695</v>
      </c>
      <c r="BC30">
        <v>3710</v>
      </c>
      <c r="BD30">
        <v>10674</v>
      </c>
      <c r="BE30">
        <v>16514</v>
      </c>
      <c r="BF30">
        <v>27485</v>
      </c>
      <c r="BG30">
        <v>14787</v>
      </c>
      <c r="BH30">
        <v>18490</v>
      </c>
      <c r="BI30">
        <v>64186</v>
      </c>
      <c r="BJ30">
        <v>2914</v>
      </c>
      <c r="BK30">
        <v>3169</v>
      </c>
      <c r="BL30">
        <v>3348</v>
      </c>
      <c r="BM30">
        <v>4391</v>
      </c>
      <c r="BN30">
        <v>4123</v>
      </c>
      <c r="BO30">
        <v>4074</v>
      </c>
      <c r="BP30">
        <v>10346</v>
      </c>
      <c r="BQ30">
        <v>15276</v>
      </c>
      <c r="BR30">
        <v>25288</v>
      </c>
      <c r="BS30">
        <v>11037</v>
      </c>
      <c r="BT30">
        <v>20597</v>
      </c>
      <c r="BU30">
        <v>52116</v>
      </c>
      <c r="BV30">
        <v>4476</v>
      </c>
      <c r="BW30">
        <v>5173</v>
      </c>
      <c r="BX30">
        <v>4496</v>
      </c>
      <c r="BY30">
        <v>4006</v>
      </c>
      <c r="BZ30">
        <v>3973</v>
      </c>
      <c r="CA30">
        <v>3776</v>
      </c>
      <c r="CB30">
        <v>4195</v>
      </c>
      <c r="CC30">
        <v>4526</v>
      </c>
      <c r="CD30">
        <v>4119</v>
      </c>
      <c r="CE30">
        <v>3794</v>
      </c>
      <c r="CF30">
        <v>4758</v>
      </c>
      <c r="CG30">
        <v>5647</v>
      </c>
      <c r="CH30">
        <v>4718</v>
      </c>
      <c r="CI30">
        <v>6465</v>
      </c>
      <c r="CJ30">
        <v>5655</v>
      </c>
      <c r="CK30">
        <v>4163</v>
      </c>
      <c r="CL30">
        <v>3766</v>
      </c>
      <c r="CM30">
        <v>3879</v>
      </c>
      <c r="CN30">
        <v>27607</v>
      </c>
      <c r="CO30">
        <v>31671</v>
      </c>
      <c r="CP30">
        <v>30322</v>
      </c>
      <c r="CQ30">
        <v>22122</v>
      </c>
      <c r="CR30">
        <v>31176</v>
      </c>
      <c r="CS30">
        <v>45694</v>
      </c>
    </row>
    <row r="31" spans="1:97" x14ac:dyDescent="0.3">
      <c r="A31">
        <v>54</v>
      </c>
      <c r="B31">
        <v>2652</v>
      </c>
      <c r="C31">
        <v>27391</v>
      </c>
      <c r="D31">
        <v>3719</v>
      </c>
      <c r="E31">
        <v>4644</v>
      </c>
      <c r="F31">
        <v>3838</v>
      </c>
      <c r="G31">
        <v>5766</v>
      </c>
      <c r="H31">
        <v>2714</v>
      </c>
      <c r="I31">
        <v>24188</v>
      </c>
      <c r="J31">
        <v>27609</v>
      </c>
      <c r="K31">
        <v>28159</v>
      </c>
      <c r="L31">
        <v>54692</v>
      </c>
      <c r="M31">
        <v>62042</v>
      </c>
      <c r="N31">
        <v>4283</v>
      </c>
      <c r="O31">
        <v>24082</v>
      </c>
      <c r="P31">
        <v>3914</v>
      </c>
      <c r="Q31">
        <v>5327</v>
      </c>
      <c r="R31">
        <v>4156</v>
      </c>
      <c r="S31">
        <v>6112</v>
      </c>
      <c r="T31">
        <v>2913</v>
      </c>
      <c r="U31">
        <v>33162</v>
      </c>
      <c r="V31">
        <v>25939</v>
      </c>
      <c r="W31">
        <v>24718</v>
      </c>
      <c r="X31">
        <v>37946</v>
      </c>
      <c r="Y31">
        <v>96536</v>
      </c>
      <c r="Z31">
        <v>3705</v>
      </c>
      <c r="AA31">
        <v>28470</v>
      </c>
      <c r="AB31">
        <v>3892</v>
      </c>
      <c r="AC31">
        <v>5527</v>
      </c>
      <c r="AD31">
        <v>4060</v>
      </c>
      <c r="AE31">
        <v>6102</v>
      </c>
      <c r="AF31">
        <v>2792</v>
      </c>
      <c r="AG31">
        <v>27824</v>
      </c>
      <c r="AH31">
        <v>27293</v>
      </c>
      <c r="AI31">
        <v>24545</v>
      </c>
      <c r="AJ31">
        <v>39215</v>
      </c>
      <c r="AK31">
        <v>59415</v>
      </c>
      <c r="AL31">
        <v>2859</v>
      </c>
      <c r="AM31">
        <v>3251</v>
      </c>
      <c r="AN31">
        <v>3577</v>
      </c>
      <c r="AO31">
        <v>3418</v>
      </c>
      <c r="AP31">
        <v>3552</v>
      </c>
      <c r="AQ31">
        <v>4093</v>
      </c>
      <c r="AR31">
        <v>11029</v>
      </c>
      <c r="AS31">
        <v>16464</v>
      </c>
      <c r="AT31">
        <v>23325</v>
      </c>
      <c r="AU31">
        <v>12950</v>
      </c>
      <c r="AV31">
        <v>19452</v>
      </c>
      <c r="AW31">
        <v>51579</v>
      </c>
      <c r="AX31">
        <v>2781</v>
      </c>
      <c r="AY31">
        <v>2906</v>
      </c>
      <c r="AZ31">
        <v>3310</v>
      </c>
      <c r="BA31">
        <v>3526</v>
      </c>
      <c r="BB31">
        <v>3710</v>
      </c>
      <c r="BC31">
        <v>3716</v>
      </c>
      <c r="BD31">
        <v>10860</v>
      </c>
      <c r="BE31">
        <v>17202</v>
      </c>
      <c r="BF31">
        <v>27699</v>
      </c>
      <c r="BG31">
        <v>15049</v>
      </c>
      <c r="BH31">
        <v>19106</v>
      </c>
      <c r="BI31">
        <v>66217</v>
      </c>
      <c r="BJ31">
        <v>2909</v>
      </c>
      <c r="BK31">
        <v>3177</v>
      </c>
      <c r="BL31">
        <v>3354</v>
      </c>
      <c r="BM31">
        <v>4394</v>
      </c>
      <c r="BN31">
        <v>4128</v>
      </c>
      <c r="BO31">
        <v>4059</v>
      </c>
      <c r="BP31">
        <v>10463</v>
      </c>
      <c r="BQ31">
        <v>15803</v>
      </c>
      <c r="BR31">
        <v>25644</v>
      </c>
      <c r="BS31">
        <v>11308</v>
      </c>
      <c r="BT31">
        <v>21441</v>
      </c>
      <c r="BU31">
        <v>53738</v>
      </c>
      <c r="BV31">
        <v>4504</v>
      </c>
      <c r="BW31">
        <v>5193</v>
      </c>
      <c r="BX31">
        <v>4538</v>
      </c>
      <c r="BY31">
        <v>4019</v>
      </c>
      <c r="BZ31">
        <v>3967</v>
      </c>
      <c r="CA31">
        <v>3783</v>
      </c>
      <c r="CB31">
        <v>4205</v>
      </c>
      <c r="CC31">
        <v>4540</v>
      </c>
      <c r="CD31">
        <v>4157</v>
      </c>
      <c r="CE31">
        <v>3799</v>
      </c>
      <c r="CF31">
        <v>4818</v>
      </c>
      <c r="CG31">
        <v>5668</v>
      </c>
      <c r="CH31">
        <v>4741</v>
      </c>
      <c r="CI31">
        <v>6504</v>
      </c>
      <c r="CJ31">
        <v>5676</v>
      </c>
      <c r="CK31">
        <v>4139</v>
      </c>
      <c r="CL31">
        <v>3779</v>
      </c>
      <c r="CM31">
        <v>3896</v>
      </c>
      <c r="CN31">
        <v>27526</v>
      </c>
      <c r="CO31">
        <v>31563</v>
      </c>
      <c r="CP31">
        <v>30392</v>
      </c>
      <c r="CQ31">
        <v>22142</v>
      </c>
      <c r="CR31">
        <v>31418</v>
      </c>
      <c r="CS31">
        <v>46201</v>
      </c>
    </row>
    <row r="32" spans="1:97" x14ac:dyDescent="0.3">
      <c r="A32">
        <v>56</v>
      </c>
      <c r="B32">
        <v>2671</v>
      </c>
      <c r="C32">
        <v>27308</v>
      </c>
      <c r="D32">
        <v>3726</v>
      </c>
      <c r="E32">
        <v>4666</v>
      </c>
      <c r="F32">
        <v>3828</v>
      </c>
      <c r="G32">
        <v>5803</v>
      </c>
      <c r="H32">
        <v>2724</v>
      </c>
      <c r="I32">
        <v>24077</v>
      </c>
      <c r="J32">
        <v>27582</v>
      </c>
      <c r="K32">
        <v>27926</v>
      </c>
      <c r="L32">
        <v>54651</v>
      </c>
      <c r="M32">
        <v>62391</v>
      </c>
      <c r="N32">
        <v>4271</v>
      </c>
      <c r="O32">
        <v>23804</v>
      </c>
      <c r="P32">
        <v>3926</v>
      </c>
      <c r="Q32">
        <v>5358</v>
      </c>
      <c r="R32">
        <v>4170</v>
      </c>
      <c r="S32">
        <v>6177</v>
      </c>
      <c r="T32">
        <v>2922</v>
      </c>
      <c r="U32">
        <v>33102</v>
      </c>
      <c r="V32">
        <v>25692</v>
      </c>
      <c r="W32">
        <v>24657</v>
      </c>
      <c r="X32">
        <v>37754</v>
      </c>
      <c r="Y32">
        <v>97203</v>
      </c>
      <c r="Z32">
        <v>3718</v>
      </c>
      <c r="AA32">
        <v>28297</v>
      </c>
      <c r="AB32">
        <v>3915</v>
      </c>
      <c r="AC32">
        <v>5552</v>
      </c>
      <c r="AD32">
        <v>4080</v>
      </c>
      <c r="AE32">
        <v>6105</v>
      </c>
      <c r="AF32">
        <v>2791</v>
      </c>
      <c r="AG32">
        <v>27682</v>
      </c>
      <c r="AH32">
        <v>27144</v>
      </c>
      <c r="AI32">
        <v>24370</v>
      </c>
      <c r="AJ32">
        <v>39266</v>
      </c>
      <c r="AK32">
        <v>59792</v>
      </c>
      <c r="AL32">
        <v>2850</v>
      </c>
      <c r="AM32">
        <v>3276</v>
      </c>
      <c r="AN32">
        <v>3584</v>
      </c>
      <c r="AO32">
        <v>3436</v>
      </c>
      <c r="AP32">
        <v>3562</v>
      </c>
      <c r="AQ32">
        <v>4090</v>
      </c>
      <c r="AR32">
        <v>11255</v>
      </c>
      <c r="AS32">
        <v>17322</v>
      </c>
      <c r="AT32">
        <v>23545</v>
      </c>
      <c r="AU32">
        <v>13325</v>
      </c>
      <c r="AV32">
        <v>20303</v>
      </c>
      <c r="AW32">
        <v>52650</v>
      </c>
      <c r="AX32">
        <v>2794</v>
      </c>
      <c r="AY32">
        <v>2913</v>
      </c>
      <c r="AZ32">
        <v>3314</v>
      </c>
      <c r="BA32">
        <v>3536</v>
      </c>
      <c r="BB32">
        <v>3730</v>
      </c>
      <c r="BC32">
        <v>3726</v>
      </c>
      <c r="BD32">
        <v>11078</v>
      </c>
      <c r="BE32">
        <v>17997</v>
      </c>
      <c r="BF32">
        <v>28008</v>
      </c>
      <c r="BG32">
        <v>15312</v>
      </c>
      <c r="BH32">
        <v>19840</v>
      </c>
      <c r="BI32">
        <v>67820</v>
      </c>
      <c r="BJ32">
        <v>2920</v>
      </c>
      <c r="BK32">
        <v>3189</v>
      </c>
      <c r="BL32">
        <v>3355</v>
      </c>
      <c r="BM32">
        <v>4409</v>
      </c>
      <c r="BN32">
        <v>4153</v>
      </c>
      <c r="BO32">
        <v>4089</v>
      </c>
      <c r="BP32">
        <v>10615</v>
      </c>
      <c r="BQ32">
        <v>16507</v>
      </c>
      <c r="BR32">
        <v>25962</v>
      </c>
      <c r="BS32">
        <v>11478</v>
      </c>
      <c r="BT32">
        <v>22374</v>
      </c>
      <c r="BU32">
        <v>55047</v>
      </c>
      <c r="BV32">
        <v>4507</v>
      </c>
      <c r="BW32">
        <v>5227</v>
      </c>
      <c r="BX32">
        <v>4557</v>
      </c>
      <c r="BY32">
        <v>4032</v>
      </c>
      <c r="BZ32">
        <v>4000</v>
      </c>
      <c r="CA32">
        <v>3814</v>
      </c>
      <c r="CB32">
        <v>4224</v>
      </c>
      <c r="CC32">
        <v>4568</v>
      </c>
      <c r="CD32">
        <v>4150</v>
      </c>
      <c r="CE32">
        <v>3816</v>
      </c>
      <c r="CF32">
        <v>4798</v>
      </c>
      <c r="CG32">
        <v>5676</v>
      </c>
      <c r="CH32">
        <v>4745</v>
      </c>
      <c r="CI32">
        <v>6532</v>
      </c>
      <c r="CJ32">
        <v>5668</v>
      </c>
      <c r="CK32">
        <v>4164</v>
      </c>
      <c r="CL32">
        <v>3796</v>
      </c>
      <c r="CM32">
        <v>3896</v>
      </c>
      <c r="CN32">
        <v>27514</v>
      </c>
      <c r="CO32">
        <v>31300</v>
      </c>
      <c r="CP32">
        <v>30709</v>
      </c>
      <c r="CQ32">
        <v>22296</v>
      </c>
      <c r="CR32">
        <v>31556</v>
      </c>
      <c r="CS32">
        <v>46464</v>
      </c>
    </row>
    <row r="33" spans="1:97" x14ac:dyDescent="0.3">
      <c r="A33">
        <v>58</v>
      </c>
      <c r="B33">
        <v>2676</v>
      </c>
      <c r="C33">
        <v>27184</v>
      </c>
      <c r="D33">
        <v>3745</v>
      </c>
      <c r="E33">
        <v>4693</v>
      </c>
      <c r="F33">
        <v>3870</v>
      </c>
      <c r="G33">
        <v>5855</v>
      </c>
      <c r="H33">
        <v>2727</v>
      </c>
      <c r="I33">
        <v>23776</v>
      </c>
      <c r="J33">
        <v>27410</v>
      </c>
      <c r="K33">
        <v>27768</v>
      </c>
      <c r="L33">
        <v>54506</v>
      </c>
      <c r="M33">
        <v>62415</v>
      </c>
      <c r="N33">
        <v>4302</v>
      </c>
      <c r="O33">
        <v>23719</v>
      </c>
      <c r="P33">
        <v>3932</v>
      </c>
      <c r="Q33">
        <v>5402</v>
      </c>
      <c r="R33">
        <v>4168</v>
      </c>
      <c r="S33">
        <v>6195</v>
      </c>
      <c r="T33">
        <v>2928</v>
      </c>
      <c r="U33">
        <v>33004</v>
      </c>
      <c r="V33">
        <v>25581</v>
      </c>
      <c r="W33">
        <v>24401</v>
      </c>
      <c r="X33">
        <v>37774</v>
      </c>
      <c r="Y33">
        <v>97676</v>
      </c>
      <c r="Z33">
        <v>3745</v>
      </c>
      <c r="AA33">
        <v>28170</v>
      </c>
      <c r="AB33">
        <v>3902</v>
      </c>
      <c r="AC33">
        <v>5626</v>
      </c>
      <c r="AD33">
        <v>4098</v>
      </c>
      <c r="AE33">
        <v>6184</v>
      </c>
      <c r="AF33">
        <v>2793</v>
      </c>
      <c r="AG33">
        <v>27519</v>
      </c>
      <c r="AH33">
        <v>26970</v>
      </c>
      <c r="AI33">
        <v>24133</v>
      </c>
      <c r="AJ33">
        <v>38894</v>
      </c>
      <c r="AK33">
        <v>59889</v>
      </c>
      <c r="AL33">
        <v>2874</v>
      </c>
      <c r="AM33">
        <v>3270</v>
      </c>
      <c r="AN33">
        <v>3595</v>
      </c>
      <c r="AO33">
        <v>3440</v>
      </c>
      <c r="AP33">
        <v>3558</v>
      </c>
      <c r="AQ33">
        <v>4120</v>
      </c>
      <c r="AR33">
        <v>11358</v>
      </c>
      <c r="AS33">
        <v>18265</v>
      </c>
      <c r="AT33">
        <v>23734</v>
      </c>
      <c r="AU33">
        <v>13645</v>
      </c>
      <c r="AV33">
        <v>21039</v>
      </c>
      <c r="AW33">
        <v>53964</v>
      </c>
      <c r="AX33">
        <v>2786</v>
      </c>
      <c r="AY33">
        <v>2922</v>
      </c>
      <c r="AZ33">
        <v>3315</v>
      </c>
      <c r="BA33">
        <v>3536</v>
      </c>
      <c r="BB33">
        <v>3743</v>
      </c>
      <c r="BC33">
        <v>3729</v>
      </c>
      <c r="BD33">
        <v>11228</v>
      </c>
      <c r="BE33">
        <v>18841</v>
      </c>
      <c r="BF33">
        <v>28309</v>
      </c>
      <c r="BG33">
        <v>15547</v>
      </c>
      <c r="BH33">
        <v>20539</v>
      </c>
      <c r="BI33">
        <v>69297</v>
      </c>
      <c r="BJ33">
        <v>2946</v>
      </c>
      <c r="BK33">
        <v>3207</v>
      </c>
      <c r="BL33">
        <v>3369</v>
      </c>
      <c r="BM33">
        <v>4439</v>
      </c>
      <c r="BN33">
        <v>4167</v>
      </c>
      <c r="BO33">
        <v>4099</v>
      </c>
      <c r="BP33">
        <v>10822</v>
      </c>
      <c r="BQ33">
        <v>17240</v>
      </c>
      <c r="BR33">
        <v>26122</v>
      </c>
      <c r="BS33">
        <v>11678</v>
      </c>
      <c r="BT33">
        <v>23401</v>
      </c>
      <c r="BU33">
        <v>56410</v>
      </c>
      <c r="BV33">
        <v>4540</v>
      </c>
      <c r="BW33">
        <v>5243</v>
      </c>
      <c r="BX33">
        <v>4577</v>
      </c>
      <c r="BY33">
        <v>4057</v>
      </c>
      <c r="BZ33">
        <v>4016</v>
      </c>
      <c r="CA33">
        <v>3816</v>
      </c>
      <c r="CB33">
        <v>4234</v>
      </c>
      <c r="CC33">
        <v>4554</v>
      </c>
      <c r="CD33">
        <v>4158</v>
      </c>
      <c r="CE33">
        <v>3829</v>
      </c>
      <c r="CF33">
        <v>4817</v>
      </c>
      <c r="CG33">
        <v>5723</v>
      </c>
      <c r="CH33">
        <v>4762</v>
      </c>
      <c r="CI33">
        <v>6549</v>
      </c>
      <c r="CJ33">
        <v>5701</v>
      </c>
      <c r="CK33">
        <v>4170</v>
      </c>
      <c r="CL33">
        <v>3815</v>
      </c>
      <c r="CM33">
        <v>3894</v>
      </c>
      <c r="CN33">
        <v>27589</v>
      </c>
      <c r="CO33">
        <v>31071</v>
      </c>
      <c r="CP33">
        <v>30886</v>
      </c>
      <c r="CQ33">
        <v>22364</v>
      </c>
      <c r="CR33">
        <v>31907</v>
      </c>
      <c r="CS33">
        <v>46866</v>
      </c>
    </row>
    <row r="34" spans="1:97" x14ac:dyDescent="0.3">
      <c r="B34">
        <v>10.884649610678533</v>
      </c>
      <c r="C34">
        <v>225.43348164627366</v>
      </c>
      <c r="D34">
        <v>10.61078976640712</v>
      </c>
      <c r="E34">
        <v>26.154171301446052</v>
      </c>
      <c r="F34">
        <v>9.9530589543937715</v>
      </c>
      <c r="G34">
        <v>31.861957730812012</v>
      </c>
      <c r="H34">
        <v>9.4747497219132377</v>
      </c>
      <c r="I34">
        <v>222.22302558398218</v>
      </c>
      <c r="J34">
        <v>279.42169076751952</v>
      </c>
      <c r="K34">
        <v>277.52258064516121</v>
      </c>
      <c r="L34">
        <v>643.11624026696325</v>
      </c>
      <c r="M34">
        <v>833.47997775305885</v>
      </c>
      <c r="N34">
        <v>16.80667408231368</v>
      </c>
      <c r="O34">
        <v>177.89454949944385</v>
      </c>
      <c r="P34">
        <v>10.186874304783093</v>
      </c>
      <c r="Q34">
        <v>32.41579532814238</v>
      </c>
      <c r="R34">
        <v>10.58020022246941</v>
      </c>
      <c r="S34">
        <v>36.792880978865405</v>
      </c>
      <c r="T34">
        <v>10.935372636262512</v>
      </c>
      <c r="U34">
        <v>370.31012235817576</v>
      </c>
      <c r="V34">
        <v>269.85550611790876</v>
      </c>
      <c r="W34">
        <v>245.4225806451613</v>
      </c>
      <c r="X34">
        <v>422.09098998887652</v>
      </c>
      <c r="Y34">
        <v>1536.2611790878755</v>
      </c>
      <c r="Z34">
        <v>13.085761957730814</v>
      </c>
      <c r="AA34">
        <v>231.25506117908787</v>
      </c>
      <c r="AB34">
        <v>10.712347052280311</v>
      </c>
      <c r="AC34">
        <v>31.821023359288098</v>
      </c>
      <c r="AD34">
        <v>10.666407119021134</v>
      </c>
      <c r="AE34">
        <v>35.881201334816467</v>
      </c>
      <c r="AF34">
        <v>10.615239154616241</v>
      </c>
      <c r="AG34">
        <v>277.91201334816463</v>
      </c>
      <c r="AH34">
        <v>287.28375973303673</v>
      </c>
      <c r="AI34">
        <v>239.11601779755284</v>
      </c>
      <c r="AJ34">
        <v>451.36963292547273</v>
      </c>
      <c r="AK34">
        <v>852.77374860956616</v>
      </c>
      <c r="AL34">
        <v>8.4271412680756388</v>
      </c>
      <c r="AM34">
        <v>7.7882091212458286</v>
      </c>
      <c r="AN34">
        <v>8.6766407119021132</v>
      </c>
      <c r="AO34">
        <v>7.7597330367074528</v>
      </c>
      <c r="AP34">
        <v>8.0905450500556189</v>
      </c>
      <c r="AQ34">
        <v>9.1172413793103448</v>
      </c>
      <c r="AR34">
        <v>64.737486095661865</v>
      </c>
      <c r="AS34">
        <v>178.4</v>
      </c>
      <c r="AT34">
        <v>346.97052280311465</v>
      </c>
      <c r="AU34">
        <v>108.4948832035595</v>
      </c>
      <c r="AV34">
        <v>213.24037819799776</v>
      </c>
      <c r="AW34">
        <v>865.02525027808679</v>
      </c>
      <c r="AX34">
        <v>7.6</v>
      </c>
      <c r="AY34">
        <v>7.2038932146829815</v>
      </c>
      <c r="AZ34">
        <v>8.6625139043381516</v>
      </c>
      <c r="BA34">
        <v>7.6004449388209121</v>
      </c>
      <c r="BB34">
        <v>9.4052280311457181</v>
      </c>
      <c r="BC34">
        <v>8.0808676307007783</v>
      </c>
      <c r="BD34">
        <v>66.202780867630707</v>
      </c>
      <c r="BE34">
        <v>189.57174638487211</v>
      </c>
      <c r="BF34">
        <v>382.88409343715239</v>
      </c>
      <c r="BG34">
        <v>82.648720800889876</v>
      </c>
      <c r="BH34">
        <v>205.7573971078977</v>
      </c>
      <c r="BI34">
        <v>1172.542491657397</v>
      </c>
      <c r="BJ34">
        <v>8.0638487208008893</v>
      </c>
      <c r="BK34">
        <v>7.6085650723025582</v>
      </c>
      <c r="BL34">
        <v>8.9902113459399331</v>
      </c>
      <c r="BM34">
        <v>12.661179087875418</v>
      </c>
      <c r="BN34">
        <v>10.429365962180201</v>
      </c>
      <c r="BO34">
        <v>8.5074527252502801</v>
      </c>
      <c r="BP34">
        <v>59.351835372636259</v>
      </c>
      <c r="BQ34">
        <v>166.31557285873191</v>
      </c>
      <c r="BR34">
        <v>394.78687430478317</v>
      </c>
      <c r="BS34">
        <v>70.473414905450497</v>
      </c>
      <c r="BT34">
        <v>248.80077864293659</v>
      </c>
      <c r="BU34">
        <v>890.98498331479425</v>
      </c>
      <c r="BV34">
        <v>15.828587319243605</v>
      </c>
      <c r="BW34">
        <v>18.590767519466077</v>
      </c>
      <c r="BX34">
        <v>17.601001112347053</v>
      </c>
      <c r="BY34">
        <v>11.882313681868743</v>
      </c>
      <c r="BZ34">
        <v>11.699888765294771</v>
      </c>
      <c r="CA34">
        <v>10.5587319243604</v>
      </c>
      <c r="CB34">
        <v>12.930478309232482</v>
      </c>
      <c r="CC34">
        <v>13.660066740823135</v>
      </c>
      <c r="CD34">
        <v>11.331145717463849</v>
      </c>
      <c r="CE34">
        <v>10.461735261401557</v>
      </c>
      <c r="CF34">
        <v>16.19788654060067</v>
      </c>
      <c r="CG34">
        <v>22.600667408231367</v>
      </c>
      <c r="CH34">
        <v>13.569076751946607</v>
      </c>
      <c r="CI34">
        <v>9.6234705228031157</v>
      </c>
      <c r="CJ34">
        <v>15.56607341490545</v>
      </c>
      <c r="CK34">
        <v>11.078420467185762</v>
      </c>
      <c r="CL34">
        <v>10.158843159065629</v>
      </c>
      <c r="CM34">
        <v>9.9406006674082317</v>
      </c>
      <c r="CN34">
        <v>324.60989988876526</v>
      </c>
      <c r="CO34">
        <v>300.21924360400442</v>
      </c>
      <c r="CP34">
        <v>393.39388209121239</v>
      </c>
      <c r="CQ34">
        <v>261.11145717463847</v>
      </c>
      <c r="CR34">
        <v>402.02113459399334</v>
      </c>
      <c r="CS34">
        <v>610.21757508342614</v>
      </c>
    </row>
    <row r="37" spans="1:97" x14ac:dyDescent="0.3">
      <c r="B37" t="s">
        <v>105</v>
      </c>
      <c r="C37" t="s">
        <v>106</v>
      </c>
      <c r="D37" t="s">
        <v>107</v>
      </c>
      <c r="E37" t="s">
        <v>108</v>
      </c>
      <c r="F37" t="s">
        <v>109</v>
      </c>
      <c r="G37" t="s">
        <v>110</v>
      </c>
      <c r="H37" t="s">
        <v>111</v>
      </c>
      <c r="I37" t="s">
        <v>112</v>
      </c>
    </row>
    <row r="38" spans="1:97" x14ac:dyDescent="0.3">
      <c r="B38">
        <v>10.884649610678533</v>
      </c>
      <c r="C38">
        <v>225.43348164627366</v>
      </c>
      <c r="D38">
        <v>64.737486095661865</v>
      </c>
      <c r="E38">
        <v>178.4</v>
      </c>
      <c r="F38">
        <v>346.97052280311465</v>
      </c>
      <c r="G38">
        <v>108.4948832035595</v>
      </c>
      <c r="H38">
        <v>213.24037819799776</v>
      </c>
      <c r="I38">
        <v>865.02525027808679</v>
      </c>
    </row>
    <row r="39" spans="1:97" x14ac:dyDescent="0.3">
      <c r="B39">
        <v>16.80667408231368</v>
      </c>
      <c r="C39">
        <v>177.89454949944385</v>
      </c>
      <c r="D39">
        <v>66.202780867630707</v>
      </c>
      <c r="E39">
        <v>189.57174638487211</v>
      </c>
      <c r="F39">
        <v>382.88409343715239</v>
      </c>
      <c r="G39">
        <v>82.648720800889876</v>
      </c>
      <c r="H39">
        <v>205.7573971078977</v>
      </c>
      <c r="I39">
        <v>1172.542491657397</v>
      </c>
    </row>
    <row r="40" spans="1:97" x14ac:dyDescent="0.3">
      <c r="B40">
        <v>13.085761957730814</v>
      </c>
      <c r="C40">
        <v>231.25506117908787</v>
      </c>
      <c r="D40">
        <v>59.351835372636259</v>
      </c>
      <c r="E40">
        <v>166.31557285873191</v>
      </c>
      <c r="F40">
        <v>394.78687430478317</v>
      </c>
      <c r="G40">
        <v>70.473414905450497</v>
      </c>
      <c r="H40">
        <v>248.80077864293659</v>
      </c>
      <c r="I40">
        <v>890.98498331479425</v>
      </c>
    </row>
    <row r="41" spans="1:97" x14ac:dyDescent="0.3">
      <c r="A41" t="s">
        <v>113</v>
      </c>
      <c r="B41">
        <f>AVERAGE(B38:B40)</f>
        <v>13.592361883574341</v>
      </c>
      <c r="C41">
        <f t="shared" ref="C41:I41" si="0">AVERAGE(C38:C40)</f>
        <v>211.52769744160182</v>
      </c>
      <c r="D41">
        <f t="shared" si="0"/>
        <v>63.430700778642944</v>
      </c>
      <c r="E41">
        <f t="shared" si="0"/>
        <v>178.09577308120137</v>
      </c>
      <c r="F41">
        <f t="shared" si="0"/>
        <v>374.88049684835005</v>
      </c>
      <c r="G41">
        <f t="shared" si="0"/>
        <v>87.205672969966614</v>
      </c>
      <c r="H41">
        <f t="shared" si="0"/>
        <v>222.59951798294401</v>
      </c>
      <c r="I41">
        <f t="shared" si="0"/>
        <v>976.18424175009261</v>
      </c>
    </row>
    <row r="42" spans="1:97" x14ac:dyDescent="0.3">
      <c r="B42">
        <f>(B41-$B41)</f>
        <v>0</v>
      </c>
      <c r="C42">
        <f t="shared" ref="C42:I42" si="1">(C41-$B41)</f>
        <v>197.93533555802748</v>
      </c>
      <c r="D42">
        <f t="shared" si="1"/>
        <v>49.838338895068603</v>
      </c>
      <c r="E42">
        <f t="shared" si="1"/>
        <v>164.50341119762703</v>
      </c>
      <c r="F42">
        <f t="shared" si="1"/>
        <v>361.28813496477574</v>
      </c>
      <c r="G42">
        <f t="shared" si="1"/>
        <v>73.613311086392272</v>
      </c>
      <c r="H42">
        <f t="shared" si="1"/>
        <v>209.00715609936967</v>
      </c>
      <c r="I42">
        <f t="shared" si="1"/>
        <v>962.5918798665183</v>
      </c>
    </row>
    <row r="43" spans="1:97" x14ac:dyDescent="0.3">
      <c r="A43" t="s">
        <v>114</v>
      </c>
      <c r="C43">
        <f>(C42/$C42)*100</f>
        <v>100</v>
      </c>
      <c r="D43">
        <f t="shared" ref="D43:I43" si="2">(D42/$C42)*100</f>
        <v>25.179101424494167</v>
      </c>
      <c r="E43">
        <f t="shared" si="2"/>
        <v>83.109673537497599</v>
      </c>
      <c r="F43">
        <f t="shared" si="2"/>
        <v>182.52836662348199</v>
      </c>
      <c r="G43">
        <f t="shared" si="2"/>
        <v>37.190585945080798</v>
      </c>
      <c r="H43">
        <f t="shared" si="2"/>
        <v>105.59365537746359</v>
      </c>
      <c r="I43">
        <f t="shared" si="2"/>
        <v>486.31634020915948</v>
      </c>
    </row>
    <row r="44" spans="1:97" x14ac:dyDescent="0.3">
      <c r="A44" t="s">
        <v>115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"/>
  <sheetViews>
    <sheetView topLeftCell="A11" workbookViewId="0">
      <selection activeCell="C32" sqref="C32:I32"/>
    </sheetView>
  </sheetViews>
  <sheetFormatPr defaultRowHeight="14.4" x14ac:dyDescent="0.3"/>
  <sheetData>
    <row r="1" spans="2:13" x14ac:dyDescent="0.3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2:13" x14ac:dyDescent="0.3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3" spans="2:13" x14ac:dyDescent="0.3">
      <c r="B3">
        <v>34.386095661846497</v>
      </c>
      <c r="C3">
        <v>654.81290322580651</v>
      </c>
      <c r="D3">
        <v>22.23281423804227</v>
      </c>
      <c r="E3">
        <v>17.236818687430482</v>
      </c>
      <c r="F3">
        <v>16.490211345939933</v>
      </c>
      <c r="G3">
        <v>22.359733036707453</v>
      </c>
      <c r="H3">
        <v>61.848275862068967</v>
      </c>
      <c r="I3">
        <v>1929.9411568409344</v>
      </c>
      <c r="J3">
        <v>1753.443381535039</v>
      </c>
      <c r="K3">
        <v>1438.3272525027808</v>
      </c>
      <c r="L3">
        <v>1243.2528364849832</v>
      </c>
      <c r="M3">
        <v>1619.6565072302558</v>
      </c>
    </row>
    <row r="4" spans="2:13" x14ac:dyDescent="0.3">
      <c r="B4" t="s">
        <v>1</v>
      </c>
      <c r="C4" t="s">
        <v>1</v>
      </c>
      <c r="D4" t="s">
        <v>1</v>
      </c>
      <c r="E4" t="s">
        <v>1</v>
      </c>
      <c r="F4" t="s">
        <v>1</v>
      </c>
      <c r="G4" t="s">
        <v>1</v>
      </c>
      <c r="H4" t="s">
        <v>1</v>
      </c>
      <c r="I4" t="s">
        <v>1</v>
      </c>
      <c r="J4" t="s">
        <v>1</v>
      </c>
      <c r="K4" t="s">
        <v>1</v>
      </c>
      <c r="L4" t="s">
        <v>1</v>
      </c>
      <c r="M4" t="s">
        <v>1</v>
      </c>
    </row>
    <row r="5" spans="2:13" x14ac:dyDescent="0.3"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</row>
    <row r="6" spans="2:13" x14ac:dyDescent="0.3">
      <c r="B6">
        <v>55.78587319243605</v>
      </c>
      <c r="C6">
        <v>1504.8793103448279</v>
      </c>
      <c r="D6">
        <v>23.581868743047835</v>
      </c>
      <c r="E6">
        <v>18.298331479421577</v>
      </c>
      <c r="F6">
        <v>19.006229143492771</v>
      </c>
      <c r="G6">
        <v>17.467741935483872</v>
      </c>
      <c r="H6">
        <v>53.864182424916571</v>
      </c>
      <c r="I6">
        <v>1403.3740823136818</v>
      </c>
      <c r="J6">
        <v>1447.766852057842</v>
      </c>
      <c r="K6">
        <v>1599.0242491657395</v>
      </c>
      <c r="L6">
        <v>1443.657508342603</v>
      </c>
      <c r="M6">
        <v>1543.5768631813125</v>
      </c>
    </row>
    <row r="7" spans="2:13" x14ac:dyDescent="0.3">
      <c r="B7" t="s">
        <v>2</v>
      </c>
      <c r="C7" t="s">
        <v>2</v>
      </c>
      <c r="D7" t="s">
        <v>2</v>
      </c>
      <c r="E7" t="s">
        <v>2</v>
      </c>
      <c r="F7" t="s">
        <v>2</v>
      </c>
      <c r="G7" t="s">
        <v>2</v>
      </c>
      <c r="H7" t="s">
        <v>2</v>
      </c>
      <c r="I7" t="s">
        <v>2</v>
      </c>
      <c r="J7" t="s">
        <v>2</v>
      </c>
      <c r="K7" t="s">
        <v>2</v>
      </c>
      <c r="L7" t="s">
        <v>2</v>
      </c>
      <c r="M7" t="s">
        <v>2</v>
      </c>
    </row>
    <row r="8" spans="2:13" x14ac:dyDescent="0.3">
      <c r="B8">
        <v>1</v>
      </c>
      <c r="C8">
        <v>2</v>
      </c>
      <c r="D8">
        <v>3</v>
      </c>
      <c r="E8">
        <v>4</v>
      </c>
      <c r="F8">
        <v>5</v>
      </c>
      <c r="G8">
        <v>6</v>
      </c>
      <c r="H8">
        <v>7</v>
      </c>
      <c r="I8">
        <v>8</v>
      </c>
      <c r="J8">
        <v>9</v>
      </c>
      <c r="K8">
        <v>10</v>
      </c>
      <c r="L8">
        <v>11</v>
      </c>
      <c r="M8">
        <v>12</v>
      </c>
    </row>
    <row r="9" spans="2:13" x14ac:dyDescent="0.3">
      <c r="B9">
        <v>39.220467185761962</v>
      </c>
      <c r="C9">
        <v>1425.7450500556172</v>
      </c>
      <c r="D9">
        <v>16.266407119021139</v>
      </c>
      <c r="E9">
        <v>18.620355951056727</v>
      </c>
      <c r="F9">
        <v>18.21802002224694</v>
      </c>
      <c r="G9">
        <v>17.861512791991103</v>
      </c>
      <c r="H9">
        <v>57.279421579532816</v>
      </c>
      <c r="I9">
        <v>1749.6866518353729</v>
      </c>
      <c r="J9">
        <v>1497.6347052280312</v>
      </c>
      <c r="K9">
        <v>1500.703448275862</v>
      </c>
      <c r="L9">
        <v>1402.5150166852059</v>
      </c>
      <c r="M9">
        <v>1536.5172413793102</v>
      </c>
    </row>
    <row r="10" spans="2:13" x14ac:dyDescent="0.3">
      <c r="B10" t="s">
        <v>3</v>
      </c>
      <c r="C10" t="s">
        <v>3</v>
      </c>
      <c r="D10" t="s">
        <v>3</v>
      </c>
      <c r="E10" t="s">
        <v>3</v>
      </c>
      <c r="F10" t="s">
        <v>3</v>
      </c>
      <c r="G10" t="s">
        <v>3</v>
      </c>
      <c r="H10" t="s">
        <v>3</v>
      </c>
      <c r="I10" t="s">
        <v>3</v>
      </c>
      <c r="J10" t="s">
        <v>3</v>
      </c>
      <c r="K10" t="s">
        <v>3</v>
      </c>
      <c r="L10" t="s">
        <v>3</v>
      </c>
      <c r="M10" t="s">
        <v>3</v>
      </c>
    </row>
    <row r="11" spans="2:13" x14ac:dyDescent="0.3"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  <c r="H11">
        <v>7</v>
      </c>
      <c r="I11">
        <v>8</v>
      </c>
      <c r="J11">
        <v>9</v>
      </c>
      <c r="K11">
        <v>10</v>
      </c>
      <c r="L11">
        <v>11</v>
      </c>
      <c r="M11">
        <v>12</v>
      </c>
    </row>
    <row r="12" spans="2:13" x14ac:dyDescent="0.3">
      <c r="B12">
        <v>11.707786429365964</v>
      </c>
      <c r="C12">
        <v>12.913125695216907</v>
      </c>
      <c r="D12">
        <v>22.850500556173522</v>
      </c>
      <c r="E12">
        <v>15.232591768631817</v>
      </c>
      <c r="F12">
        <v>11.910456062291436</v>
      </c>
      <c r="G12">
        <v>20.420578420467187</v>
      </c>
      <c r="H12">
        <v>225.48420467185761</v>
      </c>
      <c r="I12">
        <v>754.04994438264737</v>
      </c>
      <c r="J12">
        <v>1774.693659621802</v>
      </c>
      <c r="K12">
        <v>391.16351501668527</v>
      </c>
      <c r="L12">
        <v>566.49588431590655</v>
      </c>
      <c r="M12">
        <v>1444.9359288097887</v>
      </c>
    </row>
    <row r="13" spans="2:13" x14ac:dyDescent="0.3">
      <c r="B13" t="s">
        <v>4</v>
      </c>
      <c r="C13" t="s">
        <v>4</v>
      </c>
      <c r="D13" t="s">
        <v>4</v>
      </c>
      <c r="E13" t="s">
        <v>4</v>
      </c>
      <c r="F13" t="s">
        <v>4</v>
      </c>
      <c r="G13" t="s">
        <v>4</v>
      </c>
      <c r="H13" t="s">
        <v>4</v>
      </c>
      <c r="I13" t="s">
        <v>4</v>
      </c>
      <c r="J13" t="s">
        <v>4</v>
      </c>
      <c r="K13" t="s">
        <v>4</v>
      </c>
      <c r="L13" t="s">
        <v>4</v>
      </c>
      <c r="M13" t="s">
        <v>4</v>
      </c>
    </row>
    <row r="14" spans="2:13" x14ac:dyDescent="0.3">
      <c r="B14">
        <v>1</v>
      </c>
      <c r="C14">
        <v>2</v>
      </c>
      <c r="D14">
        <v>3</v>
      </c>
      <c r="E14">
        <v>4</v>
      </c>
      <c r="F14">
        <v>5</v>
      </c>
      <c r="G14">
        <v>6</v>
      </c>
      <c r="H14">
        <v>7</v>
      </c>
      <c r="I14">
        <v>8</v>
      </c>
      <c r="J14">
        <v>9</v>
      </c>
      <c r="K14">
        <v>10</v>
      </c>
      <c r="L14">
        <v>11</v>
      </c>
      <c r="M14">
        <v>12</v>
      </c>
    </row>
    <row r="15" spans="2:13" x14ac:dyDescent="0.3">
      <c r="B15">
        <v>18.215016685205782</v>
      </c>
      <c r="C15">
        <v>12.511345939933259</v>
      </c>
      <c r="D15">
        <v>13.712791991101223</v>
      </c>
      <c r="E15">
        <v>10.495328142380423</v>
      </c>
      <c r="F15">
        <v>10.629588431590657</v>
      </c>
      <c r="G15">
        <v>14.118353726362626</v>
      </c>
      <c r="H15">
        <v>209.78565072302561</v>
      </c>
      <c r="I15">
        <v>677.92291434927699</v>
      </c>
      <c r="J15">
        <v>1820.2055617352612</v>
      </c>
      <c r="K15">
        <v>415.13948832035601</v>
      </c>
      <c r="L15">
        <v>394.95494994438258</v>
      </c>
      <c r="M15">
        <v>1298.6989988876526</v>
      </c>
    </row>
    <row r="16" spans="2:13" x14ac:dyDescent="0.3">
      <c r="B16" t="s">
        <v>5</v>
      </c>
      <c r="C16" t="s">
        <v>5</v>
      </c>
      <c r="D16" t="s">
        <v>5</v>
      </c>
      <c r="E16" t="s">
        <v>5</v>
      </c>
      <c r="F16" t="s">
        <v>5</v>
      </c>
      <c r="G16" t="s">
        <v>5</v>
      </c>
      <c r="H16" t="s">
        <v>5</v>
      </c>
      <c r="I16" t="s">
        <v>5</v>
      </c>
      <c r="J16" t="s">
        <v>5</v>
      </c>
      <c r="K16" t="s">
        <v>5</v>
      </c>
      <c r="L16" t="s">
        <v>5</v>
      </c>
      <c r="M16" t="s">
        <v>5</v>
      </c>
    </row>
    <row r="17" spans="1:13" x14ac:dyDescent="0.3">
      <c r="B17">
        <v>1</v>
      </c>
      <c r="C17">
        <v>2</v>
      </c>
      <c r="D17">
        <v>3</v>
      </c>
      <c r="E17">
        <v>4</v>
      </c>
      <c r="F17">
        <v>5</v>
      </c>
      <c r="G17">
        <v>6</v>
      </c>
      <c r="H17">
        <v>7</v>
      </c>
      <c r="I17">
        <v>8</v>
      </c>
      <c r="J17">
        <v>9</v>
      </c>
      <c r="K17">
        <v>10</v>
      </c>
      <c r="L17">
        <v>11</v>
      </c>
      <c r="M17">
        <v>12</v>
      </c>
    </row>
    <row r="18" spans="1:13" x14ac:dyDescent="0.3">
      <c r="B18">
        <v>10.466295884315906</v>
      </c>
      <c r="C18">
        <v>11.878642936596217</v>
      </c>
      <c r="D18">
        <v>12.692213570634038</v>
      </c>
      <c r="E18">
        <v>11.298220244716351</v>
      </c>
      <c r="F18">
        <v>12.60400444938821</v>
      </c>
      <c r="G18">
        <v>12.645606229143493</v>
      </c>
      <c r="H18">
        <v>244.68798665183536</v>
      </c>
      <c r="I18">
        <v>689.14749721913233</v>
      </c>
      <c r="J18">
        <v>1858.1992213570632</v>
      </c>
      <c r="K18">
        <v>372.18175750834257</v>
      </c>
      <c r="L18">
        <v>421.66796440489435</v>
      </c>
      <c r="M18">
        <v>1307.5854282536152</v>
      </c>
    </row>
    <row r="19" spans="1:13" x14ac:dyDescent="0.3">
      <c r="B19" t="s">
        <v>6</v>
      </c>
      <c r="C19" t="s">
        <v>6</v>
      </c>
      <c r="D19" t="s">
        <v>6</v>
      </c>
      <c r="E19" t="s">
        <v>6</v>
      </c>
      <c r="F19" t="s">
        <v>6</v>
      </c>
      <c r="G19" t="s">
        <v>6</v>
      </c>
      <c r="H19" t="s">
        <v>6</v>
      </c>
      <c r="I19" t="s">
        <v>6</v>
      </c>
      <c r="J19" t="s">
        <v>6</v>
      </c>
      <c r="K19" t="s">
        <v>6</v>
      </c>
      <c r="L19" t="s">
        <v>6</v>
      </c>
      <c r="M19" t="s">
        <v>6</v>
      </c>
    </row>
    <row r="20" spans="1:13" x14ac:dyDescent="0.3"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</row>
    <row r="21" spans="1:13" x14ac:dyDescent="0.3">
      <c r="B21">
        <v>31.136040044493889</v>
      </c>
      <c r="C21">
        <v>26.37786429365962</v>
      </c>
      <c r="D21">
        <v>26.790656284760846</v>
      </c>
      <c r="E21">
        <v>27.802335928809789</v>
      </c>
      <c r="F21">
        <v>29.831479421579534</v>
      </c>
      <c r="G21">
        <v>37.610789766407123</v>
      </c>
      <c r="H21">
        <v>39.185873192436048</v>
      </c>
      <c r="I21">
        <v>36.365517241379308</v>
      </c>
      <c r="J21">
        <v>39.346607341490547</v>
      </c>
      <c r="K21">
        <v>29.150723025583986</v>
      </c>
      <c r="L21">
        <v>38.54460511679644</v>
      </c>
      <c r="M21">
        <v>43.68142380422691</v>
      </c>
    </row>
    <row r="22" spans="1:13" x14ac:dyDescent="0.3">
      <c r="B22" t="s">
        <v>7</v>
      </c>
      <c r="C22" t="s">
        <v>7</v>
      </c>
      <c r="D22" t="s">
        <v>7</v>
      </c>
      <c r="E22" t="s">
        <v>7</v>
      </c>
      <c r="F22" t="s">
        <v>7</v>
      </c>
      <c r="G22" t="s">
        <v>7</v>
      </c>
      <c r="H22" t="s">
        <v>7</v>
      </c>
      <c r="I22" t="s">
        <v>7</v>
      </c>
      <c r="J22" t="s">
        <v>7</v>
      </c>
      <c r="K22" t="s">
        <v>7</v>
      </c>
      <c r="L22" t="s">
        <v>7</v>
      </c>
      <c r="M22" t="s">
        <v>7</v>
      </c>
    </row>
    <row r="23" spans="1:13" x14ac:dyDescent="0.3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</row>
    <row r="24" spans="1:13" x14ac:dyDescent="0.3">
      <c r="B24">
        <v>727.86618464961077</v>
      </c>
      <c r="C24">
        <v>1096.6943270300333</v>
      </c>
      <c r="D24">
        <v>760.20378197997763</v>
      </c>
      <c r="E24">
        <v>841.48476084538379</v>
      </c>
      <c r="F24">
        <v>748.8955506117909</v>
      </c>
      <c r="G24">
        <v>951.35517241379307</v>
      </c>
      <c r="H24">
        <v>843.88687430478296</v>
      </c>
      <c r="I24">
        <v>976.05706340378197</v>
      </c>
      <c r="J24">
        <v>562.89054505005549</v>
      </c>
      <c r="K24">
        <v>693.63548387096773</v>
      </c>
      <c r="L24">
        <v>850.64549499443831</v>
      </c>
      <c r="M24">
        <v>1758.5114571746387</v>
      </c>
    </row>
    <row r="26" spans="1:13" x14ac:dyDescent="0.3">
      <c r="B26" t="s">
        <v>105</v>
      </c>
      <c r="C26" t="s">
        <v>106</v>
      </c>
      <c r="D26" t="s">
        <v>107</v>
      </c>
      <c r="E26" t="s">
        <v>108</v>
      </c>
      <c r="F26" t="s">
        <v>109</v>
      </c>
      <c r="G26" t="s">
        <v>116</v>
      </c>
      <c r="H26" t="s">
        <v>111</v>
      </c>
      <c r="I26" t="s">
        <v>112</v>
      </c>
    </row>
    <row r="27" spans="1:13" x14ac:dyDescent="0.3">
      <c r="B27">
        <v>34.386095661846497</v>
      </c>
      <c r="C27">
        <v>654.81290322580651</v>
      </c>
      <c r="D27">
        <v>225.48420467185761</v>
      </c>
      <c r="E27">
        <v>754.04994438264737</v>
      </c>
      <c r="F27">
        <v>1774.693659621802</v>
      </c>
      <c r="G27">
        <v>391.16351501668527</v>
      </c>
      <c r="H27">
        <v>566.49588431590655</v>
      </c>
      <c r="I27">
        <v>1444.9359288097887</v>
      </c>
    </row>
    <row r="28" spans="1:13" x14ac:dyDescent="0.3">
      <c r="B28">
        <v>55.78587319243605</v>
      </c>
      <c r="C28">
        <v>1504.8793103448279</v>
      </c>
      <c r="D28">
        <v>209.78565072302561</v>
      </c>
      <c r="E28">
        <v>677.92291434927699</v>
      </c>
      <c r="F28">
        <v>1820.2055617352612</v>
      </c>
      <c r="G28">
        <v>415.13948832035601</v>
      </c>
      <c r="H28">
        <v>394.95494994438258</v>
      </c>
      <c r="I28">
        <v>1298.6989988876526</v>
      </c>
    </row>
    <row r="29" spans="1:13" x14ac:dyDescent="0.3">
      <c r="B29">
        <v>39.220467185761962</v>
      </c>
      <c r="C29">
        <v>1425.7450500556172</v>
      </c>
      <c r="D29">
        <v>244.68798665183536</v>
      </c>
      <c r="E29">
        <v>689.14749721913233</v>
      </c>
      <c r="F29">
        <v>1858.1992213570632</v>
      </c>
      <c r="G29">
        <v>372.18175750834257</v>
      </c>
      <c r="H29">
        <v>421.66796440489435</v>
      </c>
      <c r="I29">
        <v>1307.5854282536152</v>
      </c>
    </row>
    <row r="30" spans="1:13" x14ac:dyDescent="0.3">
      <c r="A30" t="s">
        <v>113</v>
      </c>
      <c r="B30">
        <f t="shared" ref="B30:H30" si="0">AVERAGE(B27:B29)</f>
        <v>43.130812013348169</v>
      </c>
      <c r="C30">
        <f t="shared" si="0"/>
        <v>1195.1457545420838</v>
      </c>
      <c r="D30">
        <f t="shared" si="0"/>
        <v>226.65261401557288</v>
      </c>
      <c r="E30">
        <f t="shared" si="0"/>
        <v>707.04011865035227</v>
      </c>
      <c r="F30">
        <f t="shared" si="0"/>
        <v>1817.6994809047089</v>
      </c>
      <c r="G30">
        <f t="shared" si="0"/>
        <v>392.82825361512795</v>
      </c>
      <c r="H30">
        <f t="shared" si="0"/>
        <v>461.03959955506116</v>
      </c>
      <c r="I30">
        <v>1350.4067853170188</v>
      </c>
    </row>
    <row r="31" spans="1:13" x14ac:dyDescent="0.3">
      <c r="A31" t="e">
        <f>(A30-$B30)</f>
        <v>#VALUE!</v>
      </c>
      <c r="B31">
        <f t="shared" ref="B31:H31" si="1">(B30-$B30)</f>
        <v>0</v>
      </c>
      <c r="C31">
        <f t="shared" si="1"/>
        <v>1152.0149425287357</v>
      </c>
      <c r="D31">
        <f t="shared" si="1"/>
        <v>183.52180200222472</v>
      </c>
      <c r="E31">
        <f t="shared" si="1"/>
        <v>663.90930663700408</v>
      </c>
      <c r="F31">
        <f t="shared" si="1"/>
        <v>1774.5686688913609</v>
      </c>
      <c r="G31">
        <f t="shared" si="1"/>
        <v>349.69744160177976</v>
      </c>
      <c r="H31">
        <f t="shared" si="1"/>
        <v>417.90878754171297</v>
      </c>
      <c r="I31">
        <v>1307.2759733036708</v>
      </c>
    </row>
    <row r="32" spans="1:13" x14ac:dyDescent="0.3">
      <c r="C32">
        <f t="shared" ref="C32:H32" si="2">(C31/$C31)*100</f>
        <v>100</v>
      </c>
      <c r="D32">
        <f t="shared" si="2"/>
        <v>15.9305053456498</v>
      </c>
      <c r="E32">
        <f t="shared" si="2"/>
        <v>57.630268682078636</v>
      </c>
      <c r="F32">
        <f t="shared" si="2"/>
        <v>154.04042112475432</v>
      </c>
      <c r="G32">
        <f t="shared" si="2"/>
        <v>30.355286957838828</v>
      </c>
      <c r="H32">
        <f t="shared" si="2"/>
        <v>36.276333935771731</v>
      </c>
      <c r="I32">
        <v>113.47734521864174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0"/>
  <sheetViews>
    <sheetView topLeftCell="A20" workbookViewId="0">
      <selection activeCell="G50" sqref="G50"/>
    </sheetView>
  </sheetViews>
  <sheetFormatPr defaultRowHeight="14.4" x14ac:dyDescent="0.3"/>
  <cols>
    <col min="1" max="1" width="17.33203125" customWidth="1"/>
  </cols>
  <sheetData>
    <row r="1" spans="1:13" x14ac:dyDescent="0.3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3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3" spans="1:13" x14ac:dyDescent="0.3">
      <c r="A3" t="s">
        <v>129</v>
      </c>
      <c r="B3">
        <v>19.642046718576193</v>
      </c>
      <c r="C3">
        <v>829.06006674082312</v>
      </c>
      <c r="D3">
        <v>796.13581757508348</v>
      </c>
      <c r="E3">
        <v>1275.380978865406</v>
      </c>
      <c r="F3">
        <v>1417.8553948832039</v>
      </c>
      <c r="G3">
        <v>731.49365962180195</v>
      </c>
      <c r="H3">
        <v>1458.4729699666291</v>
      </c>
      <c r="I3">
        <v>1528.4864293659621</v>
      </c>
      <c r="J3">
        <v>1961.13659621802</v>
      </c>
      <c r="K3">
        <v>924.10567296996658</v>
      </c>
      <c r="L3">
        <v>704.07474972191324</v>
      </c>
      <c r="M3">
        <v>776.31523915461628</v>
      </c>
    </row>
    <row r="4" spans="1:13" x14ac:dyDescent="0.3">
      <c r="B4" t="s">
        <v>1</v>
      </c>
      <c r="C4" t="s">
        <v>1</v>
      </c>
      <c r="D4" t="s">
        <v>1</v>
      </c>
      <c r="E4" t="s">
        <v>1</v>
      </c>
      <c r="F4" t="s">
        <v>1</v>
      </c>
      <c r="G4" t="s">
        <v>1</v>
      </c>
      <c r="H4" t="s">
        <v>1</v>
      </c>
      <c r="I4" t="s">
        <v>1</v>
      </c>
      <c r="J4" t="s">
        <v>1</v>
      </c>
      <c r="K4" t="s">
        <v>1</v>
      </c>
      <c r="L4" t="s">
        <v>1</v>
      </c>
      <c r="M4" t="s">
        <v>1</v>
      </c>
    </row>
    <row r="5" spans="1:13" x14ac:dyDescent="0.3"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</row>
    <row r="6" spans="1:13" x14ac:dyDescent="0.3">
      <c r="B6">
        <v>15.328921023359289</v>
      </c>
      <c r="C6">
        <v>637.6006674082314</v>
      </c>
      <c r="D6">
        <v>1621.0226918798662</v>
      </c>
      <c r="E6">
        <v>1958.54149054505</v>
      </c>
      <c r="F6">
        <v>1155.5149054505005</v>
      </c>
      <c r="G6">
        <v>1562.7226918798665</v>
      </c>
      <c r="H6">
        <v>1529.6447163515018</v>
      </c>
      <c r="I6">
        <v>1256.249610678532</v>
      </c>
      <c r="J6">
        <v>1673.4256952169076</v>
      </c>
      <c r="K6">
        <v>1611.101890989989</v>
      </c>
      <c r="L6">
        <v>1259.6658509454946</v>
      </c>
      <c r="M6">
        <v>1393.580978865406</v>
      </c>
    </row>
    <row r="7" spans="1:13" x14ac:dyDescent="0.3">
      <c r="B7" t="s">
        <v>2</v>
      </c>
      <c r="C7" t="s">
        <v>2</v>
      </c>
      <c r="D7" t="s">
        <v>2</v>
      </c>
      <c r="E7" t="s">
        <v>2</v>
      </c>
      <c r="F7" t="s">
        <v>2</v>
      </c>
      <c r="G7" t="s">
        <v>2</v>
      </c>
      <c r="H7" t="s">
        <v>2</v>
      </c>
      <c r="I7" t="s">
        <v>2</v>
      </c>
      <c r="J7" t="s">
        <v>2</v>
      </c>
      <c r="K7" t="s">
        <v>2</v>
      </c>
      <c r="L7" t="s">
        <v>2</v>
      </c>
      <c r="M7" t="s">
        <v>2</v>
      </c>
    </row>
    <row r="8" spans="1:13" x14ac:dyDescent="0.3">
      <c r="B8">
        <v>1</v>
      </c>
      <c r="C8">
        <v>2</v>
      </c>
      <c r="D8">
        <v>3</v>
      </c>
      <c r="E8">
        <v>4</v>
      </c>
      <c r="F8">
        <v>5</v>
      </c>
      <c r="G8">
        <v>6</v>
      </c>
      <c r="H8">
        <v>7</v>
      </c>
      <c r="I8">
        <v>8</v>
      </c>
      <c r="J8">
        <v>9</v>
      </c>
      <c r="K8">
        <v>10</v>
      </c>
      <c r="L8">
        <v>11</v>
      </c>
      <c r="M8">
        <v>12</v>
      </c>
    </row>
    <row r="9" spans="1:13" x14ac:dyDescent="0.3">
      <c r="B9">
        <v>17.397552836484984</v>
      </c>
      <c r="C9">
        <v>958.38631813125698</v>
      </c>
      <c r="D9">
        <v>983.77252502780868</v>
      </c>
      <c r="E9">
        <v>1983.1493882091213</v>
      </c>
      <c r="F9">
        <v>1438.6163515016688</v>
      </c>
      <c r="G9">
        <v>1007.9251390433817</v>
      </c>
      <c r="H9">
        <v>1146.9452725250278</v>
      </c>
      <c r="I9">
        <v>1594.3074527252502</v>
      </c>
      <c r="J9">
        <v>1488.4803114571744</v>
      </c>
      <c r="K9">
        <v>900.6121245828698</v>
      </c>
      <c r="L9">
        <v>785.58542825361508</v>
      </c>
      <c r="M9">
        <v>753.00155728587322</v>
      </c>
    </row>
    <row r="10" spans="1:13" x14ac:dyDescent="0.3">
      <c r="B10" t="s">
        <v>3</v>
      </c>
      <c r="C10" t="s">
        <v>3</v>
      </c>
      <c r="D10" t="s">
        <v>3</v>
      </c>
      <c r="E10" t="s">
        <v>3</v>
      </c>
      <c r="F10" t="s">
        <v>3</v>
      </c>
      <c r="G10" t="s">
        <v>3</v>
      </c>
      <c r="H10" t="s">
        <v>3</v>
      </c>
      <c r="I10" t="s">
        <v>3</v>
      </c>
      <c r="J10" t="s">
        <v>3</v>
      </c>
      <c r="K10" t="s">
        <v>3</v>
      </c>
      <c r="L10" t="s">
        <v>3</v>
      </c>
      <c r="M10" t="s">
        <v>3</v>
      </c>
    </row>
    <row r="11" spans="1:13" x14ac:dyDescent="0.3"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  <c r="H11">
        <v>7</v>
      </c>
      <c r="I11">
        <v>8</v>
      </c>
      <c r="J11">
        <v>9</v>
      </c>
      <c r="K11">
        <v>10</v>
      </c>
      <c r="L11">
        <v>11</v>
      </c>
      <c r="M11">
        <v>12</v>
      </c>
    </row>
    <row r="12" spans="1:13" x14ac:dyDescent="0.3">
      <c r="B12">
        <v>144.45172413793102</v>
      </c>
      <c r="C12">
        <v>761.44705228031148</v>
      </c>
      <c r="D12">
        <v>1261.7480533926584</v>
      </c>
      <c r="E12">
        <v>203.34382647385985</v>
      </c>
      <c r="F12">
        <v>179.73692992213574</v>
      </c>
      <c r="G12">
        <v>501.84716351501669</v>
      </c>
      <c r="H12">
        <v>108.70155728587318</v>
      </c>
      <c r="I12">
        <v>376.92703003337039</v>
      </c>
      <c r="J12">
        <v>2221.2571746384874</v>
      </c>
      <c r="K12">
        <v>198.33570634037818</v>
      </c>
      <c r="L12">
        <v>313.53014460511679</v>
      </c>
      <c r="M12">
        <v>354.77641824249167</v>
      </c>
    </row>
    <row r="13" spans="1:13" x14ac:dyDescent="0.3">
      <c r="B13" t="s">
        <v>4</v>
      </c>
      <c r="C13" t="s">
        <v>4</v>
      </c>
      <c r="D13" t="s">
        <v>4</v>
      </c>
      <c r="E13" t="s">
        <v>4</v>
      </c>
      <c r="F13" t="s">
        <v>4</v>
      </c>
      <c r="G13" t="s">
        <v>4</v>
      </c>
      <c r="H13" t="s">
        <v>4</v>
      </c>
      <c r="I13" t="s">
        <v>4</v>
      </c>
      <c r="J13" t="s">
        <v>4</v>
      </c>
      <c r="K13" t="s">
        <v>4</v>
      </c>
      <c r="L13" t="s">
        <v>4</v>
      </c>
      <c r="M13" t="s">
        <v>4</v>
      </c>
    </row>
    <row r="14" spans="1:13" x14ac:dyDescent="0.3">
      <c r="B14">
        <v>1</v>
      </c>
      <c r="C14">
        <v>2</v>
      </c>
      <c r="D14">
        <v>3</v>
      </c>
      <c r="E14">
        <v>4</v>
      </c>
      <c r="F14">
        <v>5</v>
      </c>
      <c r="G14">
        <v>6</v>
      </c>
      <c r="H14">
        <v>7</v>
      </c>
      <c r="I14">
        <v>8</v>
      </c>
      <c r="J14">
        <v>9</v>
      </c>
      <c r="K14">
        <v>10</v>
      </c>
      <c r="L14">
        <v>11</v>
      </c>
      <c r="M14">
        <v>12</v>
      </c>
    </row>
    <row r="15" spans="1:13" x14ac:dyDescent="0.3">
      <c r="B15">
        <v>143.2496106785317</v>
      </c>
      <c r="C15">
        <v>878.37741935483871</v>
      </c>
      <c r="D15">
        <v>1787.2098998887654</v>
      </c>
      <c r="E15">
        <v>534.53270300333702</v>
      </c>
      <c r="F15">
        <v>503.61668520578422</v>
      </c>
      <c r="G15">
        <v>466.21423804226913</v>
      </c>
      <c r="H15">
        <v>88.404560622914332</v>
      </c>
      <c r="I15">
        <v>449.35072302558393</v>
      </c>
      <c r="J15">
        <v>1785.7793103448278</v>
      </c>
      <c r="K15">
        <v>232.29777530589541</v>
      </c>
      <c r="L15">
        <v>225.53882091212461</v>
      </c>
      <c r="M15">
        <v>249.2807563959955</v>
      </c>
    </row>
    <row r="16" spans="1:13" x14ac:dyDescent="0.3">
      <c r="B16" t="s">
        <v>5</v>
      </c>
      <c r="C16" t="s">
        <v>5</v>
      </c>
      <c r="D16" t="s">
        <v>5</v>
      </c>
      <c r="E16" t="s">
        <v>5</v>
      </c>
      <c r="F16" t="s">
        <v>5</v>
      </c>
      <c r="G16" t="s">
        <v>5</v>
      </c>
      <c r="H16" t="s">
        <v>5</v>
      </c>
      <c r="I16" t="s">
        <v>5</v>
      </c>
      <c r="J16" t="s">
        <v>5</v>
      </c>
      <c r="K16" t="s">
        <v>5</v>
      </c>
      <c r="L16" t="s">
        <v>5</v>
      </c>
      <c r="M16" t="s">
        <v>5</v>
      </c>
    </row>
    <row r="17" spans="1:13" x14ac:dyDescent="0.3">
      <c r="B17">
        <v>1</v>
      </c>
      <c r="C17">
        <v>2</v>
      </c>
      <c r="D17">
        <v>3</v>
      </c>
      <c r="E17">
        <v>4</v>
      </c>
      <c r="F17">
        <v>5</v>
      </c>
      <c r="G17">
        <v>6</v>
      </c>
      <c r="H17">
        <v>7</v>
      </c>
      <c r="I17">
        <v>8</v>
      </c>
      <c r="J17">
        <v>9</v>
      </c>
      <c r="K17">
        <v>10</v>
      </c>
      <c r="L17">
        <v>11</v>
      </c>
      <c r="M17">
        <v>12</v>
      </c>
    </row>
    <row r="18" spans="1:13" x14ac:dyDescent="0.3">
      <c r="B18">
        <v>114.29810901001112</v>
      </c>
      <c r="C18">
        <v>1117.3647385984427</v>
      </c>
      <c r="D18">
        <v>1151.1147942157954</v>
      </c>
      <c r="E18">
        <v>246.15428253615133</v>
      </c>
      <c r="F18">
        <v>274.61557285873192</v>
      </c>
      <c r="G18">
        <v>433.14549499443831</v>
      </c>
      <c r="H18">
        <v>75.670411568409335</v>
      </c>
      <c r="I18">
        <v>651.65672969966624</v>
      </c>
      <c r="J18">
        <v>1195.6328142380423</v>
      </c>
      <c r="K18">
        <v>266.82491657397105</v>
      </c>
      <c r="L18">
        <v>195.32714126807568</v>
      </c>
      <c r="M18">
        <v>239.10522803114571</v>
      </c>
    </row>
    <row r="19" spans="1:13" x14ac:dyDescent="0.3">
      <c r="B19" t="s">
        <v>6</v>
      </c>
      <c r="C19" t="s">
        <v>6</v>
      </c>
      <c r="D19" t="s">
        <v>6</v>
      </c>
      <c r="E19" t="s">
        <v>6</v>
      </c>
      <c r="F19" t="s">
        <v>6</v>
      </c>
      <c r="G19" t="s">
        <v>6</v>
      </c>
      <c r="H19" t="s">
        <v>6</v>
      </c>
      <c r="I19" t="s">
        <v>6</v>
      </c>
      <c r="J19" t="s">
        <v>6</v>
      </c>
      <c r="K19" t="s">
        <v>6</v>
      </c>
      <c r="L19" t="s">
        <v>6</v>
      </c>
      <c r="M19" t="s">
        <v>6</v>
      </c>
    </row>
    <row r="20" spans="1:13" x14ac:dyDescent="0.3"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</row>
    <row r="21" spans="1:13" x14ac:dyDescent="0.3">
      <c r="B21">
        <v>887.47508342602896</v>
      </c>
      <c r="C21">
        <v>873.46740823136815</v>
      </c>
      <c r="D21">
        <v>494.88932146829814</v>
      </c>
      <c r="E21">
        <v>1293.4141268075639</v>
      </c>
      <c r="F21">
        <v>1320.3616240266967</v>
      </c>
      <c r="G21">
        <v>590.4747497219131</v>
      </c>
      <c r="H21">
        <v>13.334593993325916</v>
      </c>
      <c r="I21">
        <v>9.9113459399332609</v>
      </c>
      <c r="J21">
        <v>12.502447163515017</v>
      </c>
      <c r="K21">
        <v>9.6847608453837584</v>
      </c>
      <c r="L21">
        <v>7.4189098998887655</v>
      </c>
      <c r="M21">
        <v>8.465850945494994</v>
      </c>
    </row>
    <row r="22" spans="1:13" x14ac:dyDescent="0.3">
      <c r="B22" t="s">
        <v>7</v>
      </c>
      <c r="C22" t="s">
        <v>7</v>
      </c>
      <c r="D22" t="s">
        <v>7</v>
      </c>
      <c r="E22" t="s">
        <v>7</v>
      </c>
      <c r="F22" t="s">
        <v>7</v>
      </c>
      <c r="G22" t="s">
        <v>7</v>
      </c>
      <c r="H22" t="s">
        <v>7</v>
      </c>
      <c r="I22" t="s">
        <v>7</v>
      </c>
      <c r="J22" t="s">
        <v>7</v>
      </c>
      <c r="K22" t="s">
        <v>7</v>
      </c>
      <c r="L22" t="s">
        <v>7</v>
      </c>
      <c r="M22" t="s">
        <v>7</v>
      </c>
    </row>
    <row r="23" spans="1:13" x14ac:dyDescent="0.3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</row>
    <row r="24" spans="1:13" x14ac:dyDescent="0.3">
      <c r="B24">
        <v>12.927363737486095</v>
      </c>
      <c r="C24">
        <v>22.202335928809788</v>
      </c>
      <c r="D24">
        <v>17.705561735261398</v>
      </c>
      <c r="E24">
        <v>22.50845383759733</v>
      </c>
      <c r="F24">
        <v>12.5734149054505</v>
      </c>
      <c r="G24">
        <v>293.63325917686319</v>
      </c>
      <c r="H24">
        <v>1293.4141268075639</v>
      </c>
      <c r="I24">
        <v>1320.3616240266967</v>
      </c>
      <c r="J24">
        <v>1851.2379310344827</v>
      </c>
      <c r="K24">
        <v>654.1017797552837</v>
      </c>
      <c r="L24">
        <v>478.53103448275863</v>
      </c>
      <c r="M24">
        <v>687.27363737486098</v>
      </c>
    </row>
    <row r="26" spans="1:13" x14ac:dyDescent="0.3">
      <c r="B26" t="s">
        <v>105</v>
      </c>
      <c r="C26" t="s">
        <v>106</v>
      </c>
      <c r="D26" t="s">
        <v>107</v>
      </c>
      <c r="E26" t="s">
        <v>108</v>
      </c>
      <c r="F26" t="s">
        <v>109</v>
      </c>
      <c r="G26" t="s">
        <v>116</v>
      </c>
      <c r="H26" t="s">
        <v>111</v>
      </c>
      <c r="I26" t="s">
        <v>112</v>
      </c>
    </row>
    <row r="27" spans="1:13" x14ac:dyDescent="0.3">
      <c r="B27">
        <v>19.642046718576193</v>
      </c>
      <c r="C27">
        <v>1857.912315270936</v>
      </c>
      <c r="D27">
        <v>144.45172413793102</v>
      </c>
      <c r="E27">
        <v>761.44705228031148</v>
      </c>
      <c r="F27">
        <v>1261.7480533926584</v>
      </c>
      <c r="G27">
        <v>203.34382647385985</v>
      </c>
      <c r="H27">
        <v>179.73692992213574</v>
      </c>
      <c r="I27">
        <v>501.84716351501669</v>
      </c>
    </row>
    <row r="28" spans="1:13" x14ac:dyDescent="0.3">
      <c r="B28">
        <v>15.328921023359289</v>
      </c>
      <c r="C28">
        <v>1537.6477832512317</v>
      </c>
      <c r="D28">
        <v>143.2496106785317</v>
      </c>
      <c r="E28">
        <v>878.37741935483871</v>
      </c>
      <c r="F28">
        <v>1787.2098998887654</v>
      </c>
      <c r="G28">
        <v>534.53270300333702</v>
      </c>
      <c r="H28">
        <v>503.61668520578422</v>
      </c>
      <c r="I28">
        <v>466.21423804226913</v>
      </c>
    </row>
    <row r="29" spans="1:13" x14ac:dyDescent="0.3">
      <c r="B29">
        <v>17.397552836484984</v>
      </c>
      <c r="C29">
        <v>1851.2379310344827</v>
      </c>
      <c r="D29">
        <v>114.29810901001112</v>
      </c>
      <c r="E29">
        <v>1117.3647385984427</v>
      </c>
      <c r="F29">
        <v>1151.1147942157954</v>
      </c>
      <c r="G29">
        <v>246.15428253615133</v>
      </c>
      <c r="H29">
        <v>274.61557285873192</v>
      </c>
      <c r="I29">
        <v>433.14549499443831</v>
      </c>
    </row>
    <row r="30" spans="1:13" x14ac:dyDescent="0.3">
      <c r="A30" t="s">
        <v>130</v>
      </c>
      <c r="B30">
        <f>AVERAGE(B27:B29)</f>
        <v>17.456173526140155</v>
      </c>
      <c r="C30">
        <f>AVERAGE(C27:C29)</f>
        <v>1748.9326765188835</v>
      </c>
      <c r="D30">
        <f t="shared" ref="D30:I30" si="0">AVERAGE(D27:D29)</f>
        <v>133.99981460882461</v>
      </c>
      <c r="E30">
        <f t="shared" si="0"/>
        <v>919.06307007786427</v>
      </c>
      <c r="F30">
        <f t="shared" si="0"/>
        <v>1400.0242491657398</v>
      </c>
      <c r="G30">
        <f t="shared" si="0"/>
        <v>328.01027067111607</v>
      </c>
      <c r="H30">
        <f t="shared" si="0"/>
        <v>319.3230626622173</v>
      </c>
      <c r="I30">
        <f t="shared" si="0"/>
        <v>467.06896551724139</v>
      </c>
    </row>
    <row r="31" spans="1:13" x14ac:dyDescent="0.3">
      <c r="B31">
        <f>B30-$B$30</f>
        <v>0</v>
      </c>
      <c r="C31">
        <f t="shared" ref="C31:I31" si="1">C30-$B$30</f>
        <v>1731.4765029927432</v>
      </c>
      <c r="D31">
        <f t="shared" si="1"/>
        <v>116.54364108268445</v>
      </c>
      <c r="E31">
        <f t="shared" si="1"/>
        <v>901.60689655172416</v>
      </c>
      <c r="F31">
        <f t="shared" si="1"/>
        <v>1382.5680756395996</v>
      </c>
      <c r="G31">
        <f t="shared" si="1"/>
        <v>310.55409714497591</v>
      </c>
      <c r="H31">
        <f t="shared" si="1"/>
        <v>301.86688913607713</v>
      </c>
      <c r="I31">
        <f t="shared" si="1"/>
        <v>449.61279199110123</v>
      </c>
    </row>
    <row r="32" spans="1:13" x14ac:dyDescent="0.3">
      <c r="A32" t="s">
        <v>114</v>
      </c>
      <c r="C32">
        <f>C31/$C$31*100</f>
        <v>100</v>
      </c>
      <c r="D32">
        <f t="shared" ref="D32:I32" si="2">D31/$C$31*100</f>
        <v>6.7308820466952008</v>
      </c>
      <c r="E32">
        <f t="shared" si="2"/>
        <v>52.071564066469044</v>
      </c>
      <c r="F32">
        <f t="shared" si="2"/>
        <v>79.849081015533358</v>
      </c>
      <c r="G32">
        <f t="shared" si="2"/>
        <v>17.935796218326011</v>
      </c>
      <c r="H32">
        <f t="shared" si="2"/>
        <v>17.434073671477499</v>
      </c>
      <c r="I32">
        <f t="shared" si="2"/>
        <v>25.967016659710662</v>
      </c>
    </row>
    <row r="34" spans="1:9" x14ac:dyDescent="0.3">
      <c r="B34" t="s">
        <v>105</v>
      </c>
      <c r="C34" t="s">
        <v>106</v>
      </c>
      <c r="D34" t="s">
        <v>107</v>
      </c>
      <c r="E34" t="s">
        <v>108</v>
      </c>
      <c r="F34" t="s">
        <v>109</v>
      </c>
      <c r="G34" t="s">
        <v>116</v>
      </c>
      <c r="H34" t="s">
        <v>111</v>
      </c>
      <c r="I34" t="s">
        <v>112</v>
      </c>
    </row>
    <row r="35" spans="1:9" x14ac:dyDescent="0.3">
      <c r="B35">
        <v>19.642046718576193</v>
      </c>
      <c r="C35">
        <v>1857.912315270936</v>
      </c>
      <c r="D35">
        <v>108.70155728587318</v>
      </c>
      <c r="E35">
        <v>376.92703003337039</v>
      </c>
      <c r="F35">
        <v>2221.2571746384874</v>
      </c>
      <c r="G35">
        <v>198.33570634037818</v>
      </c>
      <c r="H35">
        <v>313.53014460511679</v>
      </c>
      <c r="I35">
        <v>354.77641824249167</v>
      </c>
    </row>
    <row r="36" spans="1:9" x14ac:dyDescent="0.3">
      <c r="B36">
        <v>15.328921023359289</v>
      </c>
      <c r="C36">
        <v>1537.6477832512317</v>
      </c>
      <c r="D36">
        <v>88.404560622914332</v>
      </c>
      <c r="E36">
        <v>449.35072302558393</v>
      </c>
      <c r="F36">
        <v>1785.7793103448278</v>
      </c>
      <c r="G36">
        <v>232.29777530589541</v>
      </c>
      <c r="H36">
        <v>225.53882091212461</v>
      </c>
      <c r="I36">
        <v>249.2807563959955</v>
      </c>
    </row>
    <row r="37" spans="1:9" x14ac:dyDescent="0.3">
      <c r="B37">
        <v>17.397552836484984</v>
      </c>
      <c r="C37">
        <v>1851.2379310344827</v>
      </c>
      <c r="D37">
        <v>75.670411568409335</v>
      </c>
      <c r="E37">
        <v>651.65672969966624</v>
      </c>
      <c r="F37">
        <v>1195.6328142380423</v>
      </c>
      <c r="G37">
        <v>266.82491657397105</v>
      </c>
      <c r="H37">
        <v>195.32714126807568</v>
      </c>
      <c r="I37">
        <v>239.10522803114571</v>
      </c>
    </row>
    <row r="38" spans="1:9" x14ac:dyDescent="0.3">
      <c r="A38" t="s">
        <v>113</v>
      </c>
      <c r="B38">
        <f>AVERAGE(B35:B37)</f>
        <v>17.456173526140155</v>
      </c>
      <c r="C38">
        <f t="shared" ref="C38:I38" si="3">AVERAGE(C35:C37)</f>
        <v>1748.9326765188835</v>
      </c>
      <c r="D38">
        <f t="shared" si="3"/>
        <v>90.925509825732277</v>
      </c>
      <c r="E38">
        <f t="shared" si="3"/>
        <v>492.64482758620687</v>
      </c>
      <c r="F38">
        <f t="shared" si="3"/>
        <v>1734.2230997404524</v>
      </c>
      <c r="G38">
        <f t="shared" si="3"/>
        <v>232.48613274008153</v>
      </c>
      <c r="H38">
        <f t="shared" si="3"/>
        <v>244.79870226177238</v>
      </c>
      <c r="I38">
        <f t="shared" si="3"/>
        <v>281.05413422321095</v>
      </c>
    </row>
    <row r="39" spans="1:9" x14ac:dyDescent="0.3">
      <c r="B39">
        <f>B38-$B$38</f>
        <v>0</v>
      </c>
      <c r="C39">
        <f t="shared" ref="C39:I39" si="4">C38-$B$38</f>
        <v>1731.4765029927432</v>
      </c>
      <c r="D39">
        <f t="shared" si="4"/>
        <v>73.469336299592129</v>
      </c>
      <c r="E39">
        <f t="shared" si="4"/>
        <v>475.18865406006671</v>
      </c>
      <c r="F39">
        <f t="shared" si="4"/>
        <v>1716.7669262143122</v>
      </c>
      <c r="G39">
        <f t="shared" si="4"/>
        <v>215.02995921394137</v>
      </c>
      <c r="H39">
        <f t="shared" si="4"/>
        <v>227.34252873563221</v>
      </c>
      <c r="I39">
        <f t="shared" si="4"/>
        <v>263.59796069707079</v>
      </c>
    </row>
    <row r="40" spans="1:9" x14ac:dyDescent="0.3">
      <c r="A40" t="s">
        <v>114</v>
      </c>
      <c r="C40">
        <f>C39/$C$39*100</f>
        <v>100</v>
      </c>
      <c r="D40">
        <f t="shared" ref="D40:I40" si="5">D39/$C$39*100</f>
        <v>4.2431610346779305</v>
      </c>
      <c r="E40">
        <f t="shared" si="5"/>
        <v>27.444129518288836</v>
      </c>
      <c r="F40">
        <f t="shared" si="5"/>
        <v>99.150460502755507</v>
      </c>
      <c r="G40">
        <f t="shared" si="5"/>
        <v>12.418878271941677</v>
      </c>
      <c r="H40">
        <f t="shared" si="5"/>
        <v>13.129980588398723</v>
      </c>
      <c r="I40">
        <f t="shared" si="5"/>
        <v>15.223883214208167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0"/>
  <sheetViews>
    <sheetView topLeftCell="A21" workbookViewId="0">
      <selection activeCell="I48" sqref="I48"/>
    </sheetView>
  </sheetViews>
  <sheetFormatPr defaultRowHeight="14.4" x14ac:dyDescent="0.3"/>
  <sheetData>
    <row r="1" spans="2:13" x14ac:dyDescent="0.3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2:13" x14ac:dyDescent="0.3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3" spans="2:13" x14ac:dyDescent="0.3">
      <c r="B3">
        <v>21.866073414905454</v>
      </c>
      <c r="C3">
        <v>312.80978865406007</v>
      </c>
      <c r="D3">
        <v>691.86629588431572</v>
      </c>
      <c r="E3">
        <v>811.67819799777521</v>
      </c>
      <c r="F3">
        <v>940.73036707452729</v>
      </c>
      <c r="G3">
        <v>1051.0121245828695</v>
      </c>
      <c r="H3">
        <v>882.91668520578412</v>
      </c>
      <c r="I3">
        <v>2222.3516129032259</v>
      </c>
      <c r="J3">
        <v>914.96985539488321</v>
      </c>
      <c r="K3">
        <v>1134.8866518353727</v>
      </c>
      <c r="L3">
        <v>690.14149054505003</v>
      </c>
      <c r="M3">
        <v>2200.6332591768632</v>
      </c>
    </row>
    <row r="4" spans="2:13" x14ac:dyDescent="0.3">
      <c r="B4" t="s">
        <v>1</v>
      </c>
      <c r="C4" t="s">
        <v>1</v>
      </c>
      <c r="D4" t="s">
        <v>1</v>
      </c>
      <c r="E4" t="s">
        <v>1</v>
      </c>
      <c r="F4" t="s">
        <v>1</v>
      </c>
      <c r="G4" t="s">
        <v>1</v>
      </c>
      <c r="H4" t="s">
        <v>1</v>
      </c>
      <c r="I4" t="s">
        <v>1</v>
      </c>
      <c r="J4" t="s">
        <v>1</v>
      </c>
      <c r="K4" t="s">
        <v>1</v>
      </c>
      <c r="L4" t="s">
        <v>1</v>
      </c>
      <c r="M4" t="s">
        <v>1</v>
      </c>
    </row>
    <row r="5" spans="2:13" x14ac:dyDescent="0.3"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</row>
    <row r="6" spans="2:13" x14ac:dyDescent="0.3">
      <c r="B6">
        <v>16.705561735261401</v>
      </c>
      <c r="C6">
        <v>305.58186874304783</v>
      </c>
      <c r="D6">
        <v>573.55995550611806</v>
      </c>
      <c r="E6">
        <v>712.91234705228032</v>
      </c>
      <c r="F6">
        <v>993.23437152391546</v>
      </c>
      <c r="G6">
        <v>835.70422691879855</v>
      </c>
      <c r="H6">
        <v>935.25595105672949</v>
      </c>
      <c r="I6">
        <v>1637.2312569521696</v>
      </c>
      <c r="J6">
        <v>932.6499443826475</v>
      </c>
      <c r="K6">
        <v>959.65050055617371</v>
      </c>
      <c r="L6">
        <v>1262.647385984427</v>
      </c>
      <c r="M6">
        <v>2289.8888765294773</v>
      </c>
    </row>
    <row r="7" spans="2:13" x14ac:dyDescent="0.3">
      <c r="B7" t="s">
        <v>2</v>
      </c>
      <c r="C7" t="s">
        <v>2</v>
      </c>
      <c r="D7" t="s">
        <v>2</v>
      </c>
      <c r="E7" t="s">
        <v>2</v>
      </c>
      <c r="F7" t="s">
        <v>2</v>
      </c>
      <c r="G7" t="s">
        <v>2</v>
      </c>
      <c r="H7" t="s">
        <v>2</v>
      </c>
      <c r="I7" t="s">
        <v>2</v>
      </c>
      <c r="J7" t="s">
        <v>2</v>
      </c>
      <c r="K7" t="s">
        <v>2</v>
      </c>
      <c r="L7" t="s">
        <v>2</v>
      </c>
      <c r="M7" t="s">
        <v>2</v>
      </c>
    </row>
    <row r="8" spans="2:13" x14ac:dyDescent="0.3">
      <c r="B8">
        <v>1</v>
      </c>
      <c r="C8">
        <v>2</v>
      </c>
      <c r="D8">
        <v>3</v>
      </c>
      <c r="E8">
        <v>4</v>
      </c>
      <c r="F8">
        <v>5</v>
      </c>
      <c r="G8">
        <v>6</v>
      </c>
      <c r="H8">
        <v>7</v>
      </c>
      <c r="I8">
        <v>8</v>
      </c>
      <c r="J8">
        <v>9</v>
      </c>
      <c r="K8">
        <v>10</v>
      </c>
      <c r="L8">
        <v>11</v>
      </c>
      <c r="M8">
        <v>12</v>
      </c>
    </row>
    <row r="9" spans="2:13" x14ac:dyDescent="0.3">
      <c r="B9">
        <v>21.839154616240265</v>
      </c>
      <c r="C9">
        <v>204.72992213570637</v>
      </c>
      <c r="D9">
        <v>648.11134593993324</v>
      </c>
      <c r="E9">
        <v>603.3457174638487</v>
      </c>
      <c r="F9">
        <v>700.87741935483871</v>
      </c>
      <c r="G9">
        <v>850.67842046718567</v>
      </c>
      <c r="H9">
        <v>949.15928809788659</v>
      </c>
      <c r="I9">
        <v>1978.5595105672969</v>
      </c>
      <c r="J9">
        <v>987.43426028921021</v>
      </c>
      <c r="K9">
        <v>1180.6008898776417</v>
      </c>
      <c r="L9">
        <v>1017.8818687430477</v>
      </c>
      <c r="M9">
        <v>2930.5250278086755</v>
      </c>
    </row>
    <row r="10" spans="2:13" x14ac:dyDescent="0.3">
      <c r="B10" t="s">
        <v>3</v>
      </c>
      <c r="C10" t="s">
        <v>3</v>
      </c>
      <c r="D10" t="s">
        <v>3</v>
      </c>
      <c r="E10" t="s">
        <v>3</v>
      </c>
      <c r="F10" t="s">
        <v>3</v>
      </c>
      <c r="G10" t="s">
        <v>3</v>
      </c>
      <c r="H10" t="s">
        <v>3</v>
      </c>
      <c r="I10" t="s">
        <v>3</v>
      </c>
      <c r="J10" t="s">
        <v>3</v>
      </c>
      <c r="K10" t="s">
        <v>3</v>
      </c>
      <c r="L10" t="s">
        <v>3</v>
      </c>
      <c r="M10" t="s">
        <v>3</v>
      </c>
    </row>
    <row r="11" spans="2:13" x14ac:dyDescent="0.3"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  <c r="H11">
        <v>7</v>
      </c>
      <c r="I11">
        <v>8</v>
      </c>
      <c r="J11">
        <v>9</v>
      </c>
      <c r="K11">
        <v>10</v>
      </c>
      <c r="L11">
        <v>11</v>
      </c>
      <c r="M11">
        <v>12</v>
      </c>
    </row>
    <row r="12" spans="2:13" x14ac:dyDescent="0.3">
      <c r="B12">
        <v>60.011345939933257</v>
      </c>
      <c r="C12">
        <v>361.19087875417137</v>
      </c>
      <c r="D12">
        <v>623.29911012235823</v>
      </c>
      <c r="E12">
        <v>318.42769744160177</v>
      </c>
      <c r="F12">
        <v>296.96040044493884</v>
      </c>
      <c r="G12">
        <v>538.04605116796438</v>
      </c>
      <c r="H12">
        <v>99.458843159065623</v>
      </c>
      <c r="I12">
        <v>821.16440489432705</v>
      </c>
      <c r="J12">
        <v>1458.9974416017797</v>
      </c>
      <c r="K12">
        <v>575.5989988876529</v>
      </c>
      <c r="L12">
        <v>383.58909899888761</v>
      </c>
      <c r="M12">
        <v>1385.0676307007786</v>
      </c>
    </row>
    <row r="13" spans="2:13" x14ac:dyDescent="0.3">
      <c r="B13" t="s">
        <v>4</v>
      </c>
      <c r="C13" t="s">
        <v>4</v>
      </c>
      <c r="D13" t="s">
        <v>4</v>
      </c>
      <c r="E13" t="s">
        <v>4</v>
      </c>
      <c r="F13" t="s">
        <v>4</v>
      </c>
      <c r="G13" t="s">
        <v>4</v>
      </c>
      <c r="H13" t="s">
        <v>4</v>
      </c>
      <c r="I13" t="s">
        <v>4</v>
      </c>
      <c r="J13" t="s">
        <v>4</v>
      </c>
      <c r="K13" t="s">
        <v>4</v>
      </c>
      <c r="L13" t="s">
        <v>4</v>
      </c>
      <c r="M13" t="s">
        <v>4</v>
      </c>
    </row>
    <row r="14" spans="2:13" x14ac:dyDescent="0.3">
      <c r="B14">
        <v>1</v>
      </c>
      <c r="C14">
        <v>2</v>
      </c>
      <c r="D14">
        <v>3</v>
      </c>
      <c r="E14">
        <v>4</v>
      </c>
      <c r="F14">
        <v>5</v>
      </c>
      <c r="G14">
        <v>6</v>
      </c>
      <c r="H14">
        <v>7</v>
      </c>
      <c r="I14">
        <v>8</v>
      </c>
      <c r="J14">
        <v>9</v>
      </c>
      <c r="K14">
        <v>10</v>
      </c>
      <c r="L14">
        <v>11</v>
      </c>
      <c r="M14">
        <v>12</v>
      </c>
    </row>
    <row r="15" spans="2:13" x14ac:dyDescent="0.3">
      <c r="B15">
        <v>79.611345939933258</v>
      </c>
      <c r="C15">
        <v>345.91457174638487</v>
      </c>
      <c r="D15">
        <v>1161.2714126807564</v>
      </c>
      <c r="E15">
        <v>584.46407119021137</v>
      </c>
      <c r="F15">
        <v>415.15995550611797</v>
      </c>
      <c r="G15">
        <v>693.94771968854286</v>
      </c>
      <c r="H15">
        <v>133.76607341490543</v>
      </c>
      <c r="I15">
        <v>946.24760845383742</v>
      </c>
      <c r="J15">
        <v>1146.7186874304782</v>
      </c>
      <c r="K15">
        <v>463.51601779755288</v>
      </c>
      <c r="L15">
        <v>380.25572858731925</v>
      </c>
      <c r="M15">
        <v>1468.4619577308117</v>
      </c>
    </row>
    <row r="16" spans="2:13" x14ac:dyDescent="0.3">
      <c r="B16" t="s">
        <v>5</v>
      </c>
      <c r="C16" t="s">
        <v>5</v>
      </c>
      <c r="D16" t="s">
        <v>5</v>
      </c>
      <c r="E16" t="s">
        <v>5</v>
      </c>
      <c r="F16" t="s">
        <v>5</v>
      </c>
      <c r="G16" t="s">
        <v>5</v>
      </c>
      <c r="H16" t="s">
        <v>5</v>
      </c>
      <c r="I16" t="s">
        <v>5</v>
      </c>
      <c r="J16" t="s">
        <v>5</v>
      </c>
      <c r="K16" t="s">
        <v>5</v>
      </c>
      <c r="L16" t="s">
        <v>5</v>
      </c>
      <c r="M16" t="s">
        <v>5</v>
      </c>
    </row>
    <row r="17" spans="1:13" x14ac:dyDescent="0.3">
      <c r="B17">
        <v>1</v>
      </c>
      <c r="C17">
        <v>2</v>
      </c>
      <c r="D17">
        <v>3</v>
      </c>
      <c r="E17">
        <v>4</v>
      </c>
      <c r="F17">
        <v>5</v>
      </c>
      <c r="G17">
        <v>6</v>
      </c>
      <c r="H17">
        <v>7</v>
      </c>
      <c r="I17">
        <v>8</v>
      </c>
      <c r="J17">
        <v>9</v>
      </c>
      <c r="K17">
        <v>10</v>
      </c>
      <c r="L17">
        <v>11</v>
      </c>
      <c r="M17">
        <v>12</v>
      </c>
    </row>
    <row r="18" spans="1:13" x14ac:dyDescent="0.3">
      <c r="B18">
        <v>75.139265850945492</v>
      </c>
      <c r="C18">
        <v>357.30511679644047</v>
      </c>
      <c r="D18">
        <v>1258.3325917686318</v>
      </c>
      <c r="E18">
        <v>563.80333704115685</v>
      </c>
      <c r="F18">
        <v>337.1829810901001</v>
      </c>
      <c r="G18">
        <v>508.55494994438266</v>
      </c>
      <c r="H18">
        <v>96.190322580645159</v>
      </c>
      <c r="I18">
        <v>740.42436040044493</v>
      </c>
      <c r="J18">
        <v>1207.2105672969967</v>
      </c>
      <c r="K18">
        <v>400.93003337041154</v>
      </c>
      <c r="L18">
        <v>465.4559510567297</v>
      </c>
      <c r="M18">
        <v>997.7849833147942</v>
      </c>
    </row>
    <row r="19" spans="1:13" x14ac:dyDescent="0.3">
      <c r="B19" t="s">
        <v>6</v>
      </c>
      <c r="C19" t="s">
        <v>6</v>
      </c>
      <c r="D19" t="s">
        <v>6</v>
      </c>
      <c r="E19" t="s">
        <v>6</v>
      </c>
      <c r="F19" t="s">
        <v>6</v>
      </c>
      <c r="G19" t="s">
        <v>6</v>
      </c>
      <c r="H19" t="s">
        <v>6</v>
      </c>
      <c r="I19" t="s">
        <v>6</v>
      </c>
      <c r="J19" t="s">
        <v>6</v>
      </c>
      <c r="K19" t="s">
        <v>6</v>
      </c>
      <c r="L19" t="s">
        <v>6</v>
      </c>
      <c r="M19" t="s">
        <v>6</v>
      </c>
    </row>
    <row r="20" spans="1:13" x14ac:dyDescent="0.3"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</row>
    <row r="21" spans="1:13" x14ac:dyDescent="0.3">
      <c r="B21">
        <v>137.40945494994438</v>
      </c>
      <c r="C21">
        <v>205.29955506117909</v>
      </c>
      <c r="D21">
        <v>288.54293659621806</v>
      </c>
      <c r="E21">
        <v>346.83170189098996</v>
      </c>
      <c r="F21">
        <v>380.07397107897663</v>
      </c>
      <c r="G21">
        <v>299.15083426028929</v>
      </c>
      <c r="H21">
        <v>591.87964404894331</v>
      </c>
      <c r="I21">
        <v>749.70378197997786</v>
      </c>
      <c r="J21">
        <v>235.00545050055618</v>
      </c>
      <c r="K21">
        <v>452.91768631813119</v>
      </c>
      <c r="L21">
        <v>487.86985539488319</v>
      </c>
      <c r="M21">
        <v>579.29343715239168</v>
      </c>
    </row>
    <row r="22" spans="1:13" x14ac:dyDescent="0.3">
      <c r="B22" t="s">
        <v>7</v>
      </c>
      <c r="C22" t="s">
        <v>7</v>
      </c>
      <c r="D22" t="s">
        <v>7</v>
      </c>
      <c r="E22" t="s">
        <v>7</v>
      </c>
      <c r="F22" t="s">
        <v>7</v>
      </c>
      <c r="G22" t="s">
        <v>7</v>
      </c>
      <c r="H22" t="s">
        <v>7</v>
      </c>
      <c r="I22" t="s">
        <v>7</v>
      </c>
      <c r="J22" t="s">
        <v>7</v>
      </c>
      <c r="K22" t="s">
        <v>7</v>
      </c>
      <c r="L22" t="s">
        <v>7</v>
      </c>
      <c r="M22" t="s">
        <v>7</v>
      </c>
    </row>
    <row r="23" spans="1:13" x14ac:dyDescent="0.3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</row>
    <row r="24" spans="1:13" x14ac:dyDescent="0.3">
      <c r="B24">
        <v>230.88164627363739</v>
      </c>
      <c r="C24">
        <v>475.5976640711902</v>
      </c>
      <c r="D24">
        <v>238.87319243604006</v>
      </c>
      <c r="E24">
        <v>366.10845383759727</v>
      </c>
      <c r="F24">
        <v>528.56662958843162</v>
      </c>
      <c r="G24">
        <v>649.92647385984435</v>
      </c>
      <c r="H24">
        <v>656.41001112347044</v>
      </c>
      <c r="I24">
        <v>1113.1728587319246</v>
      </c>
      <c r="J24">
        <v>762.04894327030036</v>
      </c>
      <c r="K24">
        <v>435.60088987764181</v>
      </c>
      <c r="L24">
        <v>608.56607341490553</v>
      </c>
      <c r="M24">
        <v>644.58242491657404</v>
      </c>
    </row>
    <row r="26" spans="1:13" x14ac:dyDescent="0.3">
      <c r="B26" t="s">
        <v>105</v>
      </c>
      <c r="C26" t="s">
        <v>106</v>
      </c>
      <c r="D26" t="s">
        <v>107</v>
      </c>
      <c r="E26" t="s">
        <v>108</v>
      </c>
      <c r="F26" t="s">
        <v>109</v>
      </c>
      <c r="G26" t="s">
        <v>116</v>
      </c>
      <c r="H26" t="s">
        <v>111</v>
      </c>
      <c r="I26" t="s">
        <v>112</v>
      </c>
    </row>
    <row r="27" spans="1:13" x14ac:dyDescent="0.3">
      <c r="B27">
        <v>21.866073414905454</v>
      </c>
      <c r="C27">
        <v>1113.1728587319246</v>
      </c>
      <c r="D27">
        <v>60.011345939933257</v>
      </c>
      <c r="E27">
        <v>361.19087875417137</v>
      </c>
      <c r="F27">
        <v>623.29911012235823</v>
      </c>
      <c r="G27">
        <v>318.42769744160177</v>
      </c>
      <c r="H27">
        <v>296.96040044493884</v>
      </c>
      <c r="I27">
        <v>538.04605116796438</v>
      </c>
    </row>
    <row r="28" spans="1:13" x14ac:dyDescent="0.3">
      <c r="B28">
        <v>16.705561735261401</v>
      </c>
      <c r="C28">
        <v>762.04894327030036</v>
      </c>
      <c r="D28">
        <v>79.611345939933258</v>
      </c>
      <c r="E28">
        <v>345.91457174638487</v>
      </c>
      <c r="F28">
        <v>1161.2714126807564</v>
      </c>
      <c r="G28">
        <v>584.46407119021137</v>
      </c>
      <c r="H28">
        <v>415.15995550611797</v>
      </c>
      <c r="I28">
        <v>693.94771968854286</v>
      </c>
    </row>
    <row r="29" spans="1:13" x14ac:dyDescent="0.3">
      <c r="B29">
        <v>21.839154616240265</v>
      </c>
      <c r="C29">
        <v>749.70378197997786</v>
      </c>
      <c r="D29">
        <v>75.139265850945492</v>
      </c>
      <c r="E29">
        <v>357.30511679644047</v>
      </c>
      <c r="F29" s="1">
        <v>1258.3325917686318</v>
      </c>
      <c r="G29">
        <v>563.80333704115685</v>
      </c>
      <c r="H29">
        <v>337.1829810901001</v>
      </c>
      <c r="I29">
        <v>508.55494994438266</v>
      </c>
    </row>
    <row r="30" spans="1:13" x14ac:dyDescent="0.3">
      <c r="A30" t="s">
        <v>131</v>
      </c>
      <c r="B30">
        <f>AVERAGE(B27:B29)</f>
        <v>20.136929922135707</v>
      </c>
      <c r="C30">
        <f t="shared" ref="C30:I30" si="0">AVERAGE(C27:C29)</f>
        <v>874.97519466073436</v>
      </c>
      <c r="D30">
        <f t="shared" si="0"/>
        <v>71.587319243604</v>
      </c>
      <c r="E30">
        <f t="shared" si="0"/>
        <v>354.80352243233227</v>
      </c>
      <c r="F30">
        <f t="shared" si="0"/>
        <v>1014.3010381905821</v>
      </c>
      <c r="G30">
        <f t="shared" si="0"/>
        <v>488.89836855765662</v>
      </c>
      <c r="H30">
        <f t="shared" si="0"/>
        <v>349.76777901371901</v>
      </c>
      <c r="I30">
        <f t="shared" si="0"/>
        <v>580.18290693362997</v>
      </c>
    </row>
    <row r="31" spans="1:13" x14ac:dyDescent="0.3">
      <c r="B31">
        <f>B30-$B$30</f>
        <v>0</v>
      </c>
      <c r="C31">
        <f t="shared" ref="C31:I31" si="1">C30-$B$30</f>
        <v>854.8382647385987</v>
      </c>
      <c r="D31">
        <f t="shared" si="1"/>
        <v>51.450389321468293</v>
      </c>
      <c r="E31">
        <f t="shared" si="1"/>
        <v>334.66659251019655</v>
      </c>
      <c r="F31">
        <f t="shared" si="1"/>
        <v>994.1641082684464</v>
      </c>
      <c r="G31">
        <f t="shared" si="1"/>
        <v>468.7614386355209</v>
      </c>
      <c r="H31">
        <f t="shared" si="1"/>
        <v>329.63084909158329</v>
      </c>
      <c r="I31">
        <f t="shared" si="1"/>
        <v>560.0459770114943</v>
      </c>
    </row>
    <row r="32" spans="1:13" x14ac:dyDescent="0.3">
      <c r="C32">
        <f>C31/$C$31*100</f>
        <v>100</v>
      </c>
      <c r="D32">
        <f t="shared" ref="D32:I32" si="2">D31/$C$31*100</f>
        <v>6.0187279212637179</v>
      </c>
      <c r="E32">
        <f t="shared" si="2"/>
        <v>39.149697236884265</v>
      </c>
      <c r="F32">
        <f t="shared" si="2"/>
        <v>116.2985033867725</v>
      </c>
      <c r="G32">
        <f t="shared" si="2"/>
        <v>54.836272306886457</v>
      </c>
      <c r="H32">
        <f t="shared" si="2"/>
        <v>38.560609964316612</v>
      </c>
      <c r="I32">
        <f t="shared" si="2"/>
        <v>65.514846505233464</v>
      </c>
    </row>
    <row r="34" spans="1:9" x14ac:dyDescent="0.3">
      <c r="B34" t="s">
        <v>105</v>
      </c>
      <c r="C34" t="s">
        <v>106</v>
      </c>
      <c r="D34" t="s">
        <v>107</v>
      </c>
      <c r="E34" t="s">
        <v>108</v>
      </c>
      <c r="F34" t="s">
        <v>109</v>
      </c>
      <c r="G34" t="s">
        <v>116</v>
      </c>
      <c r="H34" t="s">
        <v>111</v>
      </c>
      <c r="I34" t="s">
        <v>112</v>
      </c>
    </row>
    <row r="35" spans="1:9" x14ac:dyDescent="0.3">
      <c r="B35">
        <v>21.866073414905454</v>
      </c>
      <c r="C35">
        <v>1113.1728587319246</v>
      </c>
      <c r="D35">
        <v>99.458843159065623</v>
      </c>
      <c r="E35">
        <v>821.16440489432705</v>
      </c>
      <c r="G35">
        <v>575.5989988876529</v>
      </c>
      <c r="H35">
        <v>383.58909899888761</v>
      </c>
      <c r="I35">
        <v>1385.0676307007786</v>
      </c>
    </row>
    <row r="36" spans="1:9" x14ac:dyDescent="0.3">
      <c r="B36">
        <v>16.705561735261401</v>
      </c>
      <c r="C36">
        <v>762.04894327030036</v>
      </c>
      <c r="D36">
        <v>133.76607341490543</v>
      </c>
      <c r="E36" s="1">
        <v>946.24760845383742</v>
      </c>
      <c r="F36">
        <v>1146.7186874304782</v>
      </c>
      <c r="G36">
        <v>463.51601779755288</v>
      </c>
      <c r="H36">
        <v>380.25572858731925</v>
      </c>
      <c r="I36">
        <v>1468.4619577308117</v>
      </c>
    </row>
    <row r="37" spans="1:9" x14ac:dyDescent="0.3">
      <c r="B37">
        <v>21.839154616240265</v>
      </c>
      <c r="C37">
        <v>749.70378197997786</v>
      </c>
      <c r="D37">
        <v>96.190322580645159</v>
      </c>
      <c r="E37">
        <v>740.42436040044493</v>
      </c>
      <c r="F37">
        <v>1207.2105672969967</v>
      </c>
      <c r="G37">
        <v>400.93003337041154</v>
      </c>
      <c r="H37">
        <v>465.4559510567297</v>
      </c>
      <c r="I37">
        <v>997.7849833147942</v>
      </c>
    </row>
    <row r="38" spans="1:9" x14ac:dyDescent="0.3">
      <c r="A38" t="s">
        <v>130</v>
      </c>
      <c r="B38">
        <f>AVERAGE(B35:B37)</f>
        <v>20.136929922135707</v>
      </c>
      <c r="C38">
        <f t="shared" ref="C38:I38" si="3">AVERAGE(C35:C37)</f>
        <v>874.97519466073436</v>
      </c>
      <c r="D38">
        <f t="shared" si="3"/>
        <v>109.80507971820539</v>
      </c>
      <c r="E38">
        <f t="shared" si="3"/>
        <v>835.94545791620305</v>
      </c>
      <c r="F38">
        <f t="shared" si="3"/>
        <v>1176.9646273637375</v>
      </c>
      <c r="G38">
        <f t="shared" si="3"/>
        <v>480.01501668520581</v>
      </c>
      <c r="H38">
        <f t="shared" si="3"/>
        <v>409.76692621431221</v>
      </c>
      <c r="I38">
        <f t="shared" si="3"/>
        <v>1283.7715239154616</v>
      </c>
    </row>
    <row r="39" spans="1:9" x14ac:dyDescent="0.3">
      <c r="B39">
        <f>B38-$B$38</f>
        <v>0</v>
      </c>
      <c r="C39">
        <f t="shared" ref="C39:I39" si="4">C38-$B$38</f>
        <v>854.8382647385987</v>
      </c>
      <c r="D39">
        <f t="shared" si="4"/>
        <v>89.668149796069684</v>
      </c>
      <c r="E39">
        <f t="shared" si="4"/>
        <v>815.80852799406739</v>
      </c>
      <c r="F39">
        <f t="shared" si="4"/>
        <v>1156.8276974416017</v>
      </c>
      <c r="G39">
        <f t="shared" si="4"/>
        <v>459.87808676307009</v>
      </c>
      <c r="H39">
        <f t="shared" si="4"/>
        <v>389.62999629217649</v>
      </c>
      <c r="I39">
        <f t="shared" si="4"/>
        <v>1263.6345939933258</v>
      </c>
    </row>
    <row r="40" spans="1:9" x14ac:dyDescent="0.3">
      <c r="C40">
        <f>C39/$C$39*100</f>
        <v>100</v>
      </c>
      <c r="D40">
        <f t="shared" ref="D40:I40" si="5">D39/$C$39*100</f>
        <v>10.489487133977249</v>
      </c>
      <c r="E40">
        <f t="shared" si="5"/>
        <v>95.434254834571988</v>
      </c>
      <c r="F40">
        <f t="shared" si="5"/>
        <v>135.32708409997866</v>
      </c>
      <c r="G40">
        <f t="shared" si="5"/>
        <v>53.797087207332297</v>
      </c>
      <c r="H40">
        <f t="shared" si="5"/>
        <v>45.579381780636787</v>
      </c>
      <c r="I40">
        <f t="shared" si="5"/>
        <v>147.8214822753323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6"/>
  <sheetViews>
    <sheetView tabSelected="1" topLeftCell="A35" workbookViewId="0">
      <selection activeCell="C44" sqref="C44:H45"/>
    </sheetView>
  </sheetViews>
  <sheetFormatPr defaultRowHeight="14.4" x14ac:dyDescent="0.3"/>
  <sheetData>
    <row r="1" spans="1:22" x14ac:dyDescent="0.3">
      <c r="B1" t="s">
        <v>106</v>
      </c>
      <c r="C1" t="s">
        <v>107</v>
      </c>
      <c r="D1" t="s">
        <v>108</v>
      </c>
      <c r="E1" t="s">
        <v>109</v>
      </c>
      <c r="F1" t="s">
        <v>116</v>
      </c>
      <c r="G1" t="s">
        <v>111</v>
      </c>
      <c r="H1" t="s">
        <v>112</v>
      </c>
    </row>
    <row r="2" spans="1:22" x14ac:dyDescent="0.3">
      <c r="A2" t="s">
        <v>117</v>
      </c>
      <c r="B2">
        <v>100</v>
      </c>
      <c r="C2">
        <v>25.179101424494167</v>
      </c>
      <c r="D2">
        <v>24.942688534167111</v>
      </c>
      <c r="E2">
        <v>88.344116018195848</v>
      </c>
      <c r="F2" s="1">
        <v>54.836272306886457</v>
      </c>
      <c r="G2">
        <v>15.804572151965063</v>
      </c>
      <c r="H2">
        <v>25.039926407200298</v>
      </c>
    </row>
    <row r="3" spans="1:22" x14ac:dyDescent="0.3">
      <c r="A3" t="s">
        <v>118</v>
      </c>
      <c r="B3">
        <v>100</v>
      </c>
      <c r="C3">
        <v>15.9305053456498</v>
      </c>
      <c r="D3">
        <v>95.434254834571988</v>
      </c>
      <c r="E3" s="1">
        <v>182.52836662348199</v>
      </c>
      <c r="F3" s="1">
        <v>53.797087207332297</v>
      </c>
      <c r="G3" s="1">
        <v>105.59365537746359</v>
      </c>
      <c r="H3" s="1">
        <v>486.31634020915948</v>
      </c>
    </row>
    <row r="4" spans="1:22" x14ac:dyDescent="0.3">
      <c r="A4" t="s">
        <v>119</v>
      </c>
      <c r="B4">
        <v>100</v>
      </c>
      <c r="C4">
        <v>10.489487133977249</v>
      </c>
      <c r="D4" s="1">
        <v>83.109673537497599</v>
      </c>
      <c r="E4" s="1">
        <v>154.04042112475432</v>
      </c>
      <c r="F4">
        <v>37.190585945080798</v>
      </c>
      <c r="G4">
        <v>45.579381780636787</v>
      </c>
      <c r="H4">
        <v>147.8214822753323</v>
      </c>
    </row>
    <row r="5" spans="1:22" x14ac:dyDescent="0.3">
      <c r="A5" t="s">
        <v>120</v>
      </c>
      <c r="B5">
        <v>100</v>
      </c>
      <c r="C5">
        <v>8.911755254050405</v>
      </c>
      <c r="D5" s="1">
        <v>57.630268682078636</v>
      </c>
      <c r="E5">
        <v>135.32708409997866</v>
      </c>
      <c r="F5">
        <v>30.355286957838828</v>
      </c>
      <c r="G5">
        <v>38.560609964316612</v>
      </c>
      <c r="H5" s="1">
        <v>113.47734521864174</v>
      </c>
    </row>
    <row r="6" spans="1:22" x14ac:dyDescent="0.3">
      <c r="A6" t="s">
        <v>121</v>
      </c>
      <c r="B6">
        <v>100</v>
      </c>
      <c r="C6">
        <v>6.7308820466952008</v>
      </c>
      <c r="D6">
        <v>52.071564066469044</v>
      </c>
      <c r="E6">
        <v>116.2985033867725</v>
      </c>
      <c r="F6">
        <v>17.935796218326011</v>
      </c>
      <c r="G6">
        <v>36.276333935771731</v>
      </c>
      <c r="H6">
        <v>65.514846505233464</v>
      </c>
    </row>
    <row r="7" spans="1:22" x14ac:dyDescent="0.3">
      <c r="A7" t="s">
        <v>122</v>
      </c>
      <c r="B7">
        <v>100</v>
      </c>
      <c r="C7">
        <v>6.0187279212637179</v>
      </c>
      <c r="D7">
        <v>39.149697236884265</v>
      </c>
      <c r="E7">
        <v>99.150460502755507</v>
      </c>
      <c r="F7">
        <v>12.418878271941677</v>
      </c>
      <c r="G7">
        <v>17.434073671477499</v>
      </c>
      <c r="H7">
        <v>25.967016659710662</v>
      </c>
    </row>
    <row r="8" spans="1:22" x14ac:dyDescent="0.3">
      <c r="A8" t="s">
        <v>123</v>
      </c>
      <c r="B8">
        <v>100</v>
      </c>
      <c r="C8">
        <v>4.2431610346779305</v>
      </c>
      <c r="D8">
        <v>27.444129518288836</v>
      </c>
      <c r="E8">
        <v>79.849081015533358</v>
      </c>
      <c r="F8">
        <v>11.979810477079456</v>
      </c>
      <c r="G8">
        <v>13.129980588398723</v>
      </c>
      <c r="H8">
        <v>15.223883214208167</v>
      </c>
    </row>
    <row r="9" spans="1:22" x14ac:dyDescent="0.3">
      <c r="A9" t="s">
        <v>124</v>
      </c>
    </row>
    <row r="10" spans="1:22" x14ac:dyDescent="0.3">
      <c r="A10" t="s">
        <v>125</v>
      </c>
    </row>
    <row r="11" spans="1:22" x14ac:dyDescent="0.3">
      <c r="A11" t="s">
        <v>126</v>
      </c>
      <c r="B11">
        <f>AVERAGE(B2:B10)</f>
        <v>100</v>
      </c>
      <c r="C11">
        <f t="shared" ref="C11:H11" si="0">AVERAGE(C2:C10)</f>
        <v>11.071945737258352</v>
      </c>
      <c r="D11">
        <f t="shared" si="0"/>
        <v>54.254610915708206</v>
      </c>
      <c r="E11">
        <f t="shared" si="0"/>
        <v>122.21971896735316</v>
      </c>
      <c r="F11">
        <f t="shared" si="0"/>
        <v>31.216245340640793</v>
      </c>
      <c r="G11">
        <f t="shared" si="0"/>
        <v>38.911229638575719</v>
      </c>
      <c r="H11">
        <f t="shared" si="0"/>
        <v>125.62297721278374</v>
      </c>
    </row>
    <row r="12" spans="1:22" x14ac:dyDescent="0.3">
      <c r="A12" t="s">
        <v>127</v>
      </c>
      <c r="B12">
        <f>STDEV(B2:B10)</f>
        <v>0</v>
      </c>
      <c r="C12">
        <f t="shared" ref="C12:H12" si="1">STDEV(C2:C10)</f>
        <v>7.2873780009924074</v>
      </c>
      <c r="D12">
        <f t="shared" si="1"/>
        <v>26.927952004070107</v>
      </c>
      <c r="E12">
        <f t="shared" si="1"/>
        <v>37.263860965400944</v>
      </c>
      <c r="F12">
        <f t="shared" si="1"/>
        <v>18.275602371081689</v>
      </c>
      <c r="G12">
        <f t="shared" si="1"/>
        <v>32.036266990601078</v>
      </c>
      <c r="H12">
        <f t="shared" si="1"/>
        <v>166.62792884605756</v>
      </c>
    </row>
    <row r="13" spans="1:22" x14ac:dyDescent="0.3">
      <c r="A13" t="s">
        <v>128</v>
      </c>
    </row>
    <row r="16" spans="1:22" x14ac:dyDescent="0.3">
      <c r="S16" s="1">
        <v>182.52836662348199</v>
      </c>
      <c r="U16" s="1">
        <v>105.59365537746359</v>
      </c>
      <c r="V16" s="1">
        <v>486.31634020915948</v>
      </c>
    </row>
    <row r="17" spans="1:22" x14ac:dyDescent="0.3">
      <c r="S17" s="1">
        <v>154.04042112475432</v>
      </c>
      <c r="V17" s="1">
        <v>113.47734521864174</v>
      </c>
    </row>
    <row r="18" spans="1:22" x14ac:dyDescent="0.3">
      <c r="S18" s="1">
        <v>116.2985033867725</v>
      </c>
      <c r="V18" s="1">
        <v>147.8214822753323</v>
      </c>
    </row>
    <row r="19" spans="1:22" x14ac:dyDescent="0.3">
      <c r="S19" s="1">
        <v>135.32708409997866</v>
      </c>
    </row>
    <row r="20" spans="1:22" x14ac:dyDescent="0.3">
      <c r="A20" t="s">
        <v>114</v>
      </c>
    </row>
    <row r="21" spans="1:22" x14ac:dyDescent="0.3">
      <c r="B21" t="s">
        <v>106</v>
      </c>
      <c r="C21" t="s">
        <v>107</v>
      </c>
      <c r="D21" t="s">
        <v>108</v>
      </c>
      <c r="E21" t="s">
        <v>109</v>
      </c>
      <c r="F21" t="s">
        <v>110</v>
      </c>
      <c r="G21" t="s">
        <v>111</v>
      </c>
      <c r="H21" t="s">
        <v>112</v>
      </c>
    </row>
    <row r="22" spans="1:22" x14ac:dyDescent="0.3">
      <c r="A22" t="s">
        <v>117</v>
      </c>
      <c r="B22">
        <v>100</v>
      </c>
      <c r="C22">
        <v>8.911755254050405</v>
      </c>
      <c r="D22">
        <v>24.942688534167111</v>
      </c>
      <c r="E22">
        <v>88.344116018195848</v>
      </c>
      <c r="F22">
        <v>11.979810477079456</v>
      </c>
      <c r="G22">
        <v>15.804572151965063</v>
      </c>
      <c r="H22">
        <v>25.039926407200298</v>
      </c>
    </row>
    <row r="23" spans="1:22" x14ac:dyDescent="0.3">
      <c r="A23" t="s">
        <v>118</v>
      </c>
      <c r="B23">
        <v>100</v>
      </c>
      <c r="C23">
        <v>25.179101424494167</v>
      </c>
      <c r="D23">
        <v>83.109673537497599</v>
      </c>
      <c r="F23">
        <v>37.190585945080798</v>
      </c>
    </row>
    <row r="24" spans="1:22" x14ac:dyDescent="0.3">
      <c r="A24" t="s">
        <v>119</v>
      </c>
      <c r="B24">
        <v>100</v>
      </c>
      <c r="C24">
        <v>15.9305053456498</v>
      </c>
      <c r="D24">
        <v>57.630268682078636</v>
      </c>
      <c r="F24">
        <v>30.355286957838828</v>
      </c>
      <c r="G24">
        <v>36.276333935771731</v>
      </c>
    </row>
    <row r="25" spans="1:22" x14ac:dyDescent="0.3">
      <c r="A25" t="s">
        <v>132</v>
      </c>
      <c r="B25">
        <v>100</v>
      </c>
      <c r="C25">
        <v>6.7308820466952008</v>
      </c>
      <c r="D25">
        <v>52.071564066469044</v>
      </c>
      <c r="E25">
        <v>79.849081015533358</v>
      </c>
      <c r="F25">
        <v>17.935796218326011</v>
      </c>
      <c r="G25">
        <v>17.434073671477499</v>
      </c>
      <c r="H25">
        <v>25.967016659710662</v>
      </c>
    </row>
    <row r="26" spans="1:22" x14ac:dyDescent="0.3">
      <c r="A26" t="s">
        <v>133</v>
      </c>
      <c r="B26">
        <v>100</v>
      </c>
      <c r="C26">
        <v>4.2431610346779305</v>
      </c>
      <c r="D26">
        <v>27.444129518288836</v>
      </c>
      <c r="E26">
        <v>99.150460502755507</v>
      </c>
      <c r="F26">
        <v>12.418878271941677</v>
      </c>
      <c r="G26">
        <v>13.129980588398723</v>
      </c>
      <c r="H26">
        <v>15.223883214208167</v>
      </c>
    </row>
    <row r="27" spans="1:22" x14ac:dyDescent="0.3">
      <c r="A27" t="s">
        <v>134</v>
      </c>
      <c r="B27">
        <v>100</v>
      </c>
      <c r="C27">
        <v>6.0187279212637179</v>
      </c>
      <c r="D27">
        <v>39.149697236884265</v>
      </c>
      <c r="F27">
        <v>54.836272306886457</v>
      </c>
      <c r="G27">
        <v>38.560609964316612</v>
      </c>
      <c r="H27">
        <v>65.514846505233464</v>
      </c>
    </row>
    <row r="28" spans="1:22" x14ac:dyDescent="0.3">
      <c r="A28" t="s">
        <v>135</v>
      </c>
      <c r="B28">
        <v>100</v>
      </c>
      <c r="C28">
        <v>10.489487133977249</v>
      </c>
      <c r="D28">
        <v>95.434254834571988</v>
      </c>
      <c r="F28">
        <v>53.797087207332297</v>
      </c>
      <c r="G28">
        <v>45.579381780636787</v>
      </c>
    </row>
    <row r="29" spans="1:22" x14ac:dyDescent="0.3">
      <c r="A29" t="s">
        <v>113</v>
      </c>
      <c r="B29">
        <f>AVERAGE(B22:B28)</f>
        <v>100</v>
      </c>
      <c r="C29">
        <f t="shared" ref="C29:H29" si="2">AVERAGE(C22:C28)</f>
        <v>11.071945737258352</v>
      </c>
      <c r="D29">
        <f t="shared" si="2"/>
        <v>54.254610915708213</v>
      </c>
      <c r="E29">
        <f t="shared" si="2"/>
        <v>89.11455251216158</v>
      </c>
      <c r="F29">
        <f t="shared" si="2"/>
        <v>31.216245340640789</v>
      </c>
      <c r="G29">
        <f t="shared" si="2"/>
        <v>27.797492015427736</v>
      </c>
      <c r="H29">
        <f t="shared" si="2"/>
        <v>32.93641819658815</v>
      </c>
    </row>
    <row r="30" spans="1:22" x14ac:dyDescent="0.3">
      <c r="A30" t="s">
        <v>137</v>
      </c>
      <c r="B30">
        <f>_xlfn.STDEV.P(B22:B29)</f>
        <v>0</v>
      </c>
      <c r="C30">
        <f t="shared" ref="C30:H30" si="3">_xlfn.STDEV.P(C22:C29)</f>
        <v>6.3110544758392857</v>
      </c>
      <c r="D30">
        <f t="shared" si="3"/>
        <v>23.320290507412789</v>
      </c>
      <c r="E30">
        <f t="shared" si="3"/>
        <v>6.8403578788271613</v>
      </c>
      <c r="F30">
        <f t="shared" si="3"/>
        <v>15.827135922819867</v>
      </c>
      <c r="G30">
        <f t="shared" si="3"/>
        <v>11.773441844125955</v>
      </c>
      <c r="H30">
        <f t="shared" si="3"/>
        <v>17.239576717110417</v>
      </c>
    </row>
    <row r="34" spans="1:24" x14ac:dyDescent="0.3">
      <c r="X34" s="3"/>
    </row>
    <row r="35" spans="1:24" x14ac:dyDescent="0.3">
      <c r="A35" t="s">
        <v>136</v>
      </c>
    </row>
    <row r="36" spans="1:24" x14ac:dyDescent="0.3">
      <c r="B36" s="4" t="s">
        <v>106</v>
      </c>
      <c r="C36" s="4" t="s">
        <v>138</v>
      </c>
      <c r="D36" s="4" t="s">
        <v>139</v>
      </c>
      <c r="E36" s="5" t="s">
        <v>140</v>
      </c>
      <c r="F36" s="4" t="s">
        <v>141</v>
      </c>
      <c r="G36" s="4" t="s">
        <v>142</v>
      </c>
      <c r="H36" s="4" t="s">
        <v>143</v>
      </c>
    </row>
    <row r="37" spans="1:24" x14ac:dyDescent="0.3">
      <c r="A37" t="s">
        <v>117</v>
      </c>
      <c r="B37">
        <f t="shared" ref="B37:G37" si="4">(100-B22)</f>
        <v>0</v>
      </c>
      <c r="C37">
        <f t="shared" si="4"/>
        <v>91.088244745949595</v>
      </c>
      <c r="D37">
        <f t="shared" si="4"/>
        <v>75.057311465832896</v>
      </c>
      <c r="E37" s="1">
        <f t="shared" si="4"/>
        <v>11.655883981804152</v>
      </c>
      <c r="F37">
        <f t="shared" si="4"/>
        <v>88.020189522920546</v>
      </c>
      <c r="G37">
        <f t="shared" si="4"/>
        <v>84.195427848034939</v>
      </c>
      <c r="H37">
        <f t="shared" ref="H37" si="5">(100-H22)</f>
        <v>74.960073592799702</v>
      </c>
    </row>
    <row r="38" spans="1:24" x14ac:dyDescent="0.3">
      <c r="A38" t="s">
        <v>118</v>
      </c>
      <c r="B38">
        <f t="shared" ref="B38" si="6">(100-B23)</f>
        <v>0</v>
      </c>
      <c r="C38">
        <f t="shared" ref="C38:D43" si="7">(100-C23)</f>
        <v>74.820898575505836</v>
      </c>
      <c r="E38" s="1">
        <f>(100-E25)</f>
        <v>20.150918984466642</v>
      </c>
      <c r="F38">
        <f t="shared" ref="F38:F43" si="8">(100-F23)</f>
        <v>62.809414054919202</v>
      </c>
      <c r="G38">
        <f t="shared" ref="G38:H40" si="9">(100-G25)</f>
        <v>82.565926328522494</v>
      </c>
      <c r="H38">
        <f t="shared" si="9"/>
        <v>74.032983340289334</v>
      </c>
    </row>
    <row r="39" spans="1:24" x14ac:dyDescent="0.3">
      <c r="A39" t="s">
        <v>119</v>
      </c>
      <c r="B39">
        <f t="shared" ref="B39" si="10">(100-B24)</f>
        <v>0</v>
      </c>
      <c r="C39">
        <f t="shared" si="7"/>
        <v>84.069494654350194</v>
      </c>
      <c r="D39">
        <f t="shared" si="7"/>
        <v>42.369731317921364</v>
      </c>
      <c r="E39" s="1">
        <f>(100-E26)</f>
        <v>0.84953949724449274</v>
      </c>
      <c r="F39">
        <f t="shared" si="8"/>
        <v>69.644713042161172</v>
      </c>
      <c r="G39">
        <f t="shared" si="9"/>
        <v>86.870019411601277</v>
      </c>
      <c r="H39">
        <f t="shared" si="9"/>
        <v>84.776116785791828</v>
      </c>
    </row>
    <row r="40" spans="1:24" x14ac:dyDescent="0.3">
      <c r="A40" t="s">
        <v>132</v>
      </c>
      <c r="B40">
        <f t="shared" ref="B40" si="11">(100-B25)</f>
        <v>0</v>
      </c>
      <c r="C40">
        <f t="shared" si="7"/>
        <v>93.2691179533048</v>
      </c>
      <c r="D40">
        <f t="shared" si="7"/>
        <v>47.928435933530956</v>
      </c>
      <c r="F40">
        <f t="shared" si="8"/>
        <v>82.064203781673996</v>
      </c>
      <c r="G40">
        <f t="shared" si="9"/>
        <v>61.439390035683388</v>
      </c>
      <c r="H40">
        <f t="shared" si="9"/>
        <v>34.485153494766536</v>
      </c>
    </row>
    <row r="41" spans="1:24" x14ac:dyDescent="0.3">
      <c r="A41" t="s">
        <v>133</v>
      </c>
      <c r="B41">
        <f t="shared" ref="B41" si="12">(100-B26)</f>
        <v>0</v>
      </c>
      <c r="C41">
        <f t="shared" si="7"/>
        <v>95.756838965322075</v>
      </c>
      <c r="D41">
        <f t="shared" si="7"/>
        <v>72.555870481711167</v>
      </c>
      <c r="F41">
        <f t="shared" si="8"/>
        <v>87.581121728058321</v>
      </c>
      <c r="G41">
        <f>(100-G28)</f>
        <v>54.420618219363213</v>
      </c>
    </row>
    <row r="42" spans="1:24" x14ac:dyDescent="0.3">
      <c r="A42" t="s">
        <v>134</v>
      </c>
      <c r="B42">
        <f t="shared" ref="B42" si="13">(100-B27)</f>
        <v>0</v>
      </c>
      <c r="C42">
        <f t="shared" si="7"/>
        <v>93.981272078736282</v>
      </c>
      <c r="D42">
        <f t="shared" si="7"/>
        <v>60.850302763115735</v>
      </c>
      <c r="E42" s="1"/>
      <c r="F42">
        <f t="shared" si="8"/>
        <v>45.163727693113543</v>
      </c>
      <c r="G42">
        <f>(100-G24)</f>
        <v>63.723666064228269</v>
      </c>
    </row>
    <row r="43" spans="1:24" x14ac:dyDescent="0.3">
      <c r="A43" t="s">
        <v>135</v>
      </c>
      <c r="B43">
        <f t="shared" ref="B43" si="14">(100-B28)</f>
        <v>0</v>
      </c>
      <c r="C43">
        <f t="shared" si="7"/>
        <v>89.510512866022751</v>
      </c>
      <c r="E43" s="1"/>
      <c r="F43">
        <f t="shared" si="8"/>
        <v>46.202912792667703</v>
      </c>
    </row>
    <row r="44" spans="1:24" x14ac:dyDescent="0.3">
      <c r="A44" s="2" t="s">
        <v>126</v>
      </c>
      <c r="B44" s="2">
        <v>0.1</v>
      </c>
      <c r="C44" s="6">
        <f t="shared" ref="C44:H44" si="15">AVERAGE(C37:C43)</f>
        <v>88.928054262741639</v>
      </c>
      <c r="D44" s="6">
        <f t="shared" si="15"/>
        <v>59.752330392422422</v>
      </c>
      <c r="E44" s="6">
        <f t="shared" si="15"/>
        <v>10.885447487838428</v>
      </c>
      <c r="F44" s="6">
        <f t="shared" si="15"/>
        <v>68.783754659359218</v>
      </c>
      <c r="G44" s="6">
        <f>AVERAGE(G37:G41)</f>
        <v>73.898276368641064</v>
      </c>
      <c r="H44" s="6">
        <f t="shared" si="15"/>
        <v>67.06358180341185</v>
      </c>
    </row>
    <row r="45" spans="1:24" x14ac:dyDescent="0.3">
      <c r="A45" t="s">
        <v>127</v>
      </c>
      <c r="B45">
        <f>STDEV(B37:B43)</f>
        <v>0</v>
      </c>
      <c r="C45" s="7">
        <f t="shared" ref="C45:H45" si="16">STDEV(C37:C43)</f>
        <v>7.2873780009924101</v>
      </c>
      <c r="D45" s="7">
        <f t="shared" si="16"/>
        <v>14.502912281350014</v>
      </c>
      <c r="E45" s="7">
        <f t="shared" si="16"/>
        <v>9.6737268837230275</v>
      </c>
      <c r="F45" s="7">
        <f t="shared" si="16"/>
        <v>18.275602371081714</v>
      </c>
      <c r="G45" s="7">
        <f>STDEV(G37:G41)</f>
        <v>14.86630937410904</v>
      </c>
      <c r="H45" s="7">
        <f t="shared" si="16"/>
        <v>22.256197840344562</v>
      </c>
    </row>
    <row r="46" spans="1:24" x14ac:dyDescent="0.3">
      <c r="A46" t="s">
        <v>128</v>
      </c>
      <c r="B46">
        <f>(B45/SQRT(7))</f>
        <v>0</v>
      </c>
      <c r="C46">
        <f t="shared" ref="C46:F46" si="17">(C45/SQRT(7))</f>
        <v>2.7543699857641317</v>
      </c>
      <c r="D46">
        <f t="shared" si="17"/>
        <v>5.4815855975195067</v>
      </c>
      <c r="E46">
        <f>(E45/SQRT(3))</f>
        <v>5.5851288203844094</v>
      </c>
      <c r="F46">
        <f t="shared" si="17"/>
        <v>6.9075284191120829</v>
      </c>
      <c r="G46">
        <f>(G45/SQRT(6))</f>
        <v>6.0691453874869179</v>
      </c>
      <c r="H46">
        <f>(H45/SQRT(4))</f>
        <v>11.128098920172281</v>
      </c>
    </row>
  </sheetData>
  <sortState xmlns:xlrd2="http://schemas.microsoft.com/office/spreadsheetml/2017/richdata2" ref="F37:F43">
    <sortCondition descending="1" ref="F37:F43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Experiment 1</vt:lpstr>
      <vt:lpstr>Experiment 2</vt:lpstr>
      <vt:lpstr>Experiment 3</vt:lpstr>
      <vt:lpstr>Experiment 4</vt:lpstr>
      <vt:lpstr>Experiment 5</vt:lpstr>
      <vt:lpstr>Experiment 6</vt:lpstr>
      <vt:lpstr>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2021-04-08T05:39:37Z</dcterms:created>
  <dcterms:modified xsi:type="dcterms:W3CDTF">2022-07-20T15:27:39Z</dcterms:modified>
</cp:coreProperties>
</file>