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priv\Documents\PhD Entomology\Chapter 5\"/>
    </mc:Choice>
  </mc:AlternateContent>
  <xr:revisionPtr revIDLastSave="0" documentId="13_ncr:1_{6A891D28-4286-4580-98B4-3C0B384F7886}" xr6:coauthVersionLast="47" xr6:coauthVersionMax="47" xr10:uidLastSave="{00000000-0000-0000-0000-000000000000}"/>
  <bookViews>
    <workbookView xWindow="-120" yWindow="-120" windowWidth="20730" windowHeight="11160" tabRatio="928" firstSheet="5" activeTab="6" xr2:uid="{A5A660AE-F189-4263-8376-78F13BAA1660}"/>
  </bookViews>
  <sheets>
    <sheet name="Host specificity,no choice test" sheetId="4" r:id="rId1"/>
    <sheet name="Nochoice parasitoid development" sheetId="3" r:id="rId2"/>
    <sheet name="No-choice development trials" sheetId="5" r:id="rId3"/>
    <sheet name="Psyllaephagus spp. choice test " sheetId="6" r:id="rId4"/>
    <sheet name="P. pilosus host stage_choice" sheetId="7" r:id="rId5"/>
    <sheet name="P. pilosus hstage_no choice" sheetId="8" r:id="rId6"/>
    <sheet name="P. blstopsyllae hstage_choice" sheetId="9" r:id="rId7"/>
    <sheet name="P. blastopsyllae hstag_no choic" sheetId="10" r:id="rId8"/>
    <sheet name="P. biletius host stage_choice" sheetId="11" r:id="rId9"/>
    <sheet name="P. biletius host stage_nochoice" sheetId="1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3" i="3" l="1"/>
  <c r="Q13" i="3"/>
  <c r="P14" i="3"/>
  <c r="Q14" i="3"/>
  <c r="P15" i="3"/>
  <c r="Q15" i="3"/>
  <c r="I13" i="3"/>
  <c r="I14" i="3"/>
  <c r="I15" i="3"/>
  <c r="L13" i="3"/>
  <c r="L14" i="3"/>
  <c r="L15" i="3"/>
  <c r="C13" i="3"/>
  <c r="D13" i="3"/>
  <c r="E13" i="3"/>
  <c r="C14" i="3"/>
  <c r="D14" i="3"/>
  <c r="E14" i="3"/>
  <c r="C15" i="3"/>
  <c r="D15" i="3"/>
  <c r="E15" i="3"/>
  <c r="J14" i="3" l="1"/>
  <c r="J15" i="3" s="1"/>
  <c r="K14" i="3"/>
  <c r="K15" i="3" s="1"/>
  <c r="R14" i="3"/>
  <c r="R15" i="3" s="1"/>
  <c r="S14" i="3"/>
  <c r="S15" i="3" s="1"/>
  <c r="B14" i="3"/>
  <c r="B15" i="3" s="1"/>
  <c r="J13" i="3"/>
  <c r="K13" i="3"/>
  <c r="R13" i="3"/>
  <c r="S13" i="3"/>
  <c r="B13" i="3"/>
</calcChain>
</file>

<file path=xl/sharedStrings.xml><?xml version="1.0" encoding="utf-8"?>
<sst xmlns="http://schemas.openxmlformats.org/spreadsheetml/2006/main" count="270" uniqueCount="47">
  <si>
    <t>Ctenarytaina eucalypti</t>
  </si>
  <si>
    <t>Rep</t>
  </si>
  <si>
    <t>Blastopsylla occidentalis</t>
  </si>
  <si>
    <t>Glycaspis brimblecombei</t>
  </si>
  <si>
    <t>Psyllaephagus pilosus</t>
  </si>
  <si>
    <t>Psyllaephagus blastopsyllae</t>
  </si>
  <si>
    <r>
      <t xml:space="preserve">Spondyliaspis </t>
    </r>
    <r>
      <rPr>
        <sz val="10"/>
        <color theme="1"/>
        <rFont val="Century Gothic"/>
        <family val="2"/>
      </rPr>
      <t>cf</t>
    </r>
    <r>
      <rPr>
        <i/>
        <sz val="10"/>
        <color theme="1"/>
        <rFont val="Century Gothic"/>
        <family val="2"/>
      </rPr>
      <t>. plicatuloides</t>
    </r>
  </si>
  <si>
    <t>Psyllaephagus bliteus</t>
  </si>
  <si>
    <t>Parasitoid</t>
  </si>
  <si>
    <t>Test psyllid</t>
  </si>
  <si>
    <t>No. repetitions</t>
  </si>
  <si>
    <t>No. antennation attempts</t>
  </si>
  <si>
    <t>No. probing attempts</t>
  </si>
  <si>
    <t>No. oviposition attempts</t>
  </si>
  <si>
    <t xml:space="preserve"> Psyllaephagus pilosus</t>
  </si>
  <si>
    <t>Spondyliaspis cf. plicatuloides</t>
  </si>
  <si>
    <t xml:space="preserve">Blastopsylla occidentalis </t>
  </si>
  <si>
    <t xml:space="preserve">Ctenarytaina eucalypti </t>
  </si>
  <si>
    <t xml:space="preserve"> Psyllaephagus bliteus</t>
  </si>
  <si>
    <t>12±0.63</t>
  </si>
  <si>
    <t>0±0.00</t>
  </si>
  <si>
    <t>15±0.58</t>
  </si>
  <si>
    <t>4±0.38</t>
  </si>
  <si>
    <t>13±0.68</t>
  </si>
  <si>
    <t>4±0.40</t>
  </si>
  <si>
    <r>
      <t xml:space="preserve">Mean and SE of </t>
    </r>
    <r>
      <rPr>
        <i/>
        <sz val="10"/>
        <color theme="1"/>
        <rFont val="Century Gothic"/>
        <family val="2"/>
      </rPr>
      <t>Psyllaephagus</t>
    </r>
    <r>
      <rPr>
        <sz val="10"/>
        <color theme="1"/>
        <rFont val="Century Gothic"/>
        <family val="2"/>
      </rPr>
      <t xml:space="preserve"> species that emerged</t>
    </r>
  </si>
  <si>
    <t>C. eucalypti</t>
  </si>
  <si>
    <t>Psyllid immature stage</t>
  </si>
  <si>
    <t>I</t>
  </si>
  <si>
    <t>II</t>
  </si>
  <si>
    <t>III</t>
  </si>
  <si>
    <t>IV</t>
  </si>
  <si>
    <t>V</t>
  </si>
  <si>
    <t>7 (1)</t>
  </si>
  <si>
    <t>6 (1)</t>
  </si>
  <si>
    <t>6 (2)</t>
  </si>
  <si>
    <t>8 (2)</t>
  </si>
  <si>
    <t>8 (1)</t>
  </si>
  <si>
    <t>10 (6)</t>
  </si>
  <si>
    <t>10 (7)</t>
  </si>
  <si>
    <t>10 (3)</t>
  </si>
  <si>
    <t>10 (2)</t>
  </si>
  <si>
    <t>10 (5)</t>
  </si>
  <si>
    <t>10 (4)</t>
  </si>
  <si>
    <t>10 (0)</t>
  </si>
  <si>
    <t>10 (1)</t>
  </si>
  <si>
    <t>10 (8)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</si>
</sst>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i/>
      <sz val="10"/>
      <color theme="1"/>
      <name val="Century Gothic"/>
      <family val="2"/>
    </font>
    <font>
      <b/>
      <i/>
      <sz val="10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97FF9-E4EF-48BD-BF9E-18A975E3595A}">
  <dimension ref="A1:F13"/>
  <sheetViews>
    <sheetView workbookViewId="0">
      <selection activeCell="D15" sqref="D15"/>
    </sheetView>
  </sheetViews>
  <sheetFormatPr defaultRowHeight="15" x14ac:dyDescent="0.25"/>
  <cols>
    <col min="1" max="1" width="23.7109375" customWidth="1"/>
    <col min="2" max="2" width="32.42578125" customWidth="1"/>
    <col min="3" max="3" width="15.7109375" customWidth="1"/>
    <col min="4" max="4" width="28.140625" customWidth="1"/>
    <col min="5" max="5" width="22.7109375" customWidth="1"/>
    <col min="6" max="6" width="24.5703125" customWidth="1"/>
  </cols>
  <sheetData>
    <row r="1" spans="1:6" x14ac:dyDescent="0.25">
      <c r="A1" s="5" t="s">
        <v>8</v>
      </c>
      <c r="B1" s="5" t="s">
        <v>9</v>
      </c>
      <c r="C1" s="5" t="s">
        <v>10</v>
      </c>
      <c r="D1" s="5" t="s">
        <v>11</v>
      </c>
      <c r="E1" s="5" t="s">
        <v>12</v>
      </c>
      <c r="F1" s="5" t="s">
        <v>13</v>
      </c>
    </row>
    <row r="2" spans="1:6" x14ac:dyDescent="0.25">
      <c r="A2" s="4" t="s">
        <v>14</v>
      </c>
      <c r="B2" s="4" t="s">
        <v>0</v>
      </c>
      <c r="C2" s="2">
        <v>10</v>
      </c>
      <c r="D2" s="2">
        <v>10</v>
      </c>
      <c r="E2" s="2">
        <v>9</v>
      </c>
      <c r="F2" s="2">
        <v>9</v>
      </c>
    </row>
    <row r="3" spans="1:6" x14ac:dyDescent="0.25">
      <c r="A3" s="4"/>
      <c r="B3" s="4" t="s">
        <v>2</v>
      </c>
      <c r="C3" s="2">
        <v>10</v>
      </c>
      <c r="D3" s="2">
        <v>0</v>
      </c>
      <c r="E3" s="2">
        <v>0</v>
      </c>
      <c r="F3" s="2">
        <v>0</v>
      </c>
    </row>
    <row r="4" spans="1:6" x14ac:dyDescent="0.25">
      <c r="A4" s="4"/>
      <c r="B4" s="4" t="s">
        <v>3</v>
      </c>
      <c r="C4" s="2">
        <v>10</v>
      </c>
      <c r="D4" s="2">
        <v>0</v>
      </c>
      <c r="E4" s="2">
        <v>0</v>
      </c>
      <c r="F4" s="2">
        <v>0</v>
      </c>
    </row>
    <row r="5" spans="1:6" x14ac:dyDescent="0.25">
      <c r="A5" s="4"/>
      <c r="B5" s="4" t="s">
        <v>15</v>
      </c>
      <c r="C5" s="2">
        <v>10</v>
      </c>
      <c r="D5" s="2">
        <v>0</v>
      </c>
      <c r="E5" s="2">
        <v>0</v>
      </c>
      <c r="F5" s="2">
        <v>0</v>
      </c>
    </row>
    <row r="6" spans="1:6" x14ac:dyDescent="0.25">
      <c r="A6" s="4" t="s">
        <v>5</v>
      </c>
      <c r="B6" s="4" t="s">
        <v>16</v>
      </c>
      <c r="C6" s="2">
        <v>10</v>
      </c>
      <c r="D6" s="2">
        <v>10</v>
      </c>
      <c r="E6" s="2">
        <v>10</v>
      </c>
      <c r="F6" s="2">
        <v>10</v>
      </c>
    </row>
    <row r="7" spans="1:6" x14ac:dyDescent="0.25">
      <c r="A7" s="4"/>
      <c r="B7" s="4" t="s">
        <v>17</v>
      </c>
      <c r="C7" s="2">
        <v>10</v>
      </c>
      <c r="D7" s="2">
        <v>5</v>
      </c>
      <c r="E7" s="2">
        <v>5</v>
      </c>
      <c r="F7" s="2">
        <v>5</v>
      </c>
    </row>
    <row r="8" spans="1:6" x14ac:dyDescent="0.25">
      <c r="A8" s="4"/>
      <c r="B8" s="4" t="s">
        <v>3</v>
      </c>
      <c r="C8" s="2">
        <v>10</v>
      </c>
      <c r="D8" s="2">
        <v>8</v>
      </c>
      <c r="E8" s="2">
        <v>8</v>
      </c>
      <c r="F8" s="2">
        <v>8</v>
      </c>
    </row>
    <row r="9" spans="1:6" x14ac:dyDescent="0.25">
      <c r="A9" s="4"/>
      <c r="B9" s="4" t="s">
        <v>15</v>
      </c>
      <c r="C9" s="2">
        <v>10</v>
      </c>
      <c r="D9" s="2">
        <v>0</v>
      </c>
      <c r="E9" s="2">
        <v>0</v>
      </c>
      <c r="F9" s="2">
        <v>0</v>
      </c>
    </row>
    <row r="10" spans="1:6" x14ac:dyDescent="0.25">
      <c r="A10" s="4" t="s">
        <v>18</v>
      </c>
      <c r="B10" s="4" t="s">
        <v>3</v>
      </c>
      <c r="C10" s="2">
        <v>10</v>
      </c>
      <c r="D10" s="2">
        <v>10</v>
      </c>
      <c r="E10" s="2">
        <v>10</v>
      </c>
      <c r="F10" s="2">
        <v>10</v>
      </c>
    </row>
    <row r="11" spans="1:6" x14ac:dyDescent="0.25">
      <c r="A11" s="5"/>
      <c r="B11" s="4" t="s">
        <v>15</v>
      </c>
      <c r="C11" s="2">
        <v>10</v>
      </c>
      <c r="D11" s="2">
        <v>8</v>
      </c>
      <c r="E11" s="2">
        <v>8</v>
      </c>
      <c r="F11" s="2">
        <v>8</v>
      </c>
    </row>
    <row r="12" spans="1:6" x14ac:dyDescent="0.25">
      <c r="A12" s="5"/>
      <c r="B12" s="4" t="s">
        <v>16</v>
      </c>
      <c r="C12" s="2">
        <v>10</v>
      </c>
      <c r="D12" s="2">
        <v>0</v>
      </c>
      <c r="E12" s="2">
        <v>0</v>
      </c>
      <c r="F12" s="2">
        <v>0</v>
      </c>
    </row>
    <row r="13" spans="1:6" x14ac:dyDescent="0.25">
      <c r="A13" s="5"/>
      <c r="B13" s="4" t="s">
        <v>17</v>
      </c>
      <c r="C13" s="2">
        <v>10</v>
      </c>
      <c r="D13" s="2">
        <v>0</v>
      </c>
      <c r="E13" s="2">
        <v>0</v>
      </c>
      <c r="F13" s="2">
        <v>0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B6BFC-C99F-47B7-815F-FE51B2DD93C1}">
  <dimension ref="A1:E11"/>
  <sheetViews>
    <sheetView workbookViewId="0">
      <selection activeCell="H18" sqref="H18"/>
    </sheetView>
  </sheetViews>
  <sheetFormatPr defaultRowHeight="15" x14ac:dyDescent="0.25"/>
  <cols>
    <col min="1" max="1" width="30.42578125" customWidth="1"/>
    <col min="2" max="2" width="24.140625" customWidth="1"/>
    <col min="3" max="3" width="25.85546875" customWidth="1"/>
    <col min="4" max="4" width="21.42578125" customWidth="1"/>
    <col min="5" max="5" width="24.42578125" customWidth="1"/>
  </cols>
  <sheetData>
    <row r="1" spans="1:5" x14ac:dyDescent="0.25">
      <c r="A1" s="5" t="s">
        <v>9</v>
      </c>
      <c r="B1" s="5" t="s">
        <v>27</v>
      </c>
      <c r="C1" s="5" t="s">
        <v>11</v>
      </c>
      <c r="D1" s="5" t="s">
        <v>12</v>
      </c>
      <c r="E1" s="5" t="s">
        <v>13</v>
      </c>
    </row>
    <row r="2" spans="1:5" x14ac:dyDescent="0.25">
      <c r="A2" s="4" t="s">
        <v>3</v>
      </c>
      <c r="B2" s="2" t="s">
        <v>28</v>
      </c>
      <c r="C2" s="2" t="s">
        <v>41</v>
      </c>
      <c r="D2" s="2" t="s">
        <v>41</v>
      </c>
      <c r="E2" s="2" t="s">
        <v>41</v>
      </c>
    </row>
    <row r="3" spans="1:5" x14ac:dyDescent="0.25">
      <c r="A3" s="4"/>
      <c r="B3" s="2" t="s">
        <v>29</v>
      </c>
      <c r="C3" s="2" t="s">
        <v>43</v>
      </c>
      <c r="D3" s="2" t="s">
        <v>43</v>
      </c>
      <c r="E3" s="2" t="s">
        <v>43</v>
      </c>
    </row>
    <row r="4" spans="1:5" x14ac:dyDescent="0.25">
      <c r="A4" s="4"/>
      <c r="B4" s="2" t="s">
        <v>30</v>
      </c>
      <c r="C4" s="2" t="s">
        <v>46</v>
      </c>
      <c r="D4" s="2" t="s">
        <v>46</v>
      </c>
      <c r="E4" s="2" t="s">
        <v>46</v>
      </c>
    </row>
    <row r="5" spans="1:5" x14ac:dyDescent="0.25">
      <c r="A5" s="4"/>
      <c r="B5" s="2" t="s">
        <v>31</v>
      </c>
      <c r="C5" s="2" t="s">
        <v>38</v>
      </c>
      <c r="D5" s="2" t="s">
        <v>38</v>
      </c>
      <c r="E5" s="2" t="s">
        <v>38</v>
      </c>
    </row>
    <row r="6" spans="1:5" x14ac:dyDescent="0.25">
      <c r="A6" s="4"/>
      <c r="B6" s="2" t="s">
        <v>32</v>
      </c>
      <c r="C6" s="2" t="s">
        <v>42</v>
      </c>
      <c r="D6" s="2" t="s">
        <v>42</v>
      </c>
      <c r="E6" s="2" t="s">
        <v>42</v>
      </c>
    </row>
    <row r="7" spans="1:5" x14ac:dyDescent="0.25">
      <c r="A7" s="4" t="s">
        <v>15</v>
      </c>
      <c r="B7" s="2" t="s">
        <v>28</v>
      </c>
      <c r="C7" s="2" t="s">
        <v>44</v>
      </c>
      <c r="D7" s="2" t="s">
        <v>44</v>
      </c>
      <c r="E7" s="2" t="s">
        <v>44</v>
      </c>
    </row>
    <row r="8" spans="1:5" x14ac:dyDescent="0.25">
      <c r="A8" s="5"/>
      <c r="B8" s="2" t="s">
        <v>29</v>
      </c>
      <c r="C8" s="2" t="s">
        <v>44</v>
      </c>
      <c r="D8" s="2" t="s">
        <v>44</v>
      </c>
      <c r="E8" s="2" t="s">
        <v>44</v>
      </c>
    </row>
    <row r="9" spans="1:5" x14ac:dyDescent="0.25">
      <c r="A9" s="5"/>
      <c r="B9" s="2" t="s">
        <v>30</v>
      </c>
      <c r="C9" s="2" t="s">
        <v>40</v>
      </c>
      <c r="D9" s="2" t="s">
        <v>40</v>
      </c>
      <c r="E9" s="2" t="s">
        <v>41</v>
      </c>
    </row>
    <row r="10" spans="1:5" x14ac:dyDescent="0.25">
      <c r="A10" s="5"/>
      <c r="B10" s="2" t="s">
        <v>31</v>
      </c>
      <c r="C10" s="2" t="s">
        <v>39</v>
      </c>
      <c r="D10" s="2" t="s">
        <v>39</v>
      </c>
      <c r="E10" s="2" t="s">
        <v>39</v>
      </c>
    </row>
    <row r="11" spans="1:5" x14ac:dyDescent="0.25">
      <c r="A11" s="5"/>
      <c r="B11" s="2" t="s">
        <v>32</v>
      </c>
      <c r="C11" s="2" t="s">
        <v>46</v>
      </c>
      <c r="D11" s="2" t="s">
        <v>46</v>
      </c>
      <c r="E11" s="2" t="s">
        <v>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B3CAF-EDC1-4D2D-A510-B723C4984F00}">
  <dimension ref="A1:T16"/>
  <sheetViews>
    <sheetView topLeftCell="B1" workbookViewId="0">
      <selection activeCell="K19" sqref="K19"/>
    </sheetView>
  </sheetViews>
  <sheetFormatPr defaultRowHeight="15" x14ac:dyDescent="0.25"/>
  <sheetData>
    <row r="1" spans="1:20" x14ac:dyDescent="0.25">
      <c r="A1" s="5"/>
      <c r="B1" s="6" t="s">
        <v>4</v>
      </c>
      <c r="C1" s="6"/>
      <c r="D1" s="6"/>
      <c r="E1" s="6"/>
      <c r="F1" s="6"/>
      <c r="G1" s="6"/>
      <c r="H1" s="6"/>
      <c r="I1" s="6" t="s">
        <v>5</v>
      </c>
      <c r="J1" s="6"/>
      <c r="K1" s="6"/>
      <c r="L1" s="6"/>
      <c r="M1" s="6"/>
      <c r="N1" s="6"/>
      <c r="O1" s="6"/>
      <c r="P1" s="6" t="s">
        <v>7</v>
      </c>
      <c r="Q1" s="6"/>
      <c r="R1" s="5"/>
      <c r="S1" s="5"/>
      <c r="T1" s="5"/>
    </row>
    <row r="2" spans="1:20" x14ac:dyDescent="0.25">
      <c r="A2" s="2" t="s">
        <v>1</v>
      </c>
      <c r="B2" s="6" t="s">
        <v>0</v>
      </c>
      <c r="C2" s="4" t="s">
        <v>2</v>
      </c>
      <c r="D2" s="4" t="s">
        <v>3</v>
      </c>
      <c r="E2" s="4" t="s">
        <v>6</v>
      </c>
      <c r="F2" s="4"/>
      <c r="G2" s="4"/>
      <c r="H2" s="3" t="s">
        <v>1</v>
      </c>
      <c r="I2" s="4" t="s">
        <v>0</v>
      </c>
      <c r="J2" s="6" t="s">
        <v>2</v>
      </c>
      <c r="K2" s="4" t="s">
        <v>3</v>
      </c>
      <c r="L2" s="4" t="s">
        <v>6</v>
      </c>
      <c r="M2" s="4"/>
      <c r="N2" s="4"/>
      <c r="O2" s="3" t="s">
        <v>1</v>
      </c>
      <c r="P2" s="4" t="s">
        <v>0</v>
      </c>
      <c r="Q2" s="4" t="s">
        <v>2</v>
      </c>
      <c r="R2" s="6" t="s">
        <v>3</v>
      </c>
      <c r="S2" s="4" t="s">
        <v>6</v>
      </c>
      <c r="T2" s="5"/>
    </row>
    <row r="3" spans="1:20" x14ac:dyDescent="0.25">
      <c r="A3" s="2">
        <v>1</v>
      </c>
      <c r="B3" s="5">
        <v>14</v>
      </c>
      <c r="C3" s="5">
        <v>0</v>
      </c>
      <c r="D3" s="5">
        <v>0</v>
      </c>
      <c r="E3" s="5">
        <v>0</v>
      </c>
      <c r="F3" s="5"/>
      <c r="G3" s="5"/>
      <c r="H3" s="2">
        <v>1</v>
      </c>
      <c r="I3" s="5">
        <v>0</v>
      </c>
      <c r="J3" s="5">
        <v>14</v>
      </c>
      <c r="K3" s="5">
        <v>5</v>
      </c>
      <c r="L3" s="5">
        <v>0</v>
      </c>
      <c r="M3" s="5"/>
      <c r="N3" s="5"/>
      <c r="O3" s="2">
        <v>1</v>
      </c>
      <c r="P3" s="5">
        <v>0</v>
      </c>
      <c r="Q3" s="5">
        <v>0</v>
      </c>
      <c r="R3" s="5">
        <v>15</v>
      </c>
      <c r="S3" s="5">
        <v>3</v>
      </c>
      <c r="T3" s="5"/>
    </row>
    <row r="4" spans="1:20" x14ac:dyDescent="0.25">
      <c r="A4" s="2">
        <v>2</v>
      </c>
      <c r="B4" s="5">
        <v>10</v>
      </c>
      <c r="C4" s="5">
        <v>0</v>
      </c>
      <c r="D4" s="5">
        <v>0</v>
      </c>
      <c r="E4" s="5">
        <v>0</v>
      </c>
      <c r="F4" s="5"/>
      <c r="G4" s="5"/>
      <c r="H4" s="2">
        <v>2</v>
      </c>
      <c r="I4" s="5">
        <v>0</v>
      </c>
      <c r="J4" s="5">
        <v>16</v>
      </c>
      <c r="K4" s="5">
        <v>3</v>
      </c>
      <c r="L4" s="5">
        <v>0</v>
      </c>
      <c r="M4" s="5"/>
      <c r="N4" s="5"/>
      <c r="O4" s="2">
        <v>2</v>
      </c>
      <c r="P4" s="5">
        <v>0</v>
      </c>
      <c r="Q4" s="5">
        <v>0</v>
      </c>
      <c r="R4" s="5">
        <v>14</v>
      </c>
      <c r="S4" s="5">
        <v>4</v>
      </c>
      <c r="T4" s="5"/>
    </row>
    <row r="5" spans="1:20" x14ac:dyDescent="0.25">
      <c r="A5" s="2">
        <v>3</v>
      </c>
      <c r="B5" s="5">
        <v>9</v>
      </c>
      <c r="C5" s="5">
        <v>0</v>
      </c>
      <c r="D5" s="5">
        <v>0</v>
      </c>
      <c r="E5" s="5">
        <v>0</v>
      </c>
      <c r="F5" s="5"/>
      <c r="G5" s="5"/>
      <c r="H5" s="2">
        <v>3</v>
      </c>
      <c r="I5" s="5">
        <v>0</v>
      </c>
      <c r="J5" s="5">
        <v>12</v>
      </c>
      <c r="K5" s="5">
        <v>2</v>
      </c>
      <c r="L5" s="5">
        <v>0</v>
      </c>
      <c r="M5" s="5"/>
      <c r="N5" s="5"/>
      <c r="O5" s="2">
        <v>3</v>
      </c>
      <c r="P5" s="5">
        <v>0</v>
      </c>
      <c r="Q5" s="5">
        <v>0</v>
      </c>
      <c r="R5" s="5">
        <v>12</v>
      </c>
      <c r="S5" s="5">
        <v>3</v>
      </c>
      <c r="T5" s="5"/>
    </row>
    <row r="6" spans="1:20" x14ac:dyDescent="0.25">
      <c r="A6" s="2">
        <v>4</v>
      </c>
      <c r="B6" s="5">
        <v>12</v>
      </c>
      <c r="C6" s="5">
        <v>0</v>
      </c>
      <c r="D6" s="5">
        <v>0</v>
      </c>
      <c r="E6" s="5">
        <v>0</v>
      </c>
      <c r="F6" s="5"/>
      <c r="G6" s="5"/>
      <c r="H6" s="2">
        <v>4</v>
      </c>
      <c r="I6" s="5">
        <v>0</v>
      </c>
      <c r="J6" s="5">
        <v>14</v>
      </c>
      <c r="K6" s="5">
        <v>4</v>
      </c>
      <c r="L6" s="5">
        <v>0</v>
      </c>
      <c r="M6" s="5"/>
      <c r="N6" s="5"/>
      <c r="O6" s="2">
        <v>4</v>
      </c>
      <c r="P6" s="5">
        <v>0</v>
      </c>
      <c r="Q6" s="5">
        <v>0</v>
      </c>
      <c r="R6" s="5">
        <v>13</v>
      </c>
      <c r="S6" s="5">
        <v>6</v>
      </c>
      <c r="T6" s="5"/>
    </row>
    <row r="7" spans="1:20" x14ac:dyDescent="0.25">
      <c r="A7" s="2">
        <v>5</v>
      </c>
      <c r="B7" s="5">
        <v>11</v>
      </c>
      <c r="C7" s="5">
        <v>0</v>
      </c>
      <c r="D7" s="5">
        <v>0</v>
      </c>
      <c r="E7" s="5">
        <v>0</v>
      </c>
      <c r="F7" s="5"/>
      <c r="G7" s="5"/>
      <c r="H7" s="2">
        <v>5</v>
      </c>
      <c r="I7" s="5">
        <v>0</v>
      </c>
      <c r="J7" s="5">
        <v>18</v>
      </c>
      <c r="K7" s="5">
        <v>4</v>
      </c>
      <c r="L7" s="5">
        <v>0</v>
      </c>
      <c r="M7" s="5"/>
      <c r="N7" s="5"/>
      <c r="O7" s="2">
        <v>5</v>
      </c>
      <c r="P7" s="5">
        <v>0</v>
      </c>
      <c r="Q7" s="5">
        <v>0</v>
      </c>
      <c r="R7" s="5">
        <v>14</v>
      </c>
      <c r="S7" s="5">
        <v>4</v>
      </c>
      <c r="T7" s="5"/>
    </row>
    <row r="8" spans="1:20" x14ac:dyDescent="0.25">
      <c r="A8" s="2">
        <v>6</v>
      </c>
      <c r="B8" s="5">
        <v>10</v>
      </c>
      <c r="C8" s="5">
        <v>0</v>
      </c>
      <c r="D8" s="5">
        <v>0</v>
      </c>
      <c r="E8" s="5">
        <v>0</v>
      </c>
      <c r="F8" s="5"/>
      <c r="G8" s="5"/>
      <c r="H8" s="2">
        <v>6</v>
      </c>
      <c r="I8" s="5">
        <v>0</v>
      </c>
      <c r="J8" s="5">
        <v>15</v>
      </c>
      <c r="K8" s="5">
        <v>6</v>
      </c>
      <c r="L8" s="5">
        <v>0</v>
      </c>
      <c r="M8" s="5"/>
      <c r="N8" s="5"/>
      <c r="O8" s="2">
        <v>6</v>
      </c>
      <c r="P8" s="5">
        <v>0</v>
      </c>
      <c r="Q8" s="5">
        <v>0</v>
      </c>
      <c r="R8" s="5">
        <v>10</v>
      </c>
      <c r="S8" s="5">
        <v>2</v>
      </c>
      <c r="T8" s="5"/>
    </row>
    <row r="9" spans="1:20" x14ac:dyDescent="0.25">
      <c r="A9" s="2">
        <v>7</v>
      </c>
      <c r="B9" s="5">
        <v>15</v>
      </c>
      <c r="C9" s="5">
        <v>0</v>
      </c>
      <c r="D9" s="5">
        <v>0</v>
      </c>
      <c r="E9" s="5">
        <v>0</v>
      </c>
      <c r="F9" s="5"/>
      <c r="G9" s="5"/>
      <c r="H9" s="2">
        <v>7</v>
      </c>
      <c r="I9" s="5">
        <v>0</v>
      </c>
      <c r="J9" s="5">
        <v>16</v>
      </c>
      <c r="K9" s="5">
        <v>4</v>
      </c>
      <c r="L9" s="5">
        <v>0</v>
      </c>
      <c r="M9" s="5"/>
      <c r="N9" s="5"/>
      <c r="O9" s="2">
        <v>7</v>
      </c>
      <c r="P9" s="5">
        <v>0</v>
      </c>
      <c r="Q9" s="5">
        <v>0</v>
      </c>
      <c r="R9" s="5">
        <v>16</v>
      </c>
      <c r="S9" s="5">
        <v>2</v>
      </c>
      <c r="T9" s="5"/>
    </row>
    <row r="10" spans="1:20" x14ac:dyDescent="0.25">
      <c r="A10" s="2">
        <v>8</v>
      </c>
      <c r="B10" s="5">
        <v>12</v>
      </c>
      <c r="C10" s="5">
        <v>0</v>
      </c>
      <c r="D10" s="5">
        <v>0</v>
      </c>
      <c r="E10" s="5">
        <v>0</v>
      </c>
      <c r="F10" s="5"/>
      <c r="G10" s="5"/>
      <c r="H10" s="2">
        <v>8</v>
      </c>
      <c r="I10" s="5">
        <v>0</v>
      </c>
      <c r="J10" s="5">
        <v>13</v>
      </c>
      <c r="K10" s="5">
        <v>3</v>
      </c>
      <c r="L10" s="5">
        <v>0</v>
      </c>
      <c r="M10" s="5"/>
      <c r="N10" s="5"/>
      <c r="O10" s="2">
        <v>8</v>
      </c>
      <c r="P10" s="5">
        <v>0</v>
      </c>
      <c r="Q10" s="5">
        <v>0</v>
      </c>
      <c r="R10" s="5">
        <v>9</v>
      </c>
      <c r="S10" s="5">
        <v>3</v>
      </c>
      <c r="T10" s="5"/>
    </row>
    <row r="11" spans="1:20" x14ac:dyDescent="0.25">
      <c r="A11" s="2">
        <v>9</v>
      </c>
      <c r="B11" s="5">
        <v>13</v>
      </c>
      <c r="C11" s="5">
        <v>0</v>
      </c>
      <c r="D11" s="5">
        <v>0</v>
      </c>
      <c r="E11" s="5">
        <v>0</v>
      </c>
      <c r="F11" s="5"/>
      <c r="G11" s="5"/>
      <c r="H11" s="2">
        <v>9</v>
      </c>
      <c r="I11" s="5">
        <v>0</v>
      </c>
      <c r="J11" s="5">
        <v>15</v>
      </c>
      <c r="K11" s="5">
        <v>5</v>
      </c>
      <c r="L11" s="5">
        <v>0</v>
      </c>
      <c r="M11" s="5"/>
      <c r="N11" s="5"/>
      <c r="O11" s="2">
        <v>9</v>
      </c>
      <c r="P11" s="5">
        <v>0</v>
      </c>
      <c r="Q11" s="5">
        <v>0</v>
      </c>
      <c r="R11" s="5">
        <v>12</v>
      </c>
      <c r="S11" s="5">
        <v>5</v>
      </c>
      <c r="T11" s="5"/>
    </row>
    <row r="12" spans="1:20" x14ac:dyDescent="0.25">
      <c r="A12" s="2">
        <v>10</v>
      </c>
      <c r="B12" s="5">
        <v>14</v>
      </c>
      <c r="C12" s="5">
        <v>0</v>
      </c>
      <c r="D12" s="5">
        <v>0</v>
      </c>
      <c r="E12" s="5">
        <v>0</v>
      </c>
      <c r="F12" s="5"/>
      <c r="G12" s="5"/>
      <c r="H12" s="2">
        <v>10</v>
      </c>
      <c r="I12" s="5">
        <v>0</v>
      </c>
      <c r="J12" s="5">
        <v>17</v>
      </c>
      <c r="K12" s="5">
        <v>3</v>
      </c>
      <c r="L12" s="5">
        <v>0</v>
      </c>
      <c r="M12" s="5"/>
      <c r="N12" s="5"/>
      <c r="O12" s="2">
        <v>10</v>
      </c>
      <c r="P12" s="5">
        <v>0</v>
      </c>
      <c r="Q12" s="5">
        <v>0</v>
      </c>
      <c r="R12" s="5">
        <v>13</v>
      </c>
      <c r="S12" s="5">
        <v>3</v>
      </c>
      <c r="T12" s="5"/>
    </row>
    <row r="13" spans="1:20" s="1" customFormat="1" ht="12.75" x14ac:dyDescent="0.2">
      <c r="B13" s="1">
        <f>AVERAGE(B3:B12)</f>
        <v>12</v>
      </c>
      <c r="C13" s="1">
        <f t="shared" ref="C13:E13" si="0">AVERAGE(C3:C12)</f>
        <v>0</v>
      </c>
      <c r="D13" s="1">
        <f t="shared" si="0"/>
        <v>0</v>
      </c>
      <c r="E13" s="1">
        <f t="shared" si="0"/>
        <v>0</v>
      </c>
      <c r="H13" s="7"/>
      <c r="I13" s="1">
        <f t="shared" ref="I13" si="1">AVERAGE(I3:I12)</f>
        <v>0</v>
      </c>
      <c r="J13" s="1">
        <f t="shared" ref="J13:S13" si="2">AVERAGE(J3:J12)</f>
        <v>15</v>
      </c>
      <c r="K13" s="1">
        <f t="shared" si="2"/>
        <v>3.9</v>
      </c>
      <c r="L13" s="1">
        <f t="shared" si="2"/>
        <v>0</v>
      </c>
      <c r="P13" s="1">
        <f t="shared" ref="P13" si="3">AVERAGE(P3:P12)</f>
        <v>0</v>
      </c>
      <c r="Q13" s="1">
        <f t="shared" ref="Q13" si="4">AVERAGE(Q3:Q12)</f>
        <v>0</v>
      </c>
      <c r="R13" s="1">
        <f t="shared" si="2"/>
        <v>12.8</v>
      </c>
      <c r="S13" s="1">
        <f t="shared" si="2"/>
        <v>3.5</v>
      </c>
    </row>
    <row r="14" spans="1:20" x14ac:dyDescent="0.25">
      <c r="B14" s="1">
        <f>STDEV(B3:B12)</f>
        <v>2</v>
      </c>
      <c r="C14" s="1">
        <f t="shared" ref="C14:E14" si="5">STDEV(C3:C12)</f>
        <v>0</v>
      </c>
      <c r="D14" s="1">
        <f t="shared" si="5"/>
        <v>0</v>
      </c>
      <c r="E14" s="1">
        <f t="shared" si="5"/>
        <v>0</v>
      </c>
      <c r="F14" s="1"/>
      <c r="G14" s="1"/>
      <c r="H14" s="1"/>
      <c r="I14" s="1">
        <f t="shared" ref="I14" si="6">STDEV(I3:I12)</f>
        <v>0</v>
      </c>
      <c r="J14" s="1">
        <f t="shared" ref="J14:S14" si="7">STDEV(J3:J12)</f>
        <v>1.8257418583505538</v>
      </c>
      <c r="K14" s="1">
        <f t="shared" si="7"/>
        <v>1.1972189997378651</v>
      </c>
      <c r="L14" s="1">
        <f t="shared" ref="L14:Q14" si="8">STDEV(L3:L12)</f>
        <v>0</v>
      </c>
      <c r="M14" s="1"/>
      <c r="N14" s="1"/>
      <c r="O14" s="1"/>
      <c r="P14" s="1">
        <f t="shared" si="8"/>
        <v>0</v>
      </c>
      <c r="Q14" s="1">
        <f t="shared" si="8"/>
        <v>0</v>
      </c>
      <c r="R14" s="1">
        <f t="shared" si="7"/>
        <v>2.1499353995462775</v>
      </c>
      <c r="S14" s="1">
        <f t="shared" si="7"/>
        <v>1.2692955176439846</v>
      </c>
    </row>
    <row r="15" spans="1:20" s="1" customFormat="1" ht="12.75" x14ac:dyDescent="0.2">
      <c r="B15" s="1">
        <f>B14/SQRT(10)</f>
        <v>0.63245553203367588</v>
      </c>
      <c r="C15" s="1">
        <f t="shared" ref="C15:E15" si="9">C14/SQRT(10)</f>
        <v>0</v>
      </c>
      <c r="D15" s="1">
        <f t="shared" si="9"/>
        <v>0</v>
      </c>
      <c r="E15" s="1">
        <f t="shared" si="9"/>
        <v>0</v>
      </c>
      <c r="I15" s="1">
        <f t="shared" ref="I15" si="10">I14/SQRT(10)</f>
        <v>0</v>
      </c>
      <c r="J15" s="1">
        <f t="shared" ref="J15:S15" si="11">J14/SQRT(10)</f>
        <v>0.57735026918962573</v>
      </c>
      <c r="K15" s="1">
        <f t="shared" si="11"/>
        <v>0.37859388972001834</v>
      </c>
      <c r="L15" s="1">
        <f t="shared" si="11"/>
        <v>0</v>
      </c>
      <c r="P15" s="1">
        <f t="shared" ref="P15" si="12">P14/SQRT(10)</f>
        <v>0</v>
      </c>
      <c r="Q15" s="1">
        <f t="shared" ref="Q15" si="13">Q14/SQRT(10)</f>
        <v>0</v>
      </c>
      <c r="R15" s="1">
        <f t="shared" si="11"/>
        <v>0.67986926847903717</v>
      </c>
      <c r="S15" s="1">
        <f t="shared" si="11"/>
        <v>0.40138648595974313</v>
      </c>
    </row>
    <row r="16" spans="1:20" s="6" customFormat="1" ht="12.75" x14ac:dyDescent="0.2">
      <c r="B16" s="6">
        <v>12</v>
      </c>
      <c r="K16" s="6">
        <v>4</v>
      </c>
      <c r="R16" s="6">
        <v>13</v>
      </c>
      <c r="S16" s="6">
        <v>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577F4-E897-42CA-8609-B7EF4F5D6825}">
  <dimension ref="A1:D14"/>
  <sheetViews>
    <sheetView workbookViewId="0">
      <selection activeCell="G8" sqref="G8:H9"/>
    </sheetView>
  </sheetViews>
  <sheetFormatPr defaultRowHeight="15" x14ac:dyDescent="0.25"/>
  <cols>
    <col min="1" max="1" width="28.140625" customWidth="1"/>
    <col min="2" max="2" width="30.140625" customWidth="1"/>
    <col min="3" max="3" width="15.7109375" customWidth="1"/>
    <col min="4" max="4" width="13.28515625" customWidth="1"/>
  </cols>
  <sheetData>
    <row r="1" spans="1:4" x14ac:dyDescent="0.25">
      <c r="A1" s="5" t="s">
        <v>8</v>
      </c>
      <c r="B1" s="5" t="s">
        <v>9</v>
      </c>
      <c r="C1" s="5" t="s">
        <v>10</v>
      </c>
      <c r="D1" s="5" t="s">
        <v>25</v>
      </c>
    </row>
    <row r="2" spans="1:4" x14ac:dyDescent="0.25">
      <c r="A2" s="5"/>
      <c r="B2" s="5"/>
      <c r="C2" s="5"/>
      <c r="D2" s="5"/>
    </row>
    <row r="3" spans="1:4" x14ac:dyDescent="0.25">
      <c r="A3" s="4" t="s">
        <v>4</v>
      </c>
      <c r="B3" s="4" t="s">
        <v>0</v>
      </c>
      <c r="C3" s="2">
        <v>10</v>
      </c>
      <c r="D3" s="2" t="s">
        <v>19</v>
      </c>
    </row>
    <row r="4" spans="1:4" x14ac:dyDescent="0.25">
      <c r="A4" s="4"/>
      <c r="B4" s="4" t="s">
        <v>2</v>
      </c>
      <c r="C4" s="2">
        <v>10</v>
      </c>
      <c r="D4" s="2" t="s">
        <v>20</v>
      </c>
    </row>
    <row r="5" spans="1:4" x14ac:dyDescent="0.25">
      <c r="A5" s="4"/>
      <c r="B5" s="4" t="s">
        <v>3</v>
      </c>
      <c r="C5" s="2">
        <v>10</v>
      </c>
      <c r="D5" s="2" t="s">
        <v>20</v>
      </c>
    </row>
    <row r="6" spans="1:4" x14ac:dyDescent="0.25">
      <c r="A6" s="4"/>
      <c r="B6" s="4" t="s">
        <v>15</v>
      </c>
      <c r="C6" s="2">
        <v>10</v>
      </c>
      <c r="D6" s="2" t="s">
        <v>20</v>
      </c>
    </row>
    <row r="7" spans="1:4" x14ac:dyDescent="0.25">
      <c r="A7" s="4" t="s">
        <v>5</v>
      </c>
      <c r="B7" s="4" t="s">
        <v>16</v>
      </c>
      <c r="C7" s="2">
        <v>10</v>
      </c>
      <c r="D7" s="2" t="s">
        <v>21</v>
      </c>
    </row>
    <row r="8" spans="1:4" x14ac:dyDescent="0.25">
      <c r="A8" s="4"/>
      <c r="B8" s="4" t="s">
        <v>17</v>
      </c>
      <c r="C8" s="2">
        <v>10</v>
      </c>
      <c r="D8" s="2" t="s">
        <v>20</v>
      </c>
    </row>
    <row r="9" spans="1:4" x14ac:dyDescent="0.25">
      <c r="A9" s="4"/>
      <c r="B9" s="4" t="s">
        <v>3</v>
      </c>
      <c r="C9" s="2">
        <v>10</v>
      </c>
      <c r="D9" s="2" t="s">
        <v>22</v>
      </c>
    </row>
    <row r="10" spans="1:4" x14ac:dyDescent="0.25">
      <c r="A10" s="4"/>
      <c r="B10" s="4" t="s">
        <v>15</v>
      </c>
      <c r="C10" s="2">
        <v>10</v>
      </c>
      <c r="D10" s="2" t="s">
        <v>20</v>
      </c>
    </row>
    <row r="11" spans="1:4" x14ac:dyDescent="0.25">
      <c r="A11" s="4" t="s">
        <v>7</v>
      </c>
      <c r="B11" s="4" t="s">
        <v>3</v>
      </c>
      <c r="C11" s="2">
        <v>10</v>
      </c>
      <c r="D11" s="2" t="s">
        <v>23</v>
      </c>
    </row>
    <row r="12" spans="1:4" x14ac:dyDescent="0.25">
      <c r="A12" s="5"/>
      <c r="B12" s="4" t="s">
        <v>15</v>
      </c>
      <c r="C12" s="2">
        <v>10</v>
      </c>
      <c r="D12" s="2" t="s">
        <v>24</v>
      </c>
    </row>
    <row r="13" spans="1:4" x14ac:dyDescent="0.25">
      <c r="A13" s="5"/>
      <c r="B13" s="4" t="s">
        <v>16</v>
      </c>
      <c r="C13" s="2">
        <v>10</v>
      </c>
      <c r="D13" s="2" t="s">
        <v>20</v>
      </c>
    </row>
    <row r="14" spans="1:4" x14ac:dyDescent="0.25">
      <c r="A14" s="5"/>
      <c r="B14" s="4" t="s">
        <v>17</v>
      </c>
      <c r="C14" s="2">
        <v>10</v>
      </c>
      <c r="D14" s="2" t="s">
        <v>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2D4F4-5B20-45CC-9293-10EBF0C22704}">
  <dimension ref="A1:E6"/>
  <sheetViews>
    <sheetView workbookViewId="0">
      <selection activeCell="B12" sqref="B12"/>
    </sheetView>
  </sheetViews>
  <sheetFormatPr defaultRowHeight="15" x14ac:dyDescent="0.25"/>
  <cols>
    <col min="1" max="1" width="29.140625" customWidth="1"/>
    <col min="2" max="2" width="28.28515625" customWidth="1"/>
    <col min="3" max="3" width="30" customWidth="1"/>
    <col min="4" max="4" width="24.28515625" customWidth="1"/>
    <col min="5" max="5" width="24.140625" customWidth="1"/>
  </cols>
  <sheetData>
    <row r="1" spans="1:5" x14ac:dyDescent="0.25">
      <c r="A1" s="5" t="s">
        <v>8</v>
      </c>
      <c r="B1" s="5" t="s">
        <v>9</v>
      </c>
      <c r="C1" s="5" t="s">
        <v>11</v>
      </c>
      <c r="D1" s="5" t="s">
        <v>12</v>
      </c>
      <c r="E1" s="5" t="s">
        <v>13</v>
      </c>
    </row>
    <row r="2" spans="1:5" x14ac:dyDescent="0.25">
      <c r="A2" s="4" t="s">
        <v>5</v>
      </c>
      <c r="B2" s="4" t="s">
        <v>16</v>
      </c>
      <c r="C2" s="2">
        <v>8</v>
      </c>
      <c r="D2" s="2">
        <v>7</v>
      </c>
      <c r="E2" s="2">
        <v>7</v>
      </c>
    </row>
    <row r="3" spans="1:5" x14ac:dyDescent="0.25">
      <c r="A3" s="4"/>
      <c r="B3" s="4" t="s">
        <v>3</v>
      </c>
      <c r="C3" s="2">
        <v>2</v>
      </c>
      <c r="D3" s="2">
        <v>2</v>
      </c>
      <c r="E3" s="2">
        <v>2</v>
      </c>
    </row>
    <row r="4" spans="1:5" x14ac:dyDescent="0.25">
      <c r="A4" s="4"/>
      <c r="B4" s="4" t="s">
        <v>26</v>
      </c>
      <c r="C4" s="2">
        <v>0</v>
      </c>
      <c r="D4" s="2">
        <v>0</v>
      </c>
      <c r="E4" s="2">
        <v>0</v>
      </c>
    </row>
    <row r="5" spans="1:5" x14ac:dyDescent="0.25">
      <c r="A5" s="4" t="s">
        <v>7</v>
      </c>
      <c r="B5" s="4" t="s">
        <v>3</v>
      </c>
      <c r="C5" s="2">
        <v>7</v>
      </c>
      <c r="D5" s="2">
        <v>6</v>
      </c>
      <c r="E5" s="2">
        <v>6</v>
      </c>
    </row>
    <row r="6" spans="1:5" x14ac:dyDescent="0.25">
      <c r="A6" s="5"/>
      <c r="B6" s="4" t="s">
        <v>15</v>
      </c>
      <c r="C6" s="2">
        <v>3</v>
      </c>
      <c r="D6" s="2">
        <v>2</v>
      </c>
      <c r="E6" s="2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F5FEB-B478-4DBE-B1D8-A96A218373A8}">
  <dimension ref="A1:D6"/>
  <sheetViews>
    <sheetView workbookViewId="0">
      <selection activeCell="C13" sqref="C13"/>
    </sheetView>
  </sheetViews>
  <sheetFormatPr defaultRowHeight="15" x14ac:dyDescent="0.25"/>
  <cols>
    <col min="1" max="1" width="24" customWidth="1"/>
    <col min="2" max="2" width="29.28515625" customWidth="1"/>
    <col min="3" max="3" width="24.7109375" customWidth="1"/>
    <col min="4" max="4" width="25" customWidth="1"/>
  </cols>
  <sheetData>
    <row r="1" spans="1:4" x14ac:dyDescent="0.25">
      <c r="A1" s="5" t="s">
        <v>27</v>
      </c>
      <c r="B1" s="5" t="s">
        <v>11</v>
      </c>
      <c r="C1" s="5" t="s">
        <v>12</v>
      </c>
      <c r="D1" s="5" t="s">
        <v>13</v>
      </c>
    </row>
    <row r="2" spans="1:4" x14ac:dyDescent="0.25">
      <c r="A2" s="2" t="s">
        <v>28</v>
      </c>
      <c r="B2" s="2">
        <v>0</v>
      </c>
      <c r="C2" s="2">
        <v>1</v>
      </c>
      <c r="D2" s="2">
        <v>1</v>
      </c>
    </row>
    <row r="3" spans="1:4" x14ac:dyDescent="0.25">
      <c r="A3" s="2" t="s">
        <v>29</v>
      </c>
      <c r="B3" s="2">
        <v>0</v>
      </c>
      <c r="C3" s="2">
        <v>1</v>
      </c>
      <c r="D3" s="2">
        <v>1</v>
      </c>
    </row>
    <row r="4" spans="1:4" x14ac:dyDescent="0.25">
      <c r="A4" s="2" t="s">
        <v>30</v>
      </c>
      <c r="B4" s="2">
        <v>1</v>
      </c>
      <c r="C4" s="2">
        <v>1</v>
      </c>
      <c r="D4" s="2">
        <v>1</v>
      </c>
    </row>
    <row r="5" spans="1:4" x14ac:dyDescent="0.25">
      <c r="A5" s="2" t="s">
        <v>31</v>
      </c>
      <c r="B5" s="2">
        <v>4</v>
      </c>
      <c r="C5" s="2">
        <v>4</v>
      </c>
      <c r="D5" s="2">
        <v>4</v>
      </c>
    </row>
    <row r="6" spans="1:4" x14ac:dyDescent="0.25">
      <c r="A6" s="2" t="s">
        <v>32</v>
      </c>
      <c r="B6" s="2">
        <v>3</v>
      </c>
      <c r="C6" s="2">
        <v>3</v>
      </c>
      <c r="D6" s="2">
        <v>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D0ACC-837E-4D62-8B27-2FB895DC19D0}">
  <dimension ref="A1:D6"/>
  <sheetViews>
    <sheetView workbookViewId="0">
      <selection activeCell="I15" sqref="I15"/>
    </sheetView>
  </sheetViews>
  <sheetFormatPr defaultRowHeight="15" x14ac:dyDescent="0.25"/>
  <cols>
    <col min="1" max="1" width="24.7109375" customWidth="1"/>
    <col min="2" max="2" width="26.140625" customWidth="1"/>
    <col min="3" max="3" width="23.5703125" customWidth="1"/>
    <col min="4" max="4" width="24.140625" customWidth="1"/>
  </cols>
  <sheetData>
    <row r="1" spans="1:4" x14ac:dyDescent="0.25">
      <c r="A1" s="5" t="s">
        <v>27</v>
      </c>
      <c r="B1" s="5" t="s">
        <v>11</v>
      </c>
      <c r="C1" s="5" t="s">
        <v>12</v>
      </c>
      <c r="D1" s="5" t="s">
        <v>13</v>
      </c>
    </row>
    <row r="2" spans="1:4" x14ac:dyDescent="0.25">
      <c r="A2" s="2" t="s">
        <v>28</v>
      </c>
      <c r="B2" s="2" t="s">
        <v>33</v>
      </c>
      <c r="C2" s="2" t="s">
        <v>33</v>
      </c>
      <c r="D2" s="2" t="s">
        <v>33</v>
      </c>
    </row>
    <row r="3" spans="1:4" x14ac:dyDescent="0.25">
      <c r="A3" s="2" t="s">
        <v>29</v>
      </c>
      <c r="B3" s="2" t="s">
        <v>34</v>
      </c>
      <c r="C3" s="2" t="s">
        <v>35</v>
      </c>
      <c r="D3" s="2" t="s">
        <v>35</v>
      </c>
    </row>
    <row r="4" spans="1:4" x14ac:dyDescent="0.25">
      <c r="A4" s="2" t="s">
        <v>30</v>
      </c>
      <c r="B4" s="2" t="s">
        <v>36</v>
      </c>
      <c r="C4" s="2" t="s">
        <v>36</v>
      </c>
      <c r="D4" s="2" t="s">
        <v>37</v>
      </c>
    </row>
    <row r="5" spans="1:4" x14ac:dyDescent="0.25">
      <c r="A5" s="2" t="s">
        <v>31</v>
      </c>
      <c r="B5" s="2" t="s">
        <v>38</v>
      </c>
      <c r="C5" s="2" t="s">
        <v>39</v>
      </c>
      <c r="D5" s="2" t="s">
        <v>39</v>
      </c>
    </row>
    <row r="6" spans="1:4" x14ac:dyDescent="0.25">
      <c r="A6" s="2" t="s">
        <v>32</v>
      </c>
      <c r="B6" s="2" t="s">
        <v>39</v>
      </c>
      <c r="C6" s="2" t="s">
        <v>39</v>
      </c>
      <c r="D6" s="2" t="s">
        <v>39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4DCA5-7708-4092-A88B-ED99D57FAB5D}">
  <dimension ref="A1:E16"/>
  <sheetViews>
    <sheetView tabSelected="1" workbookViewId="0">
      <selection activeCell="E19" sqref="E19"/>
    </sheetView>
  </sheetViews>
  <sheetFormatPr defaultRowHeight="15" x14ac:dyDescent="0.25"/>
  <cols>
    <col min="2" max="2" width="23.140625" customWidth="1"/>
    <col min="3" max="3" width="26.28515625" customWidth="1"/>
    <col min="4" max="4" width="21.42578125" customWidth="1"/>
    <col min="5" max="5" width="23.85546875" customWidth="1"/>
  </cols>
  <sheetData>
    <row r="1" spans="1:5" x14ac:dyDescent="0.25">
      <c r="A1" s="5" t="s">
        <v>9</v>
      </c>
      <c r="B1" s="5" t="s">
        <v>27</v>
      </c>
      <c r="C1" s="5" t="s">
        <v>11</v>
      </c>
      <c r="D1" s="5" t="s">
        <v>12</v>
      </c>
      <c r="E1" s="5" t="s">
        <v>13</v>
      </c>
    </row>
    <row r="2" spans="1:5" x14ac:dyDescent="0.25">
      <c r="A2" s="4" t="s">
        <v>3</v>
      </c>
      <c r="B2" s="2" t="s">
        <v>28</v>
      </c>
      <c r="C2" s="2">
        <v>1</v>
      </c>
      <c r="D2" s="2">
        <v>1</v>
      </c>
      <c r="E2" s="2">
        <v>1</v>
      </c>
    </row>
    <row r="3" spans="1:5" x14ac:dyDescent="0.25">
      <c r="A3" s="4"/>
      <c r="B3" s="2" t="s">
        <v>29</v>
      </c>
      <c r="C3" s="2">
        <v>1</v>
      </c>
      <c r="D3" s="2">
        <v>2</v>
      </c>
      <c r="E3" s="2">
        <v>2</v>
      </c>
    </row>
    <row r="4" spans="1:5" x14ac:dyDescent="0.25">
      <c r="A4" s="4"/>
      <c r="B4" s="2" t="s">
        <v>30</v>
      </c>
      <c r="C4" s="2">
        <v>2</v>
      </c>
      <c r="D4" s="2">
        <v>2</v>
      </c>
      <c r="E4" s="2">
        <v>2</v>
      </c>
    </row>
    <row r="5" spans="1:5" x14ac:dyDescent="0.25">
      <c r="A5" s="4"/>
      <c r="B5" s="2" t="s">
        <v>31</v>
      </c>
      <c r="C5" s="2">
        <v>2</v>
      </c>
      <c r="D5" s="2">
        <v>2</v>
      </c>
      <c r="E5" s="2">
        <v>2</v>
      </c>
    </row>
    <row r="6" spans="1:5" x14ac:dyDescent="0.25">
      <c r="A6" s="4"/>
      <c r="B6" s="2" t="s">
        <v>32</v>
      </c>
      <c r="C6" s="2">
        <v>2</v>
      </c>
      <c r="D6" s="2">
        <v>2</v>
      </c>
      <c r="E6" s="2">
        <v>2</v>
      </c>
    </row>
    <row r="7" spans="1:5" x14ac:dyDescent="0.25">
      <c r="A7" s="4" t="s">
        <v>0</v>
      </c>
      <c r="B7" s="2" t="s">
        <v>28</v>
      </c>
      <c r="C7" s="2">
        <v>3</v>
      </c>
      <c r="D7" s="2">
        <v>3</v>
      </c>
      <c r="E7" s="2">
        <v>3</v>
      </c>
    </row>
    <row r="8" spans="1:5" x14ac:dyDescent="0.25">
      <c r="A8" s="4"/>
      <c r="B8" s="2" t="s">
        <v>29</v>
      </c>
      <c r="C8" s="2">
        <v>4</v>
      </c>
      <c r="D8" s="2">
        <v>4</v>
      </c>
      <c r="E8" s="2">
        <v>3</v>
      </c>
    </row>
    <row r="9" spans="1:5" x14ac:dyDescent="0.25">
      <c r="A9" s="4"/>
      <c r="B9" s="2" t="s">
        <v>30</v>
      </c>
      <c r="C9" s="2">
        <v>0</v>
      </c>
      <c r="D9" s="2">
        <v>0</v>
      </c>
      <c r="E9" s="2">
        <v>0</v>
      </c>
    </row>
    <row r="10" spans="1:5" x14ac:dyDescent="0.25">
      <c r="A10" s="4"/>
      <c r="B10" s="2" t="s">
        <v>31</v>
      </c>
      <c r="C10" s="2">
        <v>0</v>
      </c>
      <c r="D10" s="2">
        <v>0</v>
      </c>
      <c r="E10" s="2">
        <v>0</v>
      </c>
    </row>
    <row r="11" spans="1:5" x14ac:dyDescent="0.25">
      <c r="A11" s="4"/>
      <c r="B11" s="2" t="s">
        <v>32</v>
      </c>
      <c r="C11" s="2">
        <v>0</v>
      </c>
      <c r="D11" s="2">
        <v>0</v>
      </c>
      <c r="E11" s="2">
        <v>0</v>
      </c>
    </row>
    <row r="12" spans="1:5" x14ac:dyDescent="0.25">
      <c r="A12" s="4" t="s">
        <v>2</v>
      </c>
      <c r="B12" s="2" t="s">
        <v>28</v>
      </c>
      <c r="C12" s="2">
        <v>0</v>
      </c>
      <c r="D12" s="2">
        <v>0</v>
      </c>
      <c r="E12" s="2">
        <v>0</v>
      </c>
    </row>
    <row r="13" spans="1:5" x14ac:dyDescent="0.25">
      <c r="A13" s="5"/>
      <c r="B13" s="2" t="s">
        <v>29</v>
      </c>
      <c r="C13" s="2">
        <v>0</v>
      </c>
      <c r="D13" s="2">
        <v>1</v>
      </c>
      <c r="E13" s="2">
        <v>1</v>
      </c>
    </row>
    <row r="14" spans="1:5" x14ac:dyDescent="0.25">
      <c r="A14" s="5"/>
      <c r="B14" s="2" t="s">
        <v>30</v>
      </c>
      <c r="C14" s="2">
        <v>1</v>
      </c>
      <c r="D14" s="2">
        <v>1</v>
      </c>
      <c r="E14" s="2">
        <v>1</v>
      </c>
    </row>
    <row r="15" spans="1:5" x14ac:dyDescent="0.25">
      <c r="A15" s="5"/>
      <c r="B15" s="2" t="s">
        <v>31</v>
      </c>
      <c r="C15" s="2">
        <v>4</v>
      </c>
      <c r="D15" s="2">
        <v>4</v>
      </c>
      <c r="E15" s="2">
        <v>4</v>
      </c>
    </row>
    <row r="16" spans="1:5" x14ac:dyDescent="0.25">
      <c r="A16" s="5"/>
      <c r="B16" s="2" t="s">
        <v>32</v>
      </c>
      <c r="C16" s="2">
        <v>3</v>
      </c>
      <c r="D16" s="2">
        <v>4</v>
      </c>
      <c r="E16" s="2">
        <v>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6030F-2CA0-4223-A8FE-85B7E087BA2E}">
  <dimension ref="A1:E16"/>
  <sheetViews>
    <sheetView topLeftCell="A3" zoomScaleNormal="100" workbookViewId="0">
      <selection activeCell="C24" sqref="C24"/>
    </sheetView>
  </sheetViews>
  <sheetFormatPr defaultRowHeight="15" x14ac:dyDescent="0.25"/>
  <cols>
    <col min="1" max="1" width="24.85546875" customWidth="1"/>
    <col min="2" max="2" width="22.5703125" customWidth="1"/>
    <col min="3" max="3" width="25.140625" customWidth="1"/>
    <col min="4" max="4" width="21.7109375" customWidth="1"/>
    <col min="5" max="5" width="24" customWidth="1"/>
  </cols>
  <sheetData>
    <row r="1" spans="1:5" x14ac:dyDescent="0.25">
      <c r="A1" s="5" t="s">
        <v>9</v>
      </c>
      <c r="B1" s="5" t="s">
        <v>27</v>
      </c>
      <c r="C1" s="5" t="s">
        <v>11</v>
      </c>
      <c r="D1" s="5" t="s">
        <v>12</v>
      </c>
      <c r="E1" s="5" t="s">
        <v>13</v>
      </c>
    </row>
    <row r="2" spans="1:5" x14ac:dyDescent="0.25">
      <c r="A2" s="4" t="s">
        <v>3</v>
      </c>
      <c r="B2" s="2" t="s">
        <v>28</v>
      </c>
      <c r="C2" s="2" t="s">
        <v>40</v>
      </c>
      <c r="D2" s="2" t="s">
        <v>40</v>
      </c>
      <c r="E2" s="2" t="s">
        <v>41</v>
      </c>
    </row>
    <row r="3" spans="1:5" x14ac:dyDescent="0.25">
      <c r="A3" s="4"/>
      <c r="B3" s="2" t="s">
        <v>29</v>
      </c>
      <c r="C3" s="2" t="s">
        <v>42</v>
      </c>
      <c r="D3" s="2" t="s">
        <v>42</v>
      </c>
      <c r="E3" s="2" t="s">
        <v>43</v>
      </c>
    </row>
    <row r="4" spans="1:5" x14ac:dyDescent="0.25">
      <c r="A4" s="4"/>
      <c r="B4" s="2" t="s">
        <v>30</v>
      </c>
      <c r="C4" s="2" t="s">
        <v>38</v>
      </c>
      <c r="D4" s="2" t="s">
        <v>38</v>
      </c>
      <c r="E4" s="2" t="s">
        <v>38</v>
      </c>
    </row>
    <row r="5" spans="1:5" x14ac:dyDescent="0.25">
      <c r="A5" s="4"/>
      <c r="B5" s="2" t="s">
        <v>31</v>
      </c>
      <c r="C5" s="2" t="s">
        <v>39</v>
      </c>
      <c r="D5" s="2" t="s">
        <v>39</v>
      </c>
      <c r="E5" s="2" t="s">
        <v>39</v>
      </c>
    </row>
    <row r="6" spans="1:5" x14ac:dyDescent="0.25">
      <c r="A6" s="4"/>
      <c r="B6" s="2" t="s">
        <v>32</v>
      </c>
      <c r="C6" s="2" t="s">
        <v>39</v>
      </c>
      <c r="D6" s="2" t="s">
        <v>39</v>
      </c>
      <c r="E6" s="2" t="s">
        <v>39</v>
      </c>
    </row>
    <row r="7" spans="1:5" x14ac:dyDescent="0.25">
      <c r="A7" s="4" t="s">
        <v>0</v>
      </c>
      <c r="B7" s="2" t="s">
        <v>28</v>
      </c>
      <c r="C7" s="2" t="s">
        <v>40</v>
      </c>
      <c r="D7" s="2" t="s">
        <v>40</v>
      </c>
      <c r="E7" s="2" t="s">
        <v>41</v>
      </c>
    </row>
    <row r="8" spans="1:5" x14ac:dyDescent="0.25">
      <c r="A8" s="4"/>
      <c r="B8" s="2" t="s">
        <v>29</v>
      </c>
      <c r="C8" s="2" t="s">
        <v>43</v>
      </c>
      <c r="D8" s="2" t="s">
        <v>43</v>
      </c>
      <c r="E8" s="2" t="s">
        <v>40</v>
      </c>
    </row>
    <row r="9" spans="1:5" x14ac:dyDescent="0.25">
      <c r="A9" s="4"/>
      <c r="B9" s="2" t="s">
        <v>30</v>
      </c>
      <c r="C9" s="2" t="s">
        <v>44</v>
      </c>
      <c r="D9" s="2" t="s">
        <v>44</v>
      </c>
      <c r="E9" s="2" t="s">
        <v>44</v>
      </c>
    </row>
    <row r="10" spans="1:5" x14ac:dyDescent="0.25">
      <c r="A10" s="4"/>
      <c r="B10" s="2" t="s">
        <v>31</v>
      </c>
      <c r="C10" s="2" t="s">
        <v>44</v>
      </c>
      <c r="D10" s="2" t="s">
        <v>44</v>
      </c>
      <c r="E10" s="2" t="s">
        <v>44</v>
      </c>
    </row>
    <row r="11" spans="1:5" x14ac:dyDescent="0.25">
      <c r="A11" s="4"/>
      <c r="B11" s="2" t="s">
        <v>32</v>
      </c>
      <c r="C11" s="2" t="s">
        <v>44</v>
      </c>
      <c r="D11" s="2" t="s">
        <v>44</v>
      </c>
      <c r="E11" s="2" t="s">
        <v>44</v>
      </c>
    </row>
    <row r="12" spans="1:5" x14ac:dyDescent="0.25">
      <c r="A12" s="4" t="s">
        <v>2</v>
      </c>
      <c r="B12" s="2" t="s">
        <v>28</v>
      </c>
      <c r="C12" s="2" t="s">
        <v>45</v>
      </c>
      <c r="D12" s="2" t="s">
        <v>45</v>
      </c>
      <c r="E12" s="2" t="s">
        <v>44</v>
      </c>
    </row>
    <row r="13" spans="1:5" x14ac:dyDescent="0.25">
      <c r="A13" s="5"/>
      <c r="B13" s="2" t="s">
        <v>29</v>
      </c>
      <c r="C13" s="2" t="s">
        <v>45</v>
      </c>
      <c r="D13" s="2" t="s">
        <v>45</v>
      </c>
      <c r="E13" s="2" t="s">
        <v>45</v>
      </c>
    </row>
    <row r="14" spans="1:5" x14ac:dyDescent="0.25">
      <c r="A14" s="5"/>
      <c r="B14" s="2" t="s">
        <v>30</v>
      </c>
      <c r="C14" s="2" t="s">
        <v>43</v>
      </c>
      <c r="D14" s="2" t="s">
        <v>43</v>
      </c>
      <c r="E14" s="2" t="s">
        <v>43</v>
      </c>
    </row>
    <row r="15" spans="1:5" x14ac:dyDescent="0.25">
      <c r="A15" s="5"/>
      <c r="B15" s="2" t="s">
        <v>31</v>
      </c>
      <c r="C15" s="2" t="s">
        <v>39</v>
      </c>
      <c r="D15" s="2" t="s">
        <v>39</v>
      </c>
      <c r="E15" s="2" t="s">
        <v>39</v>
      </c>
    </row>
    <row r="16" spans="1:5" x14ac:dyDescent="0.25">
      <c r="A16" s="5"/>
      <c r="B16" s="2" t="s">
        <v>32</v>
      </c>
      <c r="C16" s="2" t="s">
        <v>46</v>
      </c>
      <c r="D16" s="2" t="s">
        <v>46</v>
      </c>
      <c r="E16" s="2" t="s">
        <v>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BE076-4B14-4B13-A031-30183BFA502F}">
  <dimension ref="A1:E11"/>
  <sheetViews>
    <sheetView workbookViewId="0">
      <selection activeCell="G10" sqref="G10"/>
    </sheetView>
  </sheetViews>
  <sheetFormatPr defaultRowHeight="15" x14ac:dyDescent="0.25"/>
  <cols>
    <col min="1" max="1" width="26.5703125" customWidth="1"/>
    <col min="2" max="2" width="23.85546875" customWidth="1"/>
    <col min="3" max="3" width="25.5703125" customWidth="1"/>
    <col min="4" max="4" width="21.42578125" customWidth="1"/>
    <col min="5" max="5" width="23.85546875" customWidth="1"/>
  </cols>
  <sheetData>
    <row r="1" spans="1:5" x14ac:dyDescent="0.25">
      <c r="A1" s="5" t="s">
        <v>9</v>
      </c>
      <c r="B1" s="5" t="s">
        <v>27</v>
      </c>
      <c r="C1" s="5" t="s">
        <v>11</v>
      </c>
      <c r="D1" s="5" t="s">
        <v>12</v>
      </c>
      <c r="E1" s="5" t="s">
        <v>13</v>
      </c>
    </row>
    <row r="2" spans="1:5" x14ac:dyDescent="0.25">
      <c r="A2" s="4" t="s">
        <v>3</v>
      </c>
      <c r="B2" s="2" t="s">
        <v>28</v>
      </c>
      <c r="C2" s="2">
        <v>0</v>
      </c>
      <c r="D2" s="2">
        <v>0</v>
      </c>
      <c r="E2" s="2">
        <v>0</v>
      </c>
    </row>
    <row r="3" spans="1:5" x14ac:dyDescent="0.25">
      <c r="A3" s="4"/>
      <c r="B3" s="2" t="s">
        <v>29</v>
      </c>
      <c r="C3" s="2">
        <v>1</v>
      </c>
      <c r="D3" s="2">
        <v>0</v>
      </c>
      <c r="E3" s="2">
        <v>0</v>
      </c>
    </row>
    <row r="4" spans="1:5" x14ac:dyDescent="0.25">
      <c r="A4" s="4"/>
      <c r="B4" s="2" t="s">
        <v>30</v>
      </c>
      <c r="C4" s="2">
        <v>5</v>
      </c>
      <c r="D4" s="2">
        <v>5</v>
      </c>
      <c r="E4" s="2">
        <v>5</v>
      </c>
    </row>
    <row r="5" spans="1:5" x14ac:dyDescent="0.25">
      <c r="A5" s="4"/>
      <c r="B5" s="2" t="s">
        <v>31</v>
      </c>
      <c r="C5" s="2">
        <v>4</v>
      </c>
      <c r="D5" s="2">
        <v>4</v>
      </c>
      <c r="E5" s="2">
        <v>4</v>
      </c>
    </row>
    <row r="6" spans="1:5" x14ac:dyDescent="0.25">
      <c r="A6" s="4"/>
      <c r="B6" s="2" t="s">
        <v>32</v>
      </c>
      <c r="C6" s="2">
        <v>1</v>
      </c>
      <c r="D6" s="2">
        <v>1</v>
      </c>
      <c r="E6" s="2">
        <v>1</v>
      </c>
    </row>
    <row r="7" spans="1:5" x14ac:dyDescent="0.25">
      <c r="A7" s="4" t="s">
        <v>15</v>
      </c>
      <c r="B7" s="2" t="s">
        <v>28</v>
      </c>
      <c r="C7" s="2">
        <v>0</v>
      </c>
      <c r="D7" s="2">
        <v>0</v>
      </c>
      <c r="E7" s="2">
        <v>0</v>
      </c>
    </row>
    <row r="8" spans="1:5" x14ac:dyDescent="0.25">
      <c r="A8" s="5"/>
      <c r="B8" s="2" t="s">
        <v>29</v>
      </c>
      <c r="C8" s="2">
        <v>0</v>
      </c>
      <c r="D8" s="2">
        <v>0</v>
      </c>
      <c r="E8" s="2">
        <v>0</v>
      </c>
    </row>
    <row r="9" spans="1:5" x14ac:dyDescent="0.25">
      <c r="A9" s="5"/>
      <c r="B9" s="2" t="s">
        <v>30</v>
      </c>
      <c r="C9" s="2">
        <v>0</v>
      </c>
      <c r="D9" s="2">
        <v>0</v>
      </c>
      <c r="E9" s="2">
        <v>0</v>
      </c>
    </row>
    <row r="10" spans="1:5" x14ac:dyDescent="0.25">
      <c r="A10" s="5"/>
      <c r="B10" s="2" t="s">
        <v>31</v>
      </c>
      <c r="C10" s="2">
        <v>3</v>
      </c>
      <c r="D10" s="2">
        <v>2</v>
      </c>
      <c r="E10" s="2">
        <v>2</v>
      </c>
    </row>
    <row r="11" spans="1:5" x14ac:dyDescent="0.25">
      <c r="A11" s="5"/>
      <c r="B11" s="2" t="s">
        <v>32</v>
      </c>
      <c r="C11" s="2">
        <v>7</v>
      </c>
      <c r="D11" s="2">
        <v>6</v>
      </c>
      <c r="E11" s="2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Host specificity,no choice test</vt:lpstr>
      <vt:lpstr>Nochoice parasitoid development</vt:lpstr>
      <vt:lpstr>No-choice development trials</vt:lpstr>
      <vt:lpstr>Psyllaephagus spp. choice test </vt:lpstr>
      <vt:lpstr>P. pilosus host stage_choice</vt:lpstr>
      <vt:lpstr>P. pilosus hstage_no choice</vt:lpstr>
      <vt:lpstr>P. blstopsyllae hstage_choice</vt:lpstr>
      <vt:lpstr>P. blastopsyllae hstag_no choic</vt:lpstr>
      <vt:lpstr>P. biletius host stage_choice</vt:lpstr>
      <vt:lpstr>P. biletius host stage_nochoice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Privilege Makunde</dc:creator>
  <cp:lastModifiedBy>Privilege Makunde</cp:lastModifiedBy>
  <dcterms:created xsi:type="dcterms:W3CDTF">2021-11-29T19:59:04Z</dcterms:created>
  <dcterms:modified xsi:type="dcterms:W3CDTF">2022-05-27T20:21:17Z</dcterms:modified>
</cp:coreProperties>
</file>