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his\OneDrive\Documents\PhD UP\Thesis\Thesis submission\Final thesis\Raw Thesis Data\"/>
    </mc:Choice>
  </mc:AlternateContent>
  <xr:revisionPtr revIDLastSave="0" documentId="8_{99F5FCB0-9844-4C07-A7F3-1EA92458E806}" xr6:coauthVersionLast="47" xr6:coauthVersionMax="47" xr10:uidLastSave="{00000000-0000-0000-0000-000000000000}"/>
  <bookViews>
    <workbookView xWindow="-108" yWindow="-108" windowWidth="23256" windowHeight="12456" xr2:uid="{214020B2-FEFB-40ED-8368-82282650F51D}"/>
  </bookViews>
  <sheets>
    <sheet name="Sheet1" sheetId="1" r:id="rId1"/>
    <sheet name="EM_combined rain and dry" sheetId="11" r:id="rId2"/>
    <sheet name="Sheet9" sheetId="9" r:id="rId3"/>
    <sheet name="Dry season stats upstream by EM" sheetId="7" r:id="rId4"/>
    <sheet name="Sheet5" sheetId="5" r:id="rId5"/>
    <sheet name="Table 4_xx" sheetId="6" r:id="rId6"/>
    <sheet name="Dry season downstream by EM" sheetId="8" r:id="rId7"/>
    <sheet name="Sheet2" sheetId="2" r:id="rId8"/>
    <sheet name="Statistics" sheetId="3" r:id="rId9"/>
    <sheet name="Rainy stats by final end member" sheetId="4" r:id="rId10"/>
    <sheet name="Dry season stats by EM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11" i="2"/>
  <c r="E12" i="2"/>
  <c r="E13" i="2"/>
  <c r="E14" i="2"/>
  <c r="E15" i="2"/>
  <c r="E16" i="2"/>
  <c r="E17" i="2"/>
  <c r="E18" i="2"/>
  <c r="E21" i="2"/>
  <c r="E3" i="2"/>
  <c r="D22" i="2"/>
  <c r="E22" i="2" s="1"/>
  <c r="C22" i="2"/>
  <c r="G22" i="2"/>
  <c r="F22" i="2"/>
</calcChain>
</file>

<file path=xl/sharedStrings.xml><?xml version="1.0" encoding="utf-8"?>
<sst xmlns="http://schemas.openxmlformats.org/spreadsheetml/2006/main" count="1590" uniqueCount="194">
  <si>
    <t>Raw Data</t>
  </si>
  <si>
    <t>X</t>
  </si>
  <si>
    <t>Y</t>
  </si>
  <si>
    <t>d D (‰)</t>
  </si>
  <si>
    <t>D18o (‰)</t>
  </si>
  <si>
    <t>Calcium</t>
  </si>
  <si>
    <t>Conductivity  (µs/cm)</t>
  </si>
  <si>
    <t>Sulphates  (mg/l)</t>
  </si>
  <si>
    <t>Magnesium (mg/l)</t>
  </si>
  <si>
    <t>Sodium (mg/l)</t>
  </si>
  <si>
    <t>Chlorides  (mg/l)</t>
  </si>
  <si>
    <t>Potassium (mg/l)</t>
  </si>
  <si>
    <t>Chibolya-F</t>
  </si>
  <si>
    <t>J-Chibolya</t>
  </si>
  <si>
    <t>J-Musikili Borehole 2</t>
  </si>
  <si>
    <t>J-Musikili Sch-BH1</t>
  </si>
  <si>
    <t>Musikili B1-F</t>
  </si>
  <si>
    <t>Musikili B2-F</t>
  </si>
  <si>
    <t>J-BH2 Non Irig</t>
  </si>
  <si>
    <t>Non-Irig B1-F</t>
  </si>
  <si>
    <t>Borehole upstream</t>
  </si>
  <si>
    <t>Borehole Dam Site-F</t>
  </si>
  <si>
    <t>Borehole Kaleya Source-F</t>
  </si>
  <si>
    <t>Canal 1F</t>
  </si>
  <si>
    <t>J Canal 2</t>
  </si>
  <si>
    <t>Canal 2-F</t>
  </si>
  <si>
    <t>J-Canal-1</t>
  </si>
  <si>
    <t>Kafue River</t>
  </si>
  <si>
    <t>J-Kafue River</t>
  </si>
  <si>
    <t>J-OVF</t>
  </si>
  <si>
    <t>OVF 2 Musikili-F</t>
  </si>
  <si>
    <t>OVF -Corren-F</t>
  </si>
  <si>
    <t>J-Rain Water</t>
  </si>
  <si>
    <t>Rain F10</t>
  </si>
  <si>
    <t>Rain J20-F9</t>
  </si>
  <si>
    <t>GNRB-F</t>
  </si>
  <si>
    <t>J-GNRB</t>
  </si>
  <si>
    <t>Dam Site Aft Rain F8</t>
  </si>
  <si>
    <t>Dam Site B4 Rain F7</t>
  </si>
  <si>
    <t>Dam Site-F</t>
  </si>
  <si>
    <t>Madibwa Stream -F</t>
  </si>
  <si>
    <t>Soure River Bridge-F</t>
  </si>
  <si>
    <t>Water Valley-F</t>
  </si>
  <si>
    <t>Spring</t>
  </si>
  <si>
    <t>J-Kaleya Source</t>
  </si>
  <si>
    <t>J-Source</t>
  </si>
  <si>
    <t>Kaleya Source-F</t>
  </si>
  <si>
    <t>Corren-F</t>
  </si>
  <si>
    <t>J-Corren Well</t>
  </si>
  <si>
    <t>J-Shallow Well-Non-Irrig</t>
  </si>
  <si>
    <t>Shallow Well Source-F</t>
  </si>
  <si>
    <t>Shallow Well At Waterval-F</t>
  </si>
  <si>
    <t>Spring Aug19</t>
  </si>
  <si>
    <t>Spring Oct19</t>
  </si>
  <si>
    <t xml:space="preserve">Borehole1Aug19_Upstream </t>
  </si>
  <si>
    <t xml:space="preserve">Borehole1Oct19_Upstream </t>
  </si>
  <si>
    <t xml:space="preserve">Borehole2Aug19_Upstream </t>
  </si>
  <si>
    <t>WellUppstreamBfDamsiteOct19</t>
  </si>
  <si>
    <t>Well_Aug19UpstreamSource</t>
  </si>
  <si>
    <t>Well_UpstreamWV</t>
  </si>
  <si>
    <t>WellatKasakaOct19Lower</t>
  </si>
  <si>
    <t>Musikili BridgeAug19</t>
  </si>
  <si>
    <t>Canal2_Aug19JoiningWW</t>
  </si>
  <si>
    <t>Canal3_Aug19</t>
  </si>
  <si>
    <t>Waste water_Aug19</t>
  </si>
  <si>
    <t>Borehole_IrrigatedChibolyaOct</t>
  </si>
  <si>
    <t>Borehole_IrrigatedMuskBH1Oct19</t>
  </si>
  <si>
    <t>Borehole_IrrigatedMuskBH2Oct20</t>
  </si>
  <si>
    <t>Borehole_NonIrrig Oct19</t>
  </si>
  <si>
    <t>Well_irrigated</t>
  </si>
  <si>
    <t>Well_NonIrrig</t>
  </si>
  <si>
    <t>Baseflow_ GNRB</t>
  </si>
  <si>
    <t>Dam SiteAug19</t>
  </si>
  <si>
    <t xml:space="preserve">Dam SiteBridgeOct19 </t>
  </si>
  <si>
    <t>Water ValleyAug19</t>
  </si>
  <si>
    <t>Water Valley Oct</t>
  </si>
  <si>
    <t>Sample code</t>
  </si>
  <si>
    <t>Borehole2Oct19_Upstream</t>
  </si>
  <si>
    <t>Kaleya at Dimba farm</t>
  </si>
  <si>
    <t>dry river</t>
  </si>
  <si>
    <t>Canal1_KaleyaCanalOct19</t>
  </si>
  <si>
    <t>Canal1_KaleyaCanalAugt19</t>
  </si>
  <si>
    <t>Healys estate/Musikili Bridge-F</t>
  </si>
  <si>
    <t>Healys estate weir/Nachipoma</t>
  </si>
  <si>
    <t>Sampling period</t>
  </si>
  <si>
    <t>Colour code</t>
  </si>
  <si>
    <t>Blue text</t>
  </si>
  <si>
    <t>Rainy season samples</t>
  </si>
  <si>
    <t>Black text</t>
  </si>
  <si>
    <t>Dry season samples</t>
  </si>
  <si>
    <t>Drainage_waste water</t>
  </si>
  <si>
    <t>Sampling sites</t>
  </si>
  <si>
    <t>Samples for stable water isotope analysis</t>
  </si>
  <si>
    <t>Samples for physio-chemical property analysis</t>
  </si>
  <si>
    <t>Upstream samples</t>
  </si>
  <si>
    <t>Perennial spring at river source</t>
  </si>
  <si>
    <t xml:space="preserve">Boreholes </t>
  </si>
  <si>
    <t xml:space="preserve">Return flows upstream (wells) </t>
  </si>
  <si>
    <t>Kaleya River upstream</t>
  </si>
  <si>
    <t>Rain/Overland flow from non irrigated areas</t>
  </si>
  <si>
    <t>Middle catchment</t>
  </si>
  <si>
    <t>No flowing water as river was usually dry</t>
  </si>
  <si>
    <t>Downstream samples</t>
  </si>
  <si>
    <t>Irrigation canals</t>
  </si>
  <si>
    <t>Drainage with wastewater in the dry season</t>
  </si>
  <si>
    <t>Boreholes in and adjacent to irrigated area</t>
  </si>
  <si>
    <t>Wells in and adjacent to irrigated area</t>
  </si>
  <si>
    <t>Boreholes in non-irrigated areas</t>
  </si>
  <si>
    <t>Wells in non-irrigated areas</t>
  </si>
  <si>
    <t>Kaleya River downstream</t>
  </si>
  <si>
    <t xml:space="preserve">Rain/Overland flow from non-irrigated areas </t>
  </si>
  <si>
    <t xml:space="preserve">Overland flow from irrigated areas (mixed with wastewater) </t>
  </si>
  <si>
    <t>Others</t>
  </si>
  <si>
    <t>Kafue River at pumping site for intra-basin water transfer</t>
  </si>
  <si>
    <t>Total</t>
  </si>
  <si>
    <t>Rainy season</t>
  </si>
  <si>
    <t>Dry season</t>
  </si>
  <si>
    <t>EM</t>
  </si>
  <si>
    <t>Return flow (subsurface)</t>
  </si>
  <si>
    <t>Streamflow</t>
  </si>
  <si>
    <t>Overland flow</t>
  </si>
  <si>
    <t>Return flow (surface)</t>
  </si>
  <si>
    <t>Waste water</t>
  </si>
  <si>
    <t>Shallow subsurface flow</t>
  </si>
  <si>
    <t>Intra-basin water transfer</t>
  </si>
  <si>
    <t>Groundwater (baseflow)</t>
  </si>
  <si>
    <t>Rainfall</t>
  </si>
  <si>
    <t>Rain-J18</t>
  </si>
  <si>
    <t>Shallow Well Source-J</t>
  </si>
  <si>
    <t>Surface runoff</t>
  </si>
  <si>
    <t>Well</t>
  </si>
  <si>
    <t>Sample source</t>
  </si>
  <si>
    <t>Canal</t>
  </si>
  <si>
    <t>Stormwater runoff (non irrigated areas downstream)</t>
  </si>
  <si>
    <t>Stormwater runoff (non irrigated areas upstream)</t>
  </si>
  <si>
    <t>Stormwater runoff (subsurface)</t>
  </si>
  <si>
    <t>Shallow well (subsurface runoff)</t>
  </si>
  <si>
    <t>Intra-basin transfer water</t>
  </si>
  <si>
    <t>Streamflow (not an end member)</t>
  </si>
  <si>
    <t>Groundwater  upstream</t>
  </si>
  <si>
    <t>Wells (Baseflow downstream)</t>
  </si>
  <si>
    <t>Wells (Baseflow upstream)</t>
  </si>
  <si>
    <t>Groundwater upstream</t>
  </si>
  <si>
    <t>Irrigation Return flows_upstream</t>
  </si>
  <si>
    <t>Shallow Well</t>
  </si>
  <si>
    <t>Irrigation Return flows_downstream</t>
  </si>
  <si>
    <t>draingage</t>
  </si>
  <si>
    <t>Canal/drainage</t>
  </si>
  <si>
    <t>Groundwater downstream _irrigated areas</t>
  </si>
  <si>
    <t>Borehole downstream in irrigated area</t>
  </si>
  <si>
    <t>Borehole downstream in non-irrigated area</t>
  </si>
  <si>
    <t>Groundwater  downstream in irrigated area</t>
  </si>
  <si>
    <t>Groundwater  downstream in non irrigated area</t>
  </si>
  <si>
    <t>Borehole in irrigated area</t>
  </si>
  <si>
    <t>Borehole in non-irrigated area</t>
  </si>
  <si>
    <t>Well in irrigated area</t>
  </si>
  <si>
    <t>Subsurafce Irrigation Return flows_downstream</t>
  </si>
  <si>
    <t>Well in non irrigated area</t>
  </si>
  <si>
    <t>Kaleya River up-midstream</t>
  </si>
  <si>
    <t>Kaleya River main midstream</t>
  </si>
  <si>
    <t>Statistics</t>
  </si>
  <si>
    <t>Variable</t>
  </si>
  <si>
    <t>Mean</t>
  </si>
  <si>
    <t>StDev</t>
  </si>
  <si>
    <t>Minimum</t>
  </si>
  <si>
    <t>Maximum</t>
  </si>
  <si>
    <t>*</t>
  </si>
  <si>
    <t>Conductivity  (µs/cm)</t>
  </si>
  <si>
    <t>Sulphates  (mg/l)</t>
  </si>
  <si>
    <t>Chlorides  (mg/l)</t>
  </si>
  <si>
    <t>Number</t>
  </si>
  <si>
    <t>Groundwater  downstream in irrigated area</t>
  </si>
  <si>
    <t>Groundwater  downstream in non irrigated area</t>
  </si>
  <si>
    <t>Groundwater  upstream</t>
  </si>
  <si>
    <t>Rainy season statistics by sampling source</t>
  </si>
  <si>
    <t>Preliminary End member</t>
  </si>
  <si>
    <t>Final End member</t>
  </si>
  <si>
    <t>Stormwater runoff from non irrigated areas</t>
  </si>
  <si>
    <t>Stormwater runoff from irrigated areas</t>
  </si>
  <si>
    <t>Wells (Baseflow)</t>
  </si>
  <si>
    <t>Rainy season statistics by endmember</t>
  </si>
  <si>
    <t>Descriptive Statistics: d D (‰), D18o (‰), Calcium, ... Chlorides  (mg/l)</t>
  </si>
  <si>
    <t>Standard deviation</t>
  </si>
  <si>
    <t>Table : Tracer concentarion of end members and streamflow in the rainseason</t>
  </si>
  <si>
    <t>Irrigation Return flows (upstream via subsurface)</t>
  </si>
  <si>
    <t>Streamflow upstream (not an end member)</t>
  </si>
  <si>
    <t>Streamflow downstream (not an end member)</t>
  </si>
  <si>
    <t>Streamflow main middle stream (not an end member)</t>
  </si>
  <si>
    <t>Table : Tracer concentarion of end members and streamflow in the dry season upstream</t>
  </si>
  <si>
    <t>Median</t>
  </si>
  <si>
    <t>Waste water (vinasse)</t>
  </si>
  <si>
    <t>Conductivity  (mS m-1)</t>
  </si>
  <si>
    <t>n</t>
  </si>
  <si>
    <t>End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</si>
</sst>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3" fillId="0" borderId="0" xfId="1" applyFont="1" applyFill="1"/>
    <xf numFmtId="0" fontId="0" fillId="0" borderId="0" xfId="0" applyAlignment="1">
      <alignment horizontal="center"/>
    </xf>
    <xf numFmtId="0" fontId="3" fillId="0" borderId="0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/>
    <xf numFmtId="0" fontId="10" fillId="0" borderId="0" xfId="0" applyFont="1"/>
    <xf numFmtId="17" fontId="10" fillId="0" borderId="0" xfId="0" applyNumberFormat="1" applyFont="1"/>
    <xf numFmtId="0" fontId="10" fillId="2" borderId="0" xfId="0" applyFont="1" applyFill="1"/>
    <xf numFmtId="0" fontId="2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1" fillId="0" borderId="3" xfId="0" applyFont="1" applyBorder="1"/>
    <xf numFmtId="0" fontId="1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64" fontId="11" fillId="0" borderId="0" xfId="0" applyNumberFormat="1" applyFont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" fontId="11" fillId="0" borderId="0" xfId="0" applyNumberFormat="1" applyFont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/>
    <xf numFmtId="0" fontId="1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6BEA0-D02D-4F10-AB65-B8856EA7FB63}">
  <dimension ref="A1:AB81"/>
  <sheetViews>
    <sheetView tabSelected="1" workbookViewId="0">
      <selection activeCell="K26" activeCellId="1" sqref="K43:K44 K26:K28"/>
    </sheetView>
  </sheetViews>
  <sheetFormatPr defaultRowHeight="14.4" x14ac:dyDescent="0.3"/>
  <cols>
    <col min="1" max="1" width="40.77734375" bestFit="1" customWidth="1"/>
    <col min="2" max="2" width="40.77734375" customWidth="1"/>
    <col min="3" max="3" width="27.44140625" bestFit="1" customWidth="1"/>
    <col min="4" max="4" width="29.33203125" bestFit="1" customWidth="1"/>
    <col min="5" max="5" width="14.77734375" style="3" bestFit="1" customWidth="1"/>
    <col min="6" max="6" width="7" style="3" bestFit="1" customWidth="1"/>
    <col min="7" max="7" width="8" style="3" bestFit="1" customWidth="1"/>
    <col min="8" max="16" width="8.88671875" style="3"/>
  </cols>
  <sheetData>
    <row r="1" spans="1:28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28" s="6" customFormat="1" x14ac:dyDescent="0.3">
      <c r="A2" s="6" t="s">
        <v>175</v>
      </c>
      <c r="B2" s="6" t="s">
        <v>176</v>
      </c>
      <c r="C2" s="6" t="s">
        <v>131</v>
      </c>
      <c r="D2" s="6" t="s">
        <v>76</v>
      </c>
      <c r="E2" s="7" t="s">
        <v>84</v>
      </c>
      <c r="F2" s="7" t="s">
        <v>1</v>
      </c>
      <c r="G2" s="7" t="s">
        <v>2</v>
      </c>
      <c r="H2" s="7" t="s">
        <v>3</v>
      </c>
      <c r="I2" s="7" t="s">
        <v>4</v>
      </c>
      <c r="J2" s="7" t="s">
        <v>5</v>
      </c>
      <c r="K2" s="7" t="s">
        <v>6</v>
      </c>
      <c r="L2" s="7" t="s">
        <v>7</v>
      </c>
      <c r="M2" s="7" t="s">
        <v>8</v>
      </c>
      <c r="N2" s="7" t="s">
        <v>9</v>
      </c>
      <c r="O2" s="7" t="s">
        <v>10</v>
      </c>
      <c r="P2" s="7" t="s">
        <v>11</v>
      </c>
    </row>
    <row r="3" spans="1:28" s="8" customFormat="1" x14ac:dyDescent="0.3">
      <c r="A3" s="8" t="s">
        <v>151</v>
      </c>
      <c r="B3" s="8" t="s">
        <v>151</v>
      </c>
      <c r="C3" s="8" t="s">
        <v>153</v>
      </c>
      <c r="D3" s="8" t="s">
        <v>12</v>
      </c>
      <c r="E3" s="9">
        <v>43862</v>
      </c>
      <c r="F3" s="10">
        <v>571942</v>
      </c>
      <c r="G3" s="10">
        <v>8241877</v>
      </c>
      <c r="H3" s="10">
        <v>-38.158496645781426</v>
      </c>
      <c r="I3" s="10">
        <v>-5.4599079346124597</v>
      </c>
      <c r="J3" s="10">
        <v>56</v>
      </c>
      <c r="K3" s="10">
        <v>1090</v>
      </c>
      <c r="L3" s="10">
        <v>185.9</v>
      </c>
      <c r="M3" s="10">
        <v>15.36</v>
      </c>
      <c r="N3" s="10">
        <v>30.36</v>
      </c>
      <c r="O3" s="10">
        <v>46</v>
      </c>
      <c r="P3" s="10">
        <v>9.7200000000000006</v>
      </c>
      <c r="R3" s="17" t="s">
        <v>85</v>
      </c>
      <c r="S3" s="1"/>
      <c r="T3" s="1"/>
    </row>
    <row r="4" spans="1:28" s="8" customFormat="1" x14ac:dyDescent="0.3">
      <c r="A4" s="8" t="s">
        <v>151</v>
      </c>
      <c r="B4" s="8" t="s">
        <v>151</v>
      </c>
      <c r="C4" s="8" t="s">
        <v>153</v>
      </c>
      <c r="D4" s="8" t="s">
        <v>13</v>
      </c>
      <c r="E4" s="9">
        <v>43831</v>
      </c>
      <c r="F4" s="10">
        <v>571942</v>
      </c>
      <c r="G4" s="10">
        <v>8241877</v>
      </c>
      <c r="H4" s="10">
        <v>-36.811634058642106</v>
      </c>
      <c r="I4" s="10">
        <v>-5.3422882516953303</v>
      </c>
      <c r="J4" s="10">
        <v>72</v>
      </c>
      <c r="K4" s="10">
        <v>1006</v>
      </c>
      <c r="L4" s="10">
        <v>104.2</v>
      </c>
      <c r="M4" s="10">
        <v>43.2</v>
      </c>
      <c r="N4" s="10">
        <v>22.44</v>
      </c>
      <c r="O4" s="10">
        <v>34</v>
      </c>
      <c r="P4" s="10">
        <v>7.18</v>
      </c>
      <c r="R4" s="8" t="s">
        <v>86</v>
      </c>
      <c r="S4" s="8" t="s">
        <v>87</v>
      </c>
      <c r="T4" s="1"/>
    </row>
    <row r="5" spans="1:28" s="8" customFormat="1" x14ac:dyDescent="0.3">
      <c r="A5" s="8" t="s">
        <v>151</v>
      </c>
      <c r="B5" s="8" t="s">
        <v>151</v>
      </c>
      <c r="C5" s="8" t="s">
        <v>153</v>
      </c>
      <c r="D5" s="8" t="s">
        <v>14</v>
      </c>
      <c r="E5" s="9">
        <v>43831</v>
      </c>
      <c r="F5" s="10">
        <v>568357</v>
      </c>
      <c r="G5" s="10">
        <v>8246426</v>
      </c>
      <c r="H5" s="10">
        <v>-24.621046407393695</v>
      </c>
      <c r="I5" s="10">
        <v>-3.5004467106682897</v>
      </c>
      <c r="J5" s="10">
        <v>148</v>
      </c>
      <c r="K5" s="10">
        <v>731</v>
      </c>
      <c r="L5" s="10">
        <v>68.400000000000006</v>
      </c>
      <c r="M5" s="10">
        <v>19.2</v>
      </c>
      <c r="N5" s="10">
        <v>19.14</v>
      </c>
      <c r="O5" s="10">
        <v>29</v>
      </c>
      <c r="P5" s="10">
        <v>6.12</v>
      </c>
      <c r="R5" s="1" t="s">
        <v>88</v>
      </c>
      <c r="S5" s="1" t="s">
        <v>89</v>
      </c>
      <c r="T5" s="1"/>
    </row>
    <row r="6" spans="1:28" s="8" customFormat="1" x14ac:dyDescent="0.3">
      <c r="A6" s="8" t="s">
        <v>151</v>
      </c>
      <c r="B6" s="8" t="s">
        <v>151</v>
      </c>
      <c r="C6" s="8" t="s">
        <v>153</v>
      </c>
      <c r="D6" s="8" t="s">
        <v>15</v>
      </c>
      <c r="E6" s="9">
        <v>43831</v>
      </c>
      <c r="F6" s="10">
        <v>568332</v>
      </c>
      <c r="G6" s="10">
        <v>8246392</v>
      </c>
      <c r="H6" s="10">
        <v>-24.657582129528485</v>
      </c>
      <c r="I6" s="10">
        <v>-3.3650309225288995</v>
      </c>
      <c r="J6" s="10">
        <v>116</v>
      </c>
      <c r="K6" s="10">
        <v>747</v>
      </c>
      <c r="L6" s="10">
        <v>52.7</v>
      </c>
      <c r="M6" s="10">
        <v>24</v>
      </c>
      <c r="N6" s="10">
        <v>19.14</v>
      </c>
      <c r="O6" s="10">
        <v>29</v>
      </c>
      <c r="P6" s="10">
        <v>6.12</v>
      </c>
    </row>
    <row r="7" spans="1:28" s="8" customFormat="1" x14ac:dyDescent="0.3">
      <c r="A7" s="8" t="s">
        <v>151</v>
      </c>
      <c r="B7" s="8" t="s">
        <v>151</v>
      </c>
      <c r="C7" s="8" t="s">
        <v>153</v>
      </c>
      <c r="D7" s="8" t="s">
        <v>16</v>
      </c>
      <c r="E7" s="9">
        <v>43862</v>
      </c>
      <c r="F7" s="10">
        <v>568332</v>
      </c>
      <c r="G7" s="10">
        <v>8246392</v>
      </c>
      <c r="H7" s="10">
        <v>-24.345653349515814</v>
      </c>
      <c r="I7" s="10">
        <v>-3.3753896404836792</v>
      </c>
      <c r="J7" s="10">
        <v>67.2</v>
      </c>
      <c r="K7" s="10">
        <v>746</v>
      </c>
      <c r="L7" s="10">
        <v>89.7</v>
      </c>
      <c r="M7" s="10">
        <v>13.92</v>
      </c>
      <c r="N7" s="10">
        <v>19.8</v>
      </c>
      <c r="O7" s="10">
        <v>30</v>
      </c>
      <c r="P7" s="10">
        <v>6.34</v>
      </c>
    </row>
    <row r="8" spans="1:28" s="8" customFormat="1" x14ac:dyDescent="0.3">
      <c r="A8" s="8" t="s">
        <v>151</v>
      </c>
      <c r="B8" s="8" t="s">
        <v>151</v>
      </c>
      <c r="C8" s="8" t="s">
        <v>153</v>
      </c>
      <c r="D8" s="8" t="s">
        <v>17</v>
      </c>
      <c r="E8" s="9">
        <v>43862</v>
      </c>
      <c r="F8" s="10">
        <v>568357</v>
      </c>
      <c r="G8" s="10">
        <v>8246426</v>
      </c>
      <c r="H8" s="10">
        <v>-24.96572067984291</v>
      </c>
      <c r="I8" s="10">
        <v>-3.4178954645501411</v>
      </c>
      <c r="J8" s="10">
        <v>40.799999999999997</v>
      </c>
      <c r="K8" s="10">
        <v>748</v>
      </c>
      <c r="L8" s="10">
        <v>88.9</v>
      </c>
      <c r="M8" s="10">
        <v>33.6</v>
      </c>
      <c r="N8" s="10">
        <v>18.48</v>
      </c>
      <c r="O8" s="10">
        <v>28</v>
      </c>
      <c r="P8" s="10">
        <v>5.91</v>
      </c>
    </row>
    <row r="9" spans="1:28" s="8" customFormat="1" x14ac:dyDescent="0.3">
      <c r="A9" s="8" t="s">
        <v>152</v>
      </c>
      <c r="B9" s="8" t="s">
        <v>152</v>
      </c>
      <c r="C9" s="8" t="s">
        <v>154</v>
      </c>
      <c r="D9" s="8" t="s">
        <v>18</v>
      </c>
      <c r="E9" s="9">
        <v>43831</v>
      </c>
      <c r="F9" s="10">
        <v>570344</v>
      </c>
      <c r="G9" s="10">
        <v>8241466</v>
      </c>
      <c r="H9" s="10">
        <v>-46.526032153473139</v>
      </c>
      <c r="I9" s="10">
        <v>-6.8411716236128157</v>
      </c>
      <c r="J9" s="10">
        <v>64</v>
      </c>
      <c r="K9" s="10">
        <v>803</v>
      </c>
      <c r="L9" s="10">
        <v>43.6</v>
      </c>
      <c r="M9" s="10">
        <v>50.4</v>
      </c>
      <c r="N9" s="10">
        <v>12.54</v>
      </c>
      <c r="O9" s="10">
        <v>19</v>
      </c>
      <c r="P9" s="10">
        <v>4.01</v>
      </c>
    </row>
    <row r="10" spans="1:28" s="8" customFormat="1" x14ac:dyDescent="0.3">
      <c r="A10" s="8" t="s">
        <v>152</v>
      </c>
      <c r="B10" s="8" t="s">
        <v>152</v>
      </c>
      <c r="C10" s="8" t="s">
        <v>154</v>
      </c>
      <c r="D10" s="8" t="s">
        <v>19</v>
      </c>
      <c r="E10" s="9">
        <v>43862</v>
      </c>
      <c r="F10" s="11">
        <v>571136.65934999997</v>
      </c>
      <c r="G10" s="11">
        <v>8230045.9183200002</v>
      </c>
      <c r="H10" s="10">
        <v>-34.104155699919403</v>
      </c>
      <c r="I10" s="10">
        <v>-4.7715516030191241</v>
      </c>
      <c r="J10" s="10">
        <v>32.799999999999997</v>
      </c>
      <c r="K10" s="10">
        <v>750</v>
      </c>
      <c r="L10" s="10">
        <v>76.3</v>
      </c>
      <c r="M10" s="10">
        <v>68.64</v>
      </c>
      <c r="N10" s="10">
        <v>16.5</v>
      </c>
      <c r="O10" s="10">
        <v>25</v>
      </c>
      <c r="P10" s="10">
        <v>5.28</v>
      </c>
    </row>
    <row r="11" spans="1:28" s="8" customFormat="1" x14ac:dyDescent="0.3">
      <c r="A11" s="8" t="s">
        <v>139</v>
      </c>
      <c r="B11" s="8" t="s">
        <v>139</v>
      </c>
      <c r="C11" s="8" t="s">
        <v>154</v>
      </c>
      <c r="D11" s="8" t="s">
        <v>21</v>
      </c>
      <c r="E11" s="9">
        <v>43862</v>
      </c>
      <c r="F11" s="10">
        <v>614794</v>
      </c>
      <c r="G11" s="10">
        <v>8206313</v>
      </c>
      <c r="H11" s="10">
        <v>-50.669101605773285</v>
      </c>
      <c r="I11" s="10">
        <v>-7.8012968909715621</v>
      </c>
      <c r="J11" s="10">
        <v>80.8</v>
      </c>
      <c r="K11" s="10">
        <v>720</v>
      </c>
      <c r="L11" s="10">
        <v>43.5</v>
      </c>
      <c r="M11" s="10">
        <v>16.32</v>
      </c>
      <c r="N11" s="10">
        <v>8.5500000000000007</v>
      </c>
      <c r="O11" s="10">
        <v>13</v>
      </c>
      <c r="P11" s="10">
        <v>2.75</v>
      </c>
    </row>
    <row r="12" spans="1:28" s="8" customFormat="1" x14ac:dyDescent="0.3">
      <c r="A12" s="8" t="s">
        <v>139</v>
      </c>
      <c r="B12" s="8" t="s">
        <v>139</v>
      </c>
      <c r="C12" s="8" t="s">
        <v>154</v>
      </c>
      <c r="D12" s="8" t="s">
        <v>22</v>
      </c>
      <c r="E12" s="9">
        <v>43862</v>
      </c>
      <c r="F12" s="10">
        <v>614796</v>
      </c>
      <c r="G12" s="10">
        <v>8206313</v>
      </c>
      <c r="H12" s="10">
        <v>-50.884401622372593</v>
      </c>
      <c r="I12" s="10">
        <v>-7.5428742213908091</v>
      </c>
      <c r="J12" s="10">
        <v>82.4</v>
      </c>
      <c r="K12" s="10">
        <v>597</v>
      </c>
      <c r="L12" s="10">
        <v>46.7</v>
      </c>
      <c r="M12" s="10">
        <v>28.8</v>
      </c>
      <c r="N12" s="10">
        <v>9.94</v>
      </c>
      <c r="O12" s="10">
        <v>15</v>
      </c>
      <c r="P12" s="10">
        <v>3.17</v>
      </c>
    </row>
    <row r="13" spans="1:28" s="8" customFormat="1" x14ac:dyDescent="0.3">
      <c r="A13" s="8" t="s">
        <v>178</v>
      </c>
      <c r="B13" s="8" t="s">
        <v>178</v>
      </c>
      <c r="C13" s="8" t="s">
        <v>147</v>
      </c>
      <c r="D13" s="8" t="s">
        <v>23</v>
      </c>
      <c r="E13" s="9">
        <v>43862</v>
      </c>
      <c r="F13" s="11">
        <v>572991.02</v>
      </c>
      <c r="G13" s="11">
        <v>8243699.4800000004</v>
      </c>
      <c r="H13" s="10">
        <v>-54.033748398875787</v>
      </c>
      <c r="I13" s="10">
        <v>-7.4059303370210738</v>
      </c>
      <c r="J13" s="10">
        <v>104</v>
      </c>
      <c r="K13" s="10">
        <v>1361</v>
      </c>
      <c r="L13" s="10">
        <v>185.9</v>
      </c>
      <c r="M13" s="10">
        <v>14.4</v>
      </c>
      <c r="N13" s="10">
        <v>105.6</v>
      </c>
      <c r="O13" s="10">
        <v>160</v>
      </c>
      <c r="P13" s="10">
        <v>33.79</v>
      </c>
    </row>
    <row r="14" spans="1:28" s="8" customFormat="1" x14ac:dyDescent="0.3">
      <c r="A14" s="8" t="s">
        <v>178</v>
      </c>
      <c r="B14" s="8" t="s">
        <v>178</v>
      </c>
      <c r="C14" s="8" t="s">
        <v>147</v>
      </c>
      <c r="D14" s="8" t="s">
        <v>26</v>
      </c>
      <c r="E14" s="9">
        <v>43831</v>
      </c>
      <c r="F14" s="11">
        <v>572991.02</v>
      </c>
      <c r="G14" s="11">
        <v>8243699.4800000004</v>
      </c>
      <c r="H14" s="10">
        <v>-94.141387361307281</v>
      </c>
      <c r="I14" s="10">
        <v>-12.789716390932025</v>
      </c>
      <c r="J14" s="10">
        <v>152</v>
      </c>
      <c r="K14" s="10">
        <v>1822</v>
      </c>
      <c r="L14" s="10">
        <v>245.5</v>
      </c>
      <c r="M14" s="10">
        <v>19.2</v>
      </c>
      <c r="N14" s="10">
        <v>136.96</v>
      </c>
      <c r="O14" s="10">
        <v>206</v>
      </c>
      <c r="P14" s="10">
        <v>43.51</v>
      </c>
    </row>
    <row r="15" spans="1:28" s="8" customFormat="1" x14ac:dyDescent="0.3">
      <c r="A15" s="8" t="s">
        <v>178</v>
      </c>
      <c r="B15" s="8" t="s">
        <v>178</v>
      </c>
      <c r="C15" s="8" t="s">
        <v>132</v>
      </c>
      <c r="D15" s="8" t="s">
        <v>24</v>
      </c>
      <c r="E15" s="9">
        <v>43831</v>
      </c>
      <c r="F15" s="10">
        <v>570612</v>
      </c>
      <c r="G15" s="10">
        <v>8242461</v>
      </c>
      <c r="H15" s="10">
        <v>-100.21917574815026</v>
      </c>
      <c r="I15" s="10">
        <v>-13.55103671685702</v>
      </c>
      <c r="J15" s="10">
        <v>32</v>
      </c>
      <c r="K15" s="10">
        <v>279</v>
      </c>
      <c r="L15" s="10">
        <v>32.200000000000003</v>
      </c>
      <c r="M15" s="10">
        <v>28.8</v>
      </c>
      <c r="N15" s="10">
        <v>13.2</v>
      </c>
      <c r="O15" s="10">
        <v>20</v>
      </c>
      <c r="P15" s="10">
        <v>4.22</v>
      </c>
    </row>
    <row r="16" spans="1:28" s="8" customFormat="1" x14ac:dyDescent="0.3">
      <c r="A16" s="8" t="s">
        <v>178</v>
      </c>
      <c r="B16" s="8" t="s">
        <v>178</v>
      </c>
      <c r="C16" s="8" t="s">
        <v>132</v>
      </c>
      <c r="D16" s="8" t="s">
        <v>25</v>
      </c>
      <c r="E16" s="9">
        <v>43862</v>
      </c>
      <c r="F16" s="10">
        <v>570612</v>
      </c>
      <c r="G16" s="10">
        <v>8242461</v>
      </c>
      <c r="H16" s="10">
        <v>-82.51395105832907</v>
      </c>
      <c r="I16" s="10">
        <v>-11.557906093645029</v>
      </c>
      <c r="J16" s="10">
        <v>40</v>
      </c>
      <c r="K16" s="10">
        <v>487</v>
      </c>
      <c r="L16" s="10">
        <v>110.7</v>
      </c>
      <c r="M16" s="10">
        <v>28.32</v>
      </c>
      <c r="N16" s="10">
        <v>24.42</v>
      </c>
      <c r="O16" s="10">
        <v>37</v>
      </c>
      <c r="P16" s="10">
        <v>7.81</v>
      </c>
      <c r="Q16"/>
      <c r="R16"/>
      <c r="S16"/>
      <c r="T16"/>
      <c r="U16"/>
      <c r="V16"/>
      <c r="W16"/>
      <c r="X16"/>
      <c r="Y16"/>
      <c r="Z16"/>
      <c r="AA16"/>
      <c r="AB16"/>
    </row>
    <row r="17" spans="1:28" s="8" customFormat="1" x14ac:dyDescent="0.3">
      <c r="A17" s="8" t="s">
        <v>133</v>
      </c>
      <c r="B17" s="8" t="s">
        <v>177</v>
      </c>
      <c r="C17" s="8" t="s">
        <v>129</v>
      </c>
      <c r="D17" s="8" t="s">
        <v>29</v>
      </c>
      <c r="E17" s="9">
        <v>43831</v>
      </c>
      <c r="F17" s="10">
        <v>571737</v>
      </c>
      <c r="G17" s="10">
        <v>8241294</v>
      </c>
      <c r="H17" s="10">
        <v>-83.572257858415753</v>
      </c>
      <c r="I17" s="10">
        <v>-12.02001550352176</v>
      </c>
      <c r="J17" s="10">
        <v>24</v>
      </c>
      <c r="K17" s="10">
        <v>78</v>
      </c>
      <c r="L17" s="10">
        <v>85</v>
      </c>
      <c r="M17" s="10">
        <v>9.6</v>
      </c>
      <c r="N17" s="10">
        <v>8.44</v>
      </c>
      <c r="O17" s="10">
        <v>13</v>
      </c>
      <c r="P17" s="10">
        <v>2.79</v>
      </c>
      <c r="Q17" s="19"/>
      <c r="R17" s="19"/>
      <c r="S17" s="20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8" customFormat="1" x14ac:dyDescent="0.3">
      <c r="A18" s="8" t="s">
        <v>133</v>
      </c>
      <c r="B18" s="8" t="s">
        <v>177</v>
      </c>
      <c r="C18" s="8" t="s">
        <v>129</v>
      </c>
      <c r="D18" s="8" t="s">
        <v>30</v>
      </c>
      <c r="E18" s="9">
        <v>43862</v>
      </c>
      <c r="F18" s="11">
        <v>568597.35</v>
      </c>
      <c r="G18" s="11">
        <v>8245696.0499999998</v>
      </c>
      <c r="H18" s="10">
        <v>-88.843662670054357</v>
      </c>
      <c r="I18" s="10">
        <v>-12.612947227881694</v>
      </c>
      <c r="J18" s="10">
        <v>20</v>
      </c>
      <c r="K18" s="10">
        <v>96</v>
      </c>
      <c r="L18" s="10">
        <v>139.9</v>
      </c>
      <c r="M18" s="10">
        <v>12</v>
      </c>
      <c r="N18" s="10">
        <v>13.2</v>
      </c>
      <c r="O18" s="10">
        <v>20</v>
      </c>
      <c r="P18" s="10">
        <v>4.22</v>
      </c>
      <c r="Q18" s="19"/>
      <c r="R18" s="19"/>
      <c r="S18" s="20"/>
      <c r="T18" s="19"/>
      <c r="U18" s="19"/>
      <c r="V18" s="19"/>
      <c r="W18" s="19"/>
      <c r="X18" s="19"/>
      <c r="Y18" s="19"/>
      <c r="Z18" s="19"/>
      <c r="AA18" s="19"/>
      <c r="AB18" s="19"/>
    </row>
    <row r="19" spans="1:28" s="8" customFormat="1" x14ac:dyDescent="0.3">
      <c r="A19" s="8" t="s">
        <v>133</v>
      </c>
      <c r="B19" s="8" t="s">
        <v>177</v>
      </c>
      <c r="C19" s="8" t="s">
        <v>129</v>
      </c>
      <c r="D19" s="8" t="s">
        <v>31</v>
      </c>
      <c r="E19" s="9">
        <v>43862</v>
      </c>
      <c r="F19" s="10">
        <v>570531</v>
      </c>
      <c r="G19" s="10">
        <v>8242131</v>
      </c>
      <c r="H19" s="10">
        <v>-79.63384397637941</v>
      </c>
      <c r="I19" s="10">
        <v>-11.145249844357691</v>
      </c>
      <c r="J19" s="10">
        <v>37.6</v>
      </c>
      <c r="K19" s="10">
        <v>171</v>
      </c>
      <c r="L19" s="10">
        <v>62.9</v>
      </c>
      <c r="M19" s="10">
        <v>31.68</v>
      </c>
      <c r="N19" s="10">
        <v>10.56</v>
      </c>
      <c r="O19" s="10">
        <v>16</v>
      </c>
      <c r="P19" s="10">
        <v>3.38</v>
      </c>
      <c r="Q19" s="19"/>
      <c r="R19" s="19"/>
      <c r="S19" s="20"/>
      <c r="T19" s="19"/>
      <c r="U19" s="19"/>
      <c r="V19" s="19"/>
      <c r="W19" s="19"/>
      <c r="X19" s="19"/>
      <c r="Y19" s="19"/>
      <c r="Z19" s="19"/>
      <c r="AA19" s="19"/>
      <c r="AB19" s="19"/>
    </row>
    <row r="20" spans="1:28" s="8" customFormat="1" x14ac:dyDescent="0.3">
      <c r="A20" s="8" t="s">
        <v>134</v>
      </c>
      <c r="B20" s="8" t="s">
        <v>177</v>
      </c>
      <c r="C20" s="8" t="s">
        <v>126</v>
      </c>
      <c r="D20" s="8" t="s">
        <v>32</v>
      </c>
      <c r="E20" s="9">
        <v>43831</v>
      </c>
      <c r="F20" s="10">
        <v>614918</v>
      </c>
      <c r="G20" s="10">
        <v>8206306</v>
      </c>
      <c r="H20" s="10">
        <v>-87.169863087471015</v>
      </c>
      <c r="I20" s="10">
        <v>-12.57756473401599</v>
      </c>
      <c r="J20" s="10">
        <v>0</v>
      </c>
      <c r="K20" s="10">
        <v>6.47</v>
      </c>
      <c r="L20" s="10">
        <v>0</v>
      </c>
      <c r="M20" s="10">
        <v>0</v>
      </c>
      <c r="N20" s="10">
        <v>0</v>
      </c>
      <c r="O20" s="10">
        <v>1</v>
      </c>
      <c r="P20" s="10">
        <v>0</v>
      </c>
      <c r="Q20" s="19"/>
      <c r="R20" s="19"/>
      <c r="S20" s="20"/>
      <c r="T20" s="19"/>
      <c r="U20" s="19"/>
      <c r="V20" s="19"/>
      <c r="W20" s="19"/>
      <c r="X20" s="19"/>
      <c r="Y20" s="19"/>
      <c r="Z20" s="19"/>
      <c r="AA20" s="19"/>
      <c r="AB20" s="19"/>
    </row>
    <row r="21" spans="1:28" s="8" customFormat="1" x14ac:dyDescent="0.3">
      <c r="A21" s="8" t="s">
        <v>134</v>
      </c>
      <c r="B21" s="8" t="s">
        <v>177</v>
      </c>
      <c r="C21" s="8" t="s">
        <v>126</v>
      </c>
      <c r="D21" s="8" t="s">
        <v>33</v>
      </c>
      <c r="E21" s="9">
        <v>43862</v>
      </c>
      <c r="F21" s="10">
        <v>614765</v>
      </c>
      <c r="G21" s="10">
        <v>8205786</v>
      </c>
      <c r="H21" s="10">
        <v>-85.767839717514121</v>
      </c>
      <c r="I21" s="10">
        <v>-12.420579098164506</v>
      </c>
      <c r="J21" s="10">
        <v>7.2</v>
      </c>
      <c r="K21" s="10">
        <v>24</v>
      </c>
      <c r="L21" s="10">
        <v>44.3</v>
      </c>
      <c r="M21" s="10">
        <v>2.88</v>
      </c>
      <c r="N21" s="10">
        <v>2.64</v>
      </c>
      <c r="O21" s="10">
        <v>4</v>
      </c>
      <c r="P21" s="10">
        <v>0.84</v>
      </c>
      <c r="Q21" s="19"/>
      <c r="R21" s="19"/>
      <c r="S21" s="20"/>
      <c r="T21" s="19"/>
      <c r="U21" s="19"/>
      <c r="V21" s="19"/>
      <c r="W21" s="19"/>
      <c r="X21" s="19"/>
      <c r="Y21" s="19"/>
      <c r="Z21" s="19"/>
      <c r="AA21" s="19"/>
      <c r="AB21" s="19"/>
    </row>
    <row r="22" spans="1:28" s="8" customFormat="1" x14ac:dyDescent="0.3">
      <c r="A22" s="8" t="s">
        <v>134</v>
      </c>
      <c r="B22" s="8" t="s">
        <v>177</v>
      </c>
      <c r="C22" s="8" t="s">
        <v>126</v>
      </c>
      <c r="D22" s="8" t="s">
        <v>34</v>
      </c>
      <c r="E22" s="9">
        <v>43831</v>
      </c>
      <c r="F22" s="10">
        <v>614918</v>
      </c>
      <c r="G22" s="10">
        <v>8206306</v>
      </c>
      <c r="H22" s="10">
        <v>-88.339460518344808</v>
      </c>
      <c r="I22" s="10">
        <v>-12.892993499252018</v>
      </c>
      <c r="J22" s="10">
        <v>0</v>
      </c>
      <c r="K22" s="10">
        <v>12</v>
      </c>
      <c r="L22" s="10">
        <v>0.01</v>
      </c>
      <c r="M22" s="10">
        <v>0</v>
      </c>
      <c r="N22" s="10">
        <v>0.01</v>
      </c>
      <c r="O22" s="10">
        <v>1</v>
      </c>
      <c r="P22" s="10">
        <v>1</v>
      </c>
      <c r="Q22" s="19"/>
      <c r="R22" s="19"/>
      <c r="S22" s="20"/>
      <c r="T22" s="19"/>
      <c r="U22" s="19"/>
      <c r="V22" s="19"/>
      <c r="W22" s="19"/>
      <c r="X22" s="19"/>
      <c r="Y22" s="19"/>
      <c r="Z22" s="19"/>
      <c r="AA22" s="19"/>
      <c r="AB22" s="19"/>
    </row>
    <row r="23" spans="1:28" s="8" customFormat="1" x14ac:dyDescent="0.3">
      <c r="A23" s="8" t="s">
        <v>134</v>
      </c>
      <c r="B23" s="8" t="s">
        <v>177</v>
      </c>
      <c r="C23" s="8" t="s">
        <v>126</v>
      </c>
      <c r="D23" s="8" t="s">
        <v>127</v>
      </c>
      <c r="E23" s="9">
        <v>43831</v>
      </c>
      <c r="F23" s="10">
        <v>606214</v>
      </c>
      <c r="G23" s="10">
        <v>8213317</v>
      </c>
      <c r="H23" s="10">
        <v>-91</v>
      </c>
      <c r="I23" s="10">
        <v>-12.9</v>
      </c>
      <c r="J23" s="10">
        <v>0</v>
      </c>
      <c r="K23" s="10">
        <v>6.47</v>
      </c>
      <c r="L23" s="10">
        <v>0</v>
      </c>
      <c r="M23" s="10">
        <v>0</v>
      </c>
      <c r="N23" s="10">
        <v>0</v>
      </c>
      <c r="O23" s="10">
        <v>1</v>
      </c>
      <c r="P23" s="10">
        <v>0</v>
      </c>
      <c r="Q23" s="19"/>
      <c r="R23" s="19"/>
      <c r="S23" s="20"/>
      <c r="T23" s="21"/>
      <c r="U23" s="21"/>
      <c r="V23" s="19"/>
      <c r="W23" s="19"/>
      <c r="X23" s="19"/>
      <c r="Y23" s="19"/>
      <c r="Z23" s="19"/>
      <c r="AA23" s="19"/>
      <c r="AB23" s="19"/>
    </row>
    <row r="24" spans="1:28" s="8" customFormat="1" x14ac:dyDescent="0.3">
      <c r="A24" s="8" t="s">
        <v>135</v>
      </c>
      <c r="B24" s="8" t="s">
        <v>177</v>
      </c>
      <c r="C24" s="8" t="s">
        <v>136</v>
      </c>
      <c r="D24" s="8" t="s">
        <v>50</v>
      </c>
      <c r="E24" s="9">
        <v>43862</v>
      </c>
      <c r="F24" s="10">
        <v>606328</v>
      </c>
      <c r="G24" s="10">
        <v>8213116</v>
      </c>
      <c r="H24" s="10">
        <v>-78.963953775505701</v>
      </c>
      <c r="I24" s="10">
        <v>-11.68717345001</v>
      </c>
      <c r="J24" s="10">
        <v>38</v>
      </c>
      <c r="K24" s="10">
        <v>123</v>
      </c>
      <c r="L24" s="10">
        <v>110.9</v>
      </c>
      <c r="M24" s="10">
        <v>17.760000000000002</v>
      </c>
      <c r="N24" s="10">
        <v>12.2</v>
      </c>
      <c r="O24" s="10">
        <v>20</v>
      </c>
      <c r="P24" s="10">
        <v>4.22</v>
      </c>
      <c r="Q24"/>
      <c r="R24"/>
      <c r="S24"/>
      <c r="T24"/>
      <c r="U24"/>
      <c r="V24"/>
      <c r="W24"/>
      <c r="X24"/>
      <c r="Y24"/>
      <c r="Z24"/>
      <c r="AA24"/>
      <c r="AB24"/>
    </row>
    <row r="25" spans="1:28" s="8" customFormat="1" x14ac:dyDescent="0.3">
      <c r="A25" s="8" t="s">
        <v>137</v>
      </c>
      <c r="B25" s="8" t="s">
        <v>137</v>
      </c>
      <c r="C25" s="8" t="s">
        <v>27</v>
      </c>
      <c r="D25" s="8" t="s">
        <v>28</v>
      </c>
      <c r="E25" s="9">
        <v>43831</v>
      </c>
      <c r="F25" s="10">
        <v>586240</v>
      </c>
      <c r="G25" s="10">
        <v>8259109</v>
      </c>
      <c r="H25" s="10">
        <v>-20.063040980228632</v>
      </c>
      <c r="I25" s="10">
        <v>-2.4094632175898409</v>
      </c>
      <c r="J25" s="10">
        <v>40</v>
      </c>
      <c r="K25" s="10">
        <v>302</v>
      </c>
      <c r="L25" s="10">
        <v>4</v>
      </c>
      <c r="M25" s="10">
        <v>31.6</v>
      </c>
      <c r="N25" s="10">
        <v>11.22</v>
      </c>
      <c r="O25" s="10">
        <v>17</v>
      </c>
      <c r="P25" s="10">
        <v>3.59</v>
      </c>
    </row>
    <row r="26" spans="1:28" s="8" customFormat="1" x14ac:dyDescent="0.3">
      <c r="A26" s="8" t="s">
        <v>43</v>
      </c>
      <c r="B26" s="8" t="s">
        <v>43</v>
      </c>
      <c r="C26" s="8" t="s">
        <v>43</v>
      </c>
      <c r="D26" s="8" t="s">
        <v>44</v>
      </c>
      <c r="E26" s="9">
        <v>43831</v>
      </c>
      <c r="F26" s="12">
        <v>614703</v>
      </c>
      <c r="G26" s="12">
        <v>8205727</v>
      </c>
      <c r="H26" s="10">
        <v>-49.431381942771225</v>
      </c>
      <c r="I26" s="10">
        <v>-7.4923961330378672</v>
      </c>
      <c r="J26" s="10">
        <v>96</v>
      </c>
      <c r="K26" s="10">
        <v>607</v>
      </c>
      <c r="L26" s="10">
        <v>12</v>
      </c>
      <c r="M26" s="10">
        <v>62.4</v>
      </c>
      <c r="N26" s="10">
        <v>8.56</v>
      </c>
      <c r="O26" s="10">
        <v>13</v>
      </c>
      <c r="P26" s="10">
        <v>2.75</v>
      </c>
    </row>
    <row r="27" spans="1:28" s="8" customFormat="1" x14ac:dyDescent="0.3">
      <c r="A27" s="8" t="s">
        <v>43</v>
      </c>
      <c r="B27" s="8" t="s">
        <v>43</v>
      </c>
      <c r="C27" s="8" t="s">
        <v>43</v>
      </c>
      <c r="D27" s="8" t="s">
        <v>45</v>
      </c>
      <c r="E27" s="9">
        <v>43831</v>
      </c>
      <c r="F27" s="12">
        <v>614703</v>
      </c>
      <c r="G27" s="12">
        <v>8205727</v>
      </c>
      <c r="H27" s="10">
        <v>-49.284755152910137</v>
      </c>
      <c r="I27" s="10">
        <v>-7.458077009254362</v>
      </c>
      <c r="J27" s="10">
        <v>96</v>
      </c>
      <c r="K27" s="10">
        <v>607</v>
      </c>
      <c r="L27" s="10">
        <v>12</v>
      </c>
      <c r="M27" s="10">
        <v>62.4</v>
      </c>
      <c r="N27" s="10">
        <v>8.56</v>
      </c>
      <c r="O27" s="10">
        <v>13</v>
      </c>
      <c r="P27" s="10">
        <v>2.75</v>
      </c>
    </row>
    <row r="28" spans="1:28" s="8" customFormat="1" x14ac:dyDescent="0.3">
      <c r="A28" s="8" t="s">
        <v>43</v>
      </c>
      <c r="B28" s="8" t="s">
        <v>43</v>
      </c>
      <c r="C28" s="8" t="s">
        <v>43</v>
      </c>
      <c r="D28" s="8" t="s">
        <v>46</v>
      </c>
      <c r="E28" s="9">
        <v>43862</v>
      </c>
      <c r="F28" s="12">
        <v>614703</v>
      </c>
      <c r="G28" s="12">
        <v>8205727</v>
      </c>
      <c r="H28" s="10">
        <v>-50.143088424110914</v>
      </c>
      <c r="I28" s="10">
        <v>-7.6273627001437445</v>
      </c>
      <c r="J28" s="10">
        <v>92</v>
      </c>
      <c r="K28" s="10">
        <v>596</v>
      </c>
      <c r="L28" s="10">
        <v>18.899999999999999</v>
      </c>
      <c r="M28" s="10">
        <v>35.520000000000003</v>
      </c>
      <c r="N28" s="10">
        <v>7.26</v>
      </c>
      <c r="O28" s="10">
        <v>11</v>
      </c>
      <c r="P28" s="10">
        <v>2.3199999999999998</v>
      </c>
    </row>
    <row r="29" spans="1:28" s="8" customFormat="1" x14ac:dyDescent="0.3">
      <c r="A29" s="8" t="s">
        <v>140</v>
      </c>
      <c r="B29" s="8" t="s">
        <v>179</v>
      </c>
      <c r="C29" s="8" t="s">
        <v>130</v>
      </c>
      <c r="D29" s="8" t="s">
        <v>47</v>
      </c>
      <c r="E29" s="9">
        <v>43831</v>
      </c>
      <c r="F29" s="10">
        <v>571254</v>
      </c>
      <c r="G29" s="11">
        <v>8242421.9199999999</v>
      </c>
      <c r="H29" s="10">
        <v>-40.539053978518623</v>
      </c>
      <c r="I29" s="10">
        <v>-5.6284031777996208</v>
      </c>
      <c r="J29" s="10">
        <v>92</v>
      </c>
      <c r="K29" s="10">
        <v>1489</v>
      </c>
      <c r="L29" s="10">
        <v>211.7</v>
      </c>
      <c r="M29" s="10">
        <v>37.200000000000003</v>
      </c>
      <c r="N29" s="10">
        <v>89.1</v>
      </c>
      <c r="O29" s="10">
        <v>135</v>
      </c>
      <c r="P29" s="10">
        <v>28.51</v>
      </c>
    </row>
    <row r="30" spans="1:28" s="8" customFormat="1" x14ac:dyDescent="0.3">
      <c r="A30" s="8" t="s">
        <v>140</v>
      </c>
      <c r="B30" s="8" t="s">
        <v>179</v>
      </c>
      <c r="C30" s="8" t="s">
        <v>130</v>
      </c>
      <c r="D30" s="8" t="s">
        <v>48</v>
      </c>
      <c r="E30" s="9">
        <v>43831</v>
      </c>
      <c r="F30" s="10">
        <v>571254</v>
      </c>
      <c r="G30" s="11">
        <v>8242421.9199999999</v>
      </c>
      <c r="H30" s="10">
        <v>-46.270818243639454</v>
      </c>
      <c r="I30" s="10">
        <v>-6.3291225147958929</v>
      </c>
      <c r="J30" s="10">
        <v>56</v>
      </c>
      <c r="K30" s="10">
        <v>1150</v>
      </c>
      <c r="L30" s="10">
        <v>81.5</v>
      </c>
      <c r="M30" s="10">
        <v>48</v>
      </c>
      <c r="N30" s="10">
        <v>60.06</v>
      </c>
      <c r="O30" s="10">
        <v>91</v>
      </c>
      <c r="P30" s="10">
        <v>19.22</v>
      </c>
    </row>
    <row r="31" spans="1:28" s="8" customFormat="1" x14ac:dyDescent="0.3">
      <c r="A31" s="8" t="s">
        <v>140</v>
      </c>
      <c r="B31" s="8" t="s">
        <v>179</v>
      </c>
      <c r="C31" s="8" t="s">
        <v>130</v>
      </c>
      <c r="D31" s="8" t="s">
        <v>49</v>
      </c>
      <c r="E31" s="9">
        <v>43831</v>
      </c>
      <c r="F31" s="10">
        <v>569720</v>
      </c>
      <c r="G31" s="10">
        <v>8241577</v>
      </c>
      <c r="H31" s="10">
        <v>-49.286438797651186</v>
      </c>
      <c r="I31" s="10">
        <v>-7.5535890145935767</v>
      </c>
      <c r="J31" s="10">
        <v>88</v>
      </c>
      <c r="K31" s="10">
        <v>723</v>
      </c>
      <c r="L31" s="10">
        <v>10.7</v>
      </c>
      <c r="M31" s="10">
        <v>127.2</v>
      </c>
      <c r="N31" s="10">
        <v>9.9</v>
      </c>
      <c r="O31" s="10">
        <v>15</v>
      </c>
      <c r="P31" s="10">
        <v>3.17</v>
      </c>
    </row>
    <row r="32" spans="1:28" s="8" customFormat="1" x14ac:dyDescent="0.3">
      <c r="A32" s="8" t="s">
        <v>141</v>
      </c>
      <c r="B32" s="8" t="s">
        <v>179</v>
      </c>
      <c r="C32" s="8" t="s">
        <v>130</v>
      </c>
      <c r="D32" s="8" t="s">
        <v>128</v>
      </c>
      <c r="E32" s="9">
        <v>43831</v>
      </c>
      <c r="F32" s="10">
        <v>606328</v>
      </c>
      <c r="G32" s="10">
        <v>8213116</v>
      </c>
      <c r="H32" s="10">
        <v>-61.639537755057802</v>
      </c>
      <c r="I32" s="10">
        <v>-9.1368717345001897</v>
      </c>
      <c r="J32" s="10">
        <v>57.6</v>
      </c>
      <c r="K32" s="10">
        <v>344</v>
      </c>
      <c r="L32" s="10">
        <v>32.9</v>
      </c>
      <c r="M32" s="10">
        <v>17.760000000000002</v>
      </c>
      <c r="N32" s="10">
        <v>13.2</v>
      </c>
      <c r="O32" s="10">
        <v>20</v>
      </c>
      <c r="P32" s="10">
        <v>4.22</v>
      </c>
    </row>
    <row r="33" spans="1:16" s="8" customFormat="1" x14ac:dyDescent="0.3">
      <c r="A33" s="8" t="s">
        <v>141</v>
      </c>
      <c r="B33" s="8" t="s">
        <v>179</v>
      </c>
      <c r="C33" s="8" t="s">
        <v>130</v>
      </c>
      <c r="D33" s="8" t="s">
        <v>51</v>
      </c>
      <c r="E33" s="9">
        <v>43862</v>
      </c>
      <c r="F33" s="10">
        <v>606329</v>
      </c>
      <c r="G33" s="10">
        <v>8213121</v>
      </c>
      <c r="H33" s="10">
        <v>-45.79847818940749</v>
      </c>
      <c r="I33" s="10">
        <v>-6.0491054434610501</v>
      </c>
      <c r="J33" s="10">
        <v>168</v>
      </c>
      <c r="K33" s="10">
        <v>1181</v>
      </c>
      <c r="L33" s="10">
        <v>134.30000000000001</v>
      </c>
      <c r="M33" s="10">
        <v>27.36</v>
      </c>
      <c r="N33" s="10">
        <v>75.239999999999995</v>
      </c>
      <c r="O33" s="10">
        <v>114</v>
      </c>
      <c r="P33" s="10">
        <v>24.08</v>
      </c>
    </row>
    <row r="34" spans="1:16" s="8" customFormat="1" x14ac:dyDescent="0.3">
      <c r="A34" s="8" t="s">
        <v>138</v>
      </c>
      <c r="B34" s="8" t="s">
        <v>138</v>
      </c>
      <c r="C34" s="8" t="s">
        <v>109</v>
      </c>
      <c r="D34" s="8" t="s">
        <v>35</v>
      </c>
      <c r="E34" s="9">
        <v>43831</v>
      </c>
      <c r="F34" s="11">
        <v>571952.50271100004</v>
      </c>
      <c r="G34" s="11">
        <v>8241463.8545899997</v>
      </c>
      <c r="H34" s="10">
        <v>-83.057056074756332</v>
      </c>
      <c r="I34" s="10">
        <v>-11.931667015229952</v>
      </c>
      <c r="J34" s="10">
        <v>45.2</v>
      </c>
      <c r="K34" s="10">
        <v>407</v>
      </c>
      <c r="L34" s="10">
        <v>64.7</v>
      </c>
      <c r="M34" s="10">
        <v>7.48</v>
      </c>
      <c r="N34" s="10">
        <v>22.44</v>
      </c>
      <c r="O34" s="10">
        <v>34</v>
      </c>
      <c r="P34" s="10">
        <v>7.18</v>
      </c>
    </row>
    <row r="35" spans="1:16" s="8" customFormat="1" x14ac:dyDescent="0.3">
      <c r="A35" s="8" t="s">
        <v>138</v>
      </c>
      <c r="B35" s="8" t="s">
        <v>138</v>
      </c>
      <c r="C35" s="8" t="s">
        <v>109</v>
      </c>
      <c r="D35" s="8" t="s">
        <v>36</v>
      </c>
      <c r="E35" s="9">
        <v>43831</v>
      </c>
      <c r="F35" s="11">
        <v>571952.50271100004</v>
      </c>
      <c r="G35" s="11">
        <v>8241463.8545899997</v>
      </c>
      <c r="H35" s="10">
        <v>-87.791395828994794</v>
      </c>
      <c r="I35" s="10">
        <v>-11.957755921963599</v>
      </c>
      <c r="J35" s="10">
        <v>60</v>
      </c>
      <c r="K35" s="10">
        <v>577</v>
      </c>
      <c r="L35" s="10">
        <v>53.1</v>
      </c>
      <c r="M35" s="10">
        <v>36</v>
      </c>
      <c r="N35" s="10">
        <v>38.94</v>
      </c>
      <c r="O35" s="10">
        <v>59</v>
      </c>
      <c r="P35" s="10">
        <v>12.44</v>
      </c>
    </row>
    <row r="36" spans="1:16" s="8" customFormat="1" x14ac:dyDescent="0.3">
      <c r="A36" s="8" t="s">
        <v>138</v>
      </c>
      <c r="B36" s="8" t="s">
        <v>138</v>
      </c>
      <c r="C36" s="8" t="s">
        <v>109</v>
      </c>
      <c r="D36" s="8" t="s">
        <v>82</v>
      </c>
      <c r="E36" s="9">
        <v>43862</v>
      </c>
      <c r="F36" s="11">
        <v>568560.50587800005</v>
      </c>
      <c r="G36" s="11">
        <v>8244080.11699</v>
      </c>
      <c r="H36" s="10">
        <v>-65.854910746100742</v>
      </c>
      <c r="I36" s="10">
        <v>-9.5062812172285422</v>
      </c>
      <c r="J36" s="10">
        <v>82.4</v>
      </c>
      <c r="K36" s="10">
        <v>416</v>
      </c>
      <c r="L36" s="10">
        <v>86.9</v>
      </c>
      <c r="M36" s="10">
        <v>12.96</v>
      </c>
      <c r="N36" s="10">
        <v>13.86</v>
      </c>
      <c r="O36" s="10">
        <v>21</v>
      </c>
      <c r="P36" s="10">
        <v>4.4400000000000004</v>
      </c>
    </row>
    <row r="37" spans="1:16" s="8" customFormat="1" x14ac:dyDescent="0.3">
      <c r="A37" s="8" t="s">
        <v>138</v>
      </c>
      <c r="B37" s="8" t="s">
        <v>138</v>
      </c>
      <c r="C37" s="8" t="s">
        <v>98</v>
      </c>
      <c r="D37" s="8" t="s">
        <v>37</v>
      </c>
      <c r="E37" s="9">
        <v>43862</v>
      </c>
      <c r="F37" s="12">
        <v>610242</v>
      </c>
      <c r="G37" s="12">
        <v>8211370</v>
      </c>
      <c r="H37" s="10">
        <v>-75.709485416750113</v>
      </c>
      <c r="I37" s="10">
        <v>-10.959000356492934</v>
      </c>
      <c r="J37" s="10">
        <v>40</v>
      </c>
      <c r="K37" s="10">
        <v>276</v>
      </c>
      <c r="L37" s="10">
        <v>116.9</v>
      </c>
      <c r="M37" s="10">
        <v>21.72</v>
      </c>
      <c r="N37" s="10">
        <v>9.24</v>
      </c>
      <c r="O37" s="10">
        <v>14</v>
      </c>
      <c r="P37" s="10">
        <v>2.96</v>
      </c>
    </row>
    <row r="38" spans="1:16" s="8" customFormat="1" x14ac:dyDescent="0.3">
      <c r="A38" s="8" t="s">
        <v>138</v>
      </c>
      <c r="B38" s="8" t="s">
        <v>138</v>
      </c>
      <c r="C38" s="8" t="s">
        <v>98</v>
      </c>
      <c r="D38" s="8" t="s">
        <v>38</v>
      </c>
      <c r="E38" s="9">
        <v>43862</v>
      </c>
      <c r="F38" s="12">
        <v>610242</v>
      </c>
      <c r="G38" s="12">
        <v>8211370</v>
      </c>
      <c r="H38" s="10">
        <v>-40.597420329541606</v>
      </c>
      <c r="I38" s="10">
        <v>-5.906900185896296</v>
      </c>
      <c r="J38" s="10">
        <v>80</v>
      </c>
      <c r="K38" s="10">
        <v>707</v>
      </c>
      <c r="L38" s="10">
        <v>50.2</v>
      </c>
      <c r="M38" s="10">
        <v>21.12</v>
      </c>
      <c r="N38" s="10">
        <v>11.88</v>
      </c>
      <c r="O38" s="10">
        <v>18</v>
      </c>
      <c r="P38" s="10">
        <v>3.8</v>
      </c>
    </row>
    <row r="39" spans="1:16" s="8" customFormat="1" x14ac:dyDescent="0.3">
      <c r="A39" s="8" t="s">
        <v>138</v>
      </c>
      <c r="B39" s="8" t="s">
        <v>138</v>
      </c>
      <c r="C39" s="8" t="s">
        <v>98</v>
      </c>
      <c r="D39" s="8" t="s">
        <v>39</v>
      </c>
      <c r="E39" s="9">
        <v>43862</v>
      </c>
      <c r="F39" s="12">
        <v>610242</v>
      </c>
      <c r="G39" s="12">
        <v>8211370</v>
      </c>
      <c r="H39" s="10">
        <v>-69.425348604256797</v>
      </c>
      <c r="I39" s="10">
        <v>-10.479130430669233</v>
      </c>
      <c r="J39" s="10">
        <v>46.8</v>
      </c>
      <c r="K39" s="10">
        <v>238</v>
      </c>
      <c r="L39" s="10">
        <v>69.3</v>
      </c>
      <c r="M39" s="10">
        <v>23.92</v>
      </c>
      <c r="N39" s="10">
        <v>9.9</v>
      </c>
      <c r="O39" s="10">
        <v>15</v>
      </c>
      <c r="P39" s="10">
        <v>3.17</v>
      </c>
    </row>
    <row r="40" spans="1:16" s="8" customFormat="1" x14ac:dyDescent="0.3">
      <c r="A40" s="8" t="s">
        <v>138</v>
      </c>
      <c r="B40" s="8" t="s">
        <v>138</v>
      </c>
      <c r="C40" s="8" t="s">
        <v>98</v>
      </c>
      <c r="D40" s="8" t="s">
        <v>40</v>
      </c>
      <c r="E40" s="9">
        <v>43862</v>
      </c>
      <c r="F40" s="10">
        <v>612397</v>
      </c>
      <c r="G40" s="10">
        <v>8207924</v>
      </c>
      <c r="H40" s="10">
        <v>-61.282921598774166</v>
      </c>
      <c r="I40" s="10">
        <v>-9.166767315979282</v>
      </c>
      <c r="J40" s="10">
        <v>88</v>
      </c>
      <c r="K40" s="10">
        <v>617</v>
      </c>
      <c r="L40" s="10">
        <v>20.9</v>
      </c>
      <c r="M40" s="10">
        <v>40.32</v>
      </c>
      <c r="N40" s="10">
        <v>8.58</v>
      </c>
      <c r="O40" s="10">
        <v>13</v>
      </c>
      <c r="P40" s="10">
        <v>2.75</v>
      </c>
    </row>
    <row r="41" spans="1:16" s="8" customFormat="1" x14ac:dyDescent="0.3">
      <c r="A41" s="8" t="s">
        <v>138</v>
      </c>
      <c r="B41" s="8" t="s">
        <v>138</v>
      </c>
      <c r="C41" s="8" t="s">
        <v>98</v>
      </c>
      <c r="D41" s="8" t="s">
        <v>41</v>
      </c>
      <c r="E41" s="9">
        <v>43862</v>
      </c>
      <c r="F41" s="10">
        <v>614028</v>
      </c>
      <c r="G41" s="10">
        <v>8206580</v>
      </c>
      <c r="H41" s="10">
        <v>-54.000079551102175</v>
      </c>
      <c r="I41" s="10">
        <v>-8.039641518487354</v>
      </c>
      <c r="J41" s="10">
        <v>40.799999999999997</v>
      </c>
      <c r="K41" s="10">
        <v>576</v>
      </c>
      <c r="L41" s="10">
        <v>19.5</v>
      </c>
      <c r="M41" s="10">
        <v>57.12</v>
      </c>
      <c r="N41" s="10">
        <v>9.9499999999999993</v>
      </c>
      <c r="O41" s="10">
        <v>15</v>
      </c>
      <c r="P41" s="10">
        <v>3.14</v>
      </c>
    </row>
    <row r="42" spans="1:16" s="8" customFormat="1" x14ac:dyDescent="0.3">
      <c r="A42" s="8" t="s">
        <v>138</v>
      </c>
      <c r="B42" s="8" t="s">
        <v>138</v>
      </c>
      <c r="C42" s="8" t="s">
        <v>98</v>
      </c>
      <c r="D42" s="8" t="s">
        <v>42</v>
      </c>
      <c r="E42" s="9">
        <v>43862</v>
      </c>
      <c r="F42" s="12">
        <v>606214</v>
      </c>
      <c r="G42" s="12">
        <v>8213317</v>
      </c>
      <c r="H42" s="10">
        <v>-99.885113698020106</v>
      </c>
      <c r="I42" s="10">
        <v>-14.483111314603313</v>
      </c>
      <c r="J42" s="10">
        <v>32</v>
      </c>
      <c r="K42" s="10">
        <v>155</v>
      </c>
      <c r="L42" s="10">
        <v>60.2</v>
      </c>
      <c r="M42" s="10">
        <v>28.8</v>
      </c>
      <c r="N42" s="10">
        <v>7.92</v>
      </c>
      <c r="O42" s="10">
        <v>12</v>
      </c>
      <c r="P42" s="10">
        <v>2.5299999999999998</v>
      </c>
    </row>
    <row r="43" spans="1:16" x14ac:dyDescent="0.3">
      <c r="A43" s="1" t="s">
        <v>43</v>
      </c>
      <c r="B43" s="1" t="s">
        <v>43</v>
      </c>
      <c r="C43" s="1" t="s">
        <v>43</v>
      </c>
      <c r="D43" s="1" t="s">
        <v>52</v>
      </c>
      <c r="E43" s="13">
        <v>43678</v>
      </c>
      <c r="F43" s="14">
        <v>614703</v>
      </c>
      <c r="G43" s="14">
        <v>8205727</v>
      </c>
      <c r="H43" s="14">
        <v>-49.383956672159634</v>
      </c>
      <c r="I43" s="14">
        <v>-7.7246587068959434</v>
      </c>
      <c r="J43" s="14">
        <v>64</v>
      </c>
      <c r="K43" s="14">
        <v>341</v>
      </c>
      <c r="L43" s="14">
        <v>1.3</v>
      </c>
      <c r="M43" s="14">
        <v>48</v>
      </c>
      <c r="N43" s="14">
        <v>52.18</v>
      </c>
      <c r="O43" s="14">
        <v>80</v>
      </c>
    </row>
    <row r="44" spans="1:16" x14ac:dyDescent="0.3">
      <c r="A44" s="1" t="s">
        <v>43</v>
      </c>
      <c r="B44" s="1" t="s">
        <v>43</v>
      </c>
      <c r="C44" s="1" t="s">
        <v>43</v>
      </c>
      <c r="D44" s="1" t="s">
        <v>53</v>
      </c>
      <c r="E44" s="13">
        <v>43739</v>
      </c>
      <c r="F44" s="14">
        <v>614703</v>
      </c>
      <c r="G44" s="14">
        <v>8205727</v>
      </c>
      <c r="H44" s="14">
        <v>-48.091518011309731</v>
      </c>
      <c r="I44" s="14">
        <v>-7.1056773710221943</v>
      </c>
      <c r="J44" s="14">
        <v>19.600000000000001</v>
      </c>
      <c r="K44" s="14">
        <v>580</v>
      </c>
      <c r="L44" s="14">
        <v>47</v>
      </c>
      <c r="M44" s="14">
        <v>75.84</v>
      </c>
      <c r="N44" s="14">
        <v>15.86</v>
      </c>
      <c r="O44" s="14">
        <v>24</v>
      </c>
    </row>
    <row r="45" spans="1:16" x14ac:dyDescent="0.3">
      <c r="A45" s="1" t="s">
        <v>142</v>
      </c>
      <c r="B45" s="1" t="s">
        <v>142</v>
      </c>
      <c r="C45" s="1" t="s">
        <v>20</v>
      </c>
      <c r="D45" s="1" t="s">
        <v>54</v>
      </c>
      <c r="E45" s="13">
        <v>43678</v>
      </c>
      <c r="F45" s="14">
        <v>614796</v>
      </c>
      <c r="G45" s="14">
        <v>8206313</v>
      </c>
      <c r="H45" s="14">
        <v>-51.887245467098737</v>
      </c>
      <c r="I45" s="14">
        <v>-7.8145791886567881</v>
      </c>
      <c r="J45" s="14">
        <v>41.6</v>
      </c>
      <c r="K45" s="14">
        <v>525</v>
      </c>
      <c r="L45" s="14">
        <v>32.799999999999997</v>
      </c>
      <c r="M45" s="14">
        <v>42.24</v>
      </c>
      <c r="N45" s="14">
        <v>113.52</v>
      </c>
      <c r="O45" s="14">
        <v>172</v>
      </c>
    </row>
    <row r="46" spans="1:16" x14ac:dyDescent="0.3">
      <c r="A46" s="1" t="s">
        <v>142</v>
      </c>
      <c r="B46" s="1" t="s">
        <v>142</v>
      </c>
      <c r="C46" s="1" t="s">
        <v>20</v>
      </c>
      <c r="D46" s="1" t="s">
        <v>55</v>
      </c>
      <c r="E46" s="13">
        <v>43739</v>
      </c>
      <c r="F46" s="14">
        <v>614796</v>
      </c>
      <c r="G46" s="14">
        <v>8206313</v>
      </c>
      <c r="H46" s="14">
        <v>-50.703841556660521</v>
      </c>
      <c r="I46" s="14">
        <v>-7.4657955040539123</v>
      </c>
      <c r="J46" s="14">
        <v>56</v>
      </c>
      <c r="K46" s="14">
        <v>591</v>
      </c>
      <c r="L46" s="14">
        <v>82.3</v>
      </c>
      <c r="M46" s="14">
        <v>34.56</v>
      </c>
      <c r="N46" s="14">
        <v>11.85</v>
      </c>
      <c r="O46" s="14">
        <v>18</v>
      </c>
    </row>
    <row r="47" spans="1:16" x14ac:dyDescent="0.3">
      <c r="A47" s="1" t="s">
        <v>142</v>
      </c>
      <c r="B47" s="1" t="s">
        <v>142</v>
      </c>
      <c r="C47" s="1" t="s">
        <v>20</v>
      </c>
      <c r="D47" s="1" t="s">
        <v>56</v>
      </c>
      <c r="E47" s="13">
        <v>43678</v>
      </c>
      <c r="F47" s="14">
        <v>609351</v>
      </c>
      <c r="G47" s="14">
        <v>8210912</v>
      </c>
      <c r="H47" s="14">
        <v>-49.104680317660183</v>
      </c>
      <c r="I47" s="14">
        <v>-7.5004923953470577</v>
      </c>
      <c r="J47" s="14">
        <v>64</v>
      </c>
      <c r="K47" s="14">
        <v>750</v>
      </c>
      <c r="L47" s="14">
        <v>87.2</v>
      </c>
      <c r="M47" s="14">
        <v>57.6</v>
      </c>
      <c r="N47" s="14">
        <v>31.68</v>
      </c>
      <c r="O47" s="14">
        <v>48</v>
      </c>
    </row>
    <row r="48" spans="1:16" x14ac:dyDescent="0.3">
      <c r="A48" s="1" t="s">
        <v>142</v>
      </c>
      <c r="B48" s="1" t="s">
        <v>142</v>
      </c>
      <c r="C48" s="1" t="s">
        <v>20</v>
      </c>
      <c r="D48" s="1" t="s">
        <v>77</v>
      </c>
      <c r="E48" s="13">
        <v>43739</v>
      </c>
      <c r="F48" s="14">
        <v>609351</v>
      </c>
      <c r="G48" s="14">
        <v>8210912</v>
      </c>
      <c r="H48" s="14">
        <v>-48.011363875369597</v>
      </c>
      <c r="I48" s="14">
        <v>-7.1102704434016832</v>
      </c>
      <c r="J48" s="14">
        <v>64</v>
      </c>
      <c r="K48" s="14">
        <v>825</v>
      </c>
      <c r="L48" s="14">
        <v>99.8</v>
      </c>
      <c r="M48" s="14">
        <v>88.32</v>
      </c>
      <c r="N48" s="14">
        <v>25.08</v>
      </c>
      <c r="O48" s="14">
        <v>46</v>
      </c>
    </row>
    <row r="49" spans="1:16" x14ac:dyDescent="0.3">
      <c r="A49" s="1" t="s">
        <v>143</v>
      </c>
      <c r="B49" s="1" t="s">
        <v>184</v>
      </c>
      <c r="C49" s="1" t="s">
        <v>144</v>
      </c>
      <c r="D49" s="2" t="s">
        <v>57</v>
      </c>
      <c r="E49" s="13">
        <v>43739</v>
      </c>
      <c r="F49" s="4">
        <v>610240</v>
      </c>
      <c r="G49" s="4">
        <v>8211370</v>
      </c>
      <c r="H49" s="14">
        <v>-34.103714822847351</v>
      </c>
      <c r="I49" s="14">
        <v>-4.7196432751217223</v>
      </c>
      <c r="J49" s="14">
        <v>89.6</v>
      </c>
      <c r="K49" s="14">
        <v>936</v>
      </c>
      <c r="L49" s="14">
        <v>34.4</v>
      </c>
      <c r="M49" s="14">
        <v>52.8</v>
      </c>
      <c r="N49" s="14">
        <v>17.16</v>
      </c>
      <c r="O49" s="14">
        <v>26</v>
      </c>
    </row>
    <row r="50" spans="1:16" x14ac:dyDescent="0.3">
      <c r="A50" s="1" t="s">
        <v>143</v>
      </c>
      <c r="B50" s="1" t="s">
        <v>184</v>
      </c>
      <c r="C50" s="1" t="s">
        <v>144</v>
      </c>
      <c r="D50" s="1" t="s">
        <v>58</v>
      </c>
      <c r="E50" s="13">
        <v>43678</v>
      </c>
      <c r="F50" s="14">
        <v>606328</v>
      </c>
      <c r="G50" s="14">
        <v>8213116</v>
      </c>
      <c r="H50" s="14">
        <v>-23.131664326872851</v>
      </c>
      <c r="I50" s="14">
        <v>-2.7895784617130071</v>
      </c>
      <c r="J50" s="14">
        <v>16</v>
      </c>
      <c r="K50" s="14">
        <v>1511</v>
      </c>
      <c r="L50" s="14">
        <v>0.01</v>
      </c>
      <c r="M50" s="14">
        <v>13.2</v>
      </c>
      <c r="N50" s="14">
        <v>11.48</v>
      </c>
      <c r="O50" s="14">
        <v>14</v>
      </c>
      <c r="P50" s="5"/>
    </row>
    <row r="51" spans="1:16" x14ac:dyDescent="0.3">
      <c r="A51" s="1" t="s">
        <v>143</v>
      </c>
      <c r="B51" s="1" t="s">
        <v>184</v>
      </c>
      <c r="C51" s="1" t="s">
        <v>144</v>
      </c>
      <c r="D51" s="1" t="s">
        <v>59</v>
      </c>
      <c r="E51" s="13">
        <v>43739</v>
      </c>
      <c r="F51" s="14">
        <v>606329</v>
      </c>
      <c r="G51" s="14">
        <v>8213121</v>
      </c>
      <c r="H51" s="14">
        <v>-17.462710620587355</v>
      </c>
      <c r="I51" s="14">
        <v>-1.6323150532836079</v>
      </c>
      <c r="J51" s="14">
        <v>24</v>
      </c>
      <c r="K51" s="14">
        <v>1470</v>
      </c>
      <c r="L51" s="14">
        <v>18.100000000000001</v>
      </c>
      <c r="M51" s="14">
        <v>154.56</v>
      </c>
      <c r="N51" s="14">
        <v>81.84</v>
      </c>
      <c r="O51" s="14">
        <v>124</v>
      </c>
    </row>
    <row r="52" spans="1:16" x14ac:dyDescent="0.3">
      <c r="A52" s="1" t="s">
        <v>141</v>
      </c>
      <c r="B52" s="1" t="s">
        <v>141</v>
      </c>
      <c r="C52" s="1" t="s">
        <v>130</v>
      </c>
      <c r="D52" s="1" t="s">
        <v>60</v>
      </c>
      <c r="E52" s="13">
        <v>43739</v>
      </c>
      <c r="F52" s="14">
        <v>569720</v>
      </c>
      <c r="G52" s="14">
        <v>8241577</v>
      </c>
      <c r="H52" s="14">
        <v>-47.353982841927071</v>
      </c>
      <c r="I52" s="14">
        <v>-7.4568371986978095</v>
      </c>
      <c r="J52" s="14">
        <v>32</v>
      </c>
      <c r="K52" s="14">
        <v>409</v>
      </c>
      <c r="L52" s="14">
        <v>52.7</v>
      </c>
      <c r="M52" s="14">
        <v>38.4</v>
      </c>
      <c r="N52" s="14">
        <v>15.84</v>
      </c>
      <c r="O52" s="14">
        <v>24</v>
      </c>
    </row>
    <row r="53" spans="1:16" x14ac:dyDescent="0.3">
      <c r="A53" s="1" t="s">
        <v>137</v>
      </c>
      <c r="B53" s="1" t="s">
        <v>137</v>
      </c>
      <c r="C53" s="1" t="s">
        <v>27</v>
      </c>
      <c r="D53" s="1" t="s">
        <v>27</v>
      </c>
      <c r="E53" s="13">
        <v>43739</v>
      </c>
      <c r="F53" s="14">
        <v>586240</v>
      </c>
      <c r="G53" s="14">
        <v>8259109</v>
      </c>
      <c r="H53" s="14">
        <v>-19.413117232689117</v>
      </c>
      <c r="I53" s="14">
        <v>-2.4442516124005444</v>
      </c>
      <c r="J53" s="14">
        <v>32</v>
      </c>
      <c r="K53" s="14">
        <v>267</v>
      </c>
      <c r="L53" s="14">
        <v>56.9</v>
      </c>
      <c r="M53" s="14">
        <v>23.04</v>
      </c>
      <c r="N53" s="14">
        <v>13.2</v>
      </c>
      <c r="O53" s="14">
        <v>20</v>
      </c>
    </row>
    <row r="54" spans="1:16" x14ac:dyDescent="0.3">
      <c r="A54" s="1" t="s">
        <v>145</v>
      </c>
      <c r="B54" s="1" t="s">
        <v>145</v>
      </c>
      <c r="C54" s="1" t="s">
        <v>147</v>
      </c>
      <c r="D54" s="1" t="s">
        <v>61</v>
      </c>
      <c r="E54" s="13">
        <v>43678</v>
      </c>
      <c r="F54" s="15">
        <v>568804.28</v>
      </c>
      <c r="G54" s="15">
        <v>8245718.21</v>
      </c>
      <c r="H54" s="14">
        <v>-18.694729499602438</v>
      </c>
      <c r="I54" s="14">
        <v>-2.414012</v>
      </c>
      <c r="J54" s="14">
        <v>24</v>
      </c>
      <c r="K54" s="14">
        <v>1278</v>
      </c>
      <c r="L54" s="14">
        <v>27.5</v>
      </c>
      <c r="M54" s="14">
        <v>67.2</v>
      </c>
      <c r="N54" s="14">
        <v>118.2</v>
      </c>
      <c r="O54" s="14">
        <v>180</v>
      </c>
    </row>
    <row r="55" spans="1:16" x14ac:dyDescent="0.3">
      <c r="A55" s="1" t="s">
        <v>145</v>
      </c>
      <c r="B55" s="1" t="s">
        <v>145</v>
      </c>
      <c r="C55" s="1" t="s">
        <v>147</v>
      </c>
      <c r="D55" s="1" t="s">
        <v>81</v>
      </c>
      <c r="E55" s="13">
        <v>43678</v>
      </c>
      <c r="F55" s="15">
        <v>572332.31000000006</v>
      </c>
      <c r="G55" s="15">
        <v>8245333.8799999999</v>
      </c>
      <c r="H55" s="14">
        <v>-19.466567720065036</v>
      </c>
      <c r="I55" s="14">
        <v>-2.6924881581397568</v>
      </c>
      <c r="J55" s="14">
        <v>24</v>
      </c>
      <c r="K55" s="14">
        <v>811</v>
      </c>
      <c r="L55" s="14">
        <v>57.7</v>
      </c>
      <c r="M55" s="14">
        <v>36.479999999999997</v>
      </c>
      <c r="N55" s="14">
        <v>21.12</v>
      </c>
      <c r="O55" s="14">
        <v>32</v>
      </c>
    </row>
    <row r="56" spans="1:16" x14ac:dyDescent="0.3">
      <c r="A56" s="1" t="s">
        <v>145</v>
      </c>
      <c r="B56" s="1" t="s">
        <v>145</v>
      </c>
      <c r="C56" s="1" t="s">
        <v>147</v>
      </c>
      <c r="D56" s="1" t="s">
        <v>62</v>
      </c>
      <c r="E56" s="13">
        <v>43678</v>
      </c>
      <c r="F56" s="15">
        <v>572983.76</v>
      </c>
      <c r="G56" s="15">
        <v>8243714.5700000003</v>
      </c>
      <c r="H56" s="14">
        <v>-18.51524552285057</v>
      </c>
      <c r="I56" s="14">
        <v>-2.5647171603868233</v>
      </c>
      <c r="J56" s="14">
        <v>32</v>
      </c>
      <c r="K56" s="14">
        <v>786</v>
      </c>
      <c r="L56" s="14">
        <v>44.5</v>
      </c>
      <c r="M56" s="14">
        <v>27.84</v>
      </c>
      <c r="N56" s="14">
        <v>38.29</v>
      </c>
      <c r="O56" s="14">
        <v>58</v>
      </c>
    </row>
    <row r="57" spans="1:16" x14ac:dyDescent="0.3">
      <c r="A57" s="1" t="s">
        <v>145</v>
      </c>
      <c r="B57" s="1" t="s">
        <v>145</v>
      </c>
      <c r="C57" s="1" t="s">
        <v>147</v>
      </c>
      <c r="D57" s="1" t="s">
        <v>63</v>
      </c>
      <c r="E57" s="13">
        <v>43678</v>
      </c>
      <c r="F57" s="15">
        <v>572960.16</v>
      </c>
      <c r="G57" s="15">
        <v>8243697.3300000001</v>
      </c>
      <c r="H57" s="14">
        <v>-20.161971382816699</v>
      </c>
      <c r="I57" s="14">
        <v>-2.7582085329801176</v>
      </c>
      <c r="J57" s="14">
        <v>32</v>
      </c>
      <c r="K57" s="14">
        <v>461</v>
      </c>
      <c r="L57" s="14">
        <v>78.599999999999994</v>
      </c>
      <c r="M57" s="14">
        <v>34.56</v>
      </c>
      <c r="N57" s="14">
        <v>25.08</v>
      </c>
      <c r="O57" s="14">
        <v>38</v>
      </c>
    </row>
    <row r="58" spans="1:16" x14ac:dyDescent="0.3">
      <c r="A58" s="1" t="s">
        <v>145</v>
      </c>
      <c r="B58" s="1" t="s">
        <v>145</v>
      </c>
      <c r="C58" s="1" t="s">
        <v>147</v>
      </c>
      <c r="D58" s="1" t="s">
        <v>80</v>
      </c>
      <c r="E58" s="13">
        <v>43739</v>
      </c>
      <c r="F58" s="15">
        <v>572332.31000000006</v>
      </c>
      <c r="G58" s="15">
        <v>8245333.8799999999</v>
      </c>
      <c r="H58" s="14">
        <v>-16.289738874240463</v>
      </c>
      <c r="I58" s="14">
        <v>-1.5554042394424636</v>
      </c>
      <c r="J58" s="14">
        <v>40</v>
      </c>
      <c r="K58" s="14">
        <v>470</v>
      </c>
      <c r="L58" s="14">
        <v>84.5</v>
      </c>
      <c r="M58" s="14">
        <v>33.159999999999997</v>
      </c>
      <c r="N58" s="14">
        <v>25.08</v>
      </c>
      <c r="O58" s="14">
        <v>38</v>
      </c>
    </row>
    <row r="59" spans="1:16" x14ac:dyDescent="0.3">
      <c r="A59" s="1" t="s">
        <v>90</v>
      </c>
      <c r="B59" s="1" t="s">
        <v>122</v>
      </c>
      <c r="C59" s="1" t="s">
        <v>146</v>
      </c>
      <c r="D59" s="1" t="s">
        <v>64</v>
      </c>
      <c r="E59" s="13">
        <v>43678</v>
      </c>
      <c r="F59" s="15">
        <v>572991.02</v>
      </c>
      <c r="G59" s="15">
        <v>8243699.4800000004</v>
      </c>
      <c r="H59" s="14">
        <v>-18.973887424050002</v>
      </c>
      <c r="I59" s="14">
        <v>-1.0555404239442401</v>
      </c>
      <c r="J59" s="14">
        <v>64</v>
      </c>
      <c r="K59" s="14">
        <v>12</v>
      </c>
      <c r="L59" s="14">
        <v>37.299999999999997</v>
      </c>
      <c r="M59" s="14">
        <v>25.92</v>
      </c>
      <c r="N59" s="14">
        <v>64.2</v>
      </c>
      <c r="O59" s="14">
        <v>98</v>
      </c>
    </row>
    <row r="60" spans="1:16" x14ac:dyDescent="0.3">
      <c r="A60" s="1" t="s">
        <v>90</v>
      </c>
      <c r="B60" s="1" t="s">
        <v>122</v>
      </c>
      <c r="C60" s="1" t="s">
        <v>146</v>
      </c>
      <c r="D60" s="1" t="s">
        <v>80</v>
      </c>
      <c r="E60" s="13">
        <v>43739</v>
      </c>
      <c r="F60" s="15">
        <v>570340.21</v>
      </c>
      <c r="G60" s="15">
        <v>8242314.1900000004</v>
      </c>
      <c r="H60" s="14">
        <v>-16.289738874240463</v>
      </c>
      <c r="I60" s="14">
        <v>-1.5554042394424636</v>
      </c>
      <c r="J60" s="14">
        <v>50</v>
      </c>
      <c r="K60" s="14">
        <v>33</v>
      </c>
      <c r="L60" s="14">
        <v>38</v>
      </c>
      <c r="M60" s="14">
        <v>33.159999999999997</v>
      </c>
      <c r="N60" s="14">
        <v>65</v>
      </c>
      <c r="O60" s="14">
        <v>78</v>
      </c>
    </row>
    <row r="61" spans="1:16" x14ac:dyDescent="0.3">
      <c r="A61" s="1" t="s">
        <v>148</v>
      </c>
      <c r="B61" s="1" t="s">
        <v>148</v>
      </c>
      <c r="C61" s="1" t="s">
        <v>149</v>
      </c>
      <c r="D61" s="1" t="s">
        <v>65</v>
      </c>
      <c r="E61" s="13">
        <v>43739</v>
      </c>
      <c r="F61" s="14">
        <v>571942</v>
      </c>
      <c r="G61" s="14">
        <v>8241877</v>
      </c>
      <c r="H61" s="14">
        <v>-37.817604231031872</v>
      </c>
      <c r="I61" s="14">
        <v>-5.2543114198170766</v>
      </c>
      <c r="J61" s="14">
        <v>80</v>
      </c>
      <c r="K61" s="14">
        <v>1079</v>
      </c>
      <c r="L61" s="14">
        <v>221.9</v>
      </c>
      <c r="M61" s="14">
        <v>33.6</v>
      </c>
      <c r="N61" s="14">
        <v>22.44</v>
      </c>
      <c r="O61" s="14">
        <v>38</v>
      </c>
    </row>
    <row r="62" spans="1:16" x14ac:dyDescent="0.3">
      <c r="A62" s="1" t="s">
        <v>148</v>
      </c>
      <c r="B62" s="1" t="s">
        <v>148</v>
      </c>
      <c r="C62" s="1" t="s">
        <v>149</v>
      </c>
      <c r="D62" s="1" t="s">
        <v>66</v>
      </c>
      <c r="E62" s="13">
        <v>43739</v>
      </c>
      <c r="F62" s="15">
        <v>568332</v>
      </c>
      <c r="G62" s="15">
        <v>8246392</v>
      </c>
      <c r="H62" s="14">
        <v>-24.639910608856216</v>
      </c>
      <c r="I62" s="14">
        <v>-3.2382680569573248</v>
      </c>
      <c r="J62" s="14">
        <v>80</v>
      </c>
      <c r="K62" s="14">
        <v>668</v>
      </c>
      <c r="L62" s="14">
        <v>98.1</v>
      </c>
      <c r="M62" s="14">
        <v>19.2</v>
      </c>
      <c r="N62" s="14">
        <v>118.8</v>
      </c>
      <c r="O62" s="14">
        <v>22</v>
      </c>
    </row>
    <row r="63" spans="1:16" x14ac:dyDescent="0.3">
      <c r="A63" s="1" t="s">
        <v>148</v>
      </c>
      <c r="B63" s="1" t="s">
        <v>148</v>
      </c>
      <c r="C63" s="1" t="s">
        <v>149</v>
      </c>
      <c r="D63" s="1" t="s">
        <v>67</v>
      </c>
      <c r="E63" s="13">
        <v>43739</v>
      </c>
      <c r="F63" s="14">
        <v>568357</v>
      </c>
      <c r="G63" s="14">
        <v>8246426</v>
      </c>
      <c r="H63" s="14">
        <v>-25.288365126959356</v>
      </c>
      <c r="I63" s="14">
        <v>-3.4486924781965724</v>
      </c>
      <c r="J63" s="14">
        <v>96</v>
      </c>
      <c r="K63" s="14">
        <v>774</v>
      </c>
      <c r="L63" s="14">
        <v>131.5</v>
      </c>
      <c r="M63" s="14">
        <v>37.44</v>
      </c>
      <c r="N63" s="14">
        <v>23.76</v>
      </c>
      <c r="O63" s="14">
        <v>34</v>
      </c>
    </row>
    <row r="64" spans="1:16" x14ac:dyDescent="0.3">
      <c r="A64" s="1" t="s">
        <v>148</v>
      </c>
      <c r="B64" s="1" t="s">
        <v>148</v>
      </c>
      <c r="C64" s="1" t="s">
        <v>150</v>
      </c>
      <c r="D64" s="1" t="s">
        <v>68</v>
      </c>
      <c r="E64" s="13">
        <v>43739</v>
      </c>
      <c r="F64" s="14">
        <v>570344</v>
      </c>
      <c r="G64" s="14">
        <v>8241466</v>
      </c>
      <c r="H64" s="14">
        <v>-46.67348467400204</v>
      </c>
      <c r="I64" s="14">
        <v>-7.1528212109652767</v>
      </c>
      <c r="J64" s="14">
        <v>32</v>
      </c>
      <c r="K64" s="14">
        <v>795</v>
      </c>
      <c r="L64" s="14">
        <v>143.19999999999999</v>
      </c>
      <c r="M64" s="14">
        <v>61.44</v>
      </c>
      <c r="N64" s="14">
        <v>48.84</v>
      </c>
      <c r="O64" s="14">
        <v>180</v>
      </c>
    </row>
    <row r="65" spans="1:15" x14ac:dyDescent="0.3">
      <c r="A65" s="1" t="s">
        <v>156</v>
      </c>
      <c r="B65" s="1" t="s">
        <v>156</v>
      </c>
      <c r="C65" s="1" t="s">
        <v>155</v>
      </c>
      <c r="D65" s="1" t="s">
        <v>69</v>
      </c>
      <c r="E65" s="13">
        <v>43739</v>
      </c>
      <c r="F65" s="14">
        <v>571254</v>
      </c>
      <c r="G65" s="15">
        <v>8242421.9199999999</v>
      </c>
      <c r="H65" s="14">
        <v>-23.390772467920012</v>
      </c>
      <c r="I65" s="14">
        <v>-3.0277186693560099</v>
      </c>
      <c r="J65" s="14">
        <v>40</v>
      </c>
      <c r="K65" s="14">
        <v>1448</v>
      </c>
      <c r="L65" s="14">
        <v>224.2</v>
      </c>
      <c r="M65" s="14">
        <v>83.52</v>
      </c>
      <c r="N65" s="14">
        <v>66.239999999999995</v>
      </c>
      <c r="O65" s="14">
        <v>100</v>
      </c>
    </row>
    <row r="66" spans="1:15" x14ac:dyDescent="0.3">
      <c r="A66" s="1" t="s">
        <v>140</v>
      </c>
      <c r="B66" s="1" t="s">
        <v>140</v>
      </c>
      <c r="C66" s="1" t="s">
        <v>157</v>
      </c>
      <c r="D66" s="1" t="s">
        <v>70</v>
      </c>
      <c r="E66" s="13">
        <v>43739</v>
      </c>
      <c r="F66" s="14">
        <v>569720</v>
      </c>
      <c r="G66" s="14">
        <v>8241577</v>
      </c>
      <c r="H66" s="14">
        <v>-48.621894741484695</v>
      </c>
      <c r="I66" s="14">
        <v>-7.4835948127683833</v>
      </c>
      <c r="J66" s="14">
        <v>64</v>
      </c>
      <c r="K66" s="14">
        <v>664</v>
      </c>
      <c r="L66" s="14">
        <v>54.1</v>
      </c>
      <c r="M66" s="14">
        <v>38.4</v>
      </c>
      <c r="N66" s="14">
        <v>30.36</v>
      </c>
      <c r="O66" s="14">
        <v>30</v>
      </c>
    </row>
    <row r="67" spans="1:15" x14ac:dyDescent="0.3">
      <c r="A67" s="1" t="s">
        <v>140</v>
      </c>
      <c r="B67" s="1" t="s">
        <v>140</v>
      </c>
      <c r="C67" s="1" t="s">
        <v>157</v>
      </c>
      <c r="D67" s="1" t="s">
        <v>71</v>
      </c>
      <c r="E67" s="13">
        <v>43739</v>
      </c>
      <c r="F67" s="14">
        <v>572039</v>
      </c>
      <c r="G67" s="14">
        <v>8241391</v>
      </c>
      <c r="H67" s="14">
        <v>-25.274237791150142</v>
      </c>
      <c r="I67" s="14">
        <v>-3.1561783728992712</v>
      </c>
      <c r="J67" s="14">
        <v>86.4</v>
      </c>
      <c r="K67" s="14">
        <v>939</v>
      </c>
      <c r="L67" s="14">
        <v>233.4</v>
      </c>
      <c r="M67" s="14">
        <v>58.56</v>
      </c>
      <c r="N67" s="14">
        <v>26.4</v>
      </c>
      <c r="O67" s="14">
        <v>40</v>
      </c>
    </row>
    <row r="68" spans="1:15" x14ac:dyDescent="0.3">
      <c r="A68" s="1" t="s">
        <v>138</v>
      </c>
      <c r="B68" s="1" t="s">
        <v>185</v>
      </c>
      <c r="C68" s="1" t="s">
        <v>98</v>
      </c>
      <c r="D68" s="1" t="s">
        <v>72</v>
      </c>
      <c r="E68" s="13">
        <v>43678</v>
      </c>
      <c r="F68" s="16">
        <v>610242</v>
      </c>
      <c r="G68" s="16">
        <v>8211370</v>
      </c>
      <c r="H68" s="14">
        <v>-36.917351403813768</v>
      </c>
      <c r="I68" s="14">
        <v>-5.1614824460714814</v>
      </c>
      <c r="J68" s="14">
        <v>52.4</v>
      </c>
      <c r="K68" s="14">
        <v>688</v>
      </c>
      <c r="L68" s="14">
        <v>50.41</v>
      </c>
      <c r="M68" s="14">
        <v>24.47</v>
      </c>
      <c r="N68" s="14">
        <v>26.45</v>
      </c>
      <c r="O68" s="14">
        <v>38</v>
      </c>
    </row>
    <row r="69" spans="1:15" x14ac:dyDescent="0.3">
      <c r="A69" s="1" t="s">
        <v>138</v>
      </c>
      <c r="B69" s="1" t="s">
        <v>185</v>
      </c>
      <c r="C69" s="1" t="s">
        <v>98</v>
      </c>
      <c r="D69" s="1" t="s">
        <v>73</v>
      </c>
      <c r="E69" s="13">
        <v>43739</v>
      </c>
      <c r="F69" s="16">
        <v>610242</v>
      </c>
      <c r="G69" s="16">
        <v>8211370</v>
      </c>
      <c r="H69" s="14">
        <v>-42.637321174076348</v>
      </c>
      <c r="I69" s="14">
        <v>-5.7265809118787718</v>
      </c>
      <c r="J69" s="14">
        <v>48</v>
      </c>
      <c r="K69" s="14">
        <v>833</v>
      </c>
      <c r="L69" s="14">
        <v>0.8</v>
      </c>
      <c r="M69" s="14">
        <v>64.319999999999993</v>
      </c>
      <c r="N69" s="14">
        <v>14.52</v>
      </c>
      <c r="O69" s="14">
        <v>36</v>
      </c>
    </row>
    <row r="70" spans="1:15" x14ac:dyDescent="0.3">
      <c r="A70" s="1" t="s">
        <v>138</v>
      </c>
      <c r="B70" s="1" t="s">
        <v>185</v>
      </c>
      <c r="C70" s="1" t="s">
        <v>158</v>
      </c>
      <c r="D70" s="1" t="s">
        <v>74</v>
      </c>
      <c r="E70" s="13">
        <v>43678</v>
      </c>
      <c r="F70" s="16">
        <v>606214</v>
      </c>
      <c r="G70" s="16">
        <v>8213317</v>
      </c>
      <c r="H70" s="14">
        <v>-27.272250942570153</v>
      </c>
      <c r="I70" s="14">
        <v>-3.6506333334021646</v>
      </c>
      <c r="J70" s="14">
        <v>12.8</v>
      </c>
      <c r="K70" s="14">
        <v>311</v>
      </c>
      <c r="L70" s="14">
        <v>144.80000000000001</v>
      </c>
      <c r="M70" s="14">
        <v>96.96</v>
      </c>
      <c r="N70" s="14">
        <v>43.55</v>
      </c>
      <c r="O70" s="14">
        <v>66</v>
      </c>
    </row>
    <row r="71" spans="1:15" x14ac:dyDescent="0.3">
      <c r="A71" s="1" t="s">
        <v>138</v>
      </c>
      <c r="B71" s="1" t="s">
        <v>185</v>
      </c>
      <c r="C71" s="1" t="s">
        <v>158</v>
      </c>
      <c r="D71" s="1" t="s">
        <v>75</v>
      </c>
      <c r="E71" s="13">
        <v>43739</v>
      </c>
      <c r="F71" s="16">
        <v>606214</v>
      </c>
      <c r="G71" s="16">
        <v>8213317</v>
      </c>
      <c r="H71" s="14">
        <v>-18.610204140176748</v>
      </c>
      <c r="I71" s="14">
        <v>-1.4941170198360247</v>
      </c>
      <c r="J71" s="14">
        <v>56</v>
      </c>
      <c r="K71" s="14">
        <v>920</v>
      </c>
      <c r="L71" s="14">
        <v>98.4</v>
      </c>
      <c r="M71" s="14">
        <v>52.8</v>
      </c>
      <c r="N71" s="14">
        <v>44.18</v>
      </c>
      <c r="O71" s="14">
        <v>68</v>
      </c>
    </row>
    <row r="72" spans="1:15" x14ac:dyDescent="0.3">
      <c r="A72" s="1" t="s">
        <v>138</v>
      </c>
      <c r="B72" s="1" t="s">
        <v>186</v>
      </c>
      <c r="C72" s="1" t="s">
        <v>109</v>
      </c>
      <c r="D72" s="1" t="s">
        <v>83</v>
      </c>
      <c r="E72" s="13">
        <v>43739</v>
      </c>
      <c r="F72" s="15">
        <v>568560.50587800005</v>
      </c>
      <c r="G72" s="15">
        <v>8244080.11699</v>
      </c>
      <c r="H72" s="14">
        <v>-16.846370166156518</v>
      </c>
      <c r="I72" s="14">
        <v>-1.7637300370678843</v>
      </c>
      <c r="J72" s="14">
        <v>56</v>
      </c>
      <c r="K72" s="14">
        <v>511</v>
      </c>
      <c r="L72" s="14">
        <v>64.8</v>
      </c>
      <c r="M72" s="14">
        <v>44.16</v>
      </c>
      <c r="N72" s="14">
        <v>48.84</v>
      </c>
      <c r="O72" s="14">
        <v>74</v>
      </c>
    </row>
    <row r="73" spans="1:15" x14ac:dyDescent="0.3">
      <c r="A73" s="1" t="s">
        <v>138</v>
      </c>
      <c r="B73" s="1" t="s">
        <v>186</v>
      </c>
      <c r="C73" s="1" t="s">
        <v>109</v>
      </c>
      <c r="D73" s="1" t="s">
        <v>83</v>
      </c>
      <c r="E73" s="13">
        <v>43678</v>
      </c>
      <c r="F73" s="15">
        <v>568560.50587800005</v>
      </c>
      <c r="G73" s="15">
        <v>8244080.11699</v>
      </c>
      <c r="H73" s="14">
        <v>-17.832409999999999</v>
      </c>
      <c r="I73" s="14">
        <v>-2.2149019719999998</v>
      </c>
      <c r="J73" s="14">
        <v>61</v>
      </c>
      <c r="K73" s="14">
        <v>595</v>
      </c>
      <c r="L73" s="14">
        <v>47</v>
      </c>
      <c r="M73" s="14">
        <v>38</v>
      </c>
      <c r="N73" s="14">
        <v>49</v>
      </c>
      <c r="O73" s="14">
        <v>71</v>
      </c>
    </row>
    <row r="74" spans="1:15" x14ac:dyDescent="0.3">
      <c r="A74" s="1" t="s">
        <v>138</v>
      </c>
      <c r="B74" s="1" t="s">
        <v>186</v>
      </c>
      <c r="C74" s="1" t="s">
        <v>109</v>
      </c>
      <c r="D74" s="1" t="s">
        <v>61</v>
      </c>
      <c r="E74" s="13">
        <v>43678</v>
      </c>
      <c r="F74" s="14">
        <v>568616</v>
      </c>
      <c r="G74" s="14">
        <v>8245718</v>
      </c>
      <c r="H74" s="14">
        <v>-18.694729499602438</v>
      </c>
      <c r="I74" s="14">
        <v>-2.5674921490197171</v>
      </c>
      <c r="J74" s="14">
        <v>62.4</v>
      </c>
      <c r="K74" s="14">
        <v>587</v>
      </c>
      <c r="L74" s="14">
        <v>17.7</v>
      </c>
      <c r="M74" s="14">
        <v>33.6</v>
      </c>
      <c r="N74" s="14">
        <v>55.41</v>
      </c>
      <c r="O74" s="14">
        <v>84</v>
      </c>
    </row>
    <row r="75" spans="1:15" x14ac:dyDescent="0.3">
      <c r="A75" s="1" t="s">
        <v>138</v>
      </c>
      <c r="B75" s="1" t="s">
        <v>187</v>
      </c>
      <c r="C75" s="1" t="s">
        <v>159</v>
      </c>
      <c r="D75" s="1" t="s">
        <v>78</v>
      </c>
      <c r="E75" s="13">
        <v>43678</v>
      </c>
      <c r="F75" s="14">
        <v>596976</v>
      </c>
      <c r="G75" s="14">
        <v>8227034</v>
      </c>
      <c r="H75" s="14" t="s">
        <v>79</v>
      </c>
      <c r="I75" s="14" t="s">
        <v>79</v>
      </c>
      <c r="J75" s="14" t="s">
        <v>79</v>
      </c>
      <c r="K75" s="14" t="s">
        <v>79</v>
      </c>
      <c r="L75" s="14" t="s">
        <v>79</v>
      </c>
      <c r="M75" s="14" t="s">
        <v>79</v>
      </c>
      <c r="N75" s="14" t="s">
        <v>79</v>
      </c>
      <c r="O75" s="14" t="s">
        <v>79</v>
      </c>
    </row>
    <row r="78" spans="1:15" x14ac:dyDescent="0.3">
      <c r="G78"/>
      <c r="H78"/>
      <c r="I78"/>
      <c r="J78"/>
      <c r="K78"/>
      <c r="L78"/>
      <c r="M78"/>
      <c r="N78"/>
      <c r="O78"/>
    </row>
    <row r="79" spans="1:15" x14ac:dyDescent="0.3">
      <c r="G79"/>
      <c r="H79"/>
      <c r="I79"/>
      <c r="J79"/>
      <c r="K79"/>
      <c r="L79"/>
      <c r="M79"/>
      <c r="N79"/>
      <c r="O79"/>
    </row>
    <row r="80" spans="1:15" x14ac:dyDescent="0.3">
      <c r="G80"/>
      <c r="H80"/>
      <c r="I80"/>
      <c r="J80"/>
      <c r="K80"/>
      <c r="L80"/>
      <c r="M80"/>
      <c r="N80"/>
      <c r="O80"/>
    </row>
    <row r="81" spans="7:15" x14ac:dyDescent="0.3">
      <c r="G81"/>
      <c r="H81"/>
      <c r="I81"/>
      <c r="J81"/>
      <c r="K81"/>
      <c r="L81"/>
      <c r="M81"/>
      <c r="N81"/>
      <c r="O8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0FB58-8693-43D5-930F-E8F376718062}">
  <dimension ref="A2:G122"/>
  <sheetViews>
    <sheetView workbookViewId="0">
      <selection activeCell="N19" sqref="N19"/>
    </sheetView>
  </sheetViews>
  <sheetFormatPr defaultRowHeight="14.4" x14ac:dyDescent="0.3"/>
  <cols>
    <col min="2" max="2" width="54.88671875" bestFit="1" customWidth="1"/>
  </cols>
  <sheetData>
    <row r="2" spans="1:7" x14ac:dyDescent="0.3">
      <c r="A2" s="46" t="s">
        <v>180</v>
      </c>
      <c r="B2" s="46"/>
      <c r="C2" s="46"/>
      <c r="D2" s="46"/>
      <c r="E2" s="46"/>
      <c r="F2" s="46"/>
      <c r="G2" s="46"/>
    </row>
    <row r="3" spans="1:7" x14ac:dyDescent="0.3">
      <c r="B3" s="22" t="s">
        <v>176</v>
      </c>
      <c r="C3" t="s">
        <v>170</v>
      </c>
      <c r="D3" t="s">
        <v>162</v>
      </c>
      <c r="E3" t="s">
        <v>163</v>
      </c>
      <c r="F3" t="s">
        <v>164</v>
      </c>
      <c r="G3" t="s">
        <v>165</v>
      </c>
    </row>
    <row r="4" spans="1:7" x14ac:dyDescent="0.3">
      <c r="A4" t="s">
        <v>3</v>
      </c>
      <c r="B4" t="s">
        <v>171</v>
      </c>
      <c r="C4">
        <v>6</v>
      </c>
      <c r="D4">
        <v>-28.93</v>
      </c>
      <c r="E4">
        <v>6.65</v>
      </c>
      <c r="F4">
        <v>-38.159999999999997</v>
      </c>
      <c r="G4">
        <v>-24.35</v>
      </c>
    </row>
    <row r="5" spans="1:7" x14ac:dyDescent="0.3">
      <c r="B5" t="s">
        <v>172</v>
      </c>
      <c r="C5">
        <v>2</v>
      </c>
      <c r="D5">
        <v>-40.32</v>
      </c>
      <c r="E5">
        <v>8.7799999999999994</v>
      </c>
      <c r="F5">
        <v>-46.53</v>
      </c>
      <c r="G5">
        <v>-34.1</v>
      </c>
    </row>
    <row r="6" spans="1:7" x14ac:dyDescent="0.3">
      <c r="B6" t="s">
        <v>173</v>
      </c>
      <c r="C6">
        <v>2</v>
      </c>
      <c r="D6">
        <v>-50.777000000000001</v>
      </c>
      <c r="E6">
        <v>0.152</v>
      </c>
      <c r="F6">
        <v>-50.884</v>
      </c>
      <c r="G6">
        <v>-50.668999999999997</v>
      </c>
    </row>
    <row r="7" spans="1:7" x14ac:dyDescent="0.3">
      <c r="B7" t="s">
        <v>137</v>
      </c>
      <c r="C7">
        <v>1</v>
      </c>
      <c r="D7">
        <v>-20.062999999999999</v>
      </c>
      <c r="E7" t="s">
        <v>166</v>
      </c>
      <c r="F7">
        <v>-20.062999999999999</v>
      </c>
      <c r="G7">
        <v>-20.062999999999999</v>
      </c>
    </row>
    <row r="8" spans="1:7" x14ac:dyDescent="0.3">
      <c r="B8" t="s">
        <v>43</v>
      </c>
      <c r="C8">
        <v>3</v>
      </c>
      <c r="D8">
        <v>-49.62</v>
      </c>
      <c r="E8">
        <v>0.45900000000000002</v>
      </c>
      <c r="F8">
        <v>-50.143000000000001</v>
      </c>
      <c r="G8">
        <v>-49.284999999999997</v>
      </c>
    </row>
    <row r="9" spans="1:7" x14ac:dyDescent="0.3">
      <c r="B9" t="s">
        <v>178</v>
      </c>
      <c r="C9">
        <v>4</v>
      </c>
      <c r="D9">
        <v>-82.7</v>
      </c>
      <c r="E9">
        <v>20.5</v>
      </c>
      <c r="F9">
        <v>-100.2</v>
      </c>
      <c r="G9">
        <v>-54</v>
      </c>
    </row>
    <row r="10" spans="1:7" x14ac:dyDescent="0.3">
      <c r="B10" t="s">
        <v>177</v>
      </c>
      <c r="C10">
        <v>8</v>
      </c>
      <c r="D10">
        <v>-85.41</v>
      </c>
      <c r="E10">
        <v>4.3600000000000003</v>
      </c>
      <c r="F10">
        <v>-91</v>
      </c>
      <c r="G10">
        <v>-78.959999999999994</v>
      </c>
    </row>
    <row r="11" spans="1:7" x14ac:dyDescent="0.3">
      <c r="B11" t="s">
        <v>179</v>
      </c>
      <c r="C11">
        <v>5</v>
      </c>
      <c r="D11">
        <v>-48.71</v>
      </c>
      <c r="E11">
        <v>7.89</v>
      </c>
      <c r="F11">
        <v>-61.64</v>
      </c>
      <c r="G11">
        <v>-40.54</v>
      </c>
    </row>
    <row r="12" spans="1:7" x14ac:dyDescent="0.3">
      <c r="B12" t="s">
        <v>138</v>
      </c>
      <c r="C12">
        <v>9</v>
      </c>
      <c r="D12">
        <v>-70.84</v>
      </c>
      <c r="E12">
        <v>18.100000000000001</v>
      </c>
      <c r="F12">
        <v>-99.89</v>
      </c>
      <c r="G12">
        <v>-40.6</v>
      </c>
    </row>
    <row r="15" spans="1:7" x14ac:dyDescent="0.3">
      <c r="B15" s="22" t="s">
        <v>176</v>
      </c>
      <c r="C15" t="s">
        <v>170</v>
      </c>
      <c r="D15" t="s">
        <v>162</v>
      </c>
      <c r="E15" t="s">
        <v>163</v>
      </c>
      <c r="F15" t="s">
        <v>164</v>
      </c>
      <c r="G15" t="s">
        <v>165</v>
      </c>
    </row>
    <row r="16" spans="1:7" x14ac:dyDescent="0.3">
      <c r="A16" t="s">
        <v>4</v>
      </c>
      <c r="B16" t="s">
        <v>171</v>
      </c>
      <c r="C16">
        <v>6</v>
      </c>
      <c r="D16">
        <v>-4.077</v>
      </c>
      <c r="E16">
        <v>1.028</v>
      </c>
      <c r="F16">
        <v>-5.46</v>
      </c>
      <c r="G16">
        <v>-3.3650000000000002</v>
      </c>
    </row>
    <row r="17" spans="1:7" x14ac:dyDescent="0.3">
      <c r="B17" t="s">
        <v>172</v>
      </c>
      <c r="C17">
        <v>2</v>
      </c>
      <c r="D17">
        <v>-5.81</v>
      </c>
      <c r="E17">
        <v>1.46</v>
      </c>
      <c r="F17">
        <v>-6.84</v>
      </c>
      <c r="G17">
        <v>-4.7699999999999996</v>
      </c>
    </row>
    <row r="18" spans="1:7" x14ac:dyDescent="0.3">
      <c r="B18" t="s">
        <v>173</v>
      </c>
      <c r="C18">
        <v>2</v>
      </c>
      <c r="D18">
        <v>-7.6719999999999997</v>
      </c>
      <c r="E18">
        <v>0.183</v>
      </c>
      <c r="F18">
        <v>-7.8010000000000002</v>
      </c>
      <c r="G18">
        <v>-7.5430000000000001</v>
      </c>
    </row>
    <row r="19" spans="1:7" x14ac:dyDescent="0.3">
      <c r="B19" t="s">
        <v>137</v>
      </c>
      <c r="C19">
        <v>1</v>
      </c>
      <c r="D19">
        <v>-2.4095</v>
      </c>
      <c r="E19" t="s">
        <v>166</v>
      </c>
      <c r="F19">
        <v>-2.4095</v>
      </c>
      <c r="G19">
        <v>-2.4095</v>
      </c>
    </row>
    <row r="20" spans="1:7" x14ac:dyDescent="0.3">
      <c r="B20" t="s">
        <v>43</v>
      </c>
      <c r="C20">
        <v>3</v>
      </c>
      <c r="D20">
        <v>-7.5259</v>
      </c>
      <c r="E20">
        <v>8.9499999999999996E-2</v>
      </c>
      <c r="F20">
        <v>-7.6273999999999997</v>
      </c>
      <c r="G20">
        <v>-7.4581</v>
      </c>
    </row>
    <row r="21" spans="1:7" x14ac:dyDescent="0.3">
      <c r="B21" t="s">
        <v>178</v>
      </c>
      <c r="C21">
        <v>4</v>
      </c>
      <c r="D21">
        <v>-11.33</v>
      </c>
      <c r="E21">
        <v>2.74</v>
      </c>
      <c r="F21">
        <v>-13.55</v>
      </c>
      <c r="G21">
        <v>-7.41</v>
      </c>
    </row>
    <row r="22" spans="1:7" x14ac:dyDescent="0.3">
      <c r="B22" t="s">
        <v>177</v>
      </c>
      <c r="C22">
        <v>8</v>
      </c>
      <c r="D22">
        <v>-12.282</v>
      </c>
      <c r="E22">
        <v>0.61899999999999999</v>
      </c>
      <c r="F22">
        <v>-12.9</v>
      </c>
      <c r="G22">
        <v>-11.145</v>
      </c>
    </row>
    <row r="23" spans="1:7" x14ac:dyDescent="0.3">
      <c r="B23" t="s">
        <v>179</v>
      </c>
      <c r="C23">
        <v>5</v>
      </c>
      <c r="D23">
        <v>-6.9390000000000001</v>
      </c>
      <c r="E23">
        <v>1.4219999999999999</v>
      </c>
      <c r="F23">
        <v>-9.1370000000000005</v>
      </c>
      <c r="G23">
        <v>-5.6280000000000001</v>
      </c>
    </row>
    <row r="24" spans="1:7" x14ac:dyDescent="0.3">
      <c r="B24" t="s">
        <v>138</v>
      </c>
      <c r="C24">
        <v>9</v>
      </c>
      <c r="D24">
        <v>-10.27</v>
      </c>
      <c r="E24">
        <v>2.492</v>
      </c>
      <c r="F24">
        <v>-14.483000000000001</v>
      </c>
      <c r="G24">
        <v>-5.907</v>
      </c>
    </row>
    <row r="27" spans="1:7" x14ac:dyDescent="0.3">
      <c r="B27" s="22" t="s">
        <v>176</v>
      </c>
      <c r="C27" t="s">
        <v>170</v>
      </c>
      <c r="D27" t="s">
        <v>162</v>
      </c>
      <c r="E27" t="s">
        <v>163</v>
      </c>
      <c r="F27" t="s">
        <v>164</v>
      </c>
      <c r="G27" t="s">
        <v>165</v>
      </c>
    </row>
    <row r="28" spans="1:7" x14ac:dyDescent="0.3">
      <c r="A28" t="s">
        <v>5</v>
      </c>
      <c r="B28" t="s">
        <v>171</v>
      </c>
      <c r="C28">
        <v>6</v>
      </c>
      <c r="D28">
        <v>83.3</v>
      </c>
      <c r="E28">
        <v>40.5</v>
      </c>
      <c r="F28">
        <v>40.799999999999997</v>
      </c>
      <c r="G28">
        <v>148</v>
      </c>
    </row>
    <row r="29" spans="1:7" x14ac:dyDescent="0.3">
      <c r="B29" t="s">
        <v>172</v>
      </c>
      <c r="C29">
        <v>2</v>
      </c>
      <c r="D29">
        <v>48.4</v>
      </c>
      <c r="E29">
        <v>22.1</v>
      </c>
      <c r="F29">
        <v>32.799999999999997</v>
      </c>
      <c r="G29">
        <v>64</v>
      </c>
    </row>
    <row r="30" spans="1:7" x14ac:dyDescent="0.3">
      <c r="B30" t="s">
        <v>173</v>
      </c>
      <c r="C30">
        <v>2</v>
      </c>
      <c r="D30">
        <v>81.599999999999994</v>
      </c>
      <c r="E30">
        <v>1.131</v>
      </c>
      <c r="F30">
        <v>80.8</v>
      </c>
      <c r="G30">
        <v>82.4</v>
      </c>
    </row>
    <row r="31" spans="1:7" x14ac:dyDescent="0.3">
      <c r="B31" t="s">
        <v>137</v>
      </c>
      <c r="C31">
        <v>1</v>
      </c>
      <c r="D31">
        <v>40</v>
      </c>
      <c r="E31" t="s">
        <v>166</v>
      </c>
      <c r="F31">
        <v>40</v>
      </c>
      <c r="G31">
        <v>40</v>
      </c>
    </row>
    <row r="32" spans="1:7" x14ac:dyDescent="0.3">
      <c r="B32" t="s">
        <v>43</v>
      </c>
      <c r="C32">
        <v>3</v>
      </c>
      <c r="D32">
        <v>94.67</v>
      </c>
      <c r="E32">
        <v>2.31</v>
      </c>
      <c r="F32">
        <v>92</v>
      </c>
      <c r="G32">
        <v>96</v>
      </c>
    </row>
    <row r="33" spans="1:7" x14ac:dyDescent="0.3">
      <c r="B33" t="s">
        <v>178</v>
      </c>
      <c r="C33">
        <v>4</v>
      </c>
      <c r="D33">
        <v>82</v>
      </c>
      <c r="E33">
        <v>56.7</v>
      </c>
      <c r="F33">
        <v>32</v>
      </c>
      <c r="G33">
        <v>152</v>
      </c>
    </row>
    <row r="34" spans="1:7" x14ac:dyDescent="0.3">
      <c r="B34" t="s">
        <v>177</v>
      </c>
      <c r="C34">
        <v>8</v>
      </c>
      <c r="D34">
        <v>15.85</v>
      </c>
      <c r="E34">
        <v>16.37</v>
      </c>
      <c r="F34">
        <v>0</v>
      </c>
      <c r="G34">
        <v>38</v>
      </c>
    </row>
    <row r="35" spans="1:7" x14ac:dyDescent="0.3">
      <c r="B35" t="s">
        <v>179</v>
      </c>
      <c r="C35">
        <v>5</v>
      </c>
      <c r="D35">
        <v>92.3</v>
      </c>
      <c r="E35">
        <v>45.5</v>
      </c>
      <c r="F35">
        <v>56</v>
      </c>
      <c r="G35">
        <v>168</v>
      </c>
    </row>
    <row r="36" spans="1:7" x14ac:dyDescent="0.3">
      <c r="B36" t="s">
        <v>138</v>
      </c>
      <c r="C36">
        <v>9</v>
      </c>
      <c r="D36">
        <v>57.24</v>
      </c>
      <c r="E36">
        <v>21.1</v>
      </c>
      <c r="F36">
        <v>32</v>
      </c>
      <c r="G36">
        <v>88</v>
      </c>
    </row>
    <row r="39" spans="1:7" x14ac:dyDescent="0.3">
      <c r="B39" s="22" t="s">
        <v>176</v>
      </c>
      <c r="C39" t="s">
        <v>170</v>
      </c>
      <c r="D39" t="s">
        <v>162</v>
      </c>
      <c r="E39" t="s">
        <v>163</v>
      </c>
      <c r="F39" t="s">
        <v>164</v>
      </c>
      <c r="G39" t="s">
        <v>165</v>
      </c>
    </row>
    <row r="40" spans="1:7" x14ac:dyDescent="0.3">
      <c r="A40" t="s">
        <v>167</v>
      </c>
      <c r="B40" t="s">
        <v>171</v>
      </c>
      <c r="C40">
        <v>6</v>
      </c>
      <c r="D40">
        <v>844.7</v>
      </c>
      <c r="E40">
        <v>159.80000000000001</v>
      </c>
      <c r="F40">
        <v>731</v>
      </c>
      <c r="G40">
        <v>1090</v>
      </c>
    </row>
    <row r="41" spans="1:7" x14ac:dyDescent="0.3">
      <c r="B41" t="s">
        <v>172</v>
      </c>
      <c r="C41">
        <v>2</v>
      </c>
      <c r="D41">
        <v>776.5</v>
      </c>
      <c r="E41">
        <v>37.5</v>
      </c>
      <c r="F41">
        <v>750</v>
      </c>
      <c r="G41">
        <v>803</v>
      </c>
    </row>
    <row r="42" spans="1:7" x14ac:dyDescent="0.3">
      <c r="B42" t="s">
        <v>173</v>
      </c>
      <c r="C42">
        <v>2</v>
      </c>
      <c r="D42">
        <v>658.5</v>
      </c>
      <c r="E42">
        <v>87</v>
      </c>
      <c r="F42">
        <v>597</v>
      </c>
      <c r="G42">
        <v>720</v>
      </c>
    </row>
    <row r="43" spans="1:7" x14ac:dyDescent="0.3">
      <c r="B43" t="s">
        <v>137</v>
      </c>
      <c r="C43">
        <v>1</v>
      </c>
      <c r="D43">
        <v>302</v>
      </c>
      <c r="E43" t="s">
        <v>166</v>
      </c>
      <c r="F43">
        <v>302</v>
      </c>
      <c r="G43">
        <v>302</v>
      </c>
    </row>
    <row r="44" spans="1:7" x14ac:dyDescent="0.3">
      <c r="B44" t="s">
        <v>43</v>
      </c>
      <c r="C44">
        <v>3</v>
      </c>
      <c r="D44">
        <v>603.33000000000004</v>
      </c>
      <c r="E44">
        <v>6.35</v>
      </c>
      <c r="F44">
        <v>596</v>
      </c>
      <c r="G44">
        <v>607</v>
      </c>
    </row>
    <row r="45" spans="1:7" x14ac:dyDescent="0.3">
      <c r="B45" t="s">
        <v>178</v>
      </c>
      <c r="C45">
        <v>4</v>
      </c>
      <c r="D45">
        <v>987</v>
      </c>
      <c r="E45">
        <v>728</v>
      </c>
      <c r="F45">
        <v>279</v>
      </c>
      <c r="G45">
        <v>1822</v>
      </c>
    </row>
    <row r="46" spans="1:7" x14ac:dyDescent="0.3">
      <c r="B46" t="s">
        <v>177</v>
      </c>
      <c r="C46">
        <v>8</v>
      </c>
      <c r="D46">
        <v>64.599999999999994</v>
      </c>
      <c r="E46">
        <v>62.2</v>
      </c>
      <c r="F46">
        <v>6.5</v>
      </c>
      <c r="G46">
        <v>171</v>
      </c>
    </row>
    <row r="47" spans="1:7" x14ac:dyDescent="0.3">
      <c r="B47" t="s">
        <v>179</v>
      </c>
      <c r="C47">
        <v>5</v>
      </c>
      <c r="D47">
        <v>977</v>
      </c>
      <c r="E47">
        <v>447</v>
      </c>
      <c r="F47">
        <v>344</v>
      </c>
      <c r="G47">
        <v>1489</v>
      </c>
    </row>
    <row r="48" spans="1:7" x14ac:dyDescent="0.3">
      <c r="B48" t="s">
        <v>138</v>
      </c>
      <c r="C48">
        <v>9</v>
      </c>
      <c r="D48">
        <v>441</v>
      </c>
      <c r="E48">
        <v>190.5</v>
      </c>
      <c r="F48">
        <v>155</v>
      </c>
      <c r="G48">
        <v>707</v>
      </c>
    </row>
    <row r="51" spans="1:7" x14ac:dyDescent="0.3">
      <c r="B51" s="22" t="s">
        <v>176</v>
      </c>
      <c r="C51" t="s">
        <v>170</v>
      </c>
      <c r="D51" t="s">
        <v>162</v>
      </c>
      <c r="E51" t="s">
        <v>163</v>
      </c>
      <c r="F51" t="s">
        <v>164</v>
      </c>
      <c r="G51" t="s">
        <v>165</v>
      </c>
    </row>
    <row r="52" spans="1:7" x14ac:dyDescent="0.3">
      <c r="A52" t="s">
        <v>168</v>
      </c>
      <c r="B52" t="s">
        <v>171</v>
      </c>
      <c r="C52">
        <v>6</v>
      </c>
      <c r="D52">
        <v>98.3</v>
      </c>
      <c r="E52">
        <v>46.6</v>
      </c>
      <c r="F52">
        <v>52.7</v>
      </c>
      <c r="G52">
        <v>185.9</v>
      </c>
    </row>
    <row r="53" spans="1:7" x14ac:dyDescent="0.3">
      <c r="B53" t="s">
        <v>172</v>
      </c>
      <c r="C53">
        <v>2</v>
      </c>
      <c r="D53">
        <v>60</v>
      </c>
      <c r="E53">
        <v>23.1</v>
      </c>
      <c r="F53">
        <v>43.6</v>
      </c>
      <c r="G53">
        <v>76.3</v>
      </c>
    </row>
    <row r="54" spans="1:7" x14ac:dyDescent="0.3">
      <c r="B54" t="s">
        <v>173</v>
      </c>
      <c r="C54">
        <v>2</v>
      </c>
      <c r="D54">
        <v>45.1</v>
      </c>
      <c r="E54">
        <v>2.2599999999999998</v>
      </c>
      <c r="F54">
        <v>43.5</v>
      </c>
      <c r="G54">
        <v>46.7</v>
      </c>
    </row>
    <row r="55" spans="1:7" x14ac:dyDescent="0.3">
      <c r="B55" t="s">
        <v>137</v>
      </c>
      <c r="C55">
        <v>1</v>
      </c>
      <c r="D55">
        <v>4</v>
      </c>
      <c r="E55" t="s">
        <v>166</v>
      </c>
      <c r="F55">
        <v>4</v>
      </c>
      <c r="G55">
        <v>4</v>
      </c>
    </row>
    <row r="56" spans="1:7" x14ac:dyDescent="0.3">
      <c r="B56" t="s">
        <v>43</v>
      </c>
      <c r="C56">
        <v>3</v>
      </c>
      <c r="D56">
        <v>14.3</v>
      </c>
      <c r="E56">
        <v>3.98</v>
      </c>
      <c r="F56">
        <v>12</v>
      </c>
      <c r="G56">
        <v>18.899999999999999</v>
      </c>
    </row>
    <row r="57" spans="1:7" x14ac:dyDescent="0.3">
      <c r="B57" t="s">
        <v>178</v>
      </c>
      <c r="C57">
        <v>4</v>
      </c>
      <c r="D57">
        <v>143.6</v>
      </c>
      <c r="E57">
        <v>92.5</v>
      </c>
      <c r="F57">
        <v>32.200000000000003</v>
      </c>
      <c r="G57">
        <v>245.5</v>
      </c>
    </row>
    <row r="58" spans="1:7" x14ac:dyDescent="0.3">
      <c r="B58" t="s">
        <v>177</v>
      </c>
      <c r="C58">
        <v>8</v>
      </c>
      <c r="D58">
        <v>55.4</v>
      </c>
      <c r="E58">
        <v>54.1</v>
      </c>
      <c r="F58">
        <v>0</v>
      </c>
      <c r="G58">
        <v>139.9</v>
      </c>
    </row>
    <row r="59" spans="1:7" x14ac:dyDescent="0.3">
      <c r="B59" t="s">
        <v>179</v>
      </c>
      <c r="C59">
        <v>5</v>
      </c>
      <c r="D59">
        <v>94.2</v>
      </c>
      <c r="E59">
        <v>81.099999999999994</v>
      </c>
      <c r="F59">
        <v>10.7</v>
      </c>
      <c r="G59">
        <v>211.7</v>
      </c>
    </row>
    <row r="60" spans="1:7" x14ac:dyDescent="0.3">
      <c r="B60" t="s">
        <v>138</v>
      </c>
      <c r="C60">
        <v>9</v>
      </c>
      <c r="D60">
        <v>60.2</v>
      </c>
      <c r="E60">
        <v>30.4</v>
      </c>
      <c r="F60">
        <v>19.5</v>
      </c>
      <c r="G60">
        <v>116.9</v>
      </c>
    </row>
    <row r="63" spans="1:7" x14ac:dyDescent="0.3">
      <c r="B63" s="22" t="s">
        <v>176</v>
      </c>
      <c r="C63" t="s">
        <v>170</v>
      </c>
      <c r="D63" t="s">
        <v>162</v>
      </c>
      <c r="E63" t="s">
        <v>163</v>
      </c>
      <c r="F63" t="s">
        <v>164</v>
      </c>
      <c r="G63" t="s">
        <v>165</v>
      </c>
    </row>
    <row r="64" spans="1:7" x14ac:dyDescent="0.3">
      <c r="A64" t="s">
        <v>8</v>
      </c>
      <c r="B64" t="s">
        <v>171</v>
      </c>
      <c r="C64">
        <v>6</v>
      </c>
      <c r="D64">
        <v>24.88</v>
      </c>
      <c r="E64">
        <v>11.45</v>
      </c>
      <c r="F64">
        <v>13.92</v>
      </c>
      <c r="G64">
        <v>43.2</v>
      </c>
    </row>
    <row r="65" spans="1:7" x14ac:dyDescent="0.3">
      <c r="B65" t="s">
        <v>172</v>
      </c>
      <c r="C65">
        <v>2</v>
      </c>
      <c r="D65">
        <v>59.52</v>
      </c>
      <c r="E65">
        <v>12.9</v>
      </c>
      <c r="F65">
        <v>50.4</v>
      </c>
      <c r="G65">
        <v>68.64</v>
      </c>
    </row>
    <row r="66" spans="1:7" x14ac:dyDescent="0.3">
      <c r="B66" t="s">
        <v>173</v>
      </c>
      <c r="C66">
        <v>2</v>
      </c>
      <c r="D66">
        <v>22.56</v>
      </c>
      <c r="E66">
        <v>8.82</v>
      </c>
      <c r="F66">
        <v>16.32</v>
      </c>
      <c r="G66">
        <v>28.8</v>
      </c>
    </row>
    <row r="67" spans="1:7" x14ac:dyDescent="0.3">
      <c r="B67" t="s">
        <v>137</v>
      </c>
      <c r="C67">
        <v>1</v>
      </c>
      <c r="D67">
        <v>31.6</v>
      </c>
      <c r="E67" t="s">
        <v>166</v>
      </c>
      <c r="F67">
        <v>31.6</v>
      </c>
      <c r="G67">
        <v>31.6</v>
      </c>
    </row>
    <row r="68" spans="1:7" x14ac:dyDescent="0.3">
      <c r="B68" t="s">
        <v>43</v>
      </c>
      <c r="C68">
        <v>3</v>
      </c>
      <c r="D68">
        <v>53.44</v>
      </c>
      <c r="E68">
        <v>15.52</v>
      </c>
      <c r="F68">
        <v>35.520000000000003</v>
      </c>
      <c r="G68">
        <v>62.4</v>
      </c>
    </row>
    <row r="69" spans="1:7" x14ac:dyDescent="0.3">
      <c r="B69" t="s">
        <v>178</v>
      </c>
      <c r="C69">
        <v>4</v>
      </c>
      <c r="D69">
        <v>22.68</v>
      </c>
      <c r="E69">
        <v>7.07</v>
      </c>
      <c r="F69">
        <v>14.4</v>
      </c>
      <c r="G69">
        <v>28.8</v>
      </c>
    </row>
    <row r="70" spans="1:7" x14ac:dyDescent="0.3">
      <c r="B70" t="s">
        <v>177</v>
      </c>
      <c r="C70">
        <v>8</v>
      </c>
      <c r="D70">
        <v>9.24</v>
      </c>
      <c r="E70">
        <v>11.22</v>
      </c>
      <c r="F70">
        <v>0</v>
      </c>
      <c r="G70">
        <v>31.68</v>
      </c>
    </row>
    <row r="71" spans="1:7" x14ac:dyDescent="0.3">
      <c r="B71" t="s">
        <v>179</v>
      </c>
      <c r="C71">
        <v>5</v>
      </c>
      <c r="D71">
        <v>51.5</v>
      </c>
      <c r="E71">
        <v>43.8</v>
      </c>
      <c r="F71">
        <v>17.8</v>
      </c>
      <c r="G71">
        <v>127.2</v>
      </c>
    </row>
    <row r="72" spans="1:7" x14ac:dyDescent="0.3">
      <c r="B72" t="s">
        <v>138</v>
      </c>
      <c r="C72">
        <v>9</v>
      </c>
      <c r="D72">
        <v>27.72</v>
      </c>
      <c r="E72">
        <v>15.06</v>
      </c>
      <c r="F72">
        <v>7.48</v>
      </c>
      <c r="G72">
        <v>57.12</v>
      </c>
    </row>
    <row r="75" spans="1:7" x14ac:dyDescent="0.3">
      <c r="B75" s="22" t="s">
        <v>176</v>
      </c>
      <c r="C75" t="s">
        <v>170</v>
      </c>
      <c r="D75" t="s">
        <v>162</v>
      </c>
      <c r="E75" t="s">
        <v>163</v>
      </c>
      <c r="F75" t="s">
        <v>164</v>
      </c>
      <c r="G75" t="s">
        <v>165</v>
      </c>
    </row>
    <row r="76" spans="1:7" x14ac:dyDescent="0.3">
      <c r="A76" t="s">
        <v>9</v>
      </c>
      <c r="B76" t="s">
        <v>171</v>
      </c>
      <c r="C76">
        <v>6</v>
      </c>
      <c r="D76">
        <v>21.56</v>
      </c>
      <c r="E76">
        <v>4.53</v>
      </c>
      <c r="F76">
        <v>18.48</v>
      </c>
      <c r="G76">
        <v>30.36</v>
      </c>
    </row>
    <row r="77" spans="1:7" x14ac:dyDescent="0.3">
      <c r="B77" t="s">
        <v>172</v>
      </c>
      <c r="C77">
        <v>2</v>
      </c>
      <c r="D77">
        <v>14.52</v>
      </c>
      <c r="E77">
        <v>2.8</v>
      </c>
      <c r="F77">
        <v>12.54</v>
      </c>
      <c r="G77">
        <v>16.5</v>
      </c>
    </row>
    <row r="78" spans="1:7" x14ac:dyDescent="0.3">
      <c r="B78" t="s">
        <v>173</v>
      </c>
      <c r="C78">
        <v>2</v>
      </c>
      <c r="D78">
        <v>9.2449999999999992</v>
      </c>
      <c r="E78">
        <v>0.98299999999999998</v>
      </c>
      <c r="F78">
        <v>8.5500000000000007</v>
      </c>
      <c r="G78">
        <v>9.94</v>
      </c>
    </row>
    <row r="79" spans="1:7" x14ac:dyDescent="0.3">
      <c r="B79" t="s">
        <v>137</v>
      </c>
      <c r="C79">
        <v>1</v>
      </c>
      <c r="D79">
        <v>11.22</v>
      </c>
      <c r="E79" t="s">
        <v>166</v>
      </c>
      <c r="F79">
        <v>11.22</v>
      </c>
      <c r="G79">
        <v>11.22</v>
      </c>
    </row>
    <row r="80" spans="1:7" x14ac:dyDescent="0.3">
      <c r="B80" t="s">
        <v>43</v>
      </c>
      <c r="C80">
        <v>3</v>
      </c>
      <c r="D80">
        <v>8.1270000000000007</v>
      </c>
      <c r="E80">
        <v>0.751</v>
      </c>
      <c r="F80">
        <v>7.26</v>
      </c>
      <c r="G80">
        <v>8.56</v>
      </c>
    </row>
    <row r="81" spans="1:7" x14ac:dyDescent="0.3">
      <c r="B81" t="s">
        <v>178</v>
      </c>
      <c r="C81">
        <v>4</v>
      </c>
      <c r="D81">
        <v>70</v>
      </c>
      <c r="E81">
        <v>60.7</v>
      </c>
      <c r="F81">
        <v>13.2</v>
      </c>
      <c r="G81">
        <v>137</v>
      </c>
    </row>
    <row r="82" spans="1:7" x14ac:dyDescent="0.3">
      <c r="B82" t="s">
        <v>177</v>
      </c>
      <c r="C82">
        <v>8</v>
      </c>
      <c r="D82">
        <v>5.88</v>
      </c>
      <c r="E82">
        <v>5.81</v>
      </c>
      <c r="F82">
        <v>0</v>
      </c>
      <c r="G82">
        <v>13.2</v>
      </c>
    </row>
    <row r="83" spans="1:7" x14ac:dyDescent="0.3">
      <c r="B83" t="s">
        <v>138</v>
      </c>
      <c r="C83">
        <v>9</v>
      </c>
      <c r="D83">
        <v>14.75</v>
      </c>
      <c r="E83">
        <v>10.09</v>
      </c>
      <c r="F83">
        <v>7.92</v>
      </c>
      <c r="G83">
        <v>38.94</v>
      </c>
    </row>
    <row r="84" spans="1:7" x14ac:dyDescent="0.3">
      <c r="B84" t="s">
        <v>179</v>
      </c>
      <c r="C84">
        <v>5</v>
      </c>
      <c r="D84">
        <v>49.5</v>
      </c>
      <c r="E84">
        <v>36.200000000000003</v>
      </c>
      <c r="F84">
        <v>9.9</v>
      </c>
      <c r="G84">
        <v>89.1</v>
      </c>
    </row>
    <row r="87" spans="1:7" x14ac:dyDescent="0.3">
      <c r="B87" s="22" t="s">
        <v>176</v>
      </c>
      <c r="C87" t="s">
        <v>170</v>
      </c>
      <c r="D87" t="s">
        <v>162</v>
      </c>
      <c r="E87" t="s">
        <v>163</v>
      </c>
      <c r="F87" t="s">
        <v>164</v>
      </c>
      <c r="G87" t="s">
        <v>165</v>
      </c>
    </row>
    <row r="88" spans="1:7" x14ac:dyDescent="0.3">
      <c r="A88" t="s">
        <v>169</v>
      </c>
      <c r="B88" t="s">
        <v>171</v>
      </c>
      <c r="C88">
        <v>6</v>
      </c>
      <c r="D88">
        <v>32.67</v>
      </c>
      <c r="E88">
        <v>6.86</v>
      </c>
      <c r="F88">
        <v>28</v>
      </c>
      <c r="G88">
        <v>46</v>
      </c>
    </row>
    <row r="89" spans="1:7" x14ac:dyDescent="0.3">
      <c r="B89" t="s">
        <v>172</v>
      </c>
      <c r="C89">
        <v>2</v>
      </c>
      <c r="D89">
        <v>22</v>
      </c>
      <c r="E89">
        <v>4.24</v>
      </c>
      <c r="F89">
        <v>19</v>
      </c>
      <c r="G89">
        <v>25</v>
      </c>
    </row>
    <row r="90" spans="1:7" x14ac:dyDescent="0.3">
      <c r="B90" t="s">
        <v>173</v>
      </c>
      <c r="C90">
        <v>2</v>
      </c>
      <c r="D90">
        <v>14</v>
      </c>
      <c r="E90">
        <v>1.41</v>
      </c>
      <c r="F90">
        <v>13</v>
      </c>
      <c r="G90">
        <v>15</v>
      </c>
    </row>
    <row r="91" spans="1:7" x14ac:dyDescent="0.3">
      <c r="B91" t="s">
        <v>137</v>
      </c>
      <c r="C91">
        <v>1</v>
      </c>
      <c r="D91">
        <v>17</v>
      </c>
      <c r="E91" t="s">
        <v>166</v>
      </c>
      <c r="F91">
        <v>17</v>
      </c>
      <c r="G91">
        <v>17</v>
      </c>
    </row>
    <row r="92" spans="1:7" x14ac:dyDescent="0.3">
      <c r="B92" t="s">
        <v>43</v>
      </c>
      <c r="C92">
        <v>3</v>
      </c>
      <c r="D92">
        <v>12.333</v>
      </c>
      <c r="E92">
        <v>1.155</v>
      </c>
      <c r="F92">
        <v>11</v>
      </c>
      <c r="G92">
        <v>13</v>
      </c>
    </row>
    <row r="93" spans="1:7" x14ac:dyDescent="0.3">
      <c r="B93" t="s">
        <v>178</v>
      </c>
      <c r="C93">
        <v>4</v>
      </c>
      <c r="D93">
        <v>105.8</v>
      </c>
      <c r="E93">
        <v>91.4</v>
      </c>
      <c r="F93">
        <v>20</v>
      </c>
      <c r="G93">
        <v>206</v>
      </c>
    </row>
    <row r="94" spans="1:7" x14ac:dyDescent="0.3">
      <c r="B94" t="s">
        <v>177</v>
      </c>
      <c r="C94">
        <v>8</v>
      </c>
      <c r="D94">
        <v>9.5</v>
      </c>
      <c r="E94">
        <v>8.64</v>
      </c>
      <c r="F94">
        <v>1</v>
      </c>
      <c r="G94">
        <v>20</v>
      </c>
    </row>
    <row r="95" spans="1:7" x14ac:dyDescent="0.3">
      <c r="B95" t="s">
        <v>179</v>
      </c>
      <c r="C95">
        <v>5</v>
      </c>
      <c r="D95">
        <v>75</v>
      </c>
      <c r="E95">
        <v>54.8</v>
      </c>
      <c r="F95">
        <v>15</v>
      </c>
      <c r="G95">
        <v>135</v>
      </c>
    </row>
    <row r="96" spans="1:7" x14ac:dyDescent="0.3">
      <c r="B96" t="s">
        <v>138</v>
      </c>
      <c r="C96">
        <v>9</v>
      </c>
      <c r="D96">
        <v>22.33</v>
      </c>
      <c r="E96">
        <v>15.3</v>
      </c>
      <c r="F96">
        <v>12</v>
      </c>
      <c r="G96">
        <v>59</v>
      </c>
    </row>
    <row r="122" spans="1:1" x14ac:dyDescent="0.3">
      <c r="A122" t="s">
        <v>11</v>
      </c>
    </row>
  </sheetData>
  <mergeCells count="1">
    <mergeCell ref="A2:G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FC133-969D-484E-8E33-C7A9A5CAB5A0}">
  <dimension ref="A2:G120"/>
  <sheetViews>
    <sheetView workbookViewId="0">
      <selection activeCell="I4" sqref="I4"/>
    </sheetView>
  </sheetViews>
  <sheetFormatPr defaultRowHeight="14.4" x14ac:dyDescent="0.3"/>
  <cols>
    <col min="2" max="2" width="45.21875" bestFit="1" customWidth="1"/>
  </cols>
  <sheetData>
    <row r="2" spans="1:7" x14ac:dyDescent="0.3">
      <c r="A2" t="s">
        <v>161</v>
      </c>
      <c r="B2" t="s">
        <v>176</v>
      </c>
      <c r="C2" t="s">
        <v>114</v>
      </c>
      <c r="D2" t="s">
        <v>162</v>
      </c>
      <c r="E2" t="s">
        <v>163</v>
      </c>
      <c r="F2" t="s">
        <v>164</v>
      </c>
      <c r="G2" t="s">
        <v>189</v>
      </c>
    </row>
    <row r="3" spans="1:7" x14ac:dyDescent="0.3">
      <c r="A3" t="s">
        <v>3</v>
      </c>
      <c r="B3" t="s">
        <v>148</v>
      </c>
      <c r="C3">
        <v>4</v>
      </c>
      <c r="D3">
        <v>-33.6</v>
      </c>
      <c r="E3">
        <v>10.62</v>
      </c>
      <c r="F3">
        <v>-46.67</v>
      </c>
      <c r="G3">
        <v>-31.55</v>
      </c>
    </row>
    <row r="4" spans="1:7" x14ac:dyDescent="0.3">
      <c r="B4" t="s">
        <v>142</v>
      </c>
      <c r="C4">
        <v>4</v>
      </c>
      <c r="D4">
        <v>-49.927</v>
      </c>
      <c r="E4">
        <v>1.712</v>
      </c>
      <c r="F4">
        <v>-51.887</v>
      </c>
      <c r="G4">
        <v>-49.904000000000003</v>
      </c>
    </row>
    <row r="5" spans="1:7" x14ac:dyDescent="0.3">
      <c r="B5" t="s">
        <v>137</v>
      </c>
      <c r="C5">
        <v>1</v>
      </c>
      <c r="D5">
        <v>-19.413</v>
      </c>
      <c r="E5" t="s">
        <v>166</v>
      </c>
      <c r="F5">
        <v>-19.413</v>
      </c>
      <c r="G5">
        <v>-19.413</v>
      </c>
    </row>
    <row r="6" spans="1:7" x14ac:dyDescent="0.3">
      <c r="B6" t="s">
        <v>184</v>
      </c>
      <c r="C6">
        <v>3</v>
      </c>
      <c r="D6">
        <v>-24.9</v>
      </c>
      <c r="E6">
        <v>8.4600000000000009</v>
      </c>
      <c r="F6">
        <v>-34.1</v>
      </c>
      <c r="G6">
        <v>-23.13</v>
      </c>
    </row>
    <row r="7" spans="1:7" x14ac:dyDescent="0.3">
      <c r="B7" t="s">
        <v>145</v>
      </c>
      <c r="C7">
        <v>5</v>
      </c>
      <c r="D7">
        <v>-18.626000000000001</v>
      </c>
      <c r="E7">
        <v>1.4610000000000001</v>
      </c>
      <c r="F7">
        <v>-20.161999999999999</v>
      </c>
      <c r="G7">
        <v>-18.695</v>
      </c>
    </row>
    <row r="8" spans="1:7" x14ac:dyDescent="0.3">
      <c r="B8" t="s">
        <v>43</v>
      </c>
      <c r="C8">
        <v>2</v>
      </c>
      <c r="D8">
        <v>-48.738</v>
      </c>
      <c r="E8">
        <v>0.91400000000000003</v>
      </c>
      <c r="F8">
        <v>-49.384</v>
      </c>
      <c r="G8">
        <v>-48.738</v>
      </c>
    </row>
    <row r="9" spans="1:7" x14ac:dyDescent="0.3">
      <c r="B9" t="s">
        <v>186</v>
      </c>
      <c r="C9">
        <v>3</v>
      </c>
      <c r="D9">
        <v>-17.791</v>
      </c>
      <c r="E9">
        <v>0.92500000000000004</v>
      </c>
      <c r="F9">
        <v>-18.695</v>
      </c>
      <c r="G9">
        <v>-17.832000000000001</v>
      </c>
    </row>
    <row r="10" spans="1:7" x14ac:dyDescent="0.3">
      <c r="B10" t="s">
        <v>187</v>
      </c>
      <c r="C10">
        <v>1</v>
      </c>
      <c r="D10" t="s">
        <v>166</v>
      </c>
      <c r="E10" t="s">
        <v>166</v>
      </c>
      <c r="F10" t="s">
        <v>166</v>
      </c>
      <c r="G10" t="s">
        <v>166</v>
      </c>
    </row>
    <row r="11" spans="1:7" x14ac:dyDescent="0.3">
      <c r="B11" t="s">
        <v>185</v>
      </c>
      <c r="C11">
        <v>4</v>
      </c>
      <c r="D11">
        <v>-31.36</v>
      </c>
      <c r="E11">
        <v>10.6</v>
      </c>
      <c r="F11">
        <v>-42.64</v>
      </c>
      <c r="G11">
        <v>-32.090000000000003</v>
      </c>
    </row>
    <row r="12" spans="1:7" x14ac:dyDescent="0.3">
      <c r="B12" t="s">
        <v>156</v>
      </c>
      <c r="C12">
        <v>1</v>
      </c>
      <c r="D12">
        <v>-23.390999999999998</v>
      </c>
      <c r="E12" t="s">
        <v>166</v>
      </c>
      <c r="F12">
        <v>-23.390999999999998</v>
      </c>
      <c r="G12">
        <v>-23.390999999999998</v>
      </c>
    </row>
    <row r="13" spans="1:7" x14ac:dyDescent="0.3">
      <c r="B13" t="s">
        <v>122</v>
      </c>
      <c r="C13">
        <v>2</v>
      </c>
      <c r="D13">
        <v>-17.63</v>
      </c>
      <c r="E13">
        <v>1.9</v>
      </c>
      <c r="F13">
        <v>-18.97</v>
      </c>
      <c r="G13">
        <v>-17.63</v>
      </c>
    </row>
    <row r="14" spans="1:7" x14ac:dyDescent="0.3">
      <c r="B14" t="s">
        <v>140</v>
      </c>
      <c r="C14">
        <v>2</v>
      </c>
      <c r="D14">
        <v>-36.9</v>
      </c>
      <c r="E14">
        <v>16.5</v>
      </c>
      <c r="F14">
        <v>-48.6</v>
      </c>
      <c r="G14">
        <v>-36.9</v>
      </c>
    </row>
    <row r="15" spans="1:7" x14ac:dyDescent="0.3">
      <c r="B15" t="s">
        <v>141</v>
      </c>
      <c r="C15">
        <v>1</v>
      </c>
      <c r="D15">
        <v>-47.353999999999999</v>
      </c>
      <c r="E15" t="s">
        <v>166</v>
      </c>
      <c r="F15">
        <v>-47.353999999999999</v>
      </c>
      <c r="G15">
        <v>-47.353999999999999</v>
      </c>
    </row>
    <row r="17" spans="1:7" x14ac:dyDescent="0.3">
      <c r="A17" t="s">
        <v>161</v>
      </c>
      <c r="B17" t="s">
        <v>176</v>
      </c>
      <c r="C17" t="s">
        <v>114</v>
      </c>
      <c r="D17" t="s">
        <v>162</v>
      </c>
      <c r="E17" t="s">
        <v>163</v>
      </c>
      <c r="F17" t="s">
        <v>164</v>
      </c>
      <c r="G17" t="s">
        <v>189</v>
      </c>
    </row>
    <row r="18" spans="1:7" x14ac:dyDescent="0.3">
      <c r="A18" t="s">
        <v>4</v>
      </c>
      <c r="B18" t="s">
        <v>148</v>
      </c>
      <c r="C18">
        <v>4</v>
      </c>
      <c r="D18">
        <v>-4.774</v>
      </c>
      <c r="E18">
        <v>1.8260000000000001</v>
      </c>
      <c r="F18">
        <v>-7.1529999999999996</v>
      </c>
      <c r="G18">
        <v>-4.3520000000000003</v>
      </c>
    </row>
    <row r="19" spans="1:7" x14ac:dyDescent="0.3">
      <c r="B19" t="s">
        <v>142</v>
      </c>
      <c r="C19">
        <v>4</v>
      </c>
      <c r="D19">
        <v>-7.4729999999999999</v>
      </c>
      <c r="E19">
        <v>0.28799999999999998</v>
      </c>
      <c r="F19">
        <v>-7.8150000000000004</v>
      </c>
      <c r="G19">
        <v>-7.4829999999999997</v>
      </c>
    </row>
    <row r="20" spans="1:7" x14ac:dyDescent="0.3">
      <c r="B20" t="s">
        <v>137</v>
      </c>
      <c r="C20">
        <v>1</v>
      </c>
      <c r="D20">
        <v>-2.4443000000000001</v>
      </c>
      <c r="E20" t="s">
        <v>166</v>
      </c>
      <c r="F20">
        <v>-2.4443000000000001</v>
      </c>
      <c r="G20">
        <v>-2.4443000000000001</v>
      </c>
    </row>
    <row r="21" spans="1:7" x14ac:dyDescent="0.3">
      <c r="B21" t="s">
        <v>184</v>
      </c>
      <c r="C21">
        <v>3</v>
      </c>
      <c r="D21">
        <v>-3.0470000000000002</v>
      </c>
      <c r="E21">
        <v>1.56</v>
      </c>
      <c r="F21">
        <v>-4.72</v>
      </c>
      <c r="G21">
        <v>-2.79</v>
      </c>
    </row>
    <row r="22" spans="1:7" x14ac:dyDescent="0.3">
      <c r="B22" t="s">
        <v>145</v>
      </c>
      <c r="C22">
        <v>5</v>
      </c>
      <c r="D22">
        <v>-2.3969999999999998</v>
      </c>
      <c r="E22">
        <v>0.48799999999999999</v>
      </c>
      <c r="F22">
        <v>-2.758</v>
      </c>
      <c r="G22">
        <v>-2.5649999999999999</v>
      </c>
    </row>
    <row r="23" spans="1:7" x14ac:dyDescent="0.3">
      <c r="B23" t="s">
        <v>43</v>
      </c>
      <c r="C23">
        <v>2</v>
      </c>
      <c r="D23">
        <v>-7.415</v>
      </c>
      <c r="E23">
        <v>0.438</v>
      </c>
      <c r="F23">
        <v>-7.7249999999999996</v>
      </c>
      <c r="G23">
        <v>-7.415</v>
      </c>
    </row>
    <row r="24" spans="1:7" x14ac:dyDescent="0.3">
      <c r="B24" t="s">
        <v>186</v>
      </c>
      <c r="C24">
        <v>3</v>
      </c>
      <c r="D24">
        <v>-2.1819999999999999</v>
      </c>
      <c r="E24">
        <v>0.40300000000000002</v>
      </c>
      <c r="F24">
        <v>-2.5670000000000002</v>
      </c>
      <c r="G24">
        <v>-2.2149999999999999</v>
      </c>
    </row>
    <row r="25" spans="1:7" x14ac:dyDescent="0.3">
      <c r="B25" t="s">
        <v>187</v>
      </c>
      <c r="C25">
        <v>1</v>
      </c>
      <c r="D25" t="s">
        <v>166</v>
      </c>
      <c r="E25" t="s">
        <v>166</v>
      </c>
      <c r="F25" t="s">
        <v>166</v>
      </c>
      <c r="G25" t="s">
        <v>166</v>
      </c>
    </row>
    <row r="26" spans="1:7" x14ac:dyDescent="0.3">
      <c r="B26" t="s">
        <v>185</v>
      </c>
      <c r="C26">
        <v>4</v>
      </c>
      <c r="D26">
        <v>-4.008</v>
      </c>
      <c r="E26">
        <v>1.891</v>
      </c>
      <c r="F26">
        <v>-5.7270000000000003</v>
      </c>
      <c r="G26">
        <v>-4.4059999999999997</v>
      </c>
    </row>
    <row r="27" spans="1:7" x14ac:dyDescent="0.3">
      <c r="B27" t="s">
        <v>156</v>
      </c>
      <c r="C27">
        <v>1</v>
      </c>
      <c r="D27">
        <v>-3.0276999999999998</v>
      </c>
      <c r="E27" t="s">
        <v>166</v>
      </c>
      <c r="F27">
        <v>-3.0276999999999998</v>
      </c>
      <c r="G27">
        <v>-3.0276999999999998</v>
      </c>
    </row>
    <row r="28" spans="1:7" x14ac:dyDescent="0.3">
      <c r="B28" t="s">
        <v>122</v>
      </c>
      <c r="C28">
        <v>2</v>
      </c>
      <c r="D28">
        <v>-1.3049999999999999</v>
      </c>
      <c r="E28">
        <v>0.35299999999999998</v>
      </c>
      <c r="F28">
        <v>-1.5549999999999999</v>
      </c>
      <c r="G28">
        <v>-1.3049999999999999</v>
      </c>
    </row>
    <row r="29" spans="1:7" x14ac:dyDescent="0.3">
      <c r="B29" t="s">
        <v>140</v>
      </c>
      <c r="C29">
        <v>2</v>
      </c>
      <c r="D29">
        <v>-5.32</v>
      </c>
      <c r="E29">
        <v>3.06</v>
      </c>
      <c r="F29">
        <v>-7.48</v>
      </c>
      <c r="G29">
        <v>-5.32</v>
      </c>
    </row>
    <row r="30" spans="1:7" x14ac:dyDescent="0.3">
      <c r="B30" t="s">
        <v>141</v>
      </c>
      <c r="C30">
        <v>1</v>
      </c>
      <c r="D30">
        <v>-7.4568000000000003</v>
      </c>
      <c r="E30" t="s">
        <v>166</v>
      </c>
      <c r="F30">
        <v>-7.4568000000000003</v>
      </c>
      <c r="G30">
        <v>-7.4568000000000003</v>
      </c>
    </row>
    <row r="32" spans="1:7" x14ac:dyDescent="0.3">
      <c r="A32" t="s">
        <v>161</v>
      </c>
      <c r="B32" t="s">
        <v>176</v>
      </c>
      <c r="C32" t="s">
        <v>114</v>
      </c>
      <c r="D32" t="s">
        <v>162</v>
      </c>
      <c r="E32" t="s">
        <v>163</v>
      </c>
      <c r="F32" t="s">
        <v>164</v>
      </c>
      <c r="G32" t="s">
        <v>189</v>
      </c>
    </row>
    <row r="33" spans="1:7" x14ac:dyDescent="0.3">
      <c r="A33" t="s">
        <v>5</v>
      </c>
      <c r="B33" t="s">
        <v>148</v>
      </c>
      <c r="C33">
        <v>4</v>
      </c>
      <c r="D33">
        <v>72</v>
      </c>
      <c r="E33">
        <v>27.7</v>
      </c>
      <c r="F33">
        <v>32</v>
      </c>
      <c r="G33">
        <v>80</v>
      </c>
    </row>
    <row r="34" spans="1:7" x14ac:dyDescent="0.3">
      <c r="B34" t="s">
        <v>142</v>
      </c>
      <c r="C34">
        <v>4</v>
      </c>
      <c r="D34">
        <v>56.4</v>
      </c>
      <c r="E34">
        <v>10.56</v>
      </c>
      <c r="F34">
        <v>41.6</v>
      </c>
      <c r="G34">
        <v>60</v>
      </c>
    </row>
    <row r="35" spans="1:7" x14ac:dyDescent="0.3">
      <c r="B35" t="s">
        <v>137</v>
      </c>
      <c r="C35">
        <v>1</v>
      </c>
      <c r="D35">
        <v>32</v>
      </c>
      <c r="E35" t="s">
        <v>166</v>
      </c>
      <c r="F35">
        <v>32</v>
      </c>
      <c r="G35">
        <v>32</v>
      </c>
    </row>
    <row r="36" spans="1:7" x14ac:dyDescent="0.3">
      <c r="B36" t="s">
        <v>184</v>
      </c>
      <c r="C36">
        <v>3</v>
      </c>
      <c r="D36">
        <v>43.2</v>
      </c>
      <c r="E36">
        <v>40.4</v>
      </c>
      <c r="F36">
        <v>16</v>
      </c>
      <c r="G36">
        <v>24</v>
      </c>
    </row>
    <row r="37" spans="1:7" x14ac:dyDescent="0.3">
      <c r="B37" t="s">
        <v>145</v>
      </c>
      <c r="C37">
        <v>5</v>
      </c>
      <c r="D37">
        <v>30.4</v>
      </c>
      <c r="E37">
        <v>6.69</v>
      </c>
      <c r="F37">
        <v>24</v>
      </c>
      <c r="G37">
        <v>32</v>
      </c>
    </row>
    <row r="38" spans="1:7" x14ac:dyDescent="0.3">
      <c r="B38" t="s">
        <v>43</v>
      </c>
      <c r="C38">
        <v>2</v>
      </c>
      <c r="D38">
        <v>41.8</v>
      </c>
      <c r="E38">
        <v>31.4</v>
      </c>
      <c r="F38">
        <v>19.600000000000001</v>
      </c>
      <c r="G38">
        <v>41.8</v>
      </c>
    </row>
    <row r="39" spans="1:7" x14ac:dyDescent="0.3">
      <c r="B39" t="s">
        <v>186</v>
      </c>
      <c r="C39">
        <v>3</v>
      </c>
      <c r="D39">
        <v>59.8</v>
      </c>
      <c r="E39">
        <v>3.36</v>
      </c>
      <c r="F39">
        <v>56</v>
      </c>
      <c r="G39">
        <v>61</v>
      </c>
    </row>
    <row r="40" spans="1:7" x14ac:dyDescent="0.3">
      <c r="B40" t="s">
        <v>187</v>
      </c>
      <c r="C40">
        <v>1</v>
      </c>
      <c r="D40" t="s">
        <v>166</v>
      </c>
      <c r="E40" t="s">
        <v>166</v>
      </c>
      <c r="F40" t="s">
        <v>166</v>
      </c>
      <c r="G40" t="s">
        <v>166</v>
      </c>
    </row>
    <row r="41" spans="1:7" x14ac:dyDescent="0.3">
      <c r="B41" t="s">
        <v>185</v>
      </c>
      <c r="C41">
        <v>4</v>
      </c>
      <c r="D41">
        <v>42.3</v>
      </c>
      <c r="E41">
        <v>19.940000000000001</v>
      </c>
      <c r="F41">
        <v>12.8</v>
      </c>
      <c r="G41">
        <v>50.2</v>
      </c>
    </row>
    <row r="42" spans="1:7" x14ac:dyDescent="0.3">
      <c r="B42" t="s">
        <v>156</v>
      </c>
      <c r="C42">
        <v>1</v>
      </c>
      <c r="D42">
        <v>40</v>
      </c>
      <c r="E42" t="s">
        <v>166</v>
      </c>
      <c r="F42">
        <v>40</v>
      </c>
      <c r="G42">
        <v>40</v>
      </c>
    </row>
    <row r="43" spans="1:7" x14ac:dyDescent="0.3">
      <c r="B43" t="s">
        <v>122</v>
      </c>
      <c r="C43">
        <v>2</v>
      </c>
      <c r="D43">
        <v>57</v>
      </c>
      <c r="E43">
        <v>9.9</v>
      </c>
      <c r="F43">
        <v>50</v>
      </c>
      <c r="G43">
        <v>57</v>
      </c>
    </row>
    <row r="44" spans="1:7" x14ac:dyDescent="0.3">
      <c r="B44" t="s">
        <v>140</v>
      </c>
      <c r="C44">
        <v>2</v>
      </c>
      <c r="D44">
        <v>75.2</v>
      </c>
      <c r="E44">
        <v>15.8</v>
      </c>
      <c r="F44">
        <v>64</v>
      </c>
      <c r="G44">
        <v>75.2</v>
      </c>
    </row>
    <row r="45" spans="1:7" x14ac:dyDescent="0.3">
      <c r="B45" t="s">
        <v>141</v>
      </c>
      <c r="C45">
        <v>1</v>
      </c>
      <c r="D45">
        <v>32</v>
      </c>
      <c r="E45" t="s">
        <v>166</v>
      </c>
      <c r="F45">
        <v>32</v>
      </c>
      <c r="G45">
        <v>32</v>
      </c>
    </row>
    <row r="47" spans="1:7" x14ac:dyDescent="0.3">
      <c r="A47" t="s">
        <v>161</v>
      </c>
      <c r="B47" t="s">
        <v>176</v>
      </c>
      <c r="C47" t="s">
        <v>114</v>
      </c>
      <c r="D47" t="s">
        <v>162</v>
      </c>
      <c r="E47" t="s">
        <v>163</v>
      </c>
      <c r="F47" t="s">
        <v>164</v>
      </c>
      <c r="G47" t="s">
        <v>189</v>
      </c>
    </row>
    <row r="48" spans="1:7" x14ac:dyDescent="0.3">
      <c r="A48" t="s">
        <v>167</v>
      </c>
      <c r="B48" t="s">
        <v>148</v>
      </c>
      <c r="C48">
        <v>4</v>
      </c>
      <c r="D48">
        <v>829</v>
      </c>
      <c r="E48">
        <v>175.7</v>
      </c>
      <c r="F48">
        <v>668</v>
      </c>
      <c r="G48">
        <v>784.5</v>
      </c>
    </row>
    <row r="49" spans="1:7" x14ac:dyDescent="0.3">
      <c r="B49" t="s">
        <v>142</v>
      </c>
      <c r="C49">
        <v>4</v>
      </c>
      <c r="D49">
        <v>672.8</v>
      </c>
      <c r="E49">
        <v>138.6</v>
      </c>
      <c r="F49">
        <v>525</v>
      </c>
      <c r="G49">
        <v>670.5</v>
      </c>
    </row>
    <row r="50" spans="1:7" x14ac:dyDescent="0.3">
      <c r="B50" t="s">
        <v>137</v>
      </c>
      <c r="C50">
        <v>1</v>
      </c>
      <c r="D50">
        <v>267</v>
      </c>
      <c r="E50" t="s">
        <v>166</v>
      </c>
      <c r="F50">
        <v>267</v>
      </c>
      <c r="G50">
        <v>267</v>
      </c>
    </row>
    <row r="51" spans="1:7" x14ac:dyDescent="0.3">
      <c r="B51" t="s">
        <v>184</v>
      </c>
      <c r="C51">
        <v>3</v>
      </c>
      <c r="D51">
        <v>1306</v>
      </c>
      <c r="E51">
        <v>321</v>
      </c>
      <c r="F51">
        <v>936</v>
      </c>
      <c r="G51">
        <v>1470</v>
      </c>
    </row>
    <row r="52" spans="1:7" x14ac:dyDescent="0.3">
      <c r="B52" t="s">
        <v>145</v>
      </c>
      <c r="C52">
        <v>5</v>
      </c>
      <c r="D52">
        <v>761</v>
      </c>
      <c r="E52">
        <v>334</v>
      </c>
      <c r="F52">
        <v>461</v>
      </c>
      <c r="G52">
        <v>786</v>
      </c>
    </row>
    <row r="53" spans="1:7" x14ac:dyDescent="0.3">
      <c r="B53" t="s">
        <v>43</v>
      </c>
      <c r="C53">
        <v>2</v>
      </c>
      <c r="D53">
        <v>461</v>
      </c>
      <c r="E53">
        <v>169</v>
      </c>
      <c r="F53">
        <v>341</v>
      </c>
      <c r="G53">
        <v>461</v>
      </c>
    </row>
    <row r="54" spans="1:7" x14ac:dyDescent="0.3">
      <c r="B54" t="s">
        <v>186</v>
      </c>
      <c r="C54">
        <v>3</v>
      </c>
      <c r="D54">
        <v>564.29999999999995</v>
      </c>
      <c r="E54">
        <v>46.4</v>
      </c>
      <c r="F54">
        <v>511</v>
      </c>
      <c r="G54">
        <v>587</v>
      </c>
    </row>
    <row r="55" spans="1:7" x14ac:dyDescent="0.3">
      <c r="B55" t="s">
        <v>187</v>
      </c>
      <c r="C55">
        <v>1</v>
      </c>
      <c r="D55" t="s">
        <v>166</v>
      </c>
      <c r="E55" t="s">
        <v>166</v>
      </c>
      <c r="F55" t="s">
        <v>166</v>
      </c>
      <c r="G55" t="s">
        <v>166</v>
      </c>
    </row>
    <row r="56" spans="1:7" x14ac:dyDescent="0.3">
      <c r="B56" t="s">
        <v>185</v>
      </c>
      <c r="C56">
        <v>4</v>
      </c>
      <c r="D56">
        <v>688</v>
      </c>
      <c r="E56">
        <v>269</v>
      </c>
      <c r="F56">
        <v>311</v>
      </c>
      <c r="G56">
        <v>761</v>
      </c>
    </row>
    <row r="57" spans="1:7" x14ac:dyDescent="0.3">
      <c r="B57" t="s">
        <v>156</v>
      </c>
      <c r="C57">
        <v>1</v>
      </c>
      <c r="D57">
        <v>1448</v>
      </c>
      <c r="E57" t="s">
        <v>166</v>
      </c>
      <c r="F57">
        <v>1448</v>
      </c>
      <c r="G57">
        <v>1448</v>
      </c>
    </row>
    <row r="58" spans="1:7" x14ac:dyDescent="0.3">
      <c r="B58" t="s">
        <v>122</v>
      </c>
      <c r="C58">
        <v>2</v>
      </c>
      <c r="D58">
        <v>22.5</v>
      </c>
      <c r="E58">
        <v>14.8</v>
      </c>
      <c r="F58">
        <v>12</v>
      </c>
      <c r="G58">
        <v>22.5</v>
      </c>
    </row>
    <row r="59" spans="1:7" x14ac:dyDescent="0.3">
      <c r="B59" t="s">
        <v>140</v>
      </c>
      <c r="C59">
        <v>2</v>
      </c>
      <c r="D59">
        <v>802</v>
      </c>
      <c r="E59">
        <v>194</v>
      </c>
      <c r="F59">
        <v>664</v>
      </c>
      <c r="G59">
        <v>802</v>
      </c>
    </row>
    <row r="60" spans="1:7" x14ac:dyDescent="0.3">
      <c r="B60" t="s">
        <v>141</v>
      </c>
      <c r="C60">
        <v>1</v>
      </c>
      <c r="D60">
        <v>409</v>
      </c>
      <c r="E60" t="s">
        <v>166</v>
      </c>
      <c r="F60">
        <v>409</v>
      </c>
      <c r="G60">
        <v>409</v>
      </c>
    </row>
    <row r="62" spans="1:7" x14ac:dyDescent="0.3">
      <c r="A62" t="s">
        <v>161</v>
      </c>
      <c r="B62" t="s">
        <v>176</v>
      </c>
      <c r="C62" t="s">
        <v>114</v>
      </c>
      <c r="D62" t="s">
        <v>162</v>
      </c>
      <c r="E62" t="s">
        <v>163</v>
      </c>
      <c r="F62" t="s">
        <v>164</v>
      </c>
      <c r="G62" t="s">
        <v>189</v>
      </c>
    </row>
    <row r="63" spans="1:7" x14ac:dyDescent="0.3">
      <c r="A63" t="s">
        <v>168</v>
      </c>
      <c r="B63" t="s">
        <v>148</v>
      </c>
      <c r="C63">
        <v>4</v>
      </c>
      <c r="D63">
        <v>148.69999999999999</v>
      </c>
      <c r="E63">
        <v>52.4</v>
      </c>
      <c r="F63">
        <v>98.1</v>
      </c>
      <c r="G63">
        <v>137.30000000000001</v>
      </c>
    </row>
    <row r="64" spans="1:7" x14ac:dyDescent="0.3">
      <c r="B64" t="s">
        <v>142</v>
      </c>
      <c r="C64">
        <v>4</v>
      </c>
      <c r="D64">
        <v>75.5</v>
      </c>
      <c r="E64">
        <v>29.4</v>
      </c>
      <c r="F64">
        <v>32.799999999999997</v>
      </c>
      <c r="G64">
        <v>84.8</v>
      </c>
    </row>
    <row r="65" spans="1:7" x14ac:dyDescent="0.3">
      <c r="B65" t="s">
        <v>137</v>
      </c>
      <c r="C65">
        <v>1</v>
      </c>
      <c r="D65">
        <v>56.9</v>
      </c>
      <c r="E65" t="s">
        <v>166</v>
      </c>
      <c r="F65">
        <v>56.9</v>
      </c>
      <c r="G65">
        <v>56.9</v>
      </c>
    </row>
    <row r="66" spans="1:7" x14ac:dyDescent="0.3">
      <c r="B66" t="s">
        <v>184</v>
      </c>
      <c r="C66">
        <v>3</v>
      </c>
      <c r="D66">
        <v>17.5</v>
      </c>
      <c r="E66">
        <v>17.2</v>
      </c>
      <c r="F66">
        <v>0.01</v>
      </c>
      <c r="G66">
        <v>18.100000000000001</v>
      </c>
    </row>
    <row r="67" spans="1:7" x14ac:dyDescent="0.3">
      <c r="B67" t="s">
        <v>145</v>
      </c>
      <c r="C67">
        <v>5</v>
      </c>
      <c r="D67">
        <v>58.6</v>
      </c>
      <c r="E67">
        <v>23.7</v>
      </c>
      <c r="F67">
        <v>27.5</v>
      </c>
      <c r="G67">
        <v>57.7</v>
      </c>
    </row>
    <row r="68" spans="1:7" x14ac:dyDescent="0.3">
      <c r="B68" t="s">
        <v>43</v>
      </c>
      <c r="C68">
        <v>2</v>
      </c>
      <c r="D68">
        <v>24.1</v>
      </c>
      <c r="E68">
        <v>32.299999999999997</v>
      </c>
      <c r="F68">
        <v>1.3</v>
      </c>
      <c r="G68">
        <v>24.1</v>
      </c>
    </row>
    <row r="69" spans="1:7" x14ac:dyDescent="0.3">
      <c r="B69" t="s">
        <v>186</v>
      </c>
      <c r="C69">
        <v>3</v>
      </c>
      <c r="D69">
        <v>43.2</v>
      </c>
      <c r="E69">
        <v>23.8</v>
      </c>
      <c r="F69">
        <v>17.7</v>
      </c>
      <c r="G69">
        <v>47</v>
      </c>
    </row>
    <row r="70" spans="1:7" x14ac:dyDescent="0.3">
      <c r="B70" t="s">
        <v>187</v>
      </c>
      <c r="C70">
        <v>1</v>
      </c>
      <c r="D70" t="s">
        <v>166</v>
      </c>
      <c r="E70" t="s">
        <v>166</v>
      </c>
      <c r="F70" t="s">
        <v>166</v>
      </c>
      <c r="G70" t="s">
        <v>166</v>
      </c>
    </row>
    <row r="71" spans="1:7" x14ac:dyDescent="0.3">
      <c r="B71" t="s">
        <v>185</v>
      </c>
      <c r="C71">
        <v>4</v>
      </c>
      <c r="D71">
        <v>73.599999999999994</v>
      </c>
      <c r="E71">
        <v>62</v>
      </c>
      <c r="F71">
        <v>0.8</v>
      </c>
      <c r="G71">
        <v>74.400000000000006</v>
      </c>
    </row>
    <row r="72" spans="1:7" x14ac:dyDescent="0.3">
      <c r="B72" t="s">
        <v>156</v>
      </c>
      <c r="C72">
        <v>1</v>
      </c>
      <c r="D72">
        <v>224.2</v>
      </c>
      <c r="E72" t="s">
        <v>166</v>
      </c>
      <c r="F72">
        <v>224.2</v>
      </c>
      <c r="G72">
        <v>224.2</v>
      </c>
    </row>
    <row r="73" spans="1:7" x14ac:dyDescent="0.3">
      <c r="B73" t="s">
        <v>122</v>
      </c>
      <c r="C73">
        <v>2</v>
      </c>
      <c r="D73">
        <v>37.65</v>
      </c>
      <c r="E73">
        <v>0.495</v>
      </c>
      <c r="F73">
        <v>37.299999999999997</v>
      </c>
      <c r="G73">
        <v>37.65</v>
      </c>
    </row>
    <row r="74" spans="1:7" x14ac:dyDescent="0.3">
      <c r="B74" t="s">
        <v>140</v>
      </c>
      <c r="C74">
        <v>2</v>
      </c>
      <c r="D74">
        <v>143.80000000000001</v>
      </c>
      <c r="E74">
        <v>126.8</v>
      </c>
      <c r="F74">
        <v>54.1</v>
      </c>
      <c r="G74">
        <v>143.80000000000001</v>
      </c>
    </row>
    <row r="75" spans="1:7" x14ac:dyDescent="0.3">
      <c r="B75" t="s">
        <v>141</v>
      </c>
      <c r="C75">
        <v>1</v>
      </c>
      <c r="D75">
        <v>52.7</v>
      </c>
      <c r="E75" t="s">
        <v>166</v>
      </c>
      <c r="F75">
        <v>52.7</v>
      </c>
      <c r="G75">
        <v>52.7</v>
      </c>
    </row>
    <row r="77" spans="1:7" x14ac:dyDescent="0.3">
      <c r="A77" t="s">
        <v>161</v>
      </c>
      <c r="B77" t="s">
        <v>176</v>
      </c>
      <c r="C77" t="s">
        <v>114</v>
      </c>
      <c r="D77" t="s">
        <v>162</v>
      </c>
      <c r="E77" t="s">
        <v>163</v>
      </c>
      <c r="F77" t="s">
        <v>164</v>
      </c>
      <c r="G77" t="s">
        <v>189</v>
      </c>
    </row>
    <row r="78" spans="1:7" x14ac:dyDescent="0.3">
      <c r="A78" t="s">
        <v>8</v>
      </c>
      <c r="B78" t="s">
        <v>148</v>
      </c>
      <c r="C78">
        <v>4</v>
      </c>
      <c r="D78">
        <v>37.92</v>
      </c>
      <c r="E78">
        <v>17.54</v>
      </c>
      <c r="F78">
        <v>19.2</v>
      </c>
      <c r="G78">
        <v>35.520000000000003</v>
      </c>
    </row>
    <row r="79" spans="1:7" x14ac:dyDescent="0.3">
      <c r="B79" t="s">
        <v>142</v>
      </c>
      <c r="C79">
        <v>4</v>
      </c>
      <c r="D79">
        <v>55.7</v>
      </c>
      <c r="E79">
        <v>23.8</v>
      </c>
      <c r="F79">
        <v>34.6</v>
      </c>
      <c r="G79">
        <v>49.9</v>
      </c>
    </row>
    <row r="80" spans="1:7" x14ac:dyDescent="0.3">
      <c r="B80" t="s">
        <v>137</v>
      </c>
      <c r="C80">
        <v>1</v>
      </c>
      <c r="D80">
        <v>23.04</v>
      </c>
      <c r="E80" t="s">
        <v>166</v>
      </c>
      <c r="F80">
        <v>23.04</v>
      </c>
      <c r="G80">
        <v>23.04</v>
      </c>
    </row>
    <row r="81" spans="1:7" x14ac:dyDescent="0.3">
      <c r="B81" t="s">
        <v>184</v>
      </c>
      <c r="C81">
        <v>3</v>
      </c>
      <c r="D81">
        <v>73.5</v>
      </c>
      <c r="E81">
        <v>72.900000000000006</v>
      </c>
      <c r="F81">
        <v>13.2</v>
      </c>
      <c r="G81">
        <v>52.8</v>
      </c>
    </row>
    <row r="82" spans="1:7" x14ac:dyDescent="0.3">
      <c r="B82" t="s">
        <v>145</v>
      </c>
      <c r="C82">
        <v>5</v>
      </c>
      <c r="D82">
        <v>39.85</v>
      </c>
      <c r="E82">
        <v>15.62</v>
      </c>
      <c r="F82">
        <v>27.84</v>
      </c>
      <c r="G82">
        <v>34.56</v>
      </c>
    </row>
    <row r="83" spans="1:7" x14ac:dyDescent="0.3">
      <c r="B83" t="s">
        <v>43</v>
      </c>
      <c r="C83">
        <v>2</v>
      </c>
      <c r="D83">
        <v>61.9</v>
      </c>
      <c r="E83">
        <v>19.7</v>
      </c>
      <c r="F83">
        <v>48</v>
      </c>
      <c r="G83">
        <v>61.9</v>
      </c>
    </row>
    <row r="84" spans="1:7" x14ac:dyDescent="0.3">
      <c r="B84" t="s">
        <v>186</v>
      </c>
      <c r="C84">
        <v>3</v>
      </c>
      <c r="D84">
        <v>38.590000000000003</v>
      </c>
      <c r="E84">
        <v>5.3</v>
      </c>
      <c r="F84">
        <v>33.6</v>
      </c>
      <c r="G84">
        <v>38</v>
      </c>
    </row>
    <row r="85" spans="1:7" x14ac:dyDescent="0.3">
      <c r="B85" t="s">
        <v>187</v>
      </c>
      <c r="C85">
        <v>1</v>
      </c>
      <c r="D85" t="s">
        <v>166</v>
      </c>
      <c r="E85" t="s">
        <v>166</v>
      </c>
      <c r="F85" t="s">
        <v>166</v>
      </c>
      <c r="G85" t="s">
        <v>166</v>
      </c>
    </row>
    <row r="86" spans="1:7" x14ac:dyDescent="0.3">
      <c r="B86" t="s">
        <v>185</v>
      </c>
      <c r="C86">
        <v>4</v>
      </c>
      <c r="D86">
        <v>59.6</v>
      </c>
      <c r="E86">
        <v>30</v>
      </c>
      <c r="F86">
        <v>24.5</v>
      </c>
      <c r="G86">
        <v>58.6</v>
      </c>
    </row>
    <row r="87" spans="1:7" x14ac:dyDescent="0.3">
      <c r="B87" t="s">
        <v>156</v>
      </c>
      <c r="C87">
        <v>1</v>
      </c>
      <c r="D87">
        <v>83.52</v>
      </c>
      <c r="E87" t="s">
        <v>166</v>
      </c>
      <c r="F87">
        <v>83.52</v>
      </c>
      <c r="G87">
        <v>83.52</v>
      </c>
    </row>
    <row r="88" spans="1:7" x14ac:dyDescent="0.3">
      <c r="B88" t="s">
        <v>122</v>
      </c>
      <c r="C88">
        <v>2</v>
      </c>
      <c r="D88">
        <v>29.54</v>
      </c>
      <c r="E88">
        <v>5.12</v>
      </c>
      <c r="F88">
        <v>25.92</v>
      </c>
      <c r="G88">
        <v>29.54</v>
      </c>
    </row>
    <row r="89" spans="1:7" x14ac:dyDescent="0.3">
      <c r="B89" t="s">
        <v>140</v>
      </c>
      <c r="C89">
        <v>2</v>
      </c>
      <c r="D89">
        <v>48.5</v>
      </c>
      <c r="E89">
        <v>14.3</v>
      </c>
      <c r="F89">
        <v>38.4</v>
      </c>
      <c r="G89">
        <v>48.5</v>
      </c>
    </row>
    <row r="90" spans="1:7" x14ac:dyDescent="0.3">
      <c r="B90" t="s">
        <v>141</v>
      </c>
      <c r="C90">
        <v>1</v>
      </c>
      <c r="D90">
        <v>38.4</v>
      </c>
      <c r="E90" t="s">
        <v>166</v>
      </c>
      <c r="F90">
        <v>38.4</v>
      </c>
      <c r="G90">
        <v>38.4</v>
      </c>
    </row>
    <row r="92" spans="1:7" x14ac:dyDescent="0.3">
      <c r="A92" t="s">
        <v>161</v>
      </c>
      <c r="B92" t="s">
        <v>176</v>
      </c>
      <c r="C92" t="s">
        <v>114</v>
      </c>
      <c r="D92" t="s">
        <v>162</v>
      </c>
      <c r="E92" t="s">
        <v>163</v>
      </c>
      <c r="F92" t="s">
        <v>164</v>
      </c>
      <c r="G92" t="s">
        <v>189</v>
      </c>
    </row>
    <row r="93" spans="1:7" x14ac:dyDescent="0.3">
      <c r="A93" t="s">
        <v>9</v>
      </c>
      <c r="B93" t="s">
        <v>148</v>
      </c>
      <c r="C93">
        <v>4</v>
      </c>
      <c r="D93">
        <v>53.5</v>
      </c>
      <c r="E93">
        <v>45.2</v>
      </c>
      <c r="F93">
        <v>22.4</v>
      </c>
      <c r="G93">
        <v>36.299999999999997</v>
      </c>
    </row>
    <row r="94" spans="1:7" x14ac:dyDescent="0.3">
      <c r="B94" t="s">
        <v>142</v>
      </c>
      <c r="C94">
        <v>4</v>
      </c>
      <c r="D94">
        <v>45.5</v>
      </c>
      <c r="E94">
        <v>46.1</v>
      </c>
      <c r="F94">
        <v>11.9</v>
      </c>
      <c r="G94">
        <v>28.4</v>
      </c>
    </row>
    <row r="95" spans="1:7" x14ac:dyDescent="0.3">
      <c r="B95" t="s">
        <v>137</v>
      </c>
      <c r="C95">
        <v>1</v>
      </c>
      <c r="D95">
        <v>13.2</v>
      </c>
      <c r="E95" t="s">
        <v>166</v>
      </c>
      <c r="F95">
        <v>13.2</v>
      </c>
      <c r="G95">
        <v>13.2</v>
      </c>
    </row>
    <row r="96" spans="1:7" x14ac:dyDescent="0.3">
      <c r="B96" t="s">
        <v>184</v>
      </c>
      <c r="C96">
        <v>3</v>
      </c>
      <c r="D96">
        <v>36.799999999999997</v>
      </c>
      <c r="E96">
        <v>39.1</v>
      </c>
      <c r="F96">
        <v>11.5</v>
      </c>
      <c r="G96">
        <v>17.2</v>
      </c>
    </row>
    <row r="97" spans="1:7" x14ac:dyDescent="0.3">
      <c r="B97" t="s">
        <v>145</v>
      </c>
      <c r="C97">
        <v>5</v>
      </c>
      <c r="D97">
        <v>45.6</v>
      </c>
      <c r="E97">
        <v>41.1</v>
      </c>
      <c r="F97">
        <v>21.1</v>
      </c>
      <c r="G97">
        <v>25.1</v>
      </c>
    </row>
    <row r="98" spans="1:7" x14ac:dyDescent="0.3">
      <c r="B98" t="s">
        <v>43</v>
      </c>
      <c r="C98">
        <v>2</v>
      </c>
      <c r="D98">
        <v>34</v>
      </c>
      <c r="E98">
        <v>25.7</v>
      </c>
      <c r="F98">
        <v>15.9</v>
      </c>
      <c r="G98">
        <v>34</v>
      </c>
    </row>
    <row r="99" spans="1:7" x14ac:dyDescent="0.3">
      <c r="B99" t="s">
        <v>186</v>
      </c>
      <c r="C99">
        <v>3</v>
      </c>
      <c r="D99">
        <v>51.08</v>
      </c>
      <c r="E99">
        <v>3.75</v>
      </c>
      <c r="F99">
        <v>48.84</v>
      </c>
      <c r="G99">
        <v>49</v>
      </c>
    </row>
    <row r="100" spans="1:7" x14ac:dyDescent="0.3">
      <c r="B100" t="s">
        <v>187</v>
      </c>
      <c r="C100">
        <v>1</v>
      </c>
      <c r="D100" t="s">
        <v>166</v>
      </c>
      <c r="E100" t="s">
        <v>166</v>
      </c>
      <c r="F100" t="s">
        <v>166</v>
      </c>
      <c r="G100" t="s">
        <v>166</v>
      </c>
    </row>
    <row r="101" spans="1:7" x14ac:dyDescent="0.3">
      <c r="B101" t="s">
        <v>185</v>
      </c>
      <c r="C101">
        <v>4</v>
      </c>
      <c r="D101">
        <v>32.17</v>
      </c>
      <c r="E101">
        <v>14.35</v>
      </c>
      <c r="F101">
        <v>14.52</v>
      </c>
      <c r="G101">
        <v>35</v>
      </c>
    </row>
    <row r="102" spans="1:7" x14ac:dyDescent="0.3">
      <c r="B102" t="s">
        <v>156</v>
      </c>
      <c r="C102">
        <v>1</v>
      </c>
      <c r="D102">
        <v>66.239999999999995</v>
      </c>
      <c r="E102" t="s">
        <v>166</v>
      </c>
      <c r="F102">
        <v>66.239999999999995</v>
      </c>
      <c r="G102">
        <v>66.239999999999995</v>
      </c>
    </row>
    <row r="103" spans="1:7" x14ac:dyDescent="0.3">
      <c r="B103" t="s">
        <v>122</v>
      </c>
      <c r="C103">
        <v>2</v>
      </c>
      <c r="D103">
        <v>64.599999999999994</v>
      </c>
      <c r="E103">
        <v>0.56599999999999995</v>
      </c>
      <c r="F103">
        <v>64.2</v>
      </c>
      <c r="G103">
        <v>64.599999999999994</v>
      </c>
    </row>
    <row r="104" spans="1:7" x14ac:dyDescent="0.3">
      <c r="B104" t="s">
        <v>140</v>
      </c>
      <c r="C104">
        <v>2</v>
      </c>
      <c r="D104">
        <v>28.38</v>
      </c>
      <c r="E104">
        <v>2.8</v>
      </c>
      <c r="F104">
        <v>26.4</v>
      </c>
      <c r="G104">
        <v>28.38</v>
      </c>
    </row>
    <row r="105" spans="1:7" x14ac:dyDescent="0.3">
      <c r="B105" t="s">
        <v>141</v>
      </c>
      <c r="C105">
        <v>1</v>
      </c>
      <c r="D105">
        <v>15.84</v>
      </c>
      <c r="E105" t="s">
        <v>166</v>
      </c>
      <c r="F105">
        <v>15.84</v>
      </c>
      <c r="G105">
        <v>15.84</v>
      </c>
    </row>
    <row r="107" spans="1:7" x14ac:dyDescent="0.3">
      <c r="A107" t="s">
        <v>161</v>
      </c>
      <c r="B107" t="s">
        <v>176</v>
      </c>
      <c r="C107" t="s">
        <v>114</v>
      </c>
      <c r="D107" t="s">
        <v>162</v>
      </c>
      <c r="E107" t="s">
        <v>163</v>
      </c>
      <c r="F107" t="s">
        <v>164</v>
      </c>
      <c r="G107" t="s">
        <v>189</v>
      </c>
    </row>
    <row r="108" spans="1:7" x14ac:dyDescent="0.3">
      <c r="A108" t="s">
        <v>169</v>
      </c>
      <c r="B108" t="s">
        <v>148</v>
      </c>
      <c r="C108">
        <v>4</v>
      </c>
      <c r="D108">
        <v>68.5</v>
      </c>
      <c r="E108">
        <v>74.599999999999994</v>
      </c>
      <c r="F108">
        <v>22</v>
      </c>
      <c r="G108">
        <v>36</v>
      </c>
    </row>
    <row r="109" spans="1:7" x14ac:dyDescent="0.3">
      <c r="B109" t="s">
        <v>142</v>
      </c>
      <c r="C109">
        <v>4</v>
      </c>
      <c r="D109">
        <v>71</v>
      </c>
      <c r="E109">
        <v>68.7</v>
      </c>
      <c r="F109">
        <v>18</v>
      </c>
      <c r="G109">
        <v>47</v>
      </c>
    </row>
    <row r="110" spans="1:7" x14ac:dyDescent="0.3">
      <c r="B110" t="s">
        <v>137</v>
      </c>
      <c r="C110">
        <v>1</v>
      </c>
      <c r="D110">
        <v>20</v>
      </c>
      <c r="E110" t="s">
        <v>166</v>
      </c>
      <c r="F110">
        <v>20</v>
      </c>
      <c r="G110">
        <v>20</v>
      </c>
    </row>
    <row r="111" spans="1:7" x14ac:dyDescent="0.3">
      <c r="B111" t="s">
        <v>184</v>
      </c>
      <c r="C111">
        <v>3</v>
      </c>
      <c r="D111">
        <v>54.7</v>
      </c>
      <c r="E111">
        <v>60.3</v>
      </c>
      <c r="F111">
        <v>14</v>
      </c>
      <c r="G111">
        <v>26</v>
      </c>
    </row>
    <row r="112" spans="1:7" x14ac:dyDescent="0.3">
      <c r="B112" t="s">
        <v>145</v>
      </c>
      <c r="C112">
        <v>5</v>
      </c>
      <c r="D112">
        <v>69.2</v>
      </c>
      <c r="E112">
        <v>62.7</v>
      </c>
      <c r="F112">
        <v>32</v>
      </c>
      <c r="G112">
        <v>38</v>
      </c>
    </row>
    <row r="113" spans="2:7" x14ac:dyDescent="0.3">
      <c r="B113" t="s">
        <v>43</v>
      </c>
      <c r="C113">
        <v>2</v>
      </c>
      <c r="D113">
        <v>52</v>
      </c>
      <c r="E113">
        <v>39.6</v>
      </c>
      <c r="F113">
        <v>24</v>
      </c>
      <c r="G113">
        <v>52</v>
      </c>
    </row>
    <row r="114" spans="2:7" x14ac:dyDescent="0.3">
      <c r="B114" t="s">
        <v>186</v>
      </c>
      <c r="C114">
        <v>3</v>
      </c>
      <c r="D114">
        <v>76.33</v>
      </c>
      <c r="E114">
        <v>6.81</v>
      </c>
      <c r="F114">
        <v>71</v>
      </c>
      <c r="G114">
        <v>74</v>
      </c>
    </row>
    <row r="115" spans="2:7" x14ac:dyDescent="0.3">
      <c r="B115" t="s">
        <v>187</v>
      </c>
      <c r="C115">
        <v>1</v>
      </c>
      <c r="D115" t="s">
        <v>166</v>
      </c>
      <c r="E115" t="s">
        <v>166</v>
      </c>
      <c r="F115" t="s">
        <v>166</v>
      </c>
      <c r="G115" t="s">
        <v>166</v>
      </c>
    </row>
    <row r="116" spans="2:7" x14ac:dyDescent="0.3">
      <c r="B116" t="s">
        <v>185</v>
      </c>
      <c r="C116">
        <v>4</v>
      </c>
      <c r="D116">
        <v>52</v>
      </c>
      <c r="E116">
        <v>17.36</v>
      </c>
      <c r="F116">
        <v>36</v>
      </c>
      <c r="G116">
        <v>52</v>
      </c>
    </row>
    <row r="117" spans="2:7" x14ac:dyDescent="0.3">
      <c r="B117" t="s">
        <v>156</v>
      </c>
      <c r="C117">
        <v>1</v>
      </c>
      <c r="D117">
        <v>100</v>
      </c>
      <c r="E117" t="s">
        <v>166</v>
      </c>
      <c r="F117">
        <v>100</v>
      </c>
      <c r="G117">
        <v>100</v>
      </c>
    </row>
    <row r="118" spans="2:7" x14ac:dyDescent="0.3">
      <c r="B118" t="s">
        <v>122</v>
      </c>
      <c r="C118">
        <v>2</v>
      </c>
      <c r="D118">
        <v>88</v>
      </c>
      <c r="E118">
        <v>14.1</v>
      </c>
      <c r="F118">
        <v>78</v>
      </c>
      <c r="G118">
        <v>88</v>
      </c>
    </row>
    <row r="119" spans="2:7" x14ac:dyDescent="0.3">
      <c r="B119" t="s">
        <v>140</v>
      </c>
      <c r="C119">
        <v>2</v>
      </c>
      <c r="D119">
        <v>35</v>
      </c>
      <c r="E119">
        <v>7.07</v>
      </c>
      <c r="F119">
        <v>30</v>
      </c>
      <c r="G119">
        <v>35</v>
      </c>
    </row>
    <row r="120" spans="2:7" x14ac:dyDescent="0.3">
      <c r="B120" t="s">
        <v>141</v>
      </c>
      <c r="C120">
        <v>1</v>
      </c>
      <c r="D120">
        <v>24</v>
      </c>
      <c r="E120" t="s">
        <v>166</v>
      </c>
      <c r="F120">
        <v>24</v>
      </c>
      <c r="G120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C7127-FC67-4DFA-BB46-72193817985F}">
  <dimension ref="A3:G90"/>
  <sheetViews>
    <sheetView workbookViewId="0">
      <selection activeCell="B22" sqref="B22"/>
    </sheetView>
  </sheetViews>
  <sheetFormatPr defaultRowHeight="14.4" x14ac:dyDescent="0.3"/>
  <cols>
    <col min="1" max="1" width="13.77734375" bestFit="1" customWidth="1"/>
    <col min="2" max="2" width="30.33203125" bestFit="1" customWidth="1"/>
    <col min="3" max="3" width="3.88671875" style="3" bestFit="1" customWidth="1"/>
    <col min="4" max="4" width="5.21875" style="3" bestFit="1" customWidth="1"/>
    <col min="5" max="5" width="4.77734375" style="3" bestFit="1" customWidth="1"/>
    <col min="6" max="6" width="6.33203125" style="3" bestFit="1" customWidth="1"/>
    <col min="7" max="7" width="6.44140625" style="3" bestFit="1" customWidth="1"/>
  </cols>
  <sheetData>
    <row r="3" spans="1:7" x14ac:dyDescent="0.3">
      <c r="A3" s="36" t="s">
        <v>161</v>
      </c>
      <c r="B3" s="38" t="s">
        <v>193</v>
      </c>
      <c r="C3" s="40" t="s">
        <v>192</v>
      </c>
      <c r="D3" s="40" t="s">
        <v>162</v>
      </c>
      <c r="E3" s="40" t="s">
        <v>163</v>
      </c>
      <c r="F3" s="40" t="s">
        <v>164</v>
      </c>
      <c r="G3" s="40" t="s">
        <v>165</v>
      </c>
    </row>
    <row r="4" spans="1:7" x14ac:dyDescent="0.3">
      <c r="A4" s="41" t="s">
        <v>3</v>
      </c>
      <c r="B4" s="23" t="s">
        <v>171</v>
      </c>
      <c r="C4" s="24">
        <v>6</v>
      </c>
      <c r="D4" s="24">
        <v>-28.93</v>
      </c>
      <c r="E4" s="24">
        <v>6.65</v>
      </c>
      <c r="F4" s="24">
        <v>-38.159999999999997</v>
      </c>
      <c r="G4" s="24">
        <v>-24.35</v>
      </c>
    </row>
    <row r="5" spans="1:7" x14ac:dyDescent="0.3">
      <c r="A5" s="41"/>
      <c r="B5" s="23" t="s">
        <v>172</v>
      </c>
      <c r="C5" s="24">
        <v>2</v>
      </c>
      <c r="D5" s="24">
        <v>-40.32</v>
      </c>
      <c r="E5" s="24">
        <v>8.7799999999999994</v>
      </c>
      <c r="F5" s="24">
        <v>-46.53</v>
      </c>
      <c r="G5" s="24">
        <v>-34.1</v>
      </c>
    </row>
    <row r="6" spans="1:7" x14ac:dyDescent="0.3">
      <c r="A6" s="41"/>
      <c r="B6" s="23" t="s">
        <v>173</v>
      </c>
      <c r="C6" s="24">
        <v>2</v>
      </c>
      <c r="D6" s="24">
        <v>-50.777000000000001</v>
      </c>
      <c r="E6" s="24">
        <v>0.152</v>
      </c>
      <c r="F6" s="24">
        <v>-50.884</v>
      </c>
      <c r="G6" s="24">
        <v>-50.668999999999997</v>
      </c>
    </row>
    <row r="7" spans="1:7" x14ac:dyDescent="0.3">
      <c r="A7" s="41"/>
      <c r="B7" s="23" t="s">
        <v>148</v>
      </c>
      <c r="C7" s="24">
        <v>4</v>
      </c>
      <c r="D7" s="24">
        <v>-33.6</v>
      </c>
      <c r="E7" s="24">
        <v>10.62</v>
      </c>
      <c r="F7" s="24">
        <v>-46.67</v>
      </c>
      <c r="G7" s="24">
        <v>-24.64</v>
      </c>
    </row>
    <row r="8" spans="1:7" x14ac:dyDescent="0.3">
      <c r="A8" s="41"/>
      <c r="B8" s="23" t="s">
        <v>142</v>
      </c>
      <c r="C8" s="24">
        <v>4</v>
      </c>
      <c r="D8" s="24">
        <v>-49.927</v>
      </c>
      <c r="E8" s="24">
        <v>1.712</v>
      </c>
      <c r="F8" s="24">
        <v>-51.887</v>
      </c>
      <c r="G8" s="24">
        <v>-48.011000000000003</v>
      </c>
    </row>
    <row r="9" spans="1:7" x14ac:dyDescent="0.3">
      <c r="A9" s="41"/>
      <c r="B9" s="23" t="s">
        <v>137</v>
      </c>
      <c r="C9" s="24">
        <v>2</v>
      </c>
      <c r="D9" s="24">
        <v>-19.738</v>
      </c>
      <c r="E9" s="24">
        <v>0.46</v>
      </c>
      <c r="F9" s="24">
        <v>-20.062999999999999</v>
      </c>
      <c r="G9" s="24">
        <v>-19.413</v>
      </c>
    </row>
    <row r="10" spans="1:7" x14ac:dyDescent="0.3">
      <c r="A10" s="41"/>
      <c r="B10" s="23" t="s">
        <v>184</v>
      </c>
      <c r="C10" s="24">
        <v>3</v>
      </c>
      <c r="D10" s="24">
        <v>-24.9</v>
      </c>
      <c r="E10" s="24">
        <v>8.4600000000000009</v>
      </c>
      <c r="F10" s="24">
        <v>-34.1</v>
      </c>
      <c r="G10" s="24">
        <v>-17.46</v>
      </c>
    </row>
    <row r="11" spans="1:7" x14ac:dyDescent="0.3">
      <c r="A11" s="41"/>
      <c r="B11" s="23" t="s">
        <v>145</v>
      </c>
      <c r="C11" s="24">
        <v>5</v>
      </c>
      <c r="D11" s="24">
        <v>-18.626000000000001</v>
      </c>
      <c r="E11" s="24">
        <v>1.4610000000000001</v>
      </c>
      <c r="F11" s="24">
        <v>-20.161999999999999</v>
      </c>
      <c r="G11" s="24">
        <v>-16.29</v>
      </c>
    </row>
    <row r="12" spans="1:7" x14ac:dyDescent="0.3">
      <c r="A12" s="41"/>
      <c r="B12" s="23" t="s">
        <v>43</v>
      </c>
      <c r="C12" s="24">
        <v>5</v>
      </c>
      <c r="D12" s="24">
        <v>-49.267000000000003</v>
      </c>
      <c r="E12" s="24">
        <v>0.74</v>
      </c>
      <c r="F12" s="24">
        <v>-50.143000000000001</v>
      </c>
      <c r="G12" s="24">
        <v>-48.091999999999999</v>
      </c>
    </row>
    <row r="13" spans="1:7" x14ac:dyDescent="0.3">
      <c r="A13" s="41"/>
      <c r="B13" s="23" t="s">
        <v>178</v>
      </c>
      <c r="C13" s="24">
        <v>4</v>
      </c>
      <c r="D13" s="24">
        <v>-82.7</v>
      </c>
      <c r="E13" s="24">
        <v>20.5</v>
      </c>
      <c r="F13" s="24">
        <v>-100.2</v>
      </c>
      <c r="G13" s="24">
        <v>-54</v>
      </c>
    </row>
    <row r="14" spans="1:7" x14ac:dyDescent="0.3">
      <c r="A14" s="41"/>
      <c r="B14" s="23" t="s">
        <v>177</v>
      </c>
      <c r="C14" s="24">
        <v>8</v>
      </c>
      <c r="D14" s="24">
        <v>-85.41</v>
      </c>
      <c r="E14" s="24">
        <v>4.3600000000000003</v>
      </c>
      <c r="F14" s="24">
        <v>-91</v>
      </c>
      <c r="G14" s="24">
        <v>-78.959999999999994</v>
      </c>
    </row>
    <row r="15" spans="1:7" x14ac:dyDescent="0.3">
      <c r="A15" s="41"/>
      <c r="B15" s="23" t="s">
        <v>138</v>
      </c>
      <c r="C15" s="24">
        <v>9</v>
      </c>
      <c r="D15" s="24">
        <v>-70.84</v>
      </c>
      <c r="E15" s="24">
        <v>18.100000000000001</v>
      </c>
      <c r="F15" s="24">
        <v>-99.89</v>
      </c>
      <c r="G15" s="24">
        <v>-40.6</v>
      </c>
    </row>
    <row r="16" spans="1:7" x14ac:dyDescent="0.3">
      <c r="A16" s="41"/>
      <c r="B16" s="23" t="s">
        <v>186</v>
      </c>
      <c r="C16" s="24">
        <v>3</v>
      </c>
      <c r="D16" s="24">
        <v>-17.791</v>
      </c>
      <c r="E16" s="24">
        <v>0.92500000000000004</v>
      </c>
      <c r="F16" s="24">
        <v>-18.695</v>
      </c>
      <c r="G16" s="24">
        <v>-16.846</v>
      </c>
    </row>
    <row r="17" spans="1:7" x14ac:dyDescent="0.3">
      <c r="A17" s="41"/>
      <c r="B17" s="23" t="s">
        <v>185</v>
      </c>
      <c r="C17" s="24">
        <v>4</v>
      </c>
      <c r="D17" s="24">
        <v>-31.36</v>
      </c>
      <c r="E17" s="24">
        <v>10.6</v>
      </c>
      <c r="F17" s="24">
        <v>-42.64</v>
      </c>
      <c r="G17" s="24">
        <v>-18.61</v>
      </c>
    </row>
    <row r="18" spans="1:7" x14ac:dyDescent="0.3">
      <c r="A18" s="41"/>
      <c r="B18" s="23" t="s">
        <v>156</v>
      </c>
      <c r="C18" s="24">
        <v>1</v>
      </c>
      <c r="D18" s="24">
        <v>-23.390999999999998</v>
      </c>
      <c r="E18" s="24" t="s">
        <v>166</v>
      </c>
      <c r="F18" s="24">
        <v>-23.390999999999998</v>
      </c>
      <c r="G18" s="24">
        <v>-23.390999999999998</v>
      </c>
    </row>
    <row r="19" spans="1:7" x14ac:dyDescent="0.3">
      <c r="A19" s="41"/>
      <c r="B19" s="23" t="s">
        <v>122</v>
      </c>
      <c r="C19" s="24">
        <v>2</v>
      </c>
      <c r="D19" s="24">
        <v>-17.63</v>
      </c>
      <c r="E19" s="24">
        <v>1.9</v>
      </c>
      <c r="F19" s="24">
        <v>-18.97</v>
      </c>
      <c r="G19" s="24">
        <v>-16.29</v>
      </c>
    </row>
    <row r="20" spans="1:7" x14ac:dyDescent="0.3">
      <c r="A20" s="41"/>
      <c r="B20" s="23" t="s">
        <v>140</v>
      </c>
      <c r="C20" s="24">
        <v>2</v>
      </c>
      <c r="D20" s="24">
        <v>-36.9</v>
      </c>
      <c r="E20" s="24">
        <v>16.5</v>
      </c>
      <c r="F20" s="24">
        <v>-48.6</v>
      </c>
      <c r="G20" s="24">
        <v>-25.3</v>
      </c>
    </row>
    <row r="21" spans="1:7" x14ac:dyDescent="0.3">
      <c r="A21" s="41"/>
      <c r="B21" s="23" t="s">
        <v>141</v>
      </c>
      <c r="C21" s="24">
        <v>1</v>
      </c>
      <c r="D21" s="24">
        <v>-47.353999999999999</v>
      </c>
      <c r="E21" s="24" t="s">
        <v>166</v>
      </c>
      <c r="F21" s="24">
        <v>-47.353999999999999</v>
      </c>
      <c r="G21" s="24">
        <v>-47.353999999999999</v>
      </c>
    </row>
    <row r="22" spans="1:7" x14ac:dyDescent="0.3">
      <c r="A22" s="42"/>
      <c r="B22" s="37" t="s">
        <v>179</v>
      </c>
      <c r="C22" s="39">
        <v>5</v>
      </c>
      <c r="D22" s="39">
        <v>-48.71</v>
      </c>
      <c r="E22" s="39">
        <v>7.89</v>
      </c>
      <c r="F22" s="39">
        <v>-61.64</v>
      </c>
      <c r="G22" s="39">
        <v>-40.54</v>
      </c>
    </row>
    <row r="23" spans="1:7" x14ac:dyDescent="0.3">
      <c r="A23" s="23"/>
      <c r="B23" s="23"/>
      <c r="C23" s="24"/>
      <c r="D23" s="24"/>
      <c r="E23" s="24"/>
      <c r="F23" s="24"/>
      <c r="G23" s="24"/>
    </row>
    <row r="24" spans="1:7" x14ac:dyDescent="0.3">
      <c r="A24" s="23"/>
      <c r="B24" s="23"/>
      <c r="C24" s="24"/>
      <c r="D24" s="24"/>
      <c r="E24" s="24"/>
      <c r="F24" s="24"/>
      <c r="G24" s="24"/>
    </row>
    <row r="25" spans="1:7" x14ac:dyDescent="0.3">
      <c r="A25" s="23"/>
      <c r="B25" s="23"/>
      <c r="C25" s="24"/>
      <c r="D25" s="24"/>
      <c r="E25" s="24"/>
      <c r="F25" s="24"/>
      <c r="G25" s="24"/>
    </row>
    <row r="26" spans="1:7" x14ac:dyDescent="0.3">
      <c r="A26" s="36" t="s">
        <v>161</v>
      </c>
      <c r="B26" s="38" t="s">
        <v>193</v>
      </c>
      <c r="C26" s="40" t="s">
        <v>192</v>
      </c>
      <c r="D26" s="40" t="s">
        <v>162</v>
      </c>
      <c r="E26" s="40" t="s">
        <v>163</v>
      </c>
      <c r="F26" s="40" t="s">
        <v>164</v>
      </c>
      <c r="G26" s="40" t="s">
        <v>165</v>
      </c>
    </row>
    <row r="27" spans="1:7" x14ac:dyDescent="0.3">
      <c r="A27" s="41" t="s">
        <v>4</v>
      </c>
      <c r="B27" s="23" t="s">
        <v>171</v>
      </c>
      <c r="C27" s="24">
        <v>6</v>
      </c>
      <c r="D27" s="24">
        <v>-4.077</v>
      </c>
      <c r="E27" s="24">
        <v>1.028</v>
      </c>
      <c r="F27" s="24">
        <v>-5.46</v>
      </c>
      <c r="G27" s="24">
        <v>-3.3650000000000002</v>
      </c>
    </row>
    <row r="28" spans="1:7" x14ac:dyDescent="0.3">
      <c r="A28" s="41"/>
      <c r="B28" s="23" t="s">
        <v>172</v>
      </c>
      <c r="C28" s="24">
        <v>2</v>
      </c>
      <c r="D28" s="24">
        <v>-5.81</v>
      </c>
      <c r="E28" s="24">
        <v>1.46</v>
      </c>
      <c r="F28" s="24">
        <v>-6.84</v>
      </c>
      <c r="G28" s="24">
        <v>-4.7699999999999996</v>
      </c>
    </row>
    <row r="29" spans="1:7" x14ac:dyDescent="0.3">
      <c r="A29" s="41"/>
      <c r="B29" s="23" t="s">
        <v>173</v>
      </c>
      <c r="C29" s="24">
        <v>2</v>
      </c>
      <c r="D29" s="24">
        <v>-7.6719999999999997</v>
      </c>
      <c r="E29" s="24">
        <v>0.183</v>
      </c>
      <c r="F29" s="24">
        <v>-7.8010000000000002</v>
      </c>
      <c r="G29" s="24">
        <v>-7.5430000000000001</v>
      </c>
    </row>
    <row r="30" spans="1:7" x14ac:dyDescent="0.3">
      <c r="A30" s="41"/>
      <c r="B30" s="23" t="s">
        <v>148</v>
      </c>
      <c r="C30" s="24">
        <v>4</v>
      </c>
      <c r="D30" s="24">
        <v>-4.774</v>
      </c>
      <c r="E30" s="24">
        <v>1.8260000000000001</v>
      </c>
      <c r="F30" s="24">
        <v>-7.1529999999999996</v>
      </c>
      <c r="G30" s="24">
        <v>-3.238</v>
      </c>
    </row>
    <row r="31" spans="1:7" x14ac:dyDescent="0.3">
      <c r="A31" s="41"/>
      <c r="B31" s="23" t="s">
        <v>142</v>
      </c>
      <c r="C31" s="24">
        <v>4</v>
      </c>
      <c r="D31" s="24">
        <v>-7.4729999999999999</v>
      </c>
      <c r="E31" s="24">
        <v>0.28799999999999998</v>
      </c>
      <c r="F31" s="24">
        <v>-7.8150000000000004</v>
      </c>
      <c r="G31" s="24">
        <v>-7.11</v>
      </c>
    </row>
    <row r="32" spans="1:7" x14ac:dyDescent="0.3">
      <c r="A32" s="41"/>
      <c r="B32" s="23" t="s">
        <v>137</v>
      </c>
      <c r="C32" s="24">
        <v>2</v>
      </c>
      <c r="D32" s="24">
        <v>-2.4268999999999998</v>
      </c>
      <c r="E32" s="24">
        <v>2.46E-2</v>
      </c>
      <c r="F32" s="24">
        <v>-2.4443000000000001</v>
      </c>
      <c r="G32" s="24">
        <v>-2.4095</v>
      </c>
    </row>
    <row r="33" spans="1:7" x14ac:dyDescent="0.3">
      <c r="A33" s="41"/>
      <c r="B33" s="23" t="s">
        <v>184</v>
      </c>
      <c r="C33" s="24">
        <v>3</v>
      </c>
      <c r="D33" s="24">
        <v>-3.0470000000000002</v>
      </c>
      <c r="E33" s="24">
        <v>1.56</v>
      </c>
      <c r="F33" s="24">
        <v>-4.72</v>
      </c>
      <c r="G33" s="24">
        <v>-1.6319999999999999</v>
      </c>
    </row>
    <row r="34" spans="1:7" x14ac:dyDescent="0.3">
      <c r="A34" s="41"/>
      <c r="B34" s="23" t="s">
        <v>145</v>
      </c>
      <c r="C34" s="24">
        <v>5</v>
      </c>
      <c r="D34" s="24">
        <v>-2.3969999999999998</v>
      </c>
      <c r="E34" s="24">
        <v>0.48799999999999999</v>
      </c>
      <c r="F34" s="24">
        <v>-2.758</v>
      </c>
      <c r="G34" s="24">
        <v>-1.5549999999999999</v>
      </c>
    </row>
    <row r="35" spans="1:7" x14ac:dyDescent="0.3">
      <c r="A35" s="41"/>
      <c r="B35" s="23" t="s">
        <v>43</v>
      </c>
      <c r="C35" s="24">
        <v>5</v>
      </c>
      <c r="D35" s="24">
        <v>-7.4820000000000002</v>
      </c>
      <c r="E35" s="24">
        <v>0.23599999999999999</v>
      </c>
      <c r="F35" s="24">
        <v>-7.7249999999999996</v>
      </c>
      <c r="G35" s="24">
        <v>-7.1059999999999999</v>
      </c>
    </row>
    <row r="36" spans="1:7" x14ac:dyDescent="0.3">
      <c r="A36" s="41"/>
      <c r="B36" s="23" t="s">
        <v>178</v>
      </c>
      <c r="C36" s="24">
        <v>4</v>
      </c>
      <c r="D36" s="24">
        <v>-11.33</v>
      </c>
      <c r="E36" s="24">
        <v>2.74</v>
      </c>
      <c r="F36" s="24">
        <v>-13.55</v>
      </c>
      <c r="G36" s="24">
        <v>-7.41</v>
      </c>
    </row>
    <row r="37" spans="1:7" x14ac:dyDescent="0.3">
      <c r="A37" s="41"/>
      <c r="B37" s="23" t="s">
        <v>177</v>
      </c>
      <c r="C37" s="24">
        <v>8</v>
      </c>
      <c r="D37" s="24">
        <v>-12.282</v>
      </c>
      <c r="E37" s="24">
        <v>0.61899999999999999</v>
      </c>
      <c r="F37" s="24">
        <v>-12.9</v>
      </c>
      <c r="G37" s="24">
        <v>-11.145</v>
      </c>
    </row>
    <row r="38" spans="1:7" x14ac:dyDescent="0.3">
      <c r="A38" s="41"/>
      <c r="B38" s="23" t="s">
        <v>138</v>
      </c>
      <c r="C38" s="24">
        <v>9</v>
      </c>
      <c r="D38" s="24">
        <v>-10.27</v>
      </c>
      <c r="E38" s="24">
        <v>2.492</v>
      </c>
      <c r="F38" s="24">
        <v>-14.483000000000001</v>
      </c>
      <c r="G38" s="24">
        <v>-5.907</v>
      </c>
    </row>
    <row r="39" spans="1:7" x14ac:dyDescent="0.3">
      <c r="A39" s="41"/>
      <c r="B39" s="23" t="s">
        <v>186</v>
      </c>
      <c r="C39" s="24">
        <v>3</v>
      </c>
      <c r="D39" s="24">
        <v>-2.1819999999999999</v>
      </c>
      <c r="E39" s="24">
        <v>0.40300000000000002</v>
      </c>
      <c r="F39" s="24">
        <v>-2.5670000000000002</v>
      </c>
      <c r="G39" s="24">
        <v>-1.764</v>
      </c>
    </row>
    <row r="40" spans="1:7" x14ac:dyDescent="0.3">
      <c r="A40" s="41"/>
      <c r="B40" s="23" t="s">
        <v>185</v>
      </c>
      <c r="C40" s="24">
        <v>4</v>
      </c>
      <c r="D40" s="24">
        <v>-4.008</v>
      </c>
      <c r="E40" s="24">
        <v>1.891</v>
      </c>
      <c r="F40" s="24">
        <v>-5.7270000000000003</v>
      </c>
      <c r="G40" s="24">
        <v>-1.494</v>
      </c>
    </row>
    <row r="41" spans="1:7" x14ac:dyDescent="0.3">
      <c r="A41" s="41"/>
      <c r="B41" s="23" t="s">
        <v>156</v>
      </c>
      <c r="C41" s="24">
        <v>1</v>
      </c>
      <c r="D41" s="24">
        <v>-3.0276999999999998</v>
      </c>
      <c r="E41" s="24" t="s">
        <v>166</v>
      </c>
      <c r="F41" s="24">
        <v>-3.0276999999999998</v>
      </c>
      <c r="G41" s="24">
        <v>-3.0276999999999998</v>
      </c>
    </row>
    <row r="42" spans="1:7" x14ac:dyDescent="0.3">
      <c r="A42" s="41"/>
      <c r="B42" s="23" t="s">
        <v>122</v>
      </c>
      <c r="C42" s="24">
        <v>2</v>
      </c>
      <c r="D42" s="24">
        <v>-1.3049999999999999</v>
      </c>
      <c r="E42" s="24">
        <v>0.35299999999999998</v>
      </c>
      <c r="F42" s="24">
        <v>-1.5549999999999999</v>
      </c>
      <c r="G42" s="24">
        <v>-1.056</v>
      </c>
    </row>
    <row r="43" spans="1:7" x14ac:dyDescent="0.3">
      <c r="A43" s="41"/>
      <c r="B43" s="23" t="s">
        <v>140</v>
      </c>
      <c r="C43" s="24">
        <v>2</v>
      </c>
      <c r="D43" s="24">
        <v>-5.32</v>
      </c>
      <c r="E43" s="24">
        <v>3.06</v>
      </c>
      <c r="F43" s="24">
        <v>-7.48</v>
      </c>
      <c r="G43" s="24">
        <v>-3.16</v>
      </c>
    </row>
    <row r="44" spans="1:7" x14ac:dyDescent="0.3">
      <c r="A44" s="41"/>
      <c r="B44" s="23" t="s">
        <v>141</v>
      </c>
      <c r="C44" s="24">
        <v>1</v>
      </c>
      <c r="D44" s="24">
        <v>-7.4568000000000003</v>
      </c>
      <c r="E44" s="24" t="s">
        <v>166</v>
      </c>
      <c r="F44" s="24">
        <v>-7.4568000000000003</v>
      </c>
      <c r="G44" s="24">
        <v>-7.4568000000000003</v>
      </c>
    </row>
    <row r="45" spans="1:7" x14ac:dyDescent="0.3">
      <c r="A45" s="42"/>
      <c r="B45" s="37" t="s">
        <v>179</v>
      </c>
      <c r="C45" s="39">
        <v>5</v>
      </c>
      <c r="D45" s="39">
        <v>-6.9390000000000001</v>
      </c>
      <c r="E45" s="39">
        <v>1.4219999999999999</v>
      </c>
      <c r="F45" s="39">
        <v>-9.1370000000000005</v>
      </c>
      <c r="G45" s="39">
        <v>-5.6280000000000001</v>
      </c>
    </row>
    <row r="46" spans="1:7" x14ac:dyDescent="0.3">
      <c r="A46" s="23"/>
      <c r="B46" s="23"/>
      <c r="C46" s="24"/>
      <c r="D46" s="24"/>
      <c r="E46" s="24"/>
      <c r="F46" s="24"/>
      <c r="G46" s="24"/>
    </row>
    <row r="47" spans="1:7" x14ac:dyDescent="0.3">
      <c r="A47" s="23"/>
      <c r="B47" s="23"/>
      <c r="C47" s="24"/>
      <c r="D47" s="24"/>
      <c r="E47" s="24"/>
      <c r="F47" s="24"/>
      <c r="G47" s="24"/>
    </row>
    <row r="48" spans="1:7" x14ac:dyDescent="0.3">
      <c r="A48" s="23"/>
      <c r="B48" s="23"/>
      <c r="C48" s="24"/>
      <c r="D48" s="24"/>
      <c r="E48" s="24"/>
      <c r="F48" s="24"/>
      <c r="G48" s="24"/>
    </row>
    <row r="49" spans="1:7" x14ac:dyDescent="0.3">
      <c r="A49" s="38" t="s">
        <v>161</v>
      </c>
      <c r="B49" s="38" t="s">
        <v>193</v>
      </c>
      <c r="C49" s="40" t="s">
        <v>192</v>
      </c>
      <c r="D49" s="40" t="s">
        <v>162</v>
      </c>
      <c r="E49" s="40" t="s">
        <v>163</v>
      </c>
      <c r="F49" s="40" t="s">
        <v>164</v>
      </c>
      <c r="G49" s="40" t="s">
        <v>165</v>
      </c>
    </row>
    <row r="50" spans="1:7" x14ac:dyDescent="0.3">
      <c r="A50" s="43" t="s">
        <v>167</v>
      </c>
      <c r="B50" s="23" t="s">
        <v>171</v>
      </c>
      <c r="C50" s="24">
        <v>6</v>
      </c>
      <c r="D50" s="24">
        <v>844.7</v>
      </c>
      <c r="E50" s="24">
        <v>159.80000000000001</v>
      </c>
      <c r="F50" s="24">
        <v>731</v>
      </c>
      <c r="G50" s="24">
        <v>1090</v>
      </c>
    </row>
    <row r="51" spans="1:7" x14ac:dyDescent="0.3">
      <c r="A51" s="41"/>
      <c r="B51" s="23" t="s">
        <v>172</v>
      </c>
      <c r="C51" s="24">
        <v>2</v>
      </c>
      <c r="D51" s="24">
        <v>776.5</v>
      </c>
      <c r="E51" s="24">
        <v>37.5</v>
      </c>
      <c r="F51" s="24">
        <v>750</v>
      </c>
      <c r="G51" s="24">
        <v>803</v>
      </c>
    </row>
    <row r="52" spans="1:7" x14ac:dyDescent="0.3">
      <c r="A52" s="41"/>
      <c r="B52" s="23" t="s">
        <v>173</v>
      </c>
      <c r="C52" s="24">
        <v>2</v>
      </c>
      <c r="D52" s="24">
        <v>658.5</v>
      </c>
      <c r="E52" s="24">
        <v>87</v>
      </c>
      <c r="F52" s="24">
        <v>597</v>
      </c>
      <c r="G52" s="24">
        <v>720</v>
      </c>
    </row>
    <row r="53" spans="1:7" x14ac:dyDescent="0.3">
      <c r="A53" s="41"/>
      <c r="B53" s="23" t="s">
        <v>148</v>
      </c>
      <c r="C53" s="24">
        <v>4</v>
      </c>
      <c r="D53" s="24">
        <v>829</v>
      </c>
      <c r="E53" s="24">
        <v>175.7</v>
      </c>
      <c r="F53" s="24">
        <v>668</v>
      </c>
      <c r="G53" s="24">
        <v>1079</v>
      </c>
    </row>
    <row r="54" spans="1:7" x14ac:dyDescent="0.3">
      <c r="A54" s="41"/>
      <c r="B54" s="23" t="s">
        <v>142</v>
      </c>
      <c r="C54" s="24">
        <v>4</v>
      </c>
      <c r="D54" s="24">
        <v>672.8</v>
      </c>
      <c r="E54" s="24">
        <v>138.6</v>
      </c>
      <c r="F54" s="24">
        <v>525</v>
      </c>
      <c r="G54" s="24">
        <v>825</v>
      </c>
    </row>
    <row r="55" spans="1:7" x14ac:dyDescent="0.3">
      <c r="A55" s="41"/>
      <c r="B55" s="23" t="s">
        <v>137</v>
      </c>
      <c r="C55" s="24">
        <v>2</v>
      </c>
      <c r="D55" s="24">
        <v>284.5</v>
      </c>
      <c r="E55" s="24">
        <v>24.7</v>
      </c>
      <c r="F55" s="24">
        <v>267</v>
      </c>
      <c r="G55" s="24">
        <v>302</v>
      </c>
    </row>
    <row r="56" spans="1:7" x14ac:dyDescent="0.3">
      <c r="A56" s="41"/>
      <c r="B56" s="23" t="s">
        <v>184</v>
      </c>
      <c r="C56" s="24">
        <v>3</v>
      </c>
      <c r="D56" s="24">
        <v>1306</v>
      </c>
      <c r="E56" s="24">
        <v>321</v>
      </c>
      <c r="F56" s="24">
        <v>936</v>
      </c>
      <c r="G56" s="24">
        <v>1511</v>
      </c>
    </row>
    <row r="57" spans="1:7" x14ac:dyDescent="0.3">
      <c r="A57" s="41"/>
      <c r="B57" s="23" t="s">
        <v>145</v>
      </c>
      <c r="C57" s="24">
        <v>5</v>
      </c>
      <c r="D57" s="24">
        <v>761</v>
      </c>
      <c r="E57" s="24">
        <v>334</v>
      </c>
      <c r="F57" s="24">
        <v>461</v>
      </c>
      <c r="G57" s="24">
        <v>1278</v>
      </c>
    </row>
    <row r="58" spans="1:7" x14ac:dyDescent="0.3">
      <c r="A58" s="41"/>
      <c r="B58" s="23" t="s">
        <v>43</v>
      </c>
      <c r="C58" s="24">
        <v>5</v>
      </c>
      <c r="D58" s="24">
        <v>546.20000000000005</v>
      </c>
      <c r="E58" s="24">
        <v>115.2</v>
      </c>
      <c r="F58" s="24">
        <v>341</v>
      </c>
      <c r="G58" s="24">
        <v>607</v>
      </c>
    </row>
    <row r="59" spans="1:7" x14ac:dyDescent="0.3">
      <c r="A59" s="41"/>
      <c r="B59" s="23" t="s">
        <v>178</v>
      </c>
      <c r="C59" s="24">
        <v>4</v>
      </c>
      <c r="D59" s="24">
        <v>987</v>
      </c>
      <c r="E59" s="24">
        <v>728</v>
      </c>
      <c r="F59" s="24">
        <v>279</v>
      </c>
      <c r="G59" s="24">
        <v>1822</v>
      </c>
    </row>
    <row r="60" spans="1:7" x14ac:dyDescent="0.3">
      <c r="A60" s="41"/>
      <c r="B60" s="23" t="s">
        <v>177</v>
      </c>
      <c r="C60" s="24">
        <v>8</v>
      </c>
      <c r="D60" s="24">
        <v>64.599999999999994</v>
      </c>
      <c r="E60" s="24">
        <v>62.2</v>
      </c>
      <c r="F60" s="24">
        <v>6.5</v>
      </c>
      <c r="G60" s="24">
        <v>171</v>
      </c>
    </row>
    <row r="61" spans="1:7" x14ac:dyDescent="0.3">
      <c r="A61" s="41"/>
      <c r="B61" s="23" t="s">
        <v>138</v>
      </c>
      <c r="C61" s="24">
        <v>9</v>
      </c>
      <c r="D61" s="24">
        <v>441</v>
      </c>
      <c r="E61" s="24">
        <v>190.5</v>
      </c>
      <c r="F61" s="24">
        <v>155</v>
      </c>
      <c r="G61" s="24">
        <v>707</v>
      </c>
    </row>
    <row r="62" spans="1:7" x14ac:dyDescent="0.3">
      <c r="A62" s="41"/>
      <c r="B62" s="23" t="s">
        <v>186</v>
      </c>
      <c r="C62" s="24">
        <v>3</v>
      </c>
      <c r="D62" s="24">
        <v>564.29999999999995</v>
      </c>
      <c r="E62" s="24">
        <v>46.4</v>
      </c>
      <c r="F62" s="24">
        <v>511</v>
      </c>
      <c r="G62" s="24">
        <v>595</v>
      </c>
    </row>
    <row r="63" spans="1:7" x14ac:dyDescent="0.3">
      <c r="A63" s="41"/>
      <c r="B63" s="23" t="s">
        <v>185</v>
      </c>
      <c r="C63" s="24">
        <v>4</v>
      </c>
      <c r="D63" s="24">
        <v>688</v>
      </c>
      <c r="E63" s="24">
        <v>269</v>
      </c>
      <c r="F63" s="24">
        <v>311</v>
      </c>
      <c r="G63" s="24">
        <v>920</v>
      </c>
    </row>
    <row r="64" spans="1:7" x14ac:dyDescent="0.3">
      <c r="A64" s="41"/>
      <c r="B64" s="23" t="s">
        <v>156</v>
      </c>
      <c r="C64" s="24">
        <v>1</v>
      </c>
      <c r="D64" s="24">
        <v>1448</v>
      </c>
      <c r="E64" s="24" t="s">
        <v>166</v>
      </c>
      <c r="F64" s="24">
        <v>1448</v>
      </c>
      <c r="G64" s="24">
        <v>1448</v>
      </c>
    </row>
    <row r="65" spans="1:7" x14ac:dyDescent="0.3">
      <c r="A65" s="41"/>
      <c r="B65" s="23" t="s">
        <v>122</v>
      </c>
      <c r="C65" s="24">
        <v>2</v>
      </c>
      <c r="D65" s="24">
        <v>22.5</v>
      </c>
      <c r="E65" s="24">
        <v>14.8</v>
      </c>
      <c r="F65" s="24">
        <v>12</v>
      </c>
      <c r="G65" s="24">
        <v>33</v>
      </c>
    </row>
    <row r="66" spans="1:7" x14ac:dyDescent="0.3">
      <c r="A66" s="41"/>
      <c r="B66" s="23" t="s">
        <v>140</v>
      </c>
      <c r="C66" s="24">
        <v>2</v>
      </c>
      <c r="D66" s="24">
        <v>802</v>
      </c>
      <c r="E66" s="24">
        <v>194</v>
      </c>
      <c r="F66" s="24">
        <v>664</v>
      </c>
      <c r="G66" s="24">
        <v>939</v>
      </c>
    </row>
    <row r="67" spans="1:7" x14ac:dyDescent="0.3">
      <c r="A67" s="41"/>
      <c r="B67" s="23" t="s">
        <v>141</v>
      </c>
      <c r="C67" s="24">
        <v>1</v>
      </c>
      <c r="D67" s="24">
        <v>409</v>
      </c>
      <c r="E67" s="24" t="s">
        <v>166</v>
      </c>
      <c r="F67" s="24">
        <v>409</v>
      </c>
      <c r="G67" s="24">
        <v>409</v>
      </c>
    </row>
    <row r="68" spans="1:7" x14ac:dyDescent="0.3">
      <c r="A68" s="42"/>
      <c r="B68" s="37" t="s">
        <v>179</v>
      </c>
      <c r="C68" s="39">
        <v>5</v>
      </c>
      <c r="D68" s="39">
        <v>977</v>
      </c>
      <c r="E68" s="39">
        <v>447</v>
      </c>
      <c r="F68" s="39">
        <v>344</v>
      </c>
      <c r="G68" s="39">
        <v>1489</v>
      </c>
    </row>
    <row r="69" spans="1:7" x14ac:dyDescent="0.3">
      <c r="A69" s="23"/>
      <c r="B69" s="23"/>
      <c r="C69" s="24"/>
      <c r="D69" s="24"/>
      <c r="E69" s="24"/>
      <c r="F69" s="24"/>
      <c r="G69" s="24"/>
    </row>
    <row r="70" spans="1:7" x14ac:dyDescent="0.3">
      <c r="A70" s="23"/>
      <c r="B70" s="23"/>
      <c r="C70" s="24"/>
      <c r="D70" s="24"/>
      <c r="E70" s="24"/>
      <c r="F70" s="24"/>
      <c r="G70" s="24"/>
    </row>
    <row r="71" spans="1:7" x14ac:dyDescent="0.3">
      <c r="A71" s="36" t="s">
        <v>161</v>
      </c>
      <c r="B71" s="38" t="s">
        <v>193</v>
      </c>
      <c r="C71" s="40" t="s">
        <v>192</v>
      </c>
      <c r="D71" s="40" t="s">
        <v>162</v>
      </c>
      <c r="E71" s="40" t="s">
        <v>163</v>
      </c>
      <c r="F71" s="40" t="s">
        <v>164</v>
      </c>
      <c r="G71" s="40" t="s">
        <v>165</v>
      </c>
    </row>
    <row r="72" spans="1:7" x14ac:dyDescent="0.3">
      <c r="A72" s="41" t="s">
        <v>169</v>
      </c>
      <c r="B72" s="23" t="s">
        <v>171</v>
      </c>
      <c r="C72" s="24">
        <v>6</v>
      </c>
      <c r="D72" s="24">
        <v>32.67</v>
      </c>
      <c r="E72" s="24">
        <v>6.86</v>
      </c>
      <c r="F72" s="24">
        <v>28</v>
      </c>
      <c r="G72" s="24">
        <v>46</v>
      </c>
    </row>
    <row r="73" spans="1:7" x14ac:dyDescent="0.3">
      <c r="A73" s="41"/>
      <c r="B73" s="23" t="s">
        <v>172</v>
      </c>
      <c r="C73" s="24">
        <v>2</v>
      </c>
      <c r="D73" s="24">
        <v>22</v>
      </c>
      <c r="E73" s="24">
        <v>4.24</v>
      </c>
      <c r="F73" s="24">
        <v>19</v>
      </c>
      <c r="G73" s="24">
        <v>25</v>
      </c>
    </row>
    <row r="74" spans="1:7" x14ac:dyDescent="0.3">
      <c r="A74" s="41"/>
      <c r="B74" s="23" t="s">
        <v>173</v>
      </c>
      <c r="C74" s="24">
        <v>2</v>
      </c>
      <c r="D74" s="24">
        <v>14</v>
      </c>
      <c r="E74" s="24">
        <v>1.41</v>
      </c>
      <c r="F74" s="24">
        <v>13</v>
      </c>
      <c r="G74" s="24">
        <v>15</v>
      </c>
    </row>
    <row r="75" spans="1:7" x14ac:dyDescent="0.3">
      <c r="A75" s="41"/>
      <c r="B75" s="23" t="s">
        <v>148</v>
      </c>
      <c r="C75" s="24">
        <v>4</v>
      </c>
      <c r="D75" s="24">
        <v>68.5</v>
      </c>
      <c r="E75" s="24">
        <v>74.599999999999994</v>
      </c>
      <c r="F75" s="24">
        <v>22</v>
      </c>
      <c r="G75" s="24">
        <v>180</v>
      </c>
    </row>
    <row r="76" spans="1:7" x14ac:dyDescent="0.3">
      <c r="A76" s="41"/>
      <c r="B76" s="23" t="s">
        <v>142</v>
      </c>
      <c r="C76" s="24">
        <v>4</v>
      </c>
      <c r="D76" s="24">
        <v>71</v>
      </c>
      <c r="E76" s="24">
        <v>68.7</v>
      </c>
      <c r="F76" s="24">
        <v>18</v>
      </c>
      <c r="G76" s="24">
        <v>172</v>
      </c>
    </row>
    <row r="77" spans="1:7" x14ac:dyDescent="0.3">
      <c r="A77" s="41"/>
      <c r="B77" s="23" t="s">
        <v>137</v>
      </c>
      <c r="C77" s="24">
        <v>2</v>
      </c>
      <c r="D77" s="24">
        <v>18.5</v>
      </c>
      <c r="E77" s="24">
        <v>2.12</v>
      </c>
      <c r="F77" s="24">
        <v>17</v>
      </c>
      <c r="G77" s="24">
        <v>20</v>
      </c>
    </row>
    <row r="78" spans="1:7" x14ac:dyDescent="0.3">
      <c r="A78" s="41"/>
      <c r="B78" s="23" t="s">
        <v>184</v>
      </c>
      <c r="C78" s="24">
        <v>3</v>
      </c>
      <c r="D78" s="24">
        <v>54.7</v>
      </c>
      <c r="E78" s="24">
        <v>60.3</v>
      </c>
      <c r="F78" s="24">
        <v>14</v>
      </c>
      <c r="G78" s="24">
        <v>124</v>
      </c>
    </row>
    <row r="79" spans="1:7" x14ac:dyDescent="0.3">
      <c r="A79" s="41"/>
      <c r="B79" s="23" t="s">
        <v>145</v>
      </c>
      <c r="C79" s="24">
        <v>5</v>
      </c>
      <c r="D79" s="24">
        <v>69.2</v>
      </c>
      <c r="E79" s="24">
        <v>62.7</v>
      </c>
      <c r="F79" s="24">
        <v>32</v>
      </c>
      <c r="G79" s="24">
        <v>180</v>
      </c>
    </row>
    <row r="80" spans="1:7" x14ac:dyDescent="0.3">
      <c r="A80" s="41"/>
      <c r="B80" s="23" t="s">
        <v>43</v>
      </c>
      <c r="C80" s="24">
        <v>5</v>
      </c>
      <c r="D80" s="24">
        <v>28.2</v>
      </c>
      <c r="E80" s="24">
        <v>29.4</v>
      </c>
      <c r="F80" s="24">
        <v>11</v>
      </c>
      <c r="G80" s="24">
        <v>80</v>
      </c>
    </row>
    <row r="81" spans="1:7" x14ac:dyDescent="0.3">
      <c r="A81" s="41"/>
      <c r="B81" s="23" t="s">
        <v>178</v>
      </c>
      <c r="C81" s="24">
        <v>4</v>
      </c>
      <c r="D81" s="24">
        <v>105.8</v>
      </c>
      <c r="E81" s="24">
        <v>91.4</v>
      </c>
      <c r="F81" s="24">
        <v>20</v>
      </c>
      <c r="G81" s="24">
        <v>206</v>
      </c>
    </row>
    <row r="82" spans="1:7" x14ac:dyDescent="0.3">
      <c r="A82" s="41"/>
      <c r="B82" s="23" t="s">
        <v>177</v>
      </c>
      <c r="C82" s="24">
        <v>8</v>
      </c>
      <c r="D82" s="24">
        <v>9.5</v>
      </c>
      <c r="E82" s="24">
        <v>8.64</v>
      </c>
      <c r="F82" s="24">
        <v>1</v>
      </c>
      <c r="G82" s="24">
        <v>20</v>
      </c>
    </row>
    <row r="83" spans="1:7" x14ac:dyDescent="0.3">
      <c r="A83" s="41"/>
      <c r="B83" s="23" t="s">
        <v>138</v>
      </c>
      <c r="C83" s="24">
        <v>9</v>
      </c>
      <c r="D83" s="24">
        <v>22.33</v>
      </c>
      <c r="E83" s="24">
        <v>15.3</v>
      </c>
      <c r="F83" s="24">
        <v>12</v>
      </c>
      <c r="G83" s="24">
        <v>59</v>
      </c>
    </row>
    <row r="84" spans="1:7" x14ac:dyDescent="0.3">
      <c r="A84" s="41"/>
      <c r="B84" s="23" t="s">
        <v>186</v>
      </c>
      <c r="C84" s="24">
        <v>3</v>
      </c>
      <c r="D84" s="24">
        <v>76.33</v>
      </c>
      <c r="E84" s="24">
        <v>6.81</v>
      </c>
      <c r="F84" s="24">
        <v>71</v>
      </c>
      <c r="G84" s="24">
        <v>84</v>
      </c>
    </row>
    <row r="85" spans="1:7" x14ac:dyDescent="0.3">
      <c r="A85" s="41"/>
      <c r="B85" s="23" t="s">
        <v>185</v>
      </c>
      <c r="C85" s="24">
        <v>4</v>
      </c>
      <c r="D85" s="24">
        <v>52</v>
      </c>
      <c r="E85" s="24">
        <v>17.36</v>
      </c>
      <c r="F85" s="24">
        <v>36</v>
      </c>
      <c r="G85" s="24">
        <v>68</v>
      </c>
    </row>
    <row r="86" spans="1:7" x14ac:dyDescent="0.3">
      <c r="A86" s="41"/>
      <c r="B86" s="23" t="s">
        <v>156</v>
      </c>
      <c r="C86" s="24">
        <v>1</v>
      </c>
      <c r="D86" s="24">
        <v>100</v>
      </c>
      <c r="E86" s="24" t="s">
        <v>166</v>
      </c>
      <c r="F86" s="24">
        <v>100</v>
      </c>
      <c r="G86" s="24">
        <v>100</v>
      </c>
    </row>
    <row r="87" spans="1:7" x14ac:dyDescent="0.3">
      <c r="A87" s="41"/>
      <c r="B87" s="23" t="s">
        <v>122</v>
      </c>
      <c r="C87" s="24">
        <v>2</v>
      </c>
      <c r="D87" s="24">
        <v>88</v>
      </c>
      <c r="E87" s="24">
        <v>14.1</v>
      </c>
      <c r="F87" s="24">
        <v>78</v>
      </c>
      <c r="G87" s="24">
        <v>98</v>
      </c>
    </row>
    <row r="88" spans="1:7" x14ac:dyDescent="0.3">
      <c r="A88" s="41"/>
      <c r="B88" s="23" t="s">
        <v>140</v>
      </c>
      <c r="C88" s="24">
        <v>2</v>
      </c>
      <c r="D88" s="24">
        <v>35</v>
      </c>
      <c r="E88" s="24">
        <v>7.07</v>
      </c>
      <c r="F88" s="24">
        <v>30</v>
      </c>
      <c r="G88" s="24">
        <v>40</v>
      </c>
    </row>
    <row r="89" spans="1:7" x14ac:dyDescent="0.3">
      <c r="A89" s="41"/>
      <c r="B89" s="23" t="s">
        <v>141</v>
      </c>
      <c r="C89" s="24">
        <v>1</v>
      </c>
      <c r="D89" s="24">
        <v>24</v>
      </c>
      <c r="E89" s="24" t="s">
        <v>166</v>
      </c>
      <c r="F89" s="24">
        <v>24</v>
      </c>
      <c r="G89" s="24">
        <v>24</v>
      </c>
    </row>
    <row r="90" spans="1:7" x14ac:dyDescent="0.3">
      <c r="A90" s="42"/>
      <c r="B90" s="37" t="s">
        <v>179</v>
      </c>
      <c r="C90" s="39">
        <v>5</v>
      </c>
      <c r="D90" s="39">
        <v>75</v>
      </c>
      <c r="E90" s="39">
        <v>54.8</v>
      </c>
      <c r="F90" s="39">
        <v>15</v>
      </c>
      <c r="G90" s="39">
        <v>135</v>
      </c>
    </row>
  </sheetData>
  <mergeCells count="4">
    <mergeCell ref="A72:A90"/>
    <mergeCell ref="A50:A68"/>
    <mergeCell ref="A27:A45"/>
    <mergeCell ref="A4:A2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3087A-FD3D-4E94-A8A1-07C435CEE32C}">
  <dimension ref="A1"/>
  <sheetViews>
    <sheetView topLeftCell="A13"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BE1E7-C9BC-43C1-B6A2-387C0D0263C5}">
  <dimension ref="A3:G59"/>
  <sheetViews>
    <sheetView workbookViewId="0">
      <selection activeCell="A4" sqref="A4:G20"/>
    </sheetView>
  </sheetViews>
  <sheetFormatPr defaultRowHeight="14.4" x14ac:dyDescent="0.3"/>
  <cols>
    <col min="1" max="1" width="16.5546875" customWidth="1"/>
    <col min="2" max="2" width="30.5546875" customWidth="1"/>
    <col min="3" max="3" width="5.109375" customWidth="1"/>
    <col min="4" max="4" width="4.5546875" customWidth="1"/>
    <col min="5" max="5" width="5.109375" customWidth="1"/>
    <col min="6" max="6" width="6" customWidth="1"/>
    <col min="7" max="7" width="6.77734375" customWidth="1"/>
  </cols>
  <sheetData>
    <row r="3" spans="1:7" x14ac:dyDescent="0.3">
      <c r="A3" s="23"/>
      <c r="B3" s="23"/>
      <c r="C3" s="23"/>
      <c r="D3" s="23"/>
      <c r="E3" s="23"/>
      <c r="F3" s="23"/>
      <c r="G3" s="23"/>
    </row>
    <row r="4" spans="1:7" ht="15" thickBot="1" x14ac:dyDescent="0.35">
      <c r="A4" s="30" t="s">
        <v>188</v>
      </c>
      <c r="B4" s="30"/>
      <c r="C4" s="30"/>
      <c r="D4" s="30"/>
      <c r="E4" s="30"/>
      <c r="F4" s="30"/>
      <c r="G4" s="30"/>
    </row>
    <row r="5" spans="1:7" ht="15" thickBot="1" x14ac:dyDescent="0.35">
      <c r="A5" s="23" t="s">
        <v>161</v>
      </c>
      <c r="B5" s="30" t="s">
        <v>176</v>
      </c>
      <c r="C5" s="31" t="s">
        <v>114</v>
      </c>
      <c r="D5" s="31" t="s">
        <v>162</v>
      </c>
      <c r="E5" s="31" t="s">
        <v>163</v>
      </c>
      <c r="F5" s="31" t="s">
        <v>164</v>
      </c>
      <c r="G5" s="31" t="s">
        <v>165</v>
      </c>
    </row>
    <row r="6" spans="1:7" x14ac:dyDescent="0.3">
      <c r="A6" s="41" t="s">
        <v>3</v>
      </c>
      <c r="B6" s="23" t="s">
        <v>184</v>
      </c>
      <c r="C6" s="24">
        <v>3</v>
      </c>
      <c r="D6" s="32">
        <v>-24.9</v>
      </c>
      <c r="E6" s="32">
        <v>8.4600000000000009</v>
      </c>
      <c r="F6" s="32">
        <v>-34.1</v>
      </c>
      <c r="G6" s="32">
        <v>-17.46</v>
      </c>
    </row>
    <row r="7" spans="1:7" x14ac:dyDescent="0.3">
      <c r="A7" s="41"/>
      <c r="B7" s="23" t="s">
        <v>43</v>
      </c>
      <c r="C7" s="24">
        <v>2</v>
      </c>
      <c r="D7" s="32">
        <v>-48.738</v>
      </c>
      <c r="E7" s="32">
        <v>0.91400000000000003</v>
      </c>
      <c r="F7" s="32">
        <v>-49.384</v>
      </c>
      <c r="G7" s="32">
        <v>-48.091999999999999</v>
      </c>
    </row>
    <row r="8" spans="1:7" x14ac:dyDescent="0.3">
      <c r="A8" s="41"/>
      <c r="B8" s="23" t="s">
        <v>185</v>
      </c>
      <c r="C8" s="24">
        <v>4</v>
      </c>
      <c r="D8" s="32">
        <v>-31.36</v>
      </c>
      <c r="E8" s="32">
        <v>10.6</v>
      </c>
      <c r="F8" s="32">
        <v>-42.64</v>
      </c>
      <c r="G8" s="32">
        <v>-18.61</v>
      </c>
    </row>
    <row r="9" spans="1:7" x14ac:dyDescent="0.3">
      <c r="A9" s="23"/>
      <c r="B9" s="23"/>
      <c r="C9" s="24"/>
      <c r="D9" s="32"/>
      <c r="E9" s="32"/>
      <c r="F9" s="32"/>
      <c r="G9" s="32"/>
    </row>
    <row r="10" spans="1:7" x14ac:dyDescent="0.3">
      <c r="A10" s="41" t="s">
        <v>4</v>
      </c>
      <c r="B10" s="23" t="s">
        <v>184</v>
      </c>
      <c r="C10" s="24">
        <v>3</v>
      </c>
      <c r="D10" s="32">
        <v>-3.0470000000000002</v>
      </c>
      <c r="E10" s="32">
        <v>1.56</v>
      </c>
      <c r="F10" s="32">
        <v>-4.72</v>
      </c>
      <c r="G10" s="32">
        <v>-1.6319999999999999</v>
      </c>
    </row>
    <row r="11" spans="1:7" x14ac:dyDescent="0.3">
      <c r="A11" s="41"/>
      <c r="B11" s="23" t="s">
        <v>43</v>
      </c>
      <c r="C11" s="24">
        <v>2</v>
      </c>
      <c r="D11" s="32">
        <v>-7.415</v>
      </c>
      <c r="E11" s="32">
        <v>0.438</v>
      </c>
      <c r="F11" s="32">
        <v>-7.7249999999999996</v>
      </c>
      <c r="G11" s="32">
        <v>-7.1059999999999999</v>
      </c>
    </row>
    <row r="12" spans="1:7" x14ac:dyDescent="0.3">
      <c r="A12" s="41"/>
      <c r="B12" s="23" t="s">
        <v>185</v>
      </c>
      <c r="C12" s="24">
        <v>4</v>
      </c>
      <c r="D12" s="32">
        <v>-4.008</v>
      </c>
      <c r="E12" s="32">
        <v>1.891</v>
      </c>
      <c r="F12" s="32">
        <v>-5.7270000000000003</v>
      </c>
      <c r="G12" s="32">
        <v>-1.494</v>
      </c>
    </row>
    <row r="13" spans="1:7" x14ac:dyDescent="0.3">
      <c r="A13" s="23"/>
      <c r="B13" s="23"/>
      <c r="C13" s="24"/>
      <c r="D13" s="32"/>
      <c r="E13" s="32"/>
      <c r="F13" s="32"/>
      <c r="G13" s="32"/>
    </row>
    <row r="14" spans="1:7" x14ac:dyDescent="0.3">
      <c r="A14" s="41" t="s">
        <v>167</v>
      </c>
      <c r="B14" s="23" t="s">
        <v>184</v>
      </c>
      <c r="C14" s="24">
        <v>3</v>
      </c>
      <c r="D14" s="32">
        <v>1306</v>
      </c>
      <c r="E14" s="32">
        <v>321</v>
      </c>
      <c r="F14" s="32">
        <v>936</v>
      </c>
      <c r="G14" s="32">
        <v>1511</v>
      </c>
    </row>
    <row r="15" spans="1:7" x14ac:dyDescent="0.3">
      <c r="A15" s="41"/>
      <c r="B15" s="23" t="s">
        <v>43</v>
      </c>
      <c r="C15" s="24">
        <v>2</v>
      </c>
      <c r="D15" s="32">
        <v>461</v>
      </c>
      <c r="E15" s="32">
        <v>169</v>
      </c>
      <c r="F15" s="32">
        <v>341</v>
      </c>
      <c r="G15" s="32">
        <v>580</v>
      </c>
    </row>
    <row r="16" spans="1:7" x14ac:dyDescent="0.3">
      <c r="A16" s="41"/>
      <c r="B16" s="23" t="s">
        <v>185</v>
      </c>
      <c r="C16" s="24">
        <v>4</v>
      </c>
      <c r="D16" s="32">
        <v>688</v>
      </c>
      <c r="E16" s="32">
        <v>269</v>
      </c>
      <c r="F16" s="32">
        <v>311</v>
      </c>
      <c r="G16" s="32">
        <v>920</v>
      </c>
    </row>
    <row r="17" spans="1:7" x14ac:dyDescent="0.3">
      <c r="A17" s="23"/>
      <c r="B17" s="23"/>
      <c r="C17" s="24"/>
      <c r="D17" s="32"/>
      <c r="E17" s="32"/>
      <c r="F17" s="32"/>
      <c r="G17" s="32"/>
    </row>
    <row r="18" spans="1:7" x14ac:dyDescent="0.3">
      <c r="A18" s="41" t="s">
        <v>169</v>
      </c>
      <c r="B18" s="23" t="s">
        <v>184</v>
      </c>
      <c r="C18" s="24">
        <v>3</v>
      </c>
      <c r="D18" s="32">
        <v>54.7</v>
      </c>
      <c r="E18" s="32">
        <v>60.3</v>
      </c>
      <c r="F18" s="32">
        <v>14</v>
      </c>
      <c r="G18" s="32">
        <v>124</v>
      </c>
    </row>
    <row r="19" spans="1:7" x14ac:dyDescent="0.3">
      <c r="A19" s="41"/>
      <c r="B19" s="23" t="s">
        <v>43</v>
      </c>
      <c r="C19" s="24">
        <v>2</v>
      </c>
      <c r="D19" s="32">
        <v>52</v>
      </c>
      <c r="E19" s="32">
        <v>39.6</v>
      </c>
      <c r="F19" s="32">
        <v>24</v>
      </c>
      <c r="G19" s="32">
        <v>80</v>
      </c>
    </row>
    <row r="20" spans="1:7" ht="15" thickBot="1" x14ac:dyDescent="0.35">
      <c r="A20" s="44"/>
      <c r="B20" s="30" t="s">
        <v>185</v>
      </c>
      <c r="C20" s="31">
        <v>4</v>
      </c>
      <c r="D20" s="33">
        <v>52</v>
      </c>
      <c r="E20" s="33">
        <v>17.36</v>
      </c>
      <c r="F20" s="33">
        <v>36</v>
      </c>
      <c r="G20" s="33">
        <v>68</v>
      </c>
    </row>
    <row r="26" spans="1:7" x14ac:dyDescent="0.3">
      <c r="A26" t="s">
        <v>181</v>
      </c>
    </row>
    <row r="27" spans="1:7" x14ac:dyDescent="0.3">
      <c r="A27" t="s">
        <v>160</v>
      </c>
    </row>
    <row r="28" spans="1:7" x14ac:dyDescent="0.3">
      <c r="A28" t="s">
        <v>161</v>
      </c>
      <c r="B28" t="s">
        <v>176</v>
      </c>
      <c r="C28" t="s">
        <v>114</v>
      </c>
      <c r="D28" t="s">
        <v>162</v>
      </c>
      <c r="E28" t="s">
        <v>163</v>
      </c>
      <c r="F28" t="s">
        <v>164</v>
      </c>
      <c r="G28" t="s">
        <v>165</v>
      </c>
    </row>
    <row r="29" spans="1:7" x14ac:dyDescent="0.3">
      <c r="A29" t="s">
        <v>3</v>
      </c>
      <c r="B29" t="s">
        <v>184</v>
      </c>
      <c r="C29">
        <v>3</v>
      </c>
      <c r="D29">
        <v>-24.9</v>
      </c>
      <c r="E29">
        <v>8.4600000000000009</v>
      </c>
      <c r="F29">
        <v>-34.1</v>
      </c>
      <c r="G29">
        <v>-17.46</v>
      </c>
    </row>
    <row r="30" spans="1:7" x14ac:dyDescent="0.3">
      <c r="B30" t="s">
        <v>43</v>
      </c>
      <c r="C30">
        <v>2</v>
      </c>
      <c r="D30">
        <v>-48.738</v>
      </c>
      <c r="E30">
        <v>0.91400000000000003</v>
      </c>
      <c r="F30">
        <v>-49.384</v>
      </c>
      <c r="G30">
        <v>-48.091999999999999</v>
      </c>
    </row>
    <row r="31" spans="1:7" x14ac:dyDescent="0.3">
      <c r="B31" t="s">
        <v>185</v>
      </c>
      <c r="C31">
        <v>4</v>
      </c>
      <c r="D31">
        <v>-31.36</v>
      </c>
      <c r="E31">
        <v>10.6</v>
      </c>
      <c r="F31">
        <v>-42.64</v>
      </c>
      <c r="G31">
        <v>-18.61</v>
      </c>
    </row>
    <row r="33" spans="1:7" x14ac:dyDescent="0.3">
      <c r="A33" t="s">
        <v>4</v>
      </c>
      <c r="B33" t="s">
        <v>184</v>
      </c>
      <c r="C33">
        <v>3</v>
      </c>
      <c r="D33">
        <v>-3.0470000000000002</v>
      </c>
      <c r="E33">
        <v>1.56</v>
      </c>
      <c r="F33">
        <v>-4.72</v>
      </c>
      <c r="G33">
        <v>-1.6319999999999999</v>
      </c>
    </row>
    <row r="34" spans="1:7" x14ac:dyDescent="0.3">
      <c r="B34" t="s">
        <v>43</v>
      </c>
      <c r="C34">
        <v>2</v>
      </c>
      <c r="D34">
        <v>-7.415</v>
      </c>
      <c r="E34">
        <v>0.438</v>
      </c>
      <c r="F34">
        <v>-7.7249999999999996</v>
      </c>
      <c r="G34">
        <v>-7.1059999999999999</v>
      </c>
    </row>
    <row r="35" spans="1:7" x14ac:dyDescent="0.3">
      <c r="B35" t="s">
        <v>185</v>
      </c>
      <c r="C35">
        <v>4</v>
      </c>
      <c r="D35">
        <v>-4.008</v>
      </c>
      <c r="E35">
        <v>1.891</v>
      </c>
      <c r="F35">
        <v>-5.7270000000000003</v>
      </c>
      <c r="G35">
        <v>-1.494</v>
      </c>
    </row>
    <row r="37" spans="1:7" x14ac:dyDescent="0.3">
      <c r="A37" t="s">
        <v>5</v>
      </c>
      <c r="B37" t="s">
        <v>184</v>
      </c>
      <c r="C37">
        <v>3</v>
      </c>
      <c r="D37">
        <v>43.2</v>
      </c>
      <c r="E37">
        <v>40.4</v>
      </c>
      <c r="F37">
        <v>16</v>
      </c>
      <c r="G37">
        <v>89.6</v>
      </c>
    </row>
    <row r="38" spans="1:7" x14ac:dyDescent="0.3">
      <c r="B38" t="s">
        <v>43</v>
      </c>
      <c r="C38">
        <v>2</v>
      </c>
      <c r="D38">
        <v>41.8</v>
      </c>
      <c r="E38">
        <v>31.4</v>
      </c>
      <c r="F38">
        <v>19.600000000000001</v>
      </c>
      <c r="G38">
        <v>64</v>
      </c>
    </row>
    <row r="39" spans="1:7" x14ac:dyDescent="0.3">
      <c r="B39" t="s">
        <v>185</v>
      </c>
      <c r="C39">
        <v>4</v>
      </c>
      <c r="D39">
        <v>42.3</v>
      </c>
      <c r="E39">
        <v>19.940000000000001</v>
      </c>
      <c r="F39">
        <v>12.8</v>
      </c>
      <c r="G39">
        <v>56</v>
      </c>
    </row>
    <row r="41" spans="1:7" x14ac:dyDescent="0.3">
      <c r="A41" t="s">
        <v>167</v>
      </c>
      <c r="B41" t="s">
        <v>184</v>
      </c>
      <c r="C41">
        <v>3</v>
      </c>
      <c r="D41">
        <v>1306</v>
      </c>
      <c r="E41">
        <v>321</v>
      </c>
      <c r="F41">
        <v>936</v>
      </c>
      <c r="G41">
        <v>1511</v>
      </c>
    </row>
    <row r="42" spans="1:7" x14ac:dyDescent="0.3">
      <c r="B42" t="s">
        <v>43</v>
      </c>
      <c r="C42">
        <v>2</v>
      </c>
      <c r="D42">
        <v>461</v>
      </c>
      <c r="E42">
        <v>169</v>
      </c>
      <c r="F42">
        <v>341</v>
      </c>
      <c r="G42">
        <v>580</v>
      </c>
    </row>
    <row r="43" spans="1:7" x14ac:dyDescent="0.3">
      <c r="B43" t="s">
        <v>185</v>
      </c>
      <c r="C43">
        <v>4</v>
      </c>
      <c r="D43">
        <v>688</v>
      </c>
      <c r="E43">
        <v>269</v>
      </c>
      <c r="F43">
        <v>311</v>
      </c>
      <c r="G43">
        <v>920</v>
      </c>
    </row>
    <row r="45" spans="1:7" x14ac:dyDescent="0.3">
      <c r="A45" t="s">
        <v>168</v>
      </c>
      <c r="B45" t="s">
        <v>184</v>
      </c>
      <c r="C45">
        <v>3</v>
      </c>
      <c r="D45">
        <v>17.5</v>
      </c>
      <c r="E45">
        <v>17.2</v>
      </c>
      <c r="F45">
        <v>0.01</v>
      </c>
      <c r="G45">
        <v>34.4</v>
      </c>
    </row>
    <row r="46" spans="1:7" x14ac:dyDescent="0.3">
      <c r="B46" t="s">
        <v>43</v>
      </c>
      <c r="C46">
        <v>2</v>
      </c>
      <c r="D46">
        <v>24.1</v>
      </c>
      <c r="E46">
        <v>32.299999999999997</v>
      </c>
      <c r="F46">
        <v>1.3</v>
      </c>
      <c r="G46">
        <v>47</v>
      </c>
    </row>
    <row r="47" spans="1:7" x14ac:dyDescent="0.3">
      <c r="B47" t="s">
        <v>185</v>
      </c>
      <c r="C47">
        <v>4</v>
      </c>
      <c r="D47">
        <v>73.599999999999994</v>
      </c>
      <c r="E47">
        <v>62</v>
      </c>
      <c r="F47">
        <v>0.8</v>
      </c>
      <c r="G47">
        <v>144.80000000000001</v>
      </c>
    </row>
    <row r="49" spans="1:7" x14ac:dyDescent="0.3">
      <c r="A49" t="s">
        <v>8</v>
      </c>
      <c r="B49" t="s">
        <v>184</v>
      </c>
      <c r="C49">
        <v>3</v>
      </c>
      <c r="D49">
        <v>73.5</v>
      </c>
      <c r="E49">
        <v>72.900000000000006</v>
      </c>
      <c r="F49">
        <v>13.2</v>
      </c>
      <c r="G49">
        <v>154.6</v>
      </c>
    </row>
    <row r="50" spans="1:7" x14ac:dyDescent="0.3">
      <c r="B50" t="s">
        <v>43</v>
      </c>
      <c r="C50">
        <v>2</v>
      </c>
      <c r="D50">
        <v>61.9</v>
      </c>
      <c r="E50">
        <v>19.7</v>
      </c>
      <c r="F50">
        <v>48</v>
      </c>
      <c r="G50">
        <v>75.8</v>
      </c>
    </row>
    <row r="51" spans="1:7" x14ac:dyDescent="0.3">
      <c r="B51" t="s">
        <v>185</v>
      </c>
      <c r="C51">
        <v>4</v>
      </c>
      <c r="D51">
        <v>59.6</v>
      </c>
      <c r="E51">
        <v>30</v>
      </c>
      <c r="F51">
        <v>24.5</v>
      </c>
      <c r="G51">
        <v>97</v>
      </c>
    </row>
    <row r="53" spans="1:7" x14ac:dyDescent="0.3">
      <c r="A53" t="s">
        <v>9</v>
      </c>
      <c r="B53" t="s">
        <v>184</v>
      </c>
      <c r="C53">
        <v>3</v>
      </c>
      <c r="D53">
        <v>36.799999999999997</v>
      </c>
      <c r="E53">
        <v>39.1</v>
      </c>
      <c r="F53">
        <v>11.5</v>
      </c>
      <c r="G53">
        <v>81.8</v>
      </c>
    </row>
    <row r="54" spans="1:7" x14ac:dyDescent="0.3">
      <c r="B54" t="s">
        <v>43</v>
      </c>
      <c r="C54">
        <v>2</v>
      </c>
      <c r="D54">
        <v>34</v>
      </c>
      <c r="E54">
        <v>25.7</v>
      </c>
      <c r="F54">
        <v>15.9</v>
      </c>
      <c r="G54">
        <v>52.2</v>
      </c>
    </row>
    <row r="55" spans="1:7" x14ac:dyDescent="0.3">
      <c r="B55" t="s">
        <v>185</v>
      </c>
      <c r="C55">
        <v>4</v>
      </c>
      <c r="D55">
        <v>32.17</v>
      </c>
      <c r="E55">
        <v>14.35</v>
      </c>
      <c r="F55">
        <v>14.52</v>
      </c>
      <c r="G55">
        <v>44.18</v>
      </c>
    </row>
    <row r="57" spans="1:7" x14ac:dyDescent="0.3">
      <c r="A57" t="s">
        <v>169</v>
      </c>
      <c r="B57" t="s">
        <v>184</v>
      </c>
      <c r="C57">
        <v>3</v>
      </c>
      <c r="D57">
        <v>54.7</v>
      </c>
      <c r="E57">
        <v>60.3</v>
      </c>
      <c r="F57">
        <v>14</v>
      </c>
      <c r="G57">
        <v>124</v>
      </c>
    </row>
    <row r="58" spans="1:7" x14ac:dyDescent="0.3">
      <c r="B58" t="s">
        <v>43</v>
      </c>
      <c r="C58">
        <v>2</v>
      </c>
      <c r="D58">
        <v>52</v>
      </c>
      <c r="E58">
        <v>39.6</v>
      </c>
      <c r="F58">
        <v>24</v>
      </c>
      <c r="G58">
        <v>80</v>
      </c>
    </row>
    <row r="59" spans="1:7" x14ac:dyDescent="0.3">
      <c r="B59" t="s">
        <v>185</v>
      </c>
      <c r="C59">
        <v>4</v>
      </c>
      <c r="D59">
        <v>52</v>
      </c>
      <c r="E59">
        <v>17.36</v>
      </c>
      <c r="F59">
        <v>36</v>
      </c>
      <c r="G59">
        <v>68</v>
      </c>
    </row>
  </sheetData>
  <mergeCells count="4">
    <mergeCell ref="A6:A8"/>
    <mergeCell ref="A10:A12"/>
    <mergeCell ref="A14:A16"/>
    <mergeCell ref="A18:A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23E7F-CD00-4BCB-B599-DC94B7312E50}">
  <dimension ref="A1:O70"/>
  <sheetViews>
    <sheetView workbookViewId="0">
      <selection activeCell="B25" sqref="B25:O33"/>
    </sheetView>
  </sheetViews>
  <sheetFormatPr defaultRowHeight="14.4" x14ac:dyDescent="0.3"/>
  <cols>
    <col min="2" max="2" width="40.5546875" bestFit="1" customWidth="1"/>
  </cols>
  <sheetData>
    <row r="1" spans="1:15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x14ac:dyDescent="0.3">
      <c r="A2" s="6" t="s">
        <v>175</v>
      </c>
      <c r="B2" s="6" t="s">
        <v>176</v>
      </c>
      <c r="C2" s="6" t="s">
        <v>131</v>
      </c>
      <c r="D2" s="6" t="s">
        <v>76</v>
      </c>
      <c r="E2" s="7" t="s">
        <v>84</v>
      </c>
      <c r="F2" s="7" t="s">
        <v>1</v>
      </c>
      <c r="G2" s="7" t="s">
        <v>2</v>
      </c>
      <c r="H2" s="7" t="s">
        <v>3</v>
      </c>
      <c r="I2" s="7" t="s">
        <v>4</v>
      </c>
      <c r="J2" s="7" t="s">
        <v>5</v>
      </c>
      <c r="K2" s="7" t="s">
        <v>6</v>
      </c>
      <c r="L2" s="7" t="s">
        <v>7</v>
      </c>
      <c r="M2" s="7" t="s">
        <v>8</v>
      </c>
      <c r="N2" s="7" t="s">
        <v>9</v>
      </c>
      <c r="O2" s="7" t="s">
        <v>10</v>
      </c>
    </row>
    <row r="3" spans="1:15" x14ac:dyDescent="0.3">
      <c r="A3" s="8" t="s">
        <v>178</v>
      </c>
      <c r="B3" s="8" t="s">
        <v>178</v>
      </c>
      <c r="C3" s="8" t="s">
        <v>147</v>
      </c>
      <c r="D3" s="8" t="s">
        <v>23</v>
      </c>
      <c r="E3" s="9">
        <v>43862</v>
      </c>
      <c r="F3" s="11">
        <v>572991.02</v>
      </c>
      <c r="G3" s="11">
        <v>8243699.4800000004</v>
      </c>
      <c r="H3" s="10">
        <v>-54.033748398875787</v>
      </c>
      <c r="I3" s="10">
        <v>-7.4059303370210738</v>
      </c>
      <c r="J3" s="10">
        <v>104</v>
      </c>
      <c r="K3" s="10">
        <v>1361</v>
      </c>
      <c r="L3" s="10">
        <v>185.9</v>
      </c>
      <c r="M3" s="10">
        <v>14.4</v>
      </c>
      <c r="N3" s="10">
        <v>105.6</v>
      </c>
      <c r="O3" s="10">
        <v>160</v>
      </c>
    </row>
    <row r="4" spans="1:15" x14ac:dyDescent="0.3">
      <c r="A4" s="8" t="s">
        <v>178</v>
      </c>
      <c r="B4" s="8" t="s">
        <v>178</v>
      </c>
      <c r="C4" s="8" t="s">
        <v>147</v>
      </c>
      <c r="D4" s="8" t="s">
        <v>26</v>
      </c>
      <c r="E4" s="9">
        <v>43831</v>
      </c>
      <c r="F4" s="11">
        <v>572991.02</v>
      </c>
      <c r="G4" s="11">
        <v>8243699.4800000004</v>
      </c>
      <c r="H4" s="10">
        <v>-94.141387361307281</v>
      </c>
      <c r="I4" s="10">
        <v>-12.789716390932025</v>
      </c>
      <c r="J4" s="10">
        <v>152</v>
      </c>
      <c r="K4" s="10">
        <v>1822</v>
      </c>
      <c r="L4" s="10">
        <v>245.5</v>
      </c>
      <c r="M4" s="10">
        <v>19.2</v>
      </c>
      <c r="N4" s="10">
        <v>136.96</v>
      </c>
      <c r="O4" s="10">
        <v>206</v>
      </c>
    </row>
    <row r="5" spans="1:15" x14ac:dyDescent="0.3">
      <c r="A5" s="8" t="s">
        <v>178</v>
      </c>
      <c r="B5" s="8" t="s">
        <v>178</v>
      </c>
      <c r="C5" s="8" t="s">
        <v>132</v>
      </c>
      <c r="D5" s="8" t="s">
        <v>24</v>
      </c>
      <c r="E5" s="9">
        <v>43831</v>
      </c>
      <c r="F5" s="10">
        <v>570612</v>
      </c>
      <c r="G5" s="10">
        <v>8242461</v>
      </c>
      <c r="H5" s="10">
        <v>-100.21917574815026</v>
      </c>
      <c r="I5" s="10">
        <v>-13.55103671685702</v>
      </c>
      <c r="J5" s="10">
        <v>32</v>
      </c>
      <c r="K5" s="10">
        <v>279</v>
      </c>
      <c r="L5" s="10">
        <v>32.200000000000003</v>
      </c>
      <c r="M5" s="10">
        <v>28.8</v>
      </c>
      <c r="N5" s="10">
        <v>13.2</v>
      </c>
      <c r="O5" s="10">
        <v>20</v>
      </c>
    </row>
    <row r="6" spans="1:15" x14ac:dyDescent="0.3">
      <c r="A6" s="8" t="s">
        <v>178</v>
      </c>
      <c r="B6" s="8" t="s">
        <v>178</v>
      </c>
      <c r="C6" s="8" t="s">
        <v>132</v>
      </c>
      <c r="D6" s="8" t="s">
        <v>25</v>
      </c>
      <c r="E6" s="9">
        <v>43862</v>
      </c>
      <c r="F6" s="10">
        <v>570612</v>
      </c>
      <c r="G6" s="10">
        <v>8242461</v>
      </c>
      <c r="H6" s="10">
        <v>-82.51395105832907</v>
      </c>
      <c r="I6" s="10">
        <v>-11.557906093645029</v>
      </c>
      <c r="J6" s="10">
        <v>40</v>
      </c>
      <c r="K6" s="10">
        <v>487</v>
      </c>
      <c r="L6" s="10">
        <v>110.7</v>
      </c>
      <c r="M6" s="10">
        <v>28.32</v>
      </c>
      <c r="N6" s="10">
        <v>24.42</v>
      </c>
      <c r="O6" s="10">
        <v>37</v>
      </c>
    </row>
    <row r="7" spans="1:15" x14ac:dyDescent="0.3">
      <c r="A7" s="8"/>
      <c r="B7" s="8"/>
      <c r="C7" s="8"/>
      <c r="D7" s="8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3">
      <c r="A8" s="8"/>
      <c r="B8" s="8" t="s">
        <v>176</v>
      </c>
      <c r="C8" s="8" t="s">
        <v>131</v>
      </c>
      <c r="D8" s="8" t="s">
        <v>76</v>
      </c>
      <c r="E8" s="9" t="s">
        <v>84</v>
      </c>
      <c r="F8" s="10" t="s">
        <v>1</v>
      </c>
      <c r="G8" s="10" t="s">
        <v>2</v>
      </c>
      <c r="H8" s="10" t="s">
        <v>3</v>
      </c>
      <c r="I8" s="10" t="s">
        <v>4</v>
      </c>
      <c r="J8" s="10" t="s">
        <v>5</v>
      </c>
      <c r="K8" s="10" t="s">
        <v>6</v>
      </c>
      <c r="L8" s="10" t="s">
        <v>7</v>
      </c>
      <c r="M8" s="10" t="s">
        <v>8</v>
      </c>
      <c r="N8" s="10" t="s">
        <v>9</v>
      </c>
      <c r="O8" s="10" t="s">
        <v>10</v>
      </c>
    </row>
    <row r="9" spans="1:15" x14ac:dyDescent="0.3">
      <c r="A9" s="8" t="s">
        <v>133</v>
      </c>
      <c r="B9" s="8" t="s">
        <v>177</v>
      </c>
      <c r="C9" s="8" t="s">
        <v>129</v>
      </c>
      <c r="D9" s="8" t="s">
        <v>29</v>
      </c>
      <c r="E9" s="9">
        <v>43831</v>
      </c>
      <c r="F9" s="10">
        <v>571737</v>
      </c>
      <c r="G9" s="10">
        <v>8241294</v>
      </c>
      <c r="H9" s="10">
        <v>-83.572257858415753</v>
      </c>
      <c r="I9" s="10">
        <v>-12.02001550352176</v>
      </c>
      <c r="J9" s="10">
        <v>24</v>
      </c>
      <c r="K9" s="10">
        <v>78</v>
      </c>
      <c r="L9" s="10">
        <v>85</v>
      </c>
      <c r="M9" s="10">
        <v>9.6</v>
      </c>
      <c r="N9" s="10">
        <v>8.44</v>
      </c>
      <c r="O9" s="10">
        <v>13</v>
      </c>
    </row>
    <row r="10" spans="1:15" x14ac:dyDescent="0.3">
      <c r="A10" s="8" t="s">
        <v>133</v>
      </c>
      <c r="B10" s="8" t="s">
        <v>177</v>
      </c>
      <c r="C10" s="8" t="s">
        <v>129</v>
      </c>
      <c r="D10" s="8" t="s">
        <v>30</v>
      </c>
      <c r="E10" s="9">
        <v>43862</v>
      </c>
      <c r="F10" s="11">
        <v>568597.35</v>
      </c>
      <c r="G10" s="11">
        <v>8245696.0499999998</v>
      </c>
      <c r="H10" s="10">
        <v>-88.843662670054357</v>
      </c>
      <c r="I10" s="10">
        <v>-12.612947227881694</v>
      </c>
      <c r="J10" s="10">
        <v>20</v>
      </c>
      <c r="K10" s="10">
        <v>96</v>
      </c>
      <c r="L10" s="10">
        <v>139.9</v>
      </c>
      <c r="M10" s="10">
        <v>12</v>
      </c>
      <c r="N10" s="10">
        <v>13.2</v>
      </c>
      <c r="O10" s="10">
        <v>20</v>
      </c>
    </row>
    <row r="11" spans="1:15" x14ac:dyDescent="0.3">
      <c r="A11" s="8" t="s">
        <v>133</v>
      </c>
      <c r="B11" s="8" t="s">
        <v>177</v>
      </c>
      <c r="C11" s="8" t="s">
        <v>129</v>
      </c>
      <c r="D11" s="8" t="s">
        <v>31</v>
      </c>
      <c r="E11" s="9">
        <v>43862</v>
      </c>
      <c r="F11" s="10">
        <v>570531</v>
      </c>
      <c r="G11" s="10">
        <v>8242131</v>
      </c>
      <c r="H11" s="10">
        <v>-79.63384397637941</v>
      </c>
      <c r="I11" s="10">
        <v>-11.145249844357691</v>
      </c>
      <c r="J11" s="10">
        <v>37.6</v>
      </c>
      <c r="K11" s="10">
        <v>171</v>
      </c>
      <c r="L11" s="10">
        <v>62.9</v>
      </c>
      <c r="M11" s="10">
        <v>31.68</v>
      </c>
      <c r="N11" s="10">
        <v>10.56</v>
      </c>
      <c r="O11" s="10">
        <v>16</v>
      </c>
    </row>
    <row r="12" spans="1:15" x14ac:dyDescent="0.3">
      <c r="A12" s="8" t="s">
        <v>134</v>
      </c>
      <c r="B12" s="8" t="s">
        <v>177</v>
      </c>
      <c r="C12" s="8" t="s">
        <v>126</v>
      </c>
      <c r="D12" s="8" t="s">
        <v>32</v>
      </c>
      <c r="E12" s="9">
        <v>43831</v>
      </c>
      <c r="F12" s="10">
        <v>614918</v>
      </c>
      <c r="G12" s="10">
        <v>8206306</v>
      </c>
      <c r="H12" s="10">
        <v>-87.169863087471015</v>
      </c>
      <c r="I12" s="10">
        <v>-12.57756473401599</v>
      </c>
      <c r="J12" s="10">
        <v>0</v>
      </c>
      <c r="K12" s="10">
        <v>6.47</v>
      </c>
      <c r="L12" s="10">
        <v>0</v>
      </c>
      <c r="M12" s="10">
        <v>0</v>
      </c>
      <c r="N12" s="10">
        <v>0</v>
      </c>
      <c r="O12" s="10">
        <v>1</v>
      </c>
    </row>
    <row r="13" spans="1:15" x14ac:dyDescent="0.3">
      <c r="A13" s="8" t="s">
        <v>134</v>
      </c>
      <c r="B13" s="8" t="s">
        <v>177</v>
      </c>
      <c r="C13" s="8" t="s">
        <v>126</v>
      </c>
      <c r="D13" s="8" t="s">
        <v>33</v>
      </c>
      <c r="E13" s="9">
        <v>43862</v>
      </c>
      <c r="F13" s="10">
        <v>614765</v>
      </c>
      <c r="G13" s="10">
        <v>8205786</v>
      </c>
      <c r="H13" s="10">
        <v>-85.767839717514121</v>
      </c>
      <c r="I13" s="10">
        <v>-12.420579098164506</v>
      </c>
      <c r="J13" s="10">
        <v>7.2</v>
      </c>
      <c r="K13" s="10">
        <v>24</v>
      </c>
      <c r="L13" s="10">
        <v>44.3</v>
      </c>
      <c r="M13" s="10">
        <v>2.88</v>
      </c>
      <c r="N13" s="10">
        <v>2.64</v>
      </c>
      <c r="O13" s="10">
        <v>4</v>
      </c>
    </row>
    <row r="14" spans="1:15" x14ac:dyDescent="0.3">
      <c r="A14" s="8" t="s">
        <v>134</v>
      </c>
      <c r="B14" s="8" t="s">
        <v>177</v>
      </c>
      <c r="C14" s="8" t="s">
        <v>126</v>
      </c>
      <c r="D14" s="8" t="s">
        <v>34</v>
      </c>
      <c r="E14" s="9">
        <v>43831</v>
      </c>
      <c r="F14" s="10">
        <v>614918</v>
      </c>
      <c r="G14" s="10">
        <v>8206306</v>
      </c>
      <c r="H14" s="10">
        <v>-88.339460518344808</v>
      </c>
      <c r="I14" s="10">
        <v>-12.892993499252018</v>
      </c>
      <c r="J14" s="10">
        <v>0</v>
      </c>
      <c r="K14" s="10">
        <v>12</v>
      </c>
      <c r="L14" s="10">
        <v>0.01</v>
      </c>
      <c r="M14" s="10">
        <v>0</v>
      </c>
      <c r="N14" s="10">
        <v>0.01</v>
      </c>
      <c r="O14" s="10">
        <v>1</v>
      </c>
    </row>
    <row r="15" spans="1:15" x14ac:dyDescent="0.3">
      <c r="A15" s="8" t="s">
        <v>134</v>
      </c>
      <c r="B15" s="8" t="s">
        <v>177</v>
      </c>
      <c r="C15" s="8" t="s">
        <v>126</v>
      </c>
      <c r="D15" s="8" t="s">
        <v>127</v>
      </c>
      <c r="E15" s="9">
        <v>43831</v>
      </c>
      <c r="F15" s="10">
        <v>606214</v>
      </c>
      <c r="G15" s="10">
        <v>8213317</v>
      </c>
      <c r="H15" s="10">
        <v>-91</v>
      </c>
      <c r="I15" s="10">
        <v>-12.9</v>
      </c>
      <c r="J15" s="10">
        <v>0</v>
      </c>
      <c r="K15" s="10">
        <v>6.47</v>
      </c>
      <c r="L15" s="10">
        <v>0</v>
      </c>
      <c r="M15" s="10">
        <v>0</v>
      </c>
      <c r="N15" s="10">
        <v>0</v>
      </c>
      <c r="O15" s="10">
        <v>1</v>
      </c>
    </row>
    <row r="16" spans="1:15" x14ac:dyDescent="0.3">
      <c r="A16" s="8" t="s">
        <v>135</v>
      </c>
      <c r="B16" s="8" t="s">
        <v>177</v>
      </c>
      <c r="C16" s="8" t="s">
        <v>136</v>
      </c>
      <c r="D16" s="8" t="s">
        <v>50</v>
      </c>
      <c r="E16" s="9">
        <v>43862</v>
      </c>
      <c r="F16" s="10">
        <v>606328</v>
      </c>
      <c r="G16" s="10">
        <v>8213116</v>
      </c>
      <c r="H16" s="10">
        <v>-78.963953775505701</v>
      </c>
      <c r="I16" s="10">
        <v>-11.68717345001</v>
      </c>
      <c r="J16" s="10">
        <v>38</v>
      </c>
      <c r="K16" s="10">
        <v>123</v>
      </c>
      <c r="L16" s="10">
        <v>110.9</v>
      </c>
      <c r="M16" s="10">
        <v>17.760000000000002</v>
      </c>
      <c r="N16" s="10">
        <v>12.2</v>
      </c>
      <c r="O16" s="10">
        <v>20</v>
      </c>
    </row>
    <row r="17" spans="1:15" x14ac:dyDescent="0.3">
      <c r="A17" s="8"/>
      <c r="B17" s="8"/>
      <c r="C17" s="8"/>
      <c r="D17" s="8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3">
      <c r="A18" s="8"/>
      <c r="B18" s="8" t="s">
        <v>176</v>
      </c>
      <c r="C18" s="8" t="s">
        <v>131</v>
      </c>
      <c r="D18" s="8" t="s">
        <v>76</v>
      </c>
      <c r="E18" s="9" t="s">
        <v>84</v>
      </c>
      <c r="F18" s="10" t="s">
        <v>1</v>
      </c>
      <c r="G18" s="10" t="s">
        <v>2</v>
      </c>
      <c r="H18" s="10" t="s">
        <v>3</v>
      </c>
      <c r="I18" s="10" t="s">
        <v>4</v>
      </c>
      <c r="J18" s="10" t="s">
        <v>5</v>
      </c>
      <c r="K18" s="10" t="s">
        <v>6</v>
      </c>
      <c r="L18" s="10" t="s">
        <v>7</v>
      </c>
      <c r="M18" s="10" t="s">
        <v>8</v>
      </c>
      <c r="N18" s="10" t="s">
        <v>9</v>
      </c>
      <c r="O18" s="10" t="s">
        <v>10</v>
      </c>
    </row>
    <row r="19" spans="1:15" x14ac:dyDescent="0.3">
      <c r="A19" s="8" t="s">
        <v>43</v>
      </c>
      <c r="B19" s="8" t="s">
        <v>43</v>
      </c>
      <c r="C19" s="8" t="s">
        <v>43</v>
      </c>
      <c r="D19" s="8" t="s">
        <v>44</v>
      </c>
      <c r="E19" s="9">
        <v>43831</v>
      </c>
      <c r="F19" s="12">
        <v>614703</v>
      </c>
      <c r="G19" s="12">
        <v>8205727</v>
      </c>
      <c r="H19" s="10">
        <v>-49.431381942771225</v>
      </c>
      <c r="I19" s="10">
        <v>-7.4923961330378672</v>
      </c>
      <c r="J19" s="10">
        <v>96</v>
      </c>
      <c r="K19" s="10">
        <v>607</v>
      </c>
      <c r="L19" s="10">
        <v>12</v>
      </c>
      <c r="M19" s="10">
        <v>62.4</v>
      </c>
      <c r="N19" s="10">
        <v>8.56</v>
      </c>
      <c r="O19" s="10">
        <v>13</v>
      </c>
    </row>
    <row r="20" spans="1:15" x14ac:dyDescent="0.3">
      <c r="A20" s="8" t="s">
        <v>43</v>
      </c>
      <c r="B20" s="8" t="s">
        <v>43</v>
      </c>
      <c r="C20" s="8" t="s">
        <v>43</v>
      </c>
      <c r="D20" s="8" t="s">
        <v>45</v>
      </c>
      <c r="E20" s="9">
        <v>43831</v>
      </c>
      <c r="F20" s="12">
        <v>614703</v>
      </c>
      <c r="G20" s="12">
        <v>8205727</v>
      </c>
      <c r="H20" s="10">
        <v>-49.284755152910137</v>
      </c>
      <c r="I20" s="10">
        <v>-7.458077009254362</v>
      </c>
      <c r="J20" s="10">
        <v>96</v>
      </c>
      <c r="K20" s="10">
        <v>607</v>
      </c>
      <c r="L20" s="10">
        <v>12</v>
      </c>
      <c r="M20" s="10">
        <v>62.4</v>
      </c>
      <c r="N20" s="10">
        <v>8.56</v>
      </c>
      <c r="O20" s="10">
        <v>13</v>
      </c>
    </row>
    <row r="21" spans="1:15" x14ac:dyDescent="0.3">
      <c r="A21" s="8" t="s">
        <v>43</v>
      </c>
      <c r="B21" s="8" t="s">
        <v>43</v>
      </c>
      <c r="C21" s="8" t="s">
        <v>43</v>
      </c>
      <c r="D21" s="8" t="s">
        <v>46</v>
      </c>
      <c r="E21" s="9">
        <v>43862</v>
      </c>
      <c r="F21" s="12">
        <v>614703</v>
      </c>
      <c r="G21" s="12">
        <v>8205727</v>
      </c>
      <c r="H21" s="10">
        <v>-50.143088424110914</v>
      </c>
      <c r="I21" s="10">
        <v>-7.6273627001437445</v>
      </c>
      <c r="J21" s="10">
        <v>92</v>
      </c>
      <c r="K21" s="10">
        <v>596</v>
      </c>
      <c r="L21" s="10">
        <v>18.899999999999999</v>
      </c>
      <c r="M21" s="10">
        <v>35.520000000000003</v>
      </c>
      <c r="N21" s="10">
        <v>7.26</v>
      </c>
      <c r="O21" s="10">
        <v>11</v>
      </c>
    </row>
    <row r="22" spans="1:15" x14ac:dyDescent="0.3">
      <c r="A22" s="8"/>
      <c r="B22" s="8"/>
      <c r="C22" s="8"/>
      <c r="D22" s="8"/>
      <c r="E22" s="9"/>
      <c r="F22" s="10"/>
      <c r="G22" s="11"/>
      <c r="H22" s="10"/>
      <c r="I22" s="10"/>
      <c r="J22" s="10"/>
      <c r="K22" s="10"/>
      <c r="L22" s="10"/>
      <c r="M22" s="10"/>
      <c r="N22" s="10"/>
      <c r="O22" s="10"/>
    </row>
    <row r="23" spans="1:15" x14ac:dyDescent="0.3">
      <c r="A23" s="8"/>
      <c r="B23" s="8"/>
      <c r="C23" s="8"/>
      <c r="D23" s="8"/>
      <c r="E23" s="9"/>
      <c r="F23" s="10"/>
      <c r="G23" s="11"/>
      <c r="H23" s="10"/>
      <c r="I23" s="10"/>
      <c r="J23" s="10"/>
      <c r="K23" s="10"/>
      <c r="L23" s="10"/>
      <c r="M23" s="10"/>
      <c r="N23" s="10"/>
      <c r="O23" s="10"/>
    </row>
    <row r="24" spans="1:15" x14ac:dyDescent="0.3">
      <c r="A24" s="8"/>
      <c r="B24" s="8" t="s">
        <v>176</v>
      </c>
      <c r="C24" s="8" t="s">
        <v>131</v>
      </c>
      <c r="D24" s="8" t="s">
        <v>76</v>
      </c>
      <c r="E24" s="9" t="s">
        <v>84</v>
      </c>
      <c r="F24" s="10" t="s">
        <v>1</v>
      </c>
      <c r="G24" s="10" t="s">
        <v>2</v>
      </c>
      <c r="H24" s="10" t="s">
        <v>3</v>
      </c>
      <c r="I24" s="10" t="s">
        <v>4</v>
      </c>
      <c r="J24" s="10" t="s">
        <v>5</v>
      </c>
      <c r="K24" s="10" t="s">
        <v>6</v>
      </c>
      <c r="L24" s="10" t="s">
        <v>7</v>
      </c>
      <c r="M24" s="10" t="s">
        <v>8</v>
      </c>
      <c r="N24" s="10" t="s">
        <v>9</v>
      </c>
      <c r="O24" s="10" t="s">
        <v>10</v>
      </c>
    </row>
    <row r="25" spans="1:15" x14ac:dyDescent="0.3">
      <c r="A25" s="8" t="s">
        <v>138</v>
      </c>
      <c r="B25" s="8" t="s">
        <v>138</v>
      </c>
      <c r="C25" s="8" t="s">
        <v>109</v>
      </c>
      <c r="D25" s="8" t="s">
        <v>35</v>
      </c>
      <c r="E25" s="9">
        <v>43831</v>
      </c>
      <c r="F25" s="11">
        <v>571952.50271100004</v>
      </c>
      <c r="G25" s="11">
        <v>8241463.8545899997</v>
      </c>
      <c r="H25" s="10">
        <v>-83.057056074756332</v>
      </c>
      <c r="I25" s="10">
        <v>-11.931667015229952</v>
      </c>
      <c r="J25" s="10">
        <v>45.2</v>
      </c>
      <c r="K25" s="10">
        <v>407</v>
      </c>
      <c r="L25" s="10">
        <v>64.7</v>
      </c>
      <c r="M25" s="10">
        <v>7.48</v>
      </c>
      <c r="N25" s="10">
        <v>22.44</v>
      </c>
      <c r="O25" s="10">
        <v>34</v>
      </c>
    </row>
    <row r="26" spans="1:15" x14ac:dyDescent="0.3">
      <c r="A26" s="8" t="s">
        <v>138</v>
      </c>
      <c r="B26" s="8" t="s">
        <v>138</v>
      </c>
      <c r="C26" s="8" t="s">
        <v>109</v>
      </c>
      <c r="D26" s="8" t="s">
        <v>36</v>
      </c>
      <c r="E26" s="9">
        <v>43831</v>
      </c>
      <c r="F26" s="11">
        <v>571952.50271100004</v>
      </c>
      <c r="G26" s="11">
        <v>8241463.8545899997</v>
      </c>
      <c r="H26" s="10">
        <v>-87.791395828994794</v>
      </c>
      <c r="I26" s="10">
        <v>-11.957755921963599</v>
      </c>
      <c r="J26" s="10">
        <v>60</v>
      </c>
      <c r="K26" s="10">
        <v>577</v>
      </c>
      <c r="L26" s="10">
        <v>53.1</v>
      </c>
      <c r="M26" s="10">
        <v>36</v>
      </c>
      <c r="N26" s="10">
        <v>38.94</v>
      </c>
      <c r="O26" s="10">
        <v>59</v>
      </c>
    </row>
    <row r="27" spans="1:15" x14ac:dyDescent="0.3">
      <c r="A27" s="8" t="s">
        <v>138</v>
      </c>
      <c r="B27" s="8" t="s">
        <v>138</v>
      </c>
      <c r="C27" s="8" t="s">
        <v>109</v>
      </c>
      <c r="D27" s="8" t="s">
        <v>82</v>
      </c>
      <c r="E27" s="9">
        <v>43862</v>
      </c>
      <c r="F27" s="11">
        <v>568560.50587800005</v>
      </c>
      <c r="G27" s="11">
        <v>8244080.11699</v>
      </c>
      <c r="H27" s="10">
        <v>-65.854910746100742</v>
      </c>
      <c r="I27" s="10">
        <v>-9.5062812172285422</v>
      </c>
      <c r="J27" s="10">
        <v>82.4</v>
      </c>
      <c r="K27" s="10">
        <v>416</v>
      </c>
      <c r="L27" s="10">
        <v>86.9</v>
      </c>
      <c r="M27" s="10">
        <v>12.96</v>
      </c>
      <c r="N27" s="10">
        <v>13.86</v>
      </c>
      <c r="O27" s="10">
        <v>21</v>
      </c>
    </row>
    <row r="28" spans="1:15" x14ac:dyDescent="0.3">
      <c r="A28" s="8" t="s">
        <v>138</v>
      </c>
      <c r="B28" s="8" t="s">
        <v>138</v>
      </c>
      <c r="C28" s="8" t="s">
        <v>98</v>
      </c>
      <c r="D28" s="8" t="s">
        <v>37</v>
      </c>
      <c r="E28" s="9">
        <v>43862</v>
      </c>
      <c r="F28" s="12">
        <v>610242</v>
      </c>
      <c r="G28" s="12">
        <v>8211370</v>
      </c>
      <c r="H28" s="10">
        <v>-75.709485416750113</v>
      </c>
      <c r="I28" s="10">
        <v>-10.959000356492934</v>
      </c>
      <c r="J28" s="10">
        <v>40</v>
      </c>
      <c r="K28" s="10">
        <v>276</v>
      </c>
      <c r="L28" s="10">
        <v>116.9</v>
      </c>
      <c r="M28" s="10">
        <v>21.72</v>
      </c>
      <c r="N28" s="10">
        <v>9.24</v>
      </c>
      <c r="O28" s="10">
        <v>14</v>
      </c>
    </row>
    <row r="29" spans="1:15" x14ac:dyDescent="0.3">
      <c r="A29" s="8" t="s">
        <v>138</v>
      </c>
      <c r="B29" s="8" t="s">
        <v>138</v>
      </c>
      <c r="C29" s="8" t="s">
        <v>98</v>
      </c>
      <c r="D29" s="8" t="s">
        <v>38</v>
      </c>
      <c r="E29" s="9">
        <v>43862</v>
      </c>
      <c r="F29" s="12">
        <v>610242</v>
      </c>
      <c r="G29" s="12">
        <v>8211370</v>
      </c>
      <c r="H29" s="10">
        <v>-40.597420329541606</v>
      </c>
      <c r="I29" s="10">
        <v>-5.906900185896296</v>
      </c>
      <c r="J29" s="10">
        <v>80</v>
      </c>
      <c r="K29" s="10">
        <v>707</v>
      </c>
      <c r="L29" s="10">
        <v>50.2</v>
      </c>
      <c r="M29" s="10">
        <v>21.12</v>
      </c>
      <c r="N29" s="10">
        <v>11.88</v>
      </c>
      <c r="O29" s="10">
        <v>18</v>
      </c>
    </row>
    <row r="30" spans="1:15" x14ac:dyDescent="0.3">
      <c r="A30" s="8" t="s">
        <v>138</v>
      </c>
      <c r="B30" s="8" t="s">
        <v>138</v>
      </c>
      <c r="C30" s="8" t="s">
        <v>98</v>
      </c>
      <c r="D30" s="8" t="s">
        <v>39</v>
      </c>
      <c r="E30" s="9">
        <v>43862</v>
      </c>
      <c r="F30" s="12">
        <v>610242</v>
      </c>
      <c r="G30" s="12">
        <v>8211370</v>
      </c>
      <c r="H30" s="10">
        <v>-69.425348604256797</v>
      </c>
      <c r="I30" s="10">
        <v>-10.479130430669233</v>
      </c>
      <c r="J30" s="10">
        <v>46.8</v>
      </c>
      <c r="K30" s="10">
        <v>238</v>
      </c>
      <c r="L30" s="10">
        <v>69.3</v>
      </c>
      <c r="M30" s="10">
        <v>23.92</v>
      </c>
      <c r="N30" s="10">
        <v>9.9</v>
      </c>
      <c r="O30" s="10">
        <v>15</v>
      </c>
    </row>
    <row r="31" spans="1:15" x14ac:dyDescent="0.3">
      <c r="A31" s="8" t="s">
        <v>138</v>
      </c>
      <c r="B31" s="8" t="s">
        <v>138</v>
      </c>
      <c r="C31" s="8" t="s">
        <v>98</v>
      </c>
      <c r="D31" s="8" t="s">
        <v>40</v>
      </c>
      <c r="E31" s="9">
        <v>43862</v>
      </c>
      <c r="F31" s="10">
        <v>612397</v>
      </c>
      <c r="G31" s="10">
        <v>8207924</v>
      </c>
      <c r="H31" s="10">
        <v>-61.282921598774166</v>
      </c>
      <c r="I31" s="10">
        <v>-9.166767315979282</v>
      </c>
      <c r="J31" s="10">
        <v>88</v>
      </c>
      <c r="K31" s="10">
        <v>617</v>
      </c>
      <c r="L31" s="10">
        <v>20.9</v>
      </c>
      <c r="M31" s="10">
        <v>40.32</v>
      </c>
      <c r="N31" s="10">
        <v>8.58</v>
      </c>
      <c r="O31" s="10">
        <v>13</v>
      </c>
    </row>
    <row r="32" spans="1:15" x14ac:dyDescent="0.3">
      <c r="A32" s="8" t="s">
        <v>138</v>
      </c>
      <c r="B32" s="8" t="s">
        <v>138</v>
      </c>
      <c r="C32" s="8" t="s">
        <v>98</v>
      </c>
      <c r="D32" s="8" t="s">
        <v>41</v>
      </c>
      <c r="E32" s="9">
        <v>43862</v>
      </c>
      <c r="F32" s="10">
        <v>614028</v>
      </c>
      <c r="G32" s="10">
        <v>8206580</v>
      </c>
      <c r="H32" s="10">
        <v>-54.000079551102175</v>
      </c>
      <c r="I32" s="10">
        <v>-8.039641518487354</v>
      </c>
      <c r="J32" s="10">
        <v>40.799999999999997</v>
      </c>
      <c r="K32" s="10">
        <v>576</v>
      </c>
      <c r="L32" s="10">
        <v>19.5</v>
      </c>
      <c r="M32" s="10">
        <v>57.12</v>
      </c>
      <c r="N32" s="10">
        <v>9.9499999999999993</v>
      </c>
      <c r="O32" s="10">
        <v>15</v>
      </c>
    </row>
    <row r="33" spans="1:15" x14ac:dyDescent="0.3">
      <c r="A33" s="8" t="s">
        <v>138</v>
      </c>
      <c r="B33" s="8" t="s">
        <v>138</v>
      </c>
      <c r="C33" s="8" t="s">
        <v>98</v>
      </c>
      <c r="D33" s="8" t="s">
        <v>42</v>
      </c>
      <c r="E33" s="9">
        <v>43862</v>
      </c>
      <c r="F33" s="12">
        <v>606214</v>
      </c>
      <c r="G33" s="12">
        <v>8213317</v>
      </c>
      <c r="H33" s="10">
        <v>-99.885113698020106</v>
      </c>
      <c r="I33" s="10">
        <v>-14.483111314603313</v>
      </c>
      <c r="J33" s="10">
        <v>32</v>
      </c>
      <c r="K33" s="10">
        <v>155</v>
      </c>
      <c r="L33" s="10">
        <v>60.2</v>
      </c>
      <c r="M33" s="10">
        <v>28.8</v>
      </c>
      <c r="N33" s="10">
        <v>7.92</v>
      </c>
      <c r="O33" s="10">
        <v>12</v>
      </c>
    </row>
    <row r="34" spans="1:15" x14ac:dyDescent="0.3">
      <c r="A34" s="8"/>
      <c r="B34" s="8"/>
      <c r="C34" s="8"/>
      <c r="D34" s="8"/>
      <c r="E34" s="9"/>
      <c r="F34" s="12"/>
      <c r="G34" s="12"/>
      <c r="H34" s="10"/>
      <c r="I34" s="10"/>
      <c r="J34" s="10"/>
      <c r="K34" s="10"/>
      <c r="L34" s="10"/>
      <c r="M34" s="10"/>
      <c r="N34" s="10"/>
      <c r="O34" s="10"/>
    </row>
    <row r="35" spans="1:15" x14ac:dyDescent="0.3">
      <c r="A35" s="8"/>
      <c r="B35" s="8"/>
      <c r="C35" s="8"/>
      <c r="D35" s="8"/>
      <c r="E35" s="9"/>
      <c r="F35" s="12"/>
      <c r="G35" s="12"/>
      <c r="H35" s="10"/>
      <c r="I35" s="10"/>
      <c r="J35" s="10"/>
      <c r="K35" s="10"/>
      <c r="L35" s="10"/>
      <c r="M35" s="10"/>
      <c r="N35" s="10"/>
      <c r="O35" s="10"/>
    </row>
    <row r="36" spans="1:15" x14ac:dyDescent="0.3">
      <c r="A36" s="8"/>
      <c r="B36" s="8"/>
      <c r="C36" s="8"/>
      <c r="D36" s="8"/>
      <c r="E36" s="9"/>
      <c r="F36" s="12"/>
      <c r="G36" s="12"/>
      <c r="H36" s="10"/>
      <c r="I36" s="10"/>
      <c r="J36" s="10"/>
      <c r="K36" s="10"/>
      <c r="L36" s="10"/>
      <c r="M36" s="10"/>
      <c r="N36" s="10"/>
      <c r="O36" s="10"/>
    </row>
    <row r="37" spans="1:15" x14ac:dyDescent="0.3">
      <c r="A37" s="8"/>
      <c r="B37" s="8" t="s">
        <v>176</v>
      </c>
      <c r="C37" s="8" t="s">
        <v>131</v>
      </c>
      <c r="D37" s="8" t="s">
        <v>76</v>
      </c>
      <c r="E37" s="9" t="s">
        <v>84</v>
      </c>
      <c r="F37" s="10" t="s">
        <v>1</v>
      </c>
      <c r="G37" s="10" t="s">
        <v>2</v>
      </c>
      <c r="H37" s="10" t="s">
        <v>3</v>
      </c>
      <c r="I37" s="10" t="s">
        <v>4</v>
      </c>
      <c r="J37" s="10" t="s">
        <v>5</v>
      </c>
      <c r="K37" s="10" t="s">
        <v>6</v>
      </c>
      <c r="L37" s="10" t="s">
        <v>7</v>
      </c>
      <c r="M37" s="10" t="s">
        <v>8</v>
      </c>
      <c r="N37" s="10" t="s">
        <v>9</v>
      </c>
      <c r="O37" s="10" t="s">
        <v>10</v>
      </c>
    </row>
    <row r="38" spans="1:15" x14ac:dyDescent="0.3">
      <c r="A38" s="1" t="s">
        <v>43</v>
      </c>
      <c r="B38" s="1" t="s">
        <v>43</v>
      </c>
      <c r="C38" s="1" t="s">
        <v>43</v>
      </c>
      <c r="D38" s="1" t="s">
        <v>52</v>
      </c>
      <c r="E38" s="13">
        <v>43678</v>
      </c>
      <c r="F38" s="14">
        <v>614703</v>
      </c>
      <c r="G38" s="14">
        <v>8205727</v>
      </c>
      <c r="H38" s="14">
        <v>-49.383956672159634</v>
      </c>
      <c r="I38" s="14">
        <v>-7.7246587068959434</v>
      </c>
      <c r="J38" s="14">
        <v>64</v>
      </c>
      <c r="K38" s="14">
        <v>341</v>
      </c>
      <c r="L38" s="14">
        <v>1.3</v>
      </c>
      <c r="M38" s="14">
        <v>48</v>
      </c>
      <c r="N38" s="14">
        <v>52.18</v>
      </c>
      <c r="O38" s="14">
        <v>80</v>
      </c>
    </row>
    <row r="39" spans="1:15" x14ac:dyDescent="0.3">
      <c r="A39" s="1" t="s">
        <v>43</v>
      </c>
      <c r="B39" s="1" t="s">
        <v>43</v>
      </c>
      <c r="C39" s="1" t="s">
        <v>43</v>
      </c>
      <c r="D39" s="1" t="s">
        <v>53</v>
      </c>
      <c r="E39" s="13">
        <v>43739</v>
      </c>
      <c r="F39" s="14">
        <v>614703</v>
      </c>
      <c r="G39" s="14">
        <v>8205727</v>
      </c>
      <c r="H39" s="14">
        <v>-48.091518011309731</v>
      </c>
      <c r="I39" s="14">
        <v>-7.1056773710221943</v>
      </c>
      <c r="J39" s="14">
        <v>19.600000000000001</v>
      </c>
      <c r="K39" s="14">
        <v>580</v>
      </c>
      <c r="L39" s="14">
        <v>47</v>
      </c>
      <c r="M39" s="14">
        <v>75.84</v>
      </c>
      <c r="N39" s="14">
        <v>15.86</v>
      </c>
      <c r="O39" s="14">
        <v>24</v>
      </c>
    </row>
    <row r="40" spans="1:15" x14ac:dyDescent="0.3">
      <c r="A40" s="1" t="s">
        <v>142</v>
      </c>
      <c r="B40" s="1" t="s">
        <v>142</v>
      </c>
      <c r="C40" s="1" t="s">
        <v>20</v>
      </c>
      <c r="D40" s="1" t="s">
        <v>54</v>
      </c>
      <c r="E40" s="13">
        <v>43678</v>
      </c>
      <c r="F40" s="14">
        <v>614796</v>
      </c>
      <c r="G40" s="14">
        <v>8206313</v>
      </c>
      <c r="H40" s="14">
        <v>-51.887245467098737</v>
      </c>
      <c r="I40" s="14">
        <v>-7.8145791886567881</v>
      </c>
      <c r="J40" s="14">
        <v>41.6</v>
      </c>
      <c r="K40" s="14">
        <v>525</v>
      </c>
      <c r="L40" s="14">
        <v>32.799999999999997</v>
      </c>
      <c r="M40" s="14">
        <v>42.24</v>
      </c>
      <c r="N40" s="14">
        <v>113.52</v>
      </c>
      <c r="O40" s="14">
        <v>172</v>
      </c>
    </row>
    <row r="41" spans="1:15" x14ac:dyDescent="0.3">
      <c r="A41" s="1" t="s">
        <v>142</v>
      </c>
      <c r="B41" s="1" t="s">
        <v>142</v>
      </c>
      <c r="C41" s="1" t="s">
        <v>20</v>
      </c>
      <c r="D41" s="1" t="s">
        <v>55</v>
      </c>
      <c r="E41" s="13">
        <v>43739</v>
      </c>
      <c r="F41" s="14">
        <v>614796</v>
      </c>
      <c r="G41" s="14">
        <v>8206313</v>
      </c>
      <c r="H41" s="14">
        <v>-50.703841556660521</v>
      </c>
      <c r="I41" s="14">
        <v>-7.4657955040539123</v>
      </c>
      <c r="J41" s="14">
        <v>56</v>
      </c>
      <c r="K41" s="14">
        <v>591</v>
      </c>
      <c r="L41" s="14">
        <v>82.3</v>
      </c>
      <c r="M41" s="14">
        <v>34.56</v>
      </c>
      <c r="N41" s="14">
        <v>11.85</v>
      </c>
      <c r="O41" s="14">
        <v>18</v>
      </c>
    </row>
    <row r="42" spans="1:15" x14ac:dyDescent="0.3">
      <c r="A42" s="1" t="s">
        <v>142</v>
      </c>
      <c r="B42" s="1" t="s">
        <v>142</v>
      </c>
      <c r="C42" s="1" t="s">
        <v>20</v>
      </c>
      <c r="D42" s="1" t="s">
        <v>56</v>
      </c>
      <c r="E42" s="13">
        <v>43678</v>
      </c>
      <c r="F42" s="14">
        <v>609351</v>
      </c>
      <c r="G42" s="14">
        <v>8210912</v>
      </c>
      <c r="H42" s="14">
        <v>-49.104680317660183</v>
      </c>
      <c r="I42" s="14">
        <v>-7.5004923953470577</v>
      </c>
      <c r="J42" s="14">
        <v>64</v>
      </c>
      <c r="K42" s="14">
        <v>750</v>
      </c>
      <c r="L42" s="14">
        <v>87.2</v>
      </c>
      <c r="M42" s="14">
        <v>57.6</v>
      </c>
      <c r="N42" s="14">
        <v>31.68</v>
      </c>
      <c r="O42" s="14">
        <v>48</v>
      </c>
    </row>
    <row r="43" spans="1:15" x14ac:dyDescent="0.3">
      <c r="A43" s="1" t="s">
        <v>142</v>
      </c>
      <c r="B43" s="1" t="s">
        <v>142</v>
      </c>
      <c r="C43" s="1" t="s">
        <v>20</v>
      </c>
      <c r="D43" s="1" t="s">
        <v>77</v>
      </c>
      <c r="E43" s="13">
        <v>43739</v>
      </c>
      <c r="F43" s="14">
        <v>609351</v>
      </c>
      <c r="G43" s="14">
        <v>8210912</v>
      </c>
      <c r="H43" s="14">
        <v>-48.011363875369597</v>
      </c>
      <c r="I43" s="14">
        <v>-7.1102704434016832</v>
      </c>
      <c r="J43" s="14">
        <v>64</v>
      </c>
      <c r="K43" s="14">
        <v>825</v>
      </c>
      <c r="L43" s="14">
        <v>99.8</v>
      </c>
      <c r="M43" s="14">
        <v>88.32</v>
      </c>
      <c r="N43" s="14">
        <v>25.08</v>
      </c>
      <c r="O43" s="14">
        <v>46</v>
      </c>
    </row>
    <row r="44" spans="1:15" x14ac:dyDescent="0.3">
      <c r="A44" s="1" t="s">
        <v>141</v>
      </c>
      <c r="B44" s="1" t="s">
        <v>141</v>
      </c>
      <c r="C44" s="1" t="s">
        <v>144</v>
      </c>
      <c r="D44" s="2" t="s">
        <v>57</v>
      </c>
      <c r="E44" s="13">
        <v>43739</v>
      </c>
      <c r="F44" s="4">
        <v>610240</v>
      </c>
      <c r="G44" s="4">
        <v>8211370</v>
      </c>
      <c r="H44" s="14">
        <v>-34.103714822847351</v>
      </c>
      <c r="I44" s="14">
        <v>-4.7196432751217223</v>
      </c>
      <c r="J44" s="14">
        <v>89.6</v>
      </c>
      <c r="K44" s="14">
        <v>936</v>
      </c>
      <c r="L44" s="14">
        <v>34.4</v>
      </c>
      <c r="M44" s="14">
        <v>52.8</v>
      </c>
      <c r="N44" s="14">
        <v>17.16</v>
      </c>
      <c r="O44" s="14">
        <v>26</v>
      </c>
    </row>
    <row r="45" spans="1:15" x14ac:dyDescent="0.3">
      <c r="A45" s="1" t="s">
        <v>143</v>
      </c>
      <c r="B45" s="1" t="s">
        <v>143</v>
      </c>
      <c r="C45" s="1" t="s">
        <v>144</v>
      </c>
      <c r="D45" s="1" t="s">
        <v>58</v>
      </c>
      <c r="E45" s="13">
        <v>43678</v>
      </c>
      <c r="F45" s="14">
        <v>606328</v>
      </c>
      <c r="G45" s="14">
        <v>8213116</v>
      </c>
      <c r="H45" s="14">
        <v>-23.131664326872851</v>
      </c>
      <c r="I45" s="14">
        <v>-2.7895784617130071</v>
      </c>
      <c r="J45" s="14">
        <v>16</v>
      </c>
      <c r="K45" s="14">
        <v>1511</v>
      </c>
      <c r="L45" s="14">
        <v>0.01</v>
      </c>
      <c r="M45" s="14">
        <v>13.2</v>
      </c>
      <c r="N45" s="14">
        <v>11.48</v>
      </c>
      <c r="O45" s="14">
        <v>14</v>
      </c>
    </row>
    <row r="46" spans="1:15" x14ac:dyDescent="0.3">
      <c r="A46" s="1" t="s">
        <v>143</v>
      </c>
      <c r="B46" s="1" t="s">
        <v>143</v>
      </c>
      <c r="C46" s="1" t="s">
        <v>144</v>
      </c>
      <c r="D46" s="1" t="s">
        <v>59</v>
      </c>
      <c r="E46" s="13">
        <v>43739</v>
      </c>
      <c r="F46" s="14">
        <v>606329</v>
      </c>
      <c r="G46" s="14">
        <v>8213121</v>
      </c>
      <c r="H46" s="14">
        <v>-17.462710620587355</v>
      </c>
      <c r="I46" s="14">
        <v>-1.6323150532836079</v>
      </c>
      <c r="J46" s="14">
        <v>24</v>
      </c>
      <c r="K46" s="14">
        <v>1470</v>
      </c>
      <c r="L46" s="14">
        <v>18.100000000000001</v>
      </c>
      <c r="M46" s="14">
        <v>154.56</v>
      </c>
      <c r="N46" s="14">
        <v>81.84</v>
      </c>
      <c r="O46" s="14">
        <v>124</v>
      </c>
    </row>
    <row r="47" spans="1:15" x14ac:dyDescent="0.3">
      <c r="A47" s="1" t="s">
        <v>141</v>
      </c>
      <c r="B47" s="1" t="s">
        <v>141</v>
      </c>
      <c r="C47" s="1" t="s">
        <v>130</v>
      </c>
      <c r="D47" s="1" t="s">
        <v>60</v>
      </c>
      <c r="E47" s="13">
        <v>43739</v>
      </c>
      <c r="F47" s="14">
        <v>569720</v>
      </c>
      <c r="G47" s="14">
        <v>8241577</v>
      </c>
      <c r="H47" s="14">
        <v>-47.353982841927071</v>
      </c>
      <c r="I47" s="14">
        <v>-7.4568371986978095</v>
      </c>
      <c r="J47" s="14">
        <v>32</v>
      </c>
      <c r="K47" s="14">
        <v>409</v>
      </c>
      <c r="L47" s="14">
        <v>52.7</v>
      </c>
      <c r="M47" s="14">
        <v>38.4</v>
      </c>
      <c r="N47" s="14">
        <v>15.84</v>
      </c>
      <c r="O47" s="14">
        <v>24</v>
      </c>
    </row>
    <row r="48" spans="1:15" x14ac:dyDescent="0.3">
      <c r="A48" s="1" t="s">
        <v>137</v>
      </c>
      <c r="B48" s="1" t="s">
        <v>137</v>
      </c>
      <c r="C48" s="1" t="s">
        <v>27</v>
      </c>
      <c r="D48" s="1" t="s">
        <v>27</v>
      </c>
      <c r="E48" s="13">
        <v>43739</v>
      </c>
      <c r="F48" s="14">
        <v>586240</v>
      </c>
      <c r="G48" s="14">
        <v>8259109</v>
      </c>
      <c r="H48" s="14">
        <v>-19.413117232689117</v>
      </c>
      <c r="I48" s="14">
        <v>-2.4442516124005444</v>
      </c>
      <c r="J48" s="14">
        <v>32</v>
      </c>
      <c r="K48" s="14">
        <v>267</v>
      </c>
      <c r="L48" s="14">
        <v>56.9</v>
      </c>
      <c r="M48" s="14">
        <v>23.04</v>
      </c>
      <c r="N48" s="14">
        <v>13.2</v>
      </c>
      <c r="O48" s="14">
        <v>20</v>
      </c>
    </row>
    <row r="49" spans="1:15" x14ac:dyDescent="0.3">
      <c r="A49" s="1" t="s">
        <v>145</v>
      </c>
      <c r="B49" s="1" t="s">
        <v>145</v>
      </c>
      <c r="C49" s="1" t="s">
        <v>147</v>
      </c>
      <c r="D49" s="1" t="s">
        <v>61</v>
      </c>
      <c r="E49" s="13">
        <v>43678</v>
      </c>
      <c r="F49" s="15">
        <v>568804.28</v>
      </c>
      <c r="G49" s="15">
        <v>8245718.21</v>
      </c>
      <c r="H49" s="14">
        <v>-18.694729499602438</v>
      </c>
      <c r="I49" s="14">
        <v>-2.414012</v>
      </c>
      <c r="J49" s="14">
        <v>24</v>
      </c>
      <c r="K49" s="14">
        <v>1278</v>
      </c>
      <c r="L49" s="14">
        <v>27.5</v>
      </c>
      <c r="M49" s="14">
        <v>67.2</v>
      </c>
      <c r="N49" s="14">
        <v>118.2</v>
      </c>
      <c r="O49" s="14">
        <v>180</v>
      </c>
    </row>
    <row r="50" spans="1:15" x14ac:dyDescent="0.3">
      <c r="A50" s="1" t="s">
        <v>145</v>
      </c>
      <c r="B50" s="1" t="s">
        <v>145</v>
      </c>
      <c r="C50" s="1" t="s">
        <v>147</v>
      </c>
      <c r="D50" s="1" t="s">
        <v>81</v>
      </c>
      <c r="E50" s="13">
        <v>43678</v>
      </c>
      <c r="F50" s="15">
        <v>572332.31000000006</v>
      </c>
      <c r="G50" s="15">
        <v>8245333.8799999999</v>
      </c>
      <c r="H50" s="14">
        <v>-19.466567720065036</v>
      </c>
      <c r="I50" s="14">
        <v>-2.6924881581397568</v>
      </c>
      <c r="J50" s="14">
        <v>24</v>
      </c>
      <c r="K50" s="14">
        <v>811</v>
      </c>
      <c r="L50" s="14">
        <v>57.7</v>
      </c>
      <c r="M50" s="14">
        <v>36.479999999999997</v>
      </c>
      <c r="N50" s="14">
        <v>21.12</v>
      </c>
      <c r="O50" s="14">
        <v>32</v>
      </c>
    </row>
    <row r="51" spans="1:15" x14ac:dyDescent="0.3">
      <c r="A51" s="1" t="s">
        <v>145</v>
      </c>
      <c r="B51" s="1" t="s">
        <v>145</v>
      </c>
      <c r="C51" s="1" t="s">
        <v>147</v>
      </c>
      <c r="D51" s="1" t="s">
        <v>62</v>
      </c>
      <c r="E51" s="13">
        <v>43678</v>
      </c>
      <c r="F51" s="15">
        <v>572983.76</v>
      </c>
      <c r="G51" s="15">
        <v>8243714.5700000003</v>
      </c>
      <c r="H51" s="14">
        <v>-18.51524552285057</v>
      </c>
      <c r="I51" s="14">
        <v>-2.5647171603868233</v>
      </c>
      <c r="J51" s="14">
        <v>32</v>
      </c>
      <c r="K51" s="14">
        <v>786</v>
      </c>
      <c r="L51" s="14">
        <v>44.5</v>
      </c>
      <c r="M51" s="14">
        <v>27.84</v>
      </c>
      <c r="N51" s="14">
        <v>38.29</v>
      </c>
      <c r="O51" s="14">
        <v>58</v>
      </c>
    </row>
    <row r="52" spans="1:15" x14ac:dyDescent="0.3">
      <c r="A52" s="1" t="s">
        <v>145</v>
      </c>
      <c r="B52" s="1" t="s">
        <v>145</v>
      </c>
      <c r="C52" s="1" t="s">
        <v>147</v>
      </c>
      <c r="D52" s="1" t="s">
        <v>63</v>
      </c>
      <c r="E52" s="13">
        <v>43678</v>
      </c>
      <c r="F52" s="15">
        <v>572960.16</v>
      </c>
      <c r="G52" s="15">
        <v>8243697.3300000001</v>
      </c>
      <c r="H52" s="14">
        <v>-20.161971382816699</v>
      </c>
      <c r="I52" s="14">
        <v>-2.7582085329801176</v>
      </c>
      <c r="J52" s="14">
        <v>32</v>
      </c>
      <c r="K52" s="14">
        <v>461</v>
      </c>
      <c r="L52" s="14">
        <v>78.599999999999994</v>
      </c>
      <c r="M52" s="14">
        <v>34.56</v>
      </c>
      <c r="N52" s="14">
        <v>25.08</v>
      </c>
      <c r="O52" s="14">
        <v>38</v>
      </c>
    </row>
    <row r="53" spans="1:15" x14ac:dyDescent="0.3">
      <c r="A53" s="1" t="s">
        <v>145</v>
      </c>
      <c r="B53" s="1" t="s">
        <v>145</v>
      </c>
      <c r="C53" s="1" t="s">
        <v>147</v>
      </c>
      <c r="D53" s="1" t="s">
        <v>80</v>
      </c>
      <c r="E53" s="13">
        <v>43739</v>
      </c>
      <c r="F53" s="15">
        <v>572332.31000000006</v>
      </c>
      <c r="G53" s="15">
        <v>8245333.8799999999</v>
      </c>
      <c r="H53" s="14">
        <v>-16.289738874240463</v>
      </c>
      <c r="I53" s="14">
        <v>-1.5554042394424636</v>
      </c>
      <c r="J53" s="14">
        <v>40</v>
      </c>
      <c r="K53" s="14">
        <v>470</v>
      </c>
      <c r="L53" s="14">
        <v>84.5</v>
      </c>
      <c r="M53" s="14">
        <v>33.159999999999997</v>
      </c>
      <c r="N53" s="14">
        <v>25.08</v>
      </c>
      <c r="O53" s="14">
        <v>38</v>
      </c>
    </row>
    <row r="54" spans="1:15" x14ac:dyDescent="0.3">
      <c r="A54" s="1" t="s">
        <v>90</v>
      </c>
      <c r="B54" s="1" t="s">
        <v>90</v>
      </c>
      <c r="C54" s="1" t="s">
        <v>146</v>
      </c>
      <c r="D54" s="1" t="s">
        <v>64</v>
      </c>
      <c r="E54" s="13">
        <v>43678</v>
      </c>
      <c r="F54" s="15">
        <v>572991.02</v>
      </c>
      <c r="G54" s="15">
        <v>8243699.4800000004</v>
      </c>
      <c r="H54" s="14">
        <v>-18.973887424050002</v>
      </c>
      <c r="I54" s="14">
        <v>-1.0555404239442401</v>
      </c>
      <c r="J54" s="14">
        <v>64</v>
      </c>
      <c r="K54" s="14">
        <v>12</v>
      </c>
      <c r="L54" s="14">
        <v>37.299999999999997</v>
      </c>
      <c r="M54" s="14">
        <v>25.92</v>
      </c>
      <c r="N54" s="14">
        <v>64.2</v>
      </c>
      <c r="O54" s="14">
        <v>98</v>
      </c>
    </row>
    <row r="55" spans="1:15" x14ac:dyDescent="0.3">
      <c r="A55" s="1" t="s">
        <v>90</v>
      </c>
      <c r="B55" s="1" t="s">
        <v>90</v>
      </c>
      <c r="C55" s="1" t="s">
        <v>146</v>
      </c>
      <c r="D55" s="1" t="s">
        <v>80</v>
      </c>
      <c r="E55" s="13">
        <v>43739</v>
      </c>
      <c r="F55" s="15">
        <v>570340.21</v>
      </c>
      <c r="G55" s="15">
        <v>8242314.1900000004</v>
      </c>
      <c r="H55" s="14">
        <v>-16.289738874240463</v>
      </c>
      <c r="I55" s="14">
        <v>-1.5554042394424636</v>
      </c>
      <c r="J55" s="14">
        <v>50</v>
      </c>
      <c r="K55" s="14">
        <v>33</v>
      </c>
      <c r="L55" s="14">
        <v>38</v>
      </c>
      <c r="M55" s="14">
        <v>33.159999999999997</v>
      </c>
      <c r="N55" s="14">
        <v>65</v>
      </c>
      <c r="O55" s="14">
        <v>78</v>
      </c>
    </row>
    <row r="56" spans="1:15" x14ac:dyDescent="0.3">
      <c r="A56" s="1" t="s">
        <v>148</v>
      </c>
      <c r="B56" s="1" t="s">
        <v>148</v>
      </c>
      <c r="C56" s="1" t="s">
        <v>149</v>
      </c>
      <c r="D56" s="1" t="s">
        <v>65</v>
      </c>
      <c r="E56" s="13">
        <v>43739</v>
      </c>
      <c r="F56" s="14">
        <v>571942</v>
      </c>
      <c r="G56" s="14">
        <v>8241877</v>
      </c>
      <c r="H56" s="14">
        <v>-37.817604231031872</v>
      </c>
      <c r="I56" s="14">
        <v>-5.2543114198170766</v>
      </c>
      <c r="J56" s="14">
        <v>80</v>
      </c>
      <c r="K56" s="14">
        <v>1079</v>
      </c>
      <c r="L56" s="14">
        <v>221.9</v>
      </c>
      <c r="M56" s="14">
        <v>33.6</v>
      </c>
      <c r="N56" s="14">
        <v>22.44</v>
      </c>
      <c r="O56" s="14">
        <v>38</v>
      </c>
    </row>
    <row r="57" spans="1:15" x14ac:dyDescent="0.3">
      <c r="A57" s="1" t="s">
        <v>148</v>
      </c>
      <c r="B57" s="1" t="s">
        <v>148</v>
      </c>
      <c r="C57" s="1" t="s">
        <v>149</v>
      </c>
      <c r="D57" s="1" t="s">
        <v>66</v>
      </c>
      <c r="E57" s="13">
        <v>43739</v>
      </c>
      <c r="F57" s="15">
        <v>568332</v>
      </c>
      <c r="G57" s="15">
        <v>8246392</v>
      </c>
      <c r="H57" s="14">
        <v>-24.639910608856216</v>
      </c>
      <c r="I57" s="14">
        <v>-3.2382680569573248</v>
      </c>
      <c r="J57" s="14">
        <v>80</v>
      </c>
      <c r="K57" s="14">
        <v>668</v>
      </c>
      <c r="L57" s="14">
        <v>98.1</v>
      </c>
      <c r="M57" s="14">
        <v>19.2</v>
      </c>
      <c r="N57" s="14">
        <v>118.8</v>
      </c>
      <c r="O57" s="14">
        <v>22</v>
      </c>
    </row>
    <row r="58" spans="1:15" x14ac:dyDescent="0.3">
      <c r="A58" s="1" t="s">
        <v>148</v>
      </c>
      <c r="B58" s="1" t="s">
        <v>148</v>
      </c>
      <c r="C58" s="1" t="s">
        <v>149</v>
      </c>
      <c r="D58" s="1" t="s">
        <v>67</v>
      </c>
      <c r="E58" s="13">
        <v>43739</v>
      </c>
      <c r="F58" s="14">
        <v>568357</v>
      </c>
      <c r="G58" s="14">
        <v>8246426</v>
      </c>
      <c r="H58" s="14">
        <v>-25.288365126959356</v>
      </c>
      <c r="I58" s="14">
        <v>-3.4486924781965724</v>
      </c>
      <c r="J58" s="14">
        <v>96</v>
      </c>
      <c r="K58" s="14">
        <v>774</v>
      </c>
      <c r="L58" s="14">
        <v>131.5</v>
      </c>
      <c r="M58" s="14">
        <v>37.44</v>
      </c>
      <c r="N58" s="14">
        <v>23.76</v>
      </c>
      <c r="O58" s="14">
        <v>34</v>
      </c>
    </row>
    <row r="59" spans="1:15" x14ac:dyDescent="0.3">
      <c r="A59" s="1" t="s">
        <v>148</v>
      </c>
      <c r="B59" s="1" t="s">
        <v>148</v>
      </c>
      <c r="C59" s="1" t="s">
        <v>150</v>
      </c>
      <c r="D59" s="1" t="s">
        <v>68</v>
      </c>
      <c r="E59" s="13">
        <v>43739</v>
      </c>
      <c r="F59" s="14">
        <v>570344</v>
      </c>
      <c r="G59" s="14">
        <v>8241466</v>
      </c>
      <c r="H59" s="14">
        <v>-46.67348467400204</v>
      </c>
      <c r="I59" s="14">
        <v>-7.1528212109652767</v>
      </c>
      <c r="J59" s="14">
        <v>32</v>
      </c>
      <c r="K59" s="14">
        <v>795</v>
      </c>
      <c r="L59" s="14">
        <v>143.19999999999999</v>
      </c>
      <c r="M59" s="14">
        <v>61.44</v>
      </c>
      <c r="N59" s="14">
        <v>48.84</v>
      </c>
      <c r="O59" s="14">
        <v>180</v>
      </c>
    </row>
    <row r="60" spans="1:15" x14ac:dyDescent="0.3">
      <c r="A60" s="1" t="s">
        <v>156</v>
      </c>
      <c r="B60" s="1" t="s">
        <v>156</v>
      </c>
      <c r="C60" s="1" t="s">
        <v>155</v>
      </c>
      <c r="D60" s="1" t="s">
        <v>69</v>
      </c>
      <c r="E60" s="13">
        <v>43739</v>
      </c>
      <c r="F60" s="14">
        <v>571254</v>
      </c>
      <c r="G60" s="15">
        <v>8242421.9199999999</v>
      </c>
      <c r="H60" s="14">
        <v>-23.390772467920012</v>
      </c>
      <c r="I60" s="14">
        <v>-3.0277186693560099</v>
      </c>
      <c r="J60" s="14">
        <v>40</v>
      </c>
      <c r="K60" s="14">
        <v>1448</v>
      </c>
      <c r="L60" s="14">
        <v>224.2</v>
      </c>
      <c r="M60" s="14">
        <v>83.52</v>
      </c>
      <c r="N60" s="14">
        <v>66.239999999999995</v>
      </c>
      <c r="O60" s="14">
        <v>100</v>
      </c>
    </row>
    <row r="61" spans="1:15" x14ac:dyDescent="0.3">
      <c r="A61" s="1" t="s">
        <v>140</v>
      </c>
      <c r="B61" s="1" t="s">
        <v>140</v>
      </c>
      <c r="C61" s="1" t="s">
        <v>157</v>
      </c>
      <c r="D61" s="1" t="s">
        <v>70</v>
      </c>
      <c r="E61" s="13">
        <v>43739</v>
      </c>
      <c r="F61" s="14">
        <v>569720</v>
      </c>
      <c r="G61" s="14">
        <v>8241577</v>
      </c>
      <c r="H61" s="14">
        <v>-48.621894741484695</v>
      </c>
      <c r="I61" s="14">
        <v>-7.4835948127683833</v>
      </c>
      <c r="J61" s="14">
        <v>64</v>
      </c>
      <c r="K61" s="14">
        <v>664</v>
      </c>
      <c r="L61" s="14">
        <v>54.1</v>
      </c>
      <c r="M61" s="14">
        <v>38.4</v>
      </c>
      <c r="N61" s="14">
        <v>30.36</v>
      </c>
      <c r="O61" s="14">
        <v>30</v>
      </c>
    </row>
    <row r="62" spans="1:15" x14ac:dyDescent="0.3">
      <c r="A62" s="1" t="s">
        <v>140</v>
      </c>
      <c r="B62" s="1" t="s">
        <v>140</v>
      </c>
      <c r="C62" s="1" t="s">
        <v>157</v>
      </c>
      <c r="D62" s="1" t="s">
        <v>71</v>
      </c>
      <c r="E62" s="13">
        <v>43739</v>
      </c>
      <c r="F62" s="14">
        <v>572039</v>
      </c>
      <c r="G62" s="14">
        <v>8241391</v>
      </c>
      <c r="H62" s="14">
        <v>-25.274237791150142</v>
      </c>
      <c r="I62" s="14">
        <v>-3.1561783728992712</v>
      </c>
      <c r="J62" s="14">
        <v>86.4</v>
      </c>
      <c r="K62" s="14">
        <v>939</v>
      </c>
      <c r="L62" s="14">
        <v>233.4</v>
      </c>
      <c r="M62" s="14">
        <v>58.56</v>
      </c>
      <c r="N62" s="14">
        <v>26.4</v>
      </c>
      <c r="O62" s="14">
        <v>40</v>
      </c>
    </row>
    <row r="63" spans="1:15" x14ac:dyDescent="0.3">
      <c r="A63" s="1" t="s">
        <v>138</v>
      </c>
      <c r="B63" s="1" t="s">
        <v>138</v>
      </c>
      <c r="C63" s="1" t="s">
        <v>98</v>
      </c>
      <c r="D63" s="1" t="s">
        <v>72</v>
      </c>
      <c r="E63" s="13">
        <v>43678</v>
      </c>
      <c r="F63" s="16">
        <v>610242</v>
      </c>
      <c r="G63" s="16">
        <v>8211370</v>
      </c>
      <c r="H63" s="14">
        <v>-36.917351403813768</v>
      </c>
      <c r="I63" s="14">
        <v>-5.1614824460714814</v>
      </c>
      <c r="J63" s="14">
        <v>52.4</v>
      </c>
      <c r="K63" s="14">
        <v>688</v>
      </c>
      <c r="L63" s="14">
        <v>50.41</v>
      </c>
      <c r="M63" s="14">
        <v>24.47</v>
      </c>
      <c r="N63" s="14">
        <v>26.45</v>
      </c>
      <c r="O63" s="14">
        <v>38</v>
      </c>
    </row>
    <row r="64" spans="1:15" x14ac:dyDescent="0.3">
      <c r="A64" s="1" t="s">
        <v>138</v>
      </c>
      <c r="B64" s="1" t="s">
        <v>138</v>
      </c>
      <c r="C64" s="1" t="s">
        <v>98</v>
      </c>
      <c r="D64" s="1" t="s">
        <v>73</v>
      </c>
      <c r="E64" s="13">
        <v>43739</v>
      </c>
      <c r="F64" s="16">
        <v>610242</v>
      </c>
      <c r="G64" s="16">
        <v>8211370</v>
      </c>
      <c r="H64" s="14">
        <v>-42.637321174076348</v>
      </c>
      <c r="I64" s="14">
        <v>-5.7265809118787718</v>
      </c>
      <c r="J64" s="14">
        <v>48</v>
      </c>
      <c r="K64" s="14">
        <v>833</v>
      </c>
      <c r="L64" s="14">
        <v>0.8</v>
      </c>
      <c r="M64" s="14">
        <v>64.319999999999993</v>
      </c>
      <c r="N64" s="14">
        <v>14.52</v>
      </c>
      <c r="O64" s="14">
        <v>36</v>
      </c>
    </row>
    <row r="65" spans="1:15" x14ac:dyDescent="0.3">
      <c r="A65" s="1" t="s">
        <v>138</v>
      </c>
      <c r="B65" s="1" t="s">
        <v>138</v>
      </c>
      <c r="C65" s="1" t="s">
        <v>158</v>
      </c>
      <c r="D65" s="1" t="s">
        <v>74</v>
      </c>
      <c r="E65" s="13">
        <v>43678</v>
      </c>
      <c r="F65" s="16">
        <v>606214</v>
      </c>
      <c r="G65" s="16">
        <v>8213317</v>
      </c>
      <c r="H65" s="14">
        <v>-27.272250942570153</v>
      </c>
      <c r="I65" s="14">
        <v>-3.6506333334021646</v>
      </c>
      <c r="J65" s="14">
        <v>12.8</v>
      </c>
      <c r="K65" s="14">
        <v>857</v>
      </c>
      <c r="L65" s="14">
        <v>144.80000000000001</v>
      </c>
      <c r="M65" s="14">
        <v>96.96</v>
      </c>
      <c r="N65" s="14">
        <v>43.55</v>
      </c>
      <c r="O65" s="14">
        <v>66</v>
      </c>
    </row>
    <row r="66" spans="1:15" x14ac:dyDescent="0.3">
      <c r="A66" s="1" t="s">
        <v>138</v>
      </c>
      <c r="B66" s="1" t="s">
        <v>138</v>
      </c>
      <c r="C66" s="1" t="s">
        <v>158</v>
      </c>
      <c r="D66" s="1" t="s">
        <v>75</v>
      </c>
      <c r="E66" s="13">
        <v>43739</v>
      </c>
      <c r="F66" s="16">
        <v>606214</v>
      </c>
      <c r="G66" s="16">
        <v>8213317</v>
      </c>
      <c r="H66" s="14">
        <v>-18.610204140176748</v>
      </c>
      <c r="I66" s="14">
        <v>-1.4941170198360247</v>
      </c>
      <c r="J66" s="14">
        <v>56</v>
      </c>
      <c r="K66" s="14">
        <v>920</v>
      </c>
      <c r="L66" s="14">
        <v>98.4</v>
      </c>
      <c r="M66" s="14">
        <v>52.8</v>
      </c>
      <c r="N66" s="14">
        <v>44.18</v>
      </c>
      <c r="O66" s="14">
        <v>68</v>
      </c>
    </row>
    <row r="67" spans="1:15" x14ac:dyDescent="0.3">
      <c r="A67" s="1" t="s">
        <v>138</v>
      </c>
      <c r="B67" s="1" t="s">
        <v>138</v>
      </c>
      <c r="C67" s="1" t="s">
        <v>109</v>
      </c>
      <c r="D67" s="1" t="s">
        <v>83</v>
      </c>
      <c r="E67" s="13">
        <v>43739</v>
      </c>
      <c r="F67" s="15">
        <v>568560.50587800005</v>
      </c>
      <c r="G67" s="15">
        <v>8244080.11699</v>
      </c>
      <c r="H67" s="14">
        <v>-16.846370166156518</v>
      </c>
      <c r="I67" s="14">
        <v>-1.7637300370678843</v>
      </c>
      <c r="J67" s="14">
        <v>56</v>
      </c>
      <c r="K67" s="14">
        <v>511</v>
      </c>
      <c r="L67" s="14">
        <v>64.8</v>
      </c>
      <c r="M67" s="14">
        <v>44.16</v>
      </c>
      <c r="N67" s="14">
        <v>48.84</v>
      </c>
      <c r="O67" s="14">
        <v>74</v>
      </c>
    </row>
    <row r="68" spans="1:15" x14ac:dyDescent="0.3">
      <c r="A68" s="1" t="s">
        <v>138</v>
      </c>
      <c r="B68" s="1" t="s">
        <v>138</v>
      </c>
      <c r="C68" s="1" t="s">
        <v>109</v>
      </c>
      <c r="D68" s="1" t="s">
        <v>83</v>
      </c>
      <c r="E68" s="13">
        <v>43678</v>
      </c>
      <c r="F68" s="15">
        <v>568560.50587800005</v>
      </c>
      <c r="G68" s="15">
        <v>8244080.11699</v>
      </c>
      <c r="H68" s="14">
        <v>-17.832409999999999</v>
      </c>
      <c r="I68" s="14">
        <v>-2.2149019719999998</v>
      </c>
      <c r="J68" s="14">
        <v>61</v>
      </c>
      <c r="K68" s="14">
        <v>595</v>
      </c>
      <c r="L68" s="14">
        <v>47</v>
      </c>
      <c r="M68" s="14">
        <v>38</v>
      </c>
      <c r="N68" s="14">
        <v>49</v>
      </c>
      <c r="O68" s="14">
        <v>71</v>
      </c>
    </row>
    <row r="69" spans="1:15" x14ac:dyDescent="0.3">
      <c r="A69" s="1" t="s">
        <v>138</v>
      </c>
      <c r="B69" s="1" t="s">
        <v>138</v>
      </c>
      <c r="C69" s="1" t="s">
        <v>109</v>
      </c>
      <c r="D69" s="1" t="s">
        <v>61</v>
      </c>
      <c r="E69" s="13">
        <v>43678</v>
      </c>
      <c r="F69" s="14">
        <v>568616</v>
      </c>
      <c r="G69" s="14">
        <v>8245718</v>
      </c>
      <c r="H69" s="14">
        <v>-18.694729499602438</v>
      </c>
      <c r="I69" s="14">
        <v>-2.5674921490197171</v>
      </c>
      <c r="J69" s="14">
        <v>62.4</v>
      </c>
      <c r="K69" s="14">
        <v>587</v>
      </c>
      <c r="L69" s="14">
        <v>17.7</v>
      </c>
      <c r="M69" s="14">
        <v>33.6</v>
      </c>
      <c r="N69" s="14">
        <v>55.41</v>
      </c>
      <c r="O69" s="14">
        <v>84</v>
      </c>
    </row>
    <row r="70" spans="1:15" x14ac:dyDescent="0.3">
      <c r="A70" s="1" t="s">
        <v>138</v>
      </c>
      <c r="B70" s="1" t="s">
        <v>138</v>
      </c>
      <c r="C70" s="1" t="s">
        <v>159</v>
      </c>
      <c r="D70" s="1" t="s">
        <v>78</v>
      </c>
      <c r="E70" s="13">
        <v>43678</v>
      </c>
      <c r="F70" s="14">
        <v>596976</v>
      </c>
      <c r="G70" s="14">
        <v>8227034</v>
      </c>
      <c r="H70" s="14" t="s">
        <v>79</v>
      </c>
      <c r="I70" s="14" t="s">
        <v>79</v>
      </c>
      <c r="J70" s="14" t="s">
        <v>79</v>
      </c>
      <c r="K70" s="14" t="s">
        <v>79</v>
      </c>
      <c r="L70" s="14" t="s">
        <v>79</v>
      </c>
      <c r="M70" s="14" t="s">
        <v>79</v>
      </c>
      <c r="N70" s="14" t="s">
        <v>79</v>
      </c>
      <c r="O70" s="14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23534-D321-45BD-9A6C-A057F07A129C}">
  <dimension ref="A2:P68"/>
  <sheetViews>
    <sheetView workbookViewId="0">
      <selection activeCell="D45" sqref="D45"/>
    </sheetView>
  </sheetViews>
  <sheetFormatPr defaultRowHeight="14.4" x14ac:dyDescent="0.3"/>
  <cols>
    <col min="1" max="1" width="15.21875" customWidth="1"/>
    <col min="2" max="2" width="26.33203125" customWidth="1"/>
    <col min="3" max="3" width="6.6640625" style="3" customWidth="1"/>
    <col min="4" max="4" width="6.109375" style="3" customWidth="1"/>
    <col min="5" max="5" width="12.77734375" style="3" customWidth="1"/>
    <col min="6" max="6" width="5.77734375" style="3" customWidth="1"/>
    <col min="7" max="7" width="6.5546875" style="3" customWidth="1"/>
    <col min="10" max="10" width="13.77734375" bestFit="1" customWidth="1"/>
    <col min="11" max="11" width="30.33203125" bestFit="1" customWidth="1"/>
  </cols>
  <sheetData>
    <row r="2" spans="1:16" ht="15" thickBot="1" x14ac:dyDescent="0.35">
      <c r="A2" s="25" t="s">
        <v>183</v>
      </c>
      <c r="B2" s="25"/>
      <c r="C2" s="26"/>
      <c r="D2" s="26"/>
      <c r="F2" s="26"/>
      <c r="G2" s="26"/>
    </row>
    <row r="3" spans="1:16" ht="15" thickBot="1" x14ac:dyDescent="0.35">
      <c r="A3" s="23" t="s">
        <v>161</v>
      </c>
      <c r="B3" s="27" t="s">
        <v>176</v>
      </c>
      <c r="C3" s="28" t="s">
        <v>170</v>
      </c>
      <c r="D3" s="28" t="s">
        <v>162</v>
      </c>
      <c r="E3" s="28" t="s">
        <v>182</v>
      </c>
      <c r="F3" s="31" t="s">
        <v>164</v>
      </c>
      <c r="G3" s="31" t="s">
        <v>165</v>
      </c>
      <c r="J3" s="25"/>
      <c r="K3" s="25"/>
      <c r="L3" s="25"/>
      <c r="M3" s="25"/>
      <c r="N3" s="25"/>
      <c r="O3" s="25"/>
      <c r="P3" s="25"/>
    </row>
    <row r="4" spans="1:16" ht="15" thickBot="1" x14ac:dyDescent="0.35">
      <c r="A4" s="41" t="s">
        <v>3</v>
      </c>
      <c r="B4" s="23" t="s">
        <v>43</v>
      </c>
      <c r="C4" s="24">
        <v>3</v>
      </c>
      <c r="D4" s="32">
        <v>-49.62</v>
      </c>
      <c r="E4" s="32">
        <v>0.45900000000000002</v>
      </c>
      <c r="F4" s="32">
        <v>-50.143000000000001</v>
      </c>
      <c r="G4" s="32">
        <v>-49.284999999999997</v>
      </c>
      <c r="J4" s="23" t="s">
        <v>161</v>
      </c>
      <c r="K4" s="30" t="s">
        <v>176</v>
      </c>
      <c r="L4" s="30" t="s">
        <v>114</v>
      </c>
      <c r="M4" s="30" t="s">
        <v>162</v>
      </c>
      <c r="N4" s="30" t="s">
        <v>182</v>
      </c>
      <c r="O4" s="30" t="s">
        <v>164</v>
      </c>
      <c r="P4" s="30" t="s">
        <v>189</v>
      </c>
    </row>
    <row r="5" spans="1:16" x14ac:dyDescent="0.3">
      <c r="A5" s="41"/>
      <c r="B5" s="23" t="s">
        <v>178</v>
      </c>
      <c r="C5" s="24">
        <v>4</v>
      </c>
      <c r="D5" s="32">
        <v>-82.7</v>
      </c>
      <c r="E5" s="32">
        <v>20.5</v>
      </c>
      <c r="F5" s="32">
        <v>-100.2</v>
      </c>
      <c r="G5" s="32">
        <v>-54</v>
      </c>
      <c r="J5" s="41" t="s">
        <v>3</v>
      </c>
      <c r="K5" s="23" t="s">
        <v>145</v>
      </c>
      <c r="L5" s="34">
        <v>5</v>
      </c>
      <c r="M5" s="32">
        <v>-18.626000000000001</v>
      </c>
      <c r="N5" s="32">
        <v>1.4610000000000001</v>
      </c>
      <c r="O5" s="32">
        <v>-20.161999999999999</v>
      </c>
      <c r="P5" s="32">
        <v>-18.695</v>
      </c>
    </row>
    <row r="6" spans="1:16" x14ac:dyDescent="0.3">
      <c r="A6" s="41"/>
      <c r="B6" s="23" t="s">
        <v>177</v>
      </c>
      <c r="C6" s="24">
        <v>8</v>
      </c>
      <c r="D6" s="32">
        <v>-85.41</v>
      </c>
      <c r="E6" s="32">
        <v>4.3600000000000003</v>
      </c>
      <c r="F6" s="32">
        <v>-91</v>
      </c>
      <c r="G6" s="32">
        <v>-78.959999999999994</v>
      </c>
      <c r="J6" s="41"/>
      <c r="K6" s="23" t="s">
        <v>190</v>
      </c>
      <c r="L6" s="34">
        <v>2</v>
      </c>
      <c r="M6" s="32">
        <v>-17.63</v>
      </c>
      <c r="N6" s="32">
        <v>1.9</v>
      </c>
      <c r="O6" s="32">
        <v>-18.97</v>
      </c>
      <c r="P6" s="32">
        <v>-17.63</v>
      </c>
    </row>
    <row r="7" spans="1:16" x14ac:dyDescent="0.3">
      <c r="A7" s="41"/>
      <c r="B7" s="23" t="s">
        <v>138</v>
      </c>
      <c r="C7" s="24">
        <v>9</v>
      </c>
      <c r="D7" s="32">
        <v>-70.84</v>
      </c>
      <c r="E7" s="32">
        <v>18.100000000000001</v>
      </c>
      <c r="F7" s="32">
        <v>-99.89</v>
      </c>
      <c r="G7" s="32">
        <v>-40.6</v>
      </c>
      <c r="J7" s="41"/>
      <c r="K7" s="23" t="s">
        <v>186</v>
      </c>
      <c r="L7" s="34">
        <v>3</v>
      </c>
      <c r="M7" s="32">
        <v>-17.791</v>
      </c>
      <c r="N7" s="32">
        <v>0.92500000000000004</v>
      </c>
      <c r="O7" s="32">
        <v>-18.695</v>
      </c>
      <c r="P7" s="32">
        <v>-17.832000000000001</v>
      </c>
    </row>
    <row r="8" spans="1:16" x14ac:dyDescent="0.3">
      <c r="A8" s="23"/>
      <c r="B8" s="23"/>
      <c r="C8" s="24"/>
      <c r="D8" s="32"/>
      <c r="E8" s="32"/>
      <c r="F8" s="32"/>
      <c r="G8" s="32"/>
      <c r="J8" s="23"/>
      <c r="K8" s="23"/>
      <c r="L8" s="34"/>
      <c r="M8" s="32"/>
      <c r="N8" s="32"/>
      <c r="O8" s="32"/>
      <c r="P8" s="32"/>
    </row>
    <row r="9" spans="1:16" x14ac:dyDescent="0.3">
      <c r="A9" s="41" t="s">
        <v>4</v>
      </c>
      <c r="B9" s="23" t="s">
        <v>43</v>
      </c>
      <c r="C9" s="24">
        <v>3</v>
      </c>
      <c r="D9" s="32">
        <v>-7.5259</v>
      </c>
      <c r="E9" s="32">
        <v>8.9499999999999996E-2</v>
      </c>
      <c r="F9" s="32">
        <v>-7.6273999999999997</v>
      </c>
      <c r="G9" s="32">
        <v>-7.4581</v>
      </c>
      <c r="J9" s="41" t="s">
        <v>4</v>
      </c>
      <c r="K9" s="23" t="s">
        <v>145</v>
      </c>
      <c r="L9" s="34">
        <v>5</v>
      </c>
      <c r="M9" s="32">
        <v>-2.3969999999999998</v>
      </c>
      <c r="N9" s="32">
        <v>0.48799999999999999</v>
      </c>
      <c r="O9" s="32">
        <v>-2.758</v>
      </c>
      <c r="P9" s="32">
        <v>-2.5649999999999999</v>
      </c>
    </row>
    <row r="10" spans="1:16" x14ac:dyDescent="0.3">
      <c r="A10" s="41"/>
      <c r="B10" s="23" t="s">
        <v>178</v>
      </c>
      <c r="C10" s="24">
        <v>4</v>
      </c>
      <c r="D10" s="32">
        <v>-11.33</v>
      </c>
      <c r="E10" s="32">
        <v>2.74</v>
      </c>
      <c r="F10" s="32">
        <v>-13.55</v>
      </c>
      <c r="G10" s="32">
        <v>-7.41</v>
      </c>
      <c r="J10" s="41"/>
      <c r="K10" s="23" t="s">
        <v>190</v>
      </c>
      <c r="L10" s="34">
        <v>2</v>
      </c>
      <c r="M10" s="32">
        <v>-1.3049999999999999</v>
      </c>
      <c r="N10" s="32">
        <v>0.35299999999999998</v>
      </c>
      <c r="O10" s="32">
        <v>-1.5549999999999999</v>
      </c>
      <c r="P10" s="32">
        <v>-1.3049999999999999</v>
      </c>
    </row>
    <row r="11" spans="1:16" x14ac:dyDescent="0.3">
      <c r="A11" s="41"/>
      <c r="B11" s="23" t="s">
        <v>177</v>
      </c>
      <c r="C11" s="24">
        <v>8</v>
      </c>
      <c r="D11" s="32">
        <v>-12.282</v>
      </c>
      <c r="E11" s="32">
        <v>0.61899999999999999</v>
      </c>
      <c r="F11" s="32">
        <v>-12.9</v>
      </c>
      <c r="G11" s="32">
        <v>-11.145</v>
      </c>
      <c r="J11" s="41"/>
      <c r="K11" s="23" t="s">
        <v>186</v>
      </c>
      <c r="L11" s="34">
        <v>3</v>
      </c>
      <c r="M11" s="32">
        <v>-2.1819999999999999</v>
      </c>
      <c r="N11" s="32">
        <v>0.40300000000000002</v>
      </c>
      <c r="O11" s="32">
        <v>-2.5670000000000002</v>
      </c>
      <c r="P11" s="32">
        <v>-2.2149999999999999</v>
      </c>
    </row>
    <row r="12" spans="1:16" x14ac:dyDescent="0.3">
      <c r="A12" s="41"/>
      <c r="B12" s="23" t="s">
        <v>138</v>
      </c>
      <c r="C12" s="24">
        <v>9</v>
      </c>
      <c r="D12" s="32">
        <v>-10.27</v>
      </c>
      <c r="E12" s="32">
        <v>2.492</v>
      </c>
      <c r="F12" s="32">
        <v>-14.483000000000001</v>
      </c>
      <c r="G12" s="32">
        <v>-5.907</v>
      </c>
      <c r="J12" s="23"/>
      <c r="K12" s="23"/>
      <c r="L12" s="34"/>
      <c r="M12" s="32"/>
      <c r="N12" s="32"/>
      <c r="O12" s="32"/>
      <c r="P12" s="32"/>
    </row>
    <row r="13" spans="1:16" x14ac:dyDescent="0.3">
      <c r="A13" s="23"/>
      <c r="B13" s="23"/>
      <c r="C13" s="24"/>
      <c r="D13" s="32"/>
      <c r="E13" s="32"/>
      <c r="F13" s="32"/>
      <c r="G13" s="32"/>
      <c r="J13" s="41" t="s">
        <v>191</v>
      </c>
      <c r="K13" s="23" t="s">
        <v>145</v>
      </c>
      <c r="L13" s="34">
        <v>5</v>
      </c>
      <c r="M13" s="32">
        <v>76.099999999999994</v>
      </c>
      <c r="N13" s="32">
        <v>33.4</v>
      </c>
      <c r="O13" s="32">
        <v>46.1</v>
      </c>
      <c r="P13" s="32">
        <v>78.599999999999994</v>
      </c>
    </row>
    <row r="14" spans="1:16" x14ac:dyDescent="0.3">
      <c r="A14" s="41" t="s">
        <v>191</v>
      </c>
      <c r="B14" s="23" t="s">
        <v>43</v>
      </c>
      <c r="C14" s="24">
        <v>3</v>
      </c>
      <c r="D14" s="32">
        <v>60.333000000000006</v>
      </c>
      <c r="E14" s="32">
        <v>0.63500000000000001</v>
      </c>
      <c r="F14" s="32">
        <v>59.6</v>
      </c>
      <c r="G14" s="32">
        <v>60.7</v>
      </c>
      <c r="J14" s="41"/>
      <c r="K14" s="23" t="s">
        <v>190</v>
      </c>
      <c r="L14" s="34">
        <v>2</v>
      </c>
      <c r="M14" s="32">
        <v>2.25</v>
      </c>
      <c r="N14" s="32">
        <v>1.48</v>
      </c>
      <c r="O14" s="32">
        <v>1.2</v>
      </c>
      <c r="P14" s="32">
        <v>2.25</v>
      </c>
    </row>
    <row r="15" spans="1:16" x14ac:dyDescent="0.3">
      <c r="A15" s="41"/>
      <c r="B15" s="23" t="s">
        <v>178</v>
      </c>
      <c r="C15" s="24">
        <v>4</v>
      </c>
      <c r="D15" s="32">
        <v>98.7</v>
      </c>
      <c r="E15" s="32">
        <v>72.8</v>
      </c>
      <c r="F15" s="32">
        <v>27.9</v>
      </c>
      <c r="G15" s="32">
        <v>182.2</v>
      </c>
      <c r="J15" s="41"/>
      <c r="K15" s="23" t="s">
        <v>186</v>
      </c>
      <c r="L15" s="34">
        <v>3</v>
      </c>
      <c r="M15" s="32">
        <v>56.429999999999993</v>
      </c>
      <c r="N15" s="32">
        <v>4.6399999999999997</v>
      </c>
      <c r="O15" s="32">
        <v>51.1</v>
      </c>
      <c r="P15" s="32">
        <v>58.7</v>
      </c>
    </row>
    <row r="16" spans="1:16" x14ac:dyDescent="0.3">
      <c r="A16" s="41"/>
      <c r="B16" s="23" t="s">
        <v>177</v>
      </c>
      <c r="C16" s="24">
        <v>8</v>
      </c>
      <c r="D16" s="32">
        <v>6.4599999999999991</v>
      </c>
      <c r="E16" s="32">
        <v>6.2200000000000006</v>
      </c>
      <c r="F16" s="32">
        <v>0.65</v>
      </c>
      <c r="G16" s="32">
        <v>17.100000000000001</v>
      </c>
      <c r="J16" s="23"/>
      <c r="K16" s="23"/>
      <c r="L16" s="34"/>
      <c r="M16" s="32"/>
      <c r="N16" s="32"/>
      <c r="O16" s="32"/>
      <c r="P16" s="32"/>
    </row>
    <row r="17" spans="1:16" x14ac:dyDescent="0.3">
      <c r="A17" s="41"/>
      <c r="B17" s="23" t="s">
        <v>138</v>
      </c>
      <c r="C17" s="24">
        <v>9</v>
      </c>
      <c r="D17" s="32">
        <v>44.1</v>
      </c>
      <c r="E17" s="32">
        <v>19.05</v>
      </c>
      <c r="F17" s="32">
        <v>15.5</v>
      </c>
      <c r="G17" s="32">
        <v>70.7</v>
      </c>
      <c r="J17" s="41" t="s">
        <v>169</v>
      </c>
      <c r="K17" s="23" t="s">
        <v>145</v>
      </c>
      <c r="L17" s="34">
        <v>5</v>
      </c>
      <c r="M17" s="32">
        <v>69.2</v>
      </c>
      <c r="N17" s="32">
        <v>62.7</v>
      </c>
      <c r="O17" s="32">
        <v>32</v>
      </c>
      <c r="P17" s="32">
        <v>38</v>
      </c>
    </row>
    <row r="18" spans="1:16" x14ac:dyDescent="0.3">
      <c r="A18" s="23"/>
      <c r="B18" s="23"/>
      <c r="C18" s="24"/>
      <c r="D18" s="32"/>
      <c r="E18" s="32"/>
      <c r="F18" s="32"/>
      <c r="G18" s="32"/>
      <c r="J18" s="41"/>
      <c r="K18" s="23" t="s">
        <v>190</v>
      </c>
      <c r="L18" s="34">
        <v>2</v>
      </c>
      <c r="M18" s="32">
        <v>88</v>
      </c>
      <c r="N18" s="32">
        <v>14.1</v>
      </c>
      <c r="O18" s="32">
        <v>78</v>
      </c>
      <c r="P18" s="32">
        <v>88</v>
      </c>
    </row>
    <row r="19" spans="1:16" ht="15" thickBot="1" x14ac:dyDescent="0.35">
      <c r="A19" s="41" t="s">
        <v>169</v>
      </c>
      <c r="B19" s="23" t="s">
        <v>43</v>
      </c>
      <c r="C19" s="24">
        <v>3</v>
      </c>
      <c r="D19" s="32">
        <v>12.333</v>
      </c>
      <c r="E19" s="32">
        <v>1.155</v>
      </c>
      <c r="F19" s="32">
        <v>11</v>
      </c>
      <c r="G19" s="32">
        <v>13</v>
      </c>
      <c r="J19" s="44"/>
      <c r="K19" s="30" t="s">
        <v>186</v>
      </c>
      <c r="L19" s="35">
        <v>3</v>
      </c>
      <c r="M19" s="33">
        <v>76.33</v>
      </c>
      <c r="N19" s="33">
        <v>6.81</v>
      </c>
      <c r="O19" s="33">
        <v>71</v>
      </c>
      <c r="P19" s="33">
        <v>74</v>
      </c>
    </row>
    <row r="20" spans="1:16" x14ac:dyDescent="0.3">
      <c r="A20" s="41"/>
      <c r="B20" s="23" t="s">
        <v>178</v>
      </c>
      <c r="C20" s="24">
        <v>4</v>
      </c>
      <c r="D20" s="32">
        <v>105.8</v>
      </c>
      <c r="E20" s="32">
        <v>91.4</v>
      </c>
      <c r="F20" s="32">
        <v>20</v>
      </c>
      <c r="G20" s="32">
        <v>206</v>
      </c>
    </row>
    <row r="21" spans="1:16" x14ac:dyDescent="0.3">
      <c r="A21" s="41"/>
      <c r="B21" s="23" t="s">
        <v>177</v>
      </c>
      <c r="C21" s="24">
        <v>8</v>
      </c>
      <c r="D21" s="32">
        <v>9.5</v>
      </c>
      <c r="E21" s="32">
        <v>8.64</v>
      </c>
      <c r="F21" s="32">
        <v>1</v>
      </c>
      <c r="G21" s="32">
        <v>20</v>
      </c>
    </row>
    <row r="22" spans="1:16" ht="15" thickBot="1" x14ac:dyDescent="0.35">
      <c r="A22" s="44"/>
      <c r="B22" s="30" t="s">
        <v>138</v>
      </c>
      <c r="C22" s="31">
        <v>9</v>
      </c>
      <c r="D22" s="33">
        <v>22.33</v>
      </c>
      <c r="E22" s="33">
        <v>15.3</v>
      </c>
      <c r="F22" s="33">
        <v>12</v>
      </c>
      <c r="G22" s="32">
        <v>59</v>
      </c>
    </row>
    <row r="23" spans="1:16" ht="15" thickBot="1" x14ac:dyDescent="0.35">
      <c r="G23" s="29"/>
      <c r="J23" s="30" t="s">
        <v>188</v>
      </c>
      <c r="K23" s="30"/>
      <c r="L23" s="30"/>
      <c r="M23" s="30"/>
      <c r="N23" s="30"/>
      <c r="O23" s="30"/>
      <c r="P23" s="30"/>
    </row>
    <row r="24" spans="1:16" ht="15" thickBot="1" x14ac:dyDescent="0.35">
      <c r="J24" s="23" t="s">
        <v>161</v>
      </c>
      <c r="K24" s="30" t="s">
        <v>176</v>
      </c>
      <c r="L24" s="31" t="s">
        <v>114</v>
      </c>
      <c r="M24" s="31" t="s">
        <v>162</v>
      </c>
      <c r="N24" s="31" t="s">
        <v>163</v>
      </c>
      <c r="O24" s="31" t="s">
        <v>164</v>
      </c>
      <c r="P24" s="31" t="s">
        <v>165</v>
      </c>
    </row>
    <row r="25" spans="1:16" x14ac:dyDescent="0.3">
      <c r="J25" s="41" t="s">
        <v>3</v>
      </c>
      <c r="K25" s="23" t="s">
        <v>184</v>
      </c>
      <c r="L25" s="24">
        <v>3</v>
      </c>
      <c r="M25" s="32">
        <v>-24.9</v>
      </c>
      <c r="N25" s="32">
        <v>8.4600000000000009</v>
      </c>
      <c r="O25" s="32">
        <v>-34.1</v>
      </c>
      <c r="P25" s="32">
        <v>-17.46</v>
      </c>
    </row>
    <row r="26" spans="1:16" x14ac:dyDescent="0.3">
      <c r="J26" s="41"/>
      <c r="K26" s="23" t="s">
        <v>43</v>
      </c>
      <c r="L26" s="24">
        <v>2</v>
      </c>
      <c r="M26" s="32">
        <v>-48.738</v>
      </c>
      <c r="N26" s="32">
        <v>0.91400000000000003</v>
      </c>
      <c r="O26" s="32">
        <v>-49.384</v>
      </c>
      <c r="P26" s="32">
        <v>-48.091999999999999</v>
      </c>
    </row>
    <row r="27" spans="1:16" x14ac:dyDescent="0.3">
      <c r="J27" s="41"/>
      <c r="K27" s="23" t="s">
        <v>185</v>
      </c>
      <c r="L27" s="24">
        <v>4</v>
      </c>
      <c r="M27" s="32">
        <v>-31.36</v>
      </c>
      <c r="N27" s="32">
        <v>10.6</v>
      </c>
      <c r="O27" s="32">
        <v>-42.64</v>
      </c>
      <c r="P27" s="32">
        <v>-18.61</v>
      </c>
    </row>
    <row r="28" spans="1:16" x14ac:dyDescent="0.3">
      <c r="J28" s="23"/>
      <c r="K28" s="23"/>
      <c r="L28" s="24"/>
      <c r="M28" s="32"/>
      <c r="N28" s="32"/>
      <c r="O28" s="32"/>
      <c r="P28" s="32"/>
    </row>
    <row r="29" spans="1:16" x14ac:dyDescent="0.3">
      <c r="A29" t="s">
        <v>161</v>
      </c>
      <c r="B29" t="s">
        <v>176</v>
      </c>
      <c r="C29" s="3" t="s">
        <v>170</v>
      </c>
      <c r="D29" s="3" t="s">
        <v>162</v>
      </c>
      <c r="E29" s="3" t="s">
        <v>163</v>
      </c>
      <c r="F29" s="3" t="s">
        <v>164</v>
      </c>
      <c r="G29" s="3" t="s">
        <v>165</v>
      </c>
      <c r="J29" s="41" t="s">
        <v>4</v>
      </c>
      <c r="K29" s="23" t="s">
        <v>184</v>
      </c>
      <c r="L29" s="24">
        <v>3</v>
      </c>
      <c r="M29" s="32">
        <v>-3.0470000000000002</v>
      </c>
      <c r="N29" s="32">
        <v>1.56</v>
      </c>
      <c r="O29" s="32">
        <v>-4.72</v>
      </c>
      <c r="P29" s="32">
        <v>-1.6319999999999999</v>
      </c>
    </row>
    <row r="30" spans="1:16" x14ac:dyDescent="0.3">
      <c r="A30" s="45" t="s">
        <v>3</v>
      </c>
      <c r="B30" t="s">
        <v>43</v>
      </c>
      <c r="C30" s="3">
        <v>3</v>
      </c>
      <c r="D30" s="3">
        <v>-49.62</v>
      </c>
      <c r="E30" s="3">
        <v>0.45900000000000002</v>
      </c>
      <c r="F30" s="3">
        <v>-50.143000000000001</v>
      </c>
      <c r="G30" s="3">
        <v>-49.284999999999997</v>
      </c>
      <c r="J30" s="41"/>
      <c r="K30" s="23" t="s">
        <v>43</v>
      </c>
      <c r="L30" s="24">
        <v>2</v>
      </c>
      <c r="M30" s="32">
        <v>-7.415</v>
      </c>
      <c r="N30" s="32">
        <v>0.438</v>
      </c>
      <c r="O30" s="32">
        <v>-7.7249999999999996</v>
      </c>
      <c r="P30" s="32">
        <v>-7.1059999999999999</v>
      </c>
    </row>
    <row r="31" spans="1:16" x14ac:dyDescent="0.3">
      <c r="A31" s="45"/>
      <c r="B31" t="s">
        <v>178</v>
      </c>
      <c r="C31" s="3">
        <v>4</v>
      </c>
      <c r="D31" s="3">
        <v>-82.7</v>
      </c>
      <c r="E31" s="3">
        <v>20.5</v>
      </c>
      <c r="F31" s="3">
        <v>-100.2</v>
      </c>
      <c r="G31" s="3">
        <v>-54</v>
      </c>
      <c r="J31" s="41"/>
      <c r="K31" s="23" t="s">
        <v>185</v>
      </c>
      <c r="L31" s="24">
        <v>4</v>
      </c>
      <c r="M31" s="32">
        <v>-4.008</v>
      </c>
      <c r="N31" s="32">
        <v>1.891</v>
      </c>
      <c r="O31" s="32">
        <v>-5.7270000000000003</v>
      </c>
      <c r="P31" s="32">
        <v>-1.494</v>
      </c>
    </row>
    <row r="32" spans="1:16" x14ac:dyDescent="0.3">
      <c r="A32" s="45"/>
      <c r="B32" t="s">
        <v>177</v>
      </c>
      <c r="C32" s="3">
        <v>8</v>
      </c>
      <c r="D32" s="3">
        <v>-85.41</v>
      </c>
      <c r="E32" s="3">
        <v>4.3600000000000003</v>
      </c>
      <c r="F32" s="3">
        <v>-91</v>
      </c>
      <c r="G32" s="3">
        <v>-78.959999999999994</v>
      </c>
      <c r="J32" s="23"/>
      <c r="K32" s="23"/>
      <c r="L32" s="24"/>
      <c r="M32" s="32"/>
      <c r="N32" s="32"/>
      <c r="O32" s="32"/>
      <c r="P32" s="32"/>
    </row>
    <row r="33" spans="1:16" x14ac:dyDescent="0.3">
      <c r="A33" s="45"/>
      <c r="B33" t="s">
        <v>138</v>
      </c>
      <c r="C33" s="3">
        <v>9</v>
      </c>
      <c r="D33" s="3">
        <v>-70.84</v>
      </c>
      <c r="E33" s="3">
        <v>18.100000000000001</v>
      </c>
      <c r="F33" s="3">
        <v>-99.89</v>
      </c>
      <c r="G33" s="3">
        <v>-40.6</v>
      </c>
      <c r="J33" s="41" t="s">
        <v>191</v>
      </c>
      <c r="K33" s="23" t="s">
        <v>184</v>
      </c>
      <c r="L33" s="24">
        <v>3</v>
      </c>
      <c r="M33" s="32">
        <v>130.6</v>
      </c>
      <c r="N33" s="32">
        <v>32.1</v>
      </c>
      <c r="O33" s="32">
        <v>93.6</v>
      </c>
      <c r="P33" s="32">
        <v>151.1</v>
      </c>
    </row>
    <row r="34" spans="1:16" x14ac:dyDescent="0.3">
      <c r="J34" s="41"/>
      <c r="K34" s="23" t="s">
        <v>43</v>
      </c>
      <c r="L34" s="24">
        <v>2</v>
      </c>
      <c r="M34" s="32">
        <v>46.1</v>
      </c>
      <c r="N34" s="32">
        <v>16.899999999999999</v>
      </c>
      <c r="O34" s="32">
        <v>34.1</v>
      </c>
      <c r="P34" s="32">
        <v>58</v>
      </c>
    </row>
    <row r="35" spans="1:16" x14ac:dyDescent="0.3">
      <c r="A35" s="45" t="s">
        <v>4</v>
      </c>
      <c r="B35" t="s">
        <v>43</v>
      </c>
      <c r="C35" s="3">
        <v>3</v>
      </c>
      <c r="D35" s="3">
        <v>-7.5259</v>
      </c>
      <c r="E35" s="3">
        <v>8.9499999999999996E-2</v>
      </c>
      <c r="F35" s="3">
        <v>-7.6273999999999997</v>
      </c>
      <c r="G35" s="3">
        <v>-7.4581</v>
      </c>
      <c r="J35" s="41"/>
      <c r="K35" s="23" t="s">
        <v>185</v>
      </c>
      <c r="L35" s="24">
        <v>4</v>
      </c>
      <c r="M35" s="32">
        <v>68.8</v>
      </c>
      <c r="N35" s="32">
        <v>26.9</v>
      </c>
      <c r="O35" s="32">
        <v>31.1</v>
      </c>
      <c r="P35" s="32">
        <v>92</v>
      </c>
    </row>
    <row r="36" spans="1:16" x14ac:dyDescent="0.3">
      <c r="A36" s="45"/>
      <c r="B36" t="s">
        <v>178</v>
      </c>
      <c r="C36" s="3">
        <v>4</v>
      </c>
      <c r="D36" s="3">
        <v>-11.33</v>
      </c>
      <c r="E36" s="3">
        <v>2.74</v>
      </c>
      <c r="F36" s="3">
        <v>-13.55</v>
      </c>
      <c r="G36" s="3">
        <v>-7.41</v>
      </c>
      <c r="J36" s="23"/>
      <c r="K36" s="23"/>
      <c r="L36" s="24"/>
      <c r="M36" s="32"/>
      <c r="N36" s="32"/>
      <c r="O36" s="32"/>
      <c r="P36" s="32"/>
    </row>
    <row r="37" spans="1:16" x14ac:dyDescent="0.3">
      <c r="A37" s="45"/>
      <c r="B37" t="s">
        <v>177</v>
      </c>
      <c r="C37" s="3">
        <v>8</v>
      </c>
      <c r="D37" s="3">
        <v>-12.282</v>
      </c>
      <c r="E37" s="3">
        <v>0.61899999999999999</v>
      </c>
      <c r="F37" s="3">
        <v>-12.9</v>
      </c>
      <c r="G37" s="3">
        <v>-11.145</v>
      </c>
      <c r="J37" s="41" t="s">
        <v>169</v>
      </c>
      <c r="K37" s="23" t="s">
        <v>184</v>
      </c>
      <c r="L37" s="24">
        <v>3</v>
      </c>
      <c r="M37" s="32">
        <v>54.7</v>
      </c>
      <c r="N37" s="32">
        <v>60.3</v>
      </c>
      <c r="O37" s="32">
        <v>14</v>
      </c>
      <c r="P37" s="32">
        <v>124</v>
      </c>
    </row>
    <row r="38" spans="1:16" x14ac:dyDescent="0.3">
      <c r="A38" s="45"/>
      <c r="B38" t="s">
        <v>138</v>
      </c>
      <c r="C38" s="3">
        <v>9</v>
      </c>
      <c r="D38" s="3">
        <v>-10.27</v>
      </c>
      <c r="E38" s="3">
        <v>2.492</v>
      </c>
      <c r="F38" s="3">
        <v>-14.483000000000001</v>
      </c>
      <c r="G38" s="3">
        <v>-5.907</v>
      </c>
      <c r="J38" s="41"/>
      <c r="K38" s="23" t="s">
        <v>43</v>
      </c>
      <c r="L38" s="24">
        <v>2</v>
      </c>
      <c r="M38" s="32">
        <v>52</v>
      </c>
      <c r="N38" s="32">
        <v>39.6</v>
      </c>
      <c r="O38" s="32">
        <v>24</v>
      </c>
      <c r="P38" s="32">
        <v>80</v>
      </c>
    </row>
    <row r="39" spans="1:16" ht="15" thickBot="1" x14ac:dyDescent="0.35">
      <c r="J39" s="44"/>
      <c r="K39" s="30" t="s">
        <v>185</v>
      </c>
      <c r="L39" s="31">
        <v>4</v>
      </c>
      <c r="M39" s="33">
        <v>52</v>
      </c>
      <c r="N39" s="33">
        <v>17.36</v>
      </c>
      <c r="O39" s="33">
        <v>36</v>
      </c>
      <c r="P39" s="33">
        <v>68</v>
      </c>
    </row>
    <row r="40" spans="1:16" x14ac:dyDescent="0.3">
      <c r="A40" s="45" t="s">
        <v>5</v>
      </c>
      <c r="B40" t="s">
        <v>43</v>
      </c>
      <c r="C40" s="3">
        <v>3</v>
      </c>
      <c r="D40" s="3">
        <v>94.67</v>
      </c>
      <c r="E40" s="3">
        <v>2.31</v>
      </c>
      <c r="F40" s="3">
        <v>92</v>
      </c>
      <c r="G40" s="3">
        <v>96</v>
      </c>
    </row>
    <row r="41" spans="1:16" x14ac:dyDescent="0.3">
      <c r="A41" s="45"/>
      <c r="B41" t="s">
        <v>178</v>
      </c>
      <c r="C41" s="3">
        <v>4</v>
      </c>
      <c r="D41" s="3">
        <v>82</v>
      </c>
      <c r="E41" s="3">
        <v>56.7</v>
      </c>
      <c r="F41" s="3">
        <v>32</v>
      </c>
      <c r="G41" s="3">
        <v>152</v>
      </c>
    </row>
    <row r="42" spans="1:16" x14ac:dyDescent="0.3">
      <c r="A42" s="45"/>
      <c r="B42" t="s">
        <v>177</v>
      </c>
      <c r="C42" s="3">
        <v>8</v>
      </c>
      <c r="D42" s="3">
        <v>15.85</v>
      </c>
      <c r="E42" s="3">
        <v>16.37</v>
      </c>
      <c r="F42" s="3">
        <v>0</v>
      </c>
      <c r="G42" s="3">
        <v>38</v>
      </c>
    </row>
    <row r="43" spans="1:16" x14ac:dyDescent="0.3">
      <c r="A43" s="45"/>
      <c r="B43" t="s">
        <v>138</v>
      </c>
      <c r="C43" s="3">
        <v>9</v>
      </c>
      <c r="D43" s="3">
        <v>57.24</v>
      </c>
      <c r="E43" s="3">
        <v>21.1</v>
      </c>
      <c r="F43" s="3">
        <v>32</v>
      </c>
      <c r="G43" s="3">
        <v>88</v>
      </c>
    </row>
    <row r="45" spans="1:16" x14ac:dyDescent="0.3">
      <c r="A45" s="45" t="s">
        <v>167</v>
      </c>
      <c r="B45" t="s">
        <v>43</v>
      </c>
      <c r="C45" s="3">
        <v>3</v>
      </c>
      <c r="D45" s="3">
        <v>603.33000000000004</v>
      </c>
      <c r="E45" s="3">
        <v>6.35</v>
      </c>
      <c r="F45" s="3">
        <v>596</v>
      </c>
      <c r="G45" s="3">
        <v>607</v>
      </c>
    </row>
    <row r="46" spans="1:16" x14ac:dyDescent="0.3">
      <c r="A46" s="45"/>
      <c r="B46" t="s">
        <v>178</v>
      </c>
      <c r="C46" s="3">
        <v>4</v>
      </c>
      <c r="D46" s="3">
        <v>987</v>
      </c>
      <c r="E46" s="3">
        <v>728</v>
      </c>
      <c r="F46" s="3">
        <v>279</v>
      </c>
      <c r="G46" s="3">
        <v>1822</v>
      </c>
    </row>
    <row r="47" spans="1:16" x14ac:dyDescent="0.3">
      <c r="A47" s="45"/>
      <c r="B47" t="s">
        <v>177</v>
      </c>
      <c r="C47" s="3">
        <v>8</v>
      </c>
      <c r="D47" s="3">
        <v>64.599999999999994</v>
      </c>
      <c r="E47" s="3">
        <v>62.2</v>
      </c>
      <c r="F47" s="3">
        <v>6.5</v>
      </c>
      <c r="G47" s="3">
        <v>171</v>
      </c>
    </row>
    <row r="48" spans="1:16" x14ac:dyDescent="0.3">
      <c r="A48" s="45"/>
      <c r="B48" t="s">
        <v>138</v>
      </c>
      <c r="C48" s="3">
        <v>9</v>
      </c>
      <c r="D48" s="3">
        <v>441</v>
      </c>
      <c r="E48" s="3">
        <v>190.5</v>
      </c>
      <c r="F48" s="3">
        <v>155</v>
      </c>
      <c r="G48" s="3">
        <v>707</v>
      </c>
    </row>
    <row r="50" spans="1:7" x14ac:dyDescent="0.3">
      <c r="A50" s="45" t="s">
        <v>168</v>
      </c>
      <c r="B50" t="s">
        <v>43</v>
      </c>
      <c r="C50" s="3">
        <v>3</v>
      </c>
      <c r="D50" s="3">
        <v>14.3</v>
      </c>
      <c r="E50" s="3">
        <v>3.98</v>
      </c>
      <c r="F50" s="3">
        <v>12</v>
      </c>
      <c r="G50" s="3">
        <v>18.899999999999999</v>
      </c>
    </row>
    <row r="51" spans="1:7" x14ac:dyDescent="0.3">
      <c r="A51" s="45"/>
      <c r="B51" t="s">
        <v>178</v>
      </c>
      <c r="C51" s="3">
        <v>4</v>
      </c>
      <c r="D51" s="3">
        <v>143.6</v>
      </c>
      <c r="E51" s="3">
        <v>92.5</v>
      </c>
      <c r="F51" s="3">
        <v>32.200000000000003</v>
      </c>
      <c r="G51" s="3">
        <v>245.5</v>
      </c>
    </row>
    <row r="52" spans="1:7" x14ac:dyDescent="0.3">
      <c r="A52" s="45"/>
      <c r="B52" t="s">
        <v>177</v>
      </c>
      <c r="C52" s="3">
        <v>8</v>
      </c>
      <c r="D52" s="3">
        <v>55.4</v>
      </c>
      <c r="E52" s="3">
        <v>54.1</v>
      </c>
      <c r="F52" s="3">
        <v>0</v>
      </c>
      <c r="G52" s="3">
        <v>139.9</v>
      </c>
    </row>
    <row r="53" spans="1:7" x14ac:dyDescent="0.3">
      <c r="A53" s="45"/>
      <c r="B53" t="s">
        <v>138</v>
      </c>
      <c r="C53" s="3">
        <v>9</v>
      </c>
      <c r="D53" s="3">
        <v>60.2</v>
      </c>
      <c r="E53" s="3">
        <v>30.4</v>
      </c>
      <c r="F53" s="3">
        <v>19.5</v>
      </c>
      <c r="G53" s="3">
        <v>116.9</v>
      </c>
    </row>
    <row r="55" spans="1:7" x14ac:dyDescent="0.3">
      <c r="A55" s="45" t="s">
        <v>8</v>
      </c>
      <c r="B55" t="s">
        <v>43</v>
      </c>
      <c r="C55" s="3">
        <v>3</v>
      </c>
      <c r="D55" s="3">
        <v>53.44</v>
      </c>
      <c r="E55" s="3">
        <v>15.52</v>
      </c>
      <c r="F55" s="3">
        <v>35.520000000000003</v>
      </c>
      <c r="G55" s="3">
        <v>62.4</v>
      </c>
    </row>
    <row r="56" spans="1:7" x14ac:dyDescent="0.3">
      <c r="A56" s="45"/>
      <c r="B56" t="s">
        <v>178</v>
      </c>
      <c r="C56" s="3">
        <v>4</v>
      </c>
      <c r="D56" s="3">
        <v>22.68</v>
      </c>
      <c r="E56" s="3">
        <v>7.07</v>
      </c>
      <c r="F56" s="3">
        <v>14.4</v>
      </c>
      <c r="G56" s="3">
        <v>28.8</v>
      </c>
    </row>
    <row r="57" spans="1:7" x14ac:dyDescent="0.3">
      <c r="A57" s="45"/>
      <c r="B57" t="s">
        <v>177</v>
      </c>
      <c r="C57" s="3">
        <v>8</v>
      </c>
      <c r="D57" s="3">
        <v>9.24</v>
      </c>
      <c r="E57" s="3">
        <v>11.22</v>
      </c>
      <c r="F57" s="3">
        <v>0</v>
      </c>
      <c r="G57" s="3">
        <v>31.68</v>
      </c>
    </row>
    <row r="58" spans="1:7" x14ac:dyDescent="0.3">
      <c r="A58" s="45"/>
      <c r="B58" t="s">
        <v>138</v>
      </c>
      <c r="C58" s="3">
        <v>9</v>
      </c>
      <c r="D58" s="3">
        <v>27.72</v>
      </c>
      <c r="E58" s="3">
        <v>15.06</v>
      </c>
      <c r="F58" s="3">
        <v>7.48</v>
      </c>
      <c r="G58" s="3">
        <v>57.12</v>
      </c>
    </row>
    <row r="60" spans="1:7" x14ac:dyDescent="0.3">
      <c r="A60" s="45" t="s">
        <v>9</v>
      </c>
      <c r="B60" t="s">
        <v>43</v>
      </c>
      <c r="C60" s="3">
        <v>3</v>
      </c>
      <c r="D60" s="3">
        <v>8.1270000000000007</v>
      </c>
      <c r="E60" s="3">
        <v>0.751</v>
      </c>
      <c r="F60" s="3">
        <v>7.26</v>
      </c>
      <c r="G60" s="3">
        <v>8.56</v>
      </c>
    </row>
    <row r="61" spans="1:7" x14ac:dyDescent="0.3">
      <c r="A61" s="45"/>
      <c r="B61" t="s">
        <v>178</v>
      </c>
      <c r="C61" s="3">
        <v>4</v>
      </c>
      <c r="D61" s="3">
        <v>70</v>
      </c>
      <c r="E61" s="3">
        <v>60.7</v>
      </c>
      <c r="F61" s="3">
        <v>13.2</v>
      </c>
      <c r="G61" s="3">
        <v>137</v>
      </c>
    </row>
    <row r="62" spans="1:7" x14ac:dyDescent="0.3">
      <c r="A62" s="45"/>
      <c r="B62" t="s">
        <v>177</v>
      </c>
      <c r="C62" s="3">
        <v>8</v>
      </c>
      <c r="D62" s="3">
        <v>5.88</v>
      </c>
      <c r="E62" s="3">
        <v>5.81</v>
      </c>
      <c r="F62" s="3">
        <v>0</v>
      </c>
      <c r="G62" s="3">
        <v>13.2</v>
      </c>
    </row>
    <row r="63" spans="1:7" x14ac:dyDescent="0.3">
      <c r="A63" s="45"/>
      <c r="B63" t="s">
        <v>138</v>
      </c>
      <c r="C63" s="3">
        <v>9</v>
      </c>
      <c r="D63" s="3">
        <v>14.75</v>
      </c>
      <c r="E63" s="3">
        <v>10.09</v>
      </c>
      <c r="F63" s="3">
        <v>7.92</v>
      </c>
      <c r="G63" s="3">
        <v>38.94</v>
      </c>
    </row>
    <row r="65" spans="1:7" x14ac:dyDescent="0.3">
      <c r="A65" s="45" t="s">
        <v>169</v>
      </c>
      <c r="B65" t="s">
        <v>43</v>
      </c>
      <c r="C65" s="3">
        <v>3</v>
      </c>
      <c r="D65" s="3">
        <v>12.333</v>
      </c>
      <c r="E65" s="3">
        <v>1.155</v>
      </c>
      <c r="F65" s="3">
        <v>11</v>
      </c>
      <c r="G65" s="3">
        <v>13</v>
      </c>
    </row>
    <row r="66" spans="1:7" x14ac:dyDescent="0.3">
      <c r="A66" s="45"/>
      <c r="B66" t="s">
        <v>178</v>
      </c>
      <c r="C66" s="3">
        <v>4</v>
      </c>
      <c r="D66" s="3">
        <v>105.8</v>
      </c>
      <c r="E66" s="3">
        <v>91.4</v>
      </c>
      <c r="F66" s="3">
        <v>20</v>
      </c>
      <c r="G66" s="3">
        <v>206</v>
      </c>
    </row>
    <row r="67" spans="1:7" x14ac:dyDescent="0.3">
      <c r="A67" s="45"/>
      <c r="B67" t="s">
        <v>177</v>
      </c>
      <c r="C67" s="3">
        <v>8</v>
      </c>
      <c r="D67" s="3">
        <v>9.5</v>
      </c>
      <c r="E67" s="3">
        <v>8.64</v>
      </c>
      <c r="F67" s="3">
        <v>1</v>
      </c>
      <c r="G67" s="3">
        <v>20</v>
      </c>
    </row>
    <row r="68" spans="1:7" x14ac:dyDescent="0.3">
      <c r="A68" s="45"/>
      <c r="B68" t="s">
        <v>138</v>
      </c>
      <c r="C68" s="3">
        <v>9</v>
      </c>
      <c r="D68" s="3">
        <v>22.33</v>
      </c>
      <c r="E68" s="3">
        <v>15.3</v>
      </c>
      <c r="F68" s="3">
        <v>12</v>
      </c>
      <c r="G68" s="3">
        <v>59</v>
      </c>
    </row>
  </sheetData>
  <mergeCells count="20">
    <mergeCell ref="A50:A53"/>
    <mergeCell ref="A55:A58"/>
    <mergeCell ref="A60:A63"/>
    <mergeCell ref="A65:A68"/>
    <mergeCell ref="A19:A22"/>
    <mergeCell ref="A30:A33"/>
    <mergeCell ref="A35:A38"/>
    <mergeCell ref="A40:A43"/>
    <mergeCell ref="A45:A48"/>
    <mergeCell ref="J25:J27"/>
    <mergeCell ref="J29:J31"/>
    <mergeCell ref="J33:J35"/>
    <mergeCell ref="J37:J39"/>
    <mergeCell ref="A4:A7"/>
    <mergeCell ref="A9:A12"/>
    <mergeCell ref="A14:A17"/>
    <mergeCell ref="J5:J7"/>
    <mergeCell ref="J9:J11"/>
    <mergeCell ref="J13:J15"/>
    <mergeCell ref="J17:J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8585A-BE74-4147-A1FC-88E340D8A996}">
  <dimension ref="A4:G56"/>
  <sheetViews>
    <sheetView workbookViewId="0">
      <selection activeCell="A4" sqref="A4:G20"/>
    </sheetView>
  </sheetViews>
  <sheetFormatPr defaultRowHeight="14.4" x14ac:dyDescent="0.3"/>
  <cols>
    <col min="1" max="1" width="14.33203125" customWidth="1"/>
    <col min="2" max="2" width="28.33203125" customWidth="1"/>
    <col min="3" max="3" width="4.33203125" customWidth="1"/>
    <col min="4" max="4" width="5" customWidth="1"/>
    <col min="5" max="5" width="12" bestFit="1" customWidth="1"/>
    <col min="6" max="6" width="5.88671875" customWidth="1"/>
    <col min="7" max="7" width="5.5546875" customWidth="1"/>
  </cols>
  <sheetData>
    <row r="4" spans="1:7" ht="15" thickBot="1" x14ac:dyDescent="0.35">
      <c r="A4" s="25"/>
      <c r="B4" s="25"/>
      <c r="C4" s="25"/>
      <c r="D4" s="25"/>
      <c r="E4" s="25"/>
      <c r="F4" s="25"/>
      <c r="G4" s="25"/>
    </row>
    <row r="5" spans="1:7" ht="15" thickBot="1" x14ac:dyDescent="0.35">
      <c r="A5" s="23" t="s">
        <v>161</v>
      </c>
      <c r="B5" s="30" t="s">
        <v>176</v>
      </c>
      <c r="C5" s="30" t="s">
        <v>114</v>
      </c>
      <c r="D5" s="30" t="s">
        <v>162</v>
      </c>
      <c r="E5" s="30" t="s">
        <v>182</v>
      </c>
      <c r="F5" s="30" t="s">
        <v>164</v>
      </c>
      <c r="G5" s="30" t="s">
        <v>189</v>
      </c>
    </row>
    <row r="6" spans="1:7" x14ac:dyDescent="0.3">
      <c r="A6" s="41" t="s">
        <v>3</v>
      </c>
      <c r="B6" s="23" t="s">
        <v>145</v>
      </c>
      <c r="C6" s="34">
        <v>5</v>
      </c>
      <c r="D6" s="32">
        <v>-18.626000000000001</v>
      </c>
      <c r="E6" s="32">
        <v>1.4610000000000001</v>
      </c>
      <c r="F6" s="32">
        <v>-20.161999999999999</v>
      </c>
      <c r="G6" s="32">
        <v>-18.695</v>
      </c>
    </row>
    <row r="7" spans="1:7" x14ac:dyDescent="0.3">
      <c r="A7" s="41"/>
      <c r="B7" s="23" t="s">
        <v>190</v>
      </c>
      <c r="C7" s="34">
        <v>2</v>
      </c>
      <c r="D7" s="32">
        <v>-17.63</v>
      </c>
      <c r="E7" s="32">
        <v>1.9</v>
      </c>
      <c r="F7" s="32">
        <v>-18.97</v>
      </c>
      <c r="G7" s="32">
        <v>-17.63</v>
      </c>
    </row>
    <row r="8" spans="1:7" x14ac:dyDescent="0.3">
      <c r="A8" s="41"/>
      <c r="B8" s="23" t="s">
        <v>186</v>
      </c>
      <c r="C8" s="34">
        <v>3</v>
      </c>
      <c r="D8" s="32">
        <v>-17.791</v>
      </c>
      <c r="E8" s="32">
        <v>0.92500000000000004</v>
      </c>
      <c r="F8" s="32">
        <v>-18.695</v>
      </c>
      <c r="G8" s="32">
        <v>-17.832000000000001</v>
      </c>
    </row>
    <row r="9" spans="1:7" x14ac:dyDescent="0.3">
      <c r="A9" s="23"/>
      <c r="B9" s="23"/>
      <c r="C9" s="34"/>
      <c r="D9" s="32"/>
      <c r="E9" s="32"/>
      <c r="F9" s="32"/>
      <c r="G9" s="32"/>
    </row>
    <row r="10" spans="1:7" x14ac:dyDescent="0.3">
      <c r="A10" s="41" t="s">
        <v>4</v>
      </c>
      <c r="B10" s="23" t="s">
        <v>145</v>
      </c>
      <c r="C10" s="34">
        <v>5</v>
      </c>
      <c r="D10" s="32">
        <v>-2.3969999999999998</v>
      </c>
      <c r="E10" s="32">
        <v>0.48799999999999999</v>
      </c>
      <c r="F10" s="32">
        <v>-2.758</v>
      </c>
      <c r="G10" s="32">
        <v>-2.5649999999999999</v>
      </c>
    </row>
    <row r="11" spans="1:7" x14ac:dyDescent="0.3">
      <c r="A11" s="41"/>
      <c r="B11" s="23" t="s">
        <v>190</v>
      </c>
      <c r="C11" s="34">
        <v>2</v>
      </c>
      <c r="D11" s="32">
        <v>-1.3049999999999999</v>
      </c>
      <c r="E11" s="32">
        <v>0.35299999999999998</v>
      </c>
      <c r="F11" s="32">
        <v>-1.5549999999999999</v>
      </c>
      <c r="G11" s="32">
        <v>-1.3049999999999999</v>
      </c>
    </row>
    <row r="12" spans="1:7" x14ac:dyDescent="0.3">
      <c r="A12" s="41"/>
      <c r="B12" s="23" t="s">
        <v>186</v>
      </c>
      <c r="C12" s="34">
        <v>3</v>
      </c>
      <c r="D12" s="32">
        <v>-2.1819999999999999</v>
      </c>
      <c r="E12" s="32">
        <v>0.40300000000000002</v>
      </c>
      <c r="F12" s="32">
        <v>-2.5670000000000002</v>
      </c>
      <c r="G12" s="32">
        <v>-2.2149999999999999</v>
      </c>
    </row>
    <row r="13" spans="1:7" x14ac:dyDescent="0.3">
      <c r="A13" s="23"/>
      <c r="B13" s="23"/>
      <c r="C13" s="34"/>
      <c r="D13" s="32"/>
      <c r="E13" s="32"/>
      <c r="F13" s="32"/>
      <c r="G13" s="32"/>
    </row>
    <row r="14" spans="1:7" x14ac:dyDescent="0.3">
      <c r="A14" s="41" t="s">
        <v>167</v>
      </c>
      <c r="B14" s="23" t="s">
        <v>145</v>
      </c>
      <c r="C14" s="34">
        <v>5</v>
      </c>
      <c r="D14" s="32">
        <v>761</v>
      </c>
      <c r="E14" s="32">
        <v>334</v>
      </c>
      <c r="F14" s="32">
        <v>461</v>
      </c>
      <c r="G14" s="32">
        <v>786</v>
      </c>
    </row>
    <row r="15" spans="1:7" x14ac:dyDescent="0.3">
      <c r="A15" s="41"/>
      <c r="B15" s="23" t="s">
        <v>190</v>
      </c>
      <c r="C15" s="34">
        <v>2</v>
      </c>
      <c r="D15" s="32">
        <v>22.5</v>
      </c>
      <c r="E15" s="32">
        <v>14.8</v>
      </c>
      <c r="F15" s="32">
        <v>12</v>
      </c>
      <c r="G15" s="32">
        <v>22.5</v>
      </c>
    </row>
    <row r="16" spans="1:7" x14ac:dyDescent="0.3">
      <c r="A16" s="41"/>
      <c r="B16" s="23" t="s">
        <v>186</v>
      </c>
      <c r="C16" s="34">
        <v>3</v>
      </c>
      <c r="D16" s="32">
        <v>564.29999999999995</v>
      </c>
      <c r="E16" s="32">
        <v>46.4</v>
      </c>
      <c r="F16" s="32">
        <v>511</v>
      </c>
      <c r="G16" s="32">
        <v>587</v>
      </c>
    </row>
    <row r="17" spans="1:7" x14ac:dyDescent="0.3">
      <c r="A17" s="23"/>
      <c r="B17" s="23"/>
      <c r="C17" s="34"/>
      <c r="D17" s="32"/>
      <c r="E17" s="32"/>
      <c r="F17" s="32"/>
      <c r="G17" s="32"/>
    </row>
    <row r="18" spans="1:7" x14ac:dyDescent="0.3">
      <c r="A18" s="41" t="s">
        <v>169</v>
      </c>
      <c r="B18" s="23" t="s">
        <v>145</v>
      </c>
      <c r="C18" s="34">
        <v>5</v>
      </c>
      <c r="D18" s="32">
        <v>69.2</v>
      </c>
      <c r="E18" s="32">
        <v>62.7</v>
      </c>
      <c r="F18" s="32">
        <v>32</v>
      </c>
      <c r="G18" s="32">
        <v>38</v>
      </c>
    </row>
    <row r="19" spans="1:7" x14ac:dyDescent="0.3">
      <c r="A19" s="41"/>
      <c r="B19" s="23" t="s">
        <v>190</v>
      </c>
      <c r="C19" s="34">
        <v>2</v>
      </c>
      <c r="D19" s="32">
        <v>88</v>
      </c>
      <c r="E19" s="32">
        <v>14.1</v>
      </c>
      <c r="F19" s="32">
        <v>78</v>
      </c>
      <c r="G19" s="32">
        <v>88</v>
      </c>
    </row>
    <row r="20" spans="1:7" ht="15" thickBot="1" x14ac:dyDescent="0.35">
      <c r="A20" s="44"/>
      <c r="B20" s="30" t="s">
        <v>186</v>
      </c>
      <c r="C20" s="35">
        <v>3</v>
      </c>
      <c r="D20" s="33">
        <v>76.33</v>
      </c>
      <c r="E20" s="33">
        <v>6.81</v>
      </c>
      <c r="F20" s="33">
        <v>71</v>
      </c>
      <c r="G20" s="33">
        <v>74</v>
      </c>
    </row>
    <row r="25" spans="1:7" x14ac:dyDescent="0.3">
      <c r="A25" t="s">
        <v>161</v>
      </c>
      <c r="B25" t="s">
        <v>176</v>
      </c>
      <c r="C25" t="s">
        <v>114</v>
      </c>
      <c r="D25" t="s">
        <v>162</v>
      </c>
      <c r="E25" t="s">
        <v>163</v>
      </c>
      <c r="F25" t="s">
        <v>164</v>
      </c>
      <c r="G25" t="s">
        <v>189</v>
      </c>
    </row>
    <row r="26" spans="1:7" x14ac:dyDescent="0.3">
      <c r="A26" t="s">
        <v>3</v>
      </c>
      <c r="B26" t="s">
        <v>145</v>
      </c>
      <c r="C26">
        <v>5</v>
      </c>
      <c r="D26">
        <v>-18.626000000000001</v>
      </c>
      <c r="E26">
        <v>1.4610000000000001</v>
      </c>
      <c r="F26">
        <v>-20.161999999999999</v>
      </c>
      <c r="G26">
        <v>-18.695</v>
      </c>
    </row>
    <row r="27" spans="1:7" x14ac:dyDescent="0.3">
      <c r="B27" t="s">
        <v>190</v>
      </c>
      <c r="C27">
        <v>2</v>
      </c>
      <c r="D27">
        <v>-17.63</v>
      </c>
      <c r="E27">
        <v>1.9</v>
      </c>
      <c r="F27">
        <v>-18.97</v>
      </c>
      <c r="G27">
        <v>-17.63</v>
      </c>
    </row>
    <row r="28" spans="1:7" x14ac:dyDescent="0.3">
      <c r="B28" t="s">
        <v>186</v>
      </c>
      <c r="C28">
        <v>3</v>
      </c>
      <c r="D28">
        <v>-17.791</v>
      </c>
      <c r="E28">
        <v>0.92500000000000004</v>
      </c>
      <c r="F28">
        <v>-18.695</v>
      </c>
      <c r="G28">
        <v>-17.832000000000001</v>
      </c>
    </row>
    <row r="30" spans="1:7" x14ac:dyDescent="0.3">
      <c r="A30" t="s">
        <v>4</v>
      </c>
      <c r="B30" t="s">
        <v>145</v>
      </c>
      <c r="C30">
        <v>5</v>
      </c>
      <c r="D30">
        <v>-2.3969999999999998</v>
      </c>
      <c r="E30">
        <v>0.48799999999999999</v>
      </c>
      <c r="F30">
        <v>-2.758</v>
      </c>
      <c r="G30">
        <v>-2.5649999999999999</v>
      </c>
    </row>
    <row r="31" spans="1:7" x14ac:dyDescent="0.3">
      <c r="B31" t="s">
        <v>190</v>
      </c>
      <c r="C31">
        <v>2</v>
      </c>
      <c r="D31">
        <v>-1.3049999999999999</v>
      </c>
      <c r="E31">
        <v>0.35299999999999998</v>
      </c>
      <c r="F31">
        <v>-1.5549999999999999</v>
      </c>
      <c r="G31">
        <v>-1.3049999999999999</v>
      </c>
    </row>
    <row r="32" spans="1:7" x14ac:dyDescent="0.3">
      <c r="B32" t="s">
        <v>186</v>
      </c>
      <c r="C32">
        <v>3</v>
      </c>
      <c r="D32">
        <v>-2.1819999999999999</v>
      </c>
      <c r="E32">
        <v>0.40300000000000002</v>
      </c>
      <c r="F32">
        <v>-2.5670000000000002</v>
      </c>
      <c r="G32">
        <v>-2.2149999999999999</v>
      </c>
    </row>
    <row r="34" spans="1:7" x14ac:dyDescent="0.3">
      <c r="A34" t="s">
        <v>5</v>
      </c>
      <c r="B34" t="s">
        <v>145</v>
      </c>
      <c r="C34">
        <v>5</v>
      </c>
      <c r="D34">
        <v>30.4</v>
      </c>
      <c r="E34">
        <v>6.69</v>
      </c>
      <c r="F34">
        <v>24</v>
      </c>
      <c r="G34">
        <v>32</v>
      </c>
    </row>
    <row r="35" spans="1:7" x14ac:dyDescent="0.3">
      <c r="B35" t="s">
        <v>190</v>
      </c>
      <c r="C35">
        <v>2</v>
      </c>
      <c r="D35">
        <v>57</v>
      </c>
      <c r="E35">
        <v>9.9</v>
      </c>
      <c r="F35">
        <v>50</v>
      </c>
      <c r="G35">
        <v>57</v>
      </c>
    </row>
    <row r="36" spans="1:7" x14ac:dyDescent="0.3">
      <c r="B36" t="s">
        <v>186</v>
      </c>
      <c r="C36">
        <v>3</v>
      </c>
      <c r="D36">
        <v>59.8</v>
      </c>
      <c r="E36">
        <v>3.36</v>
      </c>
      <c r="F36">
        <v>56</v>
      </c>
      <c r="G36">
        <v>61</v>
      </c>
    </row>
    <row r="38" spans="1:7" x14ac:dyDescent="0.3">
      <c r="A38" t="s">
        <v>167</v>
      </c>
      <c r="B38" t="s">
        <v>145</v>
      </c>
      <c r="C38">
        <v>5</v>
      </c>
      <c r="D38">
        <v>761</v>
      </c>
      <c r="E38">
        <v>334</v>
      </c>
      <c r="F38">
        <v>461</v>
      </c>
      <c r="G38">
        <v>786</v>
      </c>
    </row>
    <row r="39" spans="1:7" x14ac:dyDescent="0.3">
      <c r="B39" t="s">
        <v>190</v>
      </c>
      <c r="C39">
        <v>2</v>
      </c>
      <c r="D39">
        <v>22.5</v>
      </c>
      <c r="E39">
        <v>14.8</v>
      </c>
      <c r="F39">
        <v>12</v>
      </c>
      <c r="G39">
        <v>22.5</v>
      </c>
    </row>
    <row r="40" spans="1:7" x14ac:dyDescent="0.3">
      <c r="B40" t="s">
        <v>186</v>
      </c>
      <c r="C40">
        <v>3</v>
      </c>
      <c r="D40">
        <v>564.29999999999995</v>
      </c>
      <c r="E40">
        <v>46.4</v>
      </c>
      <c r="F40">
        <v>511</v>
      </c>
      <c r="G40">
        <v>587</v>
      </c>
    </row>
    <row r="42" spans="1:7" x14ac:dyDescent="0.3">
      <c r="A42" t="s">
        <v>168</v>
      </c>
      <c r="B42" t="s">
        <v>145</v>
      </c>
      <c r="C42">
        <v>5</v>
      </c>
      <c r="D42">
        <v>58.6</v>
      </c>
      <c r="E42">
        <v>23.7</v>
      </c>
      <c r="F42">
        <v>27.5</v>
      </c>
      <c r="G42">
        <v>57.7</v>
      </c>
    </row>
    <row r="43" spans="1:7" x14ac:dyDescent="0.3">
      <c r="B43" t="s">
        <v>190</v>
      </c>
      <c r="C43">
        <v>2</v>
      </c>
      <c r="D43">
        <v>37.65</v>
      </c>
      <c r="E43">
        <v>0.495</v>
      </c>
      <c r="F43">
        <v>37.299999999999997</v>
      </c>
      <c r="G43">
        <v>37.65</v>
      </c>
    </row>
    <row r="44" spans="1:7" x14ac:dyDescent="0.3">
      <c r="B44" t="s">
        <v>186</v>
      </c>
      <c r="C44">
        <v>3</v>
      </c>
      <c r="D44">
        <v>43.2</v>
      </c>
      <c r="E44">
        <v>23.8</v>
      </c>
      <c r="F44">
        <v>17.7</v>
      </c>
      <c r="G44">
        <v>47</v>
      </c>
    </row>
    <row r="46" spans="1:7" x14ac:dyDescent="0.3">
      <c r="A46" t="s">
        <v>8</v>
      </c>
      <c r="B46" t="s">
        <v>145</v>
      </c>
      <c r="C46">
        <v>5</v>
      </c>
      <c r="D46">
        <v>39.85</v>
      </c>
      <c r="E46">
        <v>15.62</v>
      </c>
      <c r="F46">
        <v>27.84</v>
      </c>
      <c r="G46">
        <v>34.56</v>
      </c>
    </row>
    <row r="47" spans="1:7" x14ac:dyDescent="0.3">
      <c r="B47" t="s">
        <v>190</v>
      </c>
      <c r="C47">
        <v>2</v>
      </c>
      <c r="D47">
        <v>29.54</v>
      </c>
      <c r="E47">
        <v>5.12</v>
      </c>
      <c r="F47">
        <v>25.92</v>
      </c>
      <c r="G47">
        <v>29.54</v>
      </c>
    </row>
    <row r="48" spans="1:7" x14ac:dyDescent="0.3">
      <c r="B48" t="s">
        <v>186</v>
      </c>
      <c r="C48">
        <v>3</v>
      </c>
      <c r="D48">
        <v>38.590000000000003</v>
      </c>
      <c r="E48">
        <v>5.3</v>
      </c>
      <c r="F48">
        <v>33.6</v>
      </c>
      <c r="G48">
        <v>38</v>
      </c>
    </row>
    <row r="50" spans="1:7" x14ac:dyDescent="0.3">
      <c r="A50" t="s">
        <v>9</v>
      </c>
      <c r="B50" t="s">
        <v>145</v>
      </c>
      <c r="C50">
        <v>5</v>
      </c>
      <c r="D50">
        <v>45.6</v>
      </c>
      <c r="E50">
        <v>41.1</v>
      </c>
      <c r="F50">
        <v>21.1</v>
      </c>
      <c r="G50">
        <v>25.1</v>
      </c>
    </row>
    <row r="51" spans="1:7" x14ac:dyDescent="0.3">
      <c r="B51" t="s">
        <v>190</v>
      </c>
      <c r="C51">
        <v>2</v>
      </c>
      <c r="D51">
        <v>64.599999999999994</v>
      </c>
      <c r="E51">
        <v>0.56599999999999995</v>
      </c>
      <c r="F51">
        <v>64.2</v>
      </c>
      <c r="G51">
        <v>64.599999999999994</v>
      </c>
    </row>
    <row r="52" spans="1:7" x14ac:dyDescent="0.3">
      <c r="B52" t="s">
        <v>186</v>
      </c>
      <c r="C52">
        <v>3</v>
      </c>
      <c r="D52">
        <v>51.08</v>
      </c>
      <c r="E52">
        <v>3.75</v>
      </c>
      <c r="F52">
        <v>48.84</v>
      </c>
      <c r="G52">
        <v>49</v>
      </c>
    </row>
    <row r="54" spans="1:7" x14ac:dyDescent="0.3">
      <c r="A54" t="s">
        <v>169</v>
      </c>
      <c r="B54" t="s">
        <v>145</v>
      </c>
      <c r="C54">
        <v>5</v>
      </c>
      <c r="D54">
        <v>69.2</v>
      </c>
      <c r="E54">
        <v>62.7</v>
      </c>
      <c r="F54">
        <v>32</v>
      </c>
      <c r="G54">
        <v>38</v>
      </c>
    </row>
    <row r="55" spans="1:7" x14ac:dyDescent="0.3">
      <c r="B55" t="s">
        <v>190</v>
      </c>
      <c r="C55">
        <v>2</v>
      </c>
      <c r="D55">
        <v>88</v>
      </c>
      <c r="E55">
        <v>14.1</v>
      </c>
      <c r="F55">
        <v>78</v>
      </c>
      <c r="G55">
        <v>88</v>
      </c>
    </row>
    <row r="56" spans="1:7" x14ac:dyDescent="0.3">
      <c r="B56" t="s">
        <v>186</v>
      </c>
      <c r="C56">
        <v>3</v>
      </c>
      <c r="D56">
        <v>76.33</v>
      </c>
      <c r="E56">
        <v>6.81</v>
      </c>
      <c r="F56">
        <v>71</v>
      </c>
      <c r="G56">
        <v>74</v>
      </c>
    </row>
  </sheetData>
  <mergeCells count="4">
    <mergeCell ref="A6:A8"/>
    <mergeCell ref="A10:A12"/>
    <mergeCell ref="A14:A16"/>
    <mergeCell ref="A18:A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483CE-93B3-41ED-962D-F967787F6219}">
  <dimension ref="A1:G22"/>
  <sheetViews>
    <sheetView workbookViewId="0">
      <selection activeCell="B22" sqref="B22"/>
    </sheetView>
  </sheetViews>
  <sheetFormatPr defaultRowHeight="14.4" x14ac:dyDescent="0.3"/>
  <cols>
    <col min="1" max="1" width="39.5546875" customWidth="1"/>
    <col min="2" max="2" width="22.33203125" customWidth="1"/>
    <col min="3" max="3" width="15.21875" customWidth="1"/>
    <col min="4" max="5" width="16" customWidth="1"/>
  </cols>
  <sheetData>
    <row r="1" spans="1:7" x14ac:dyDescent="0.3">
      <c r="A1" t="s">
        <v>91</v>
      </c>
      <c r="B1" t="s">
        <v>117</v>
      </c>
      <c r="C1" t="s">
        <v>115</v>
      </c>
      <c r="D1" t="s">
        <v>116</v>
      </c>
      <c r="E1" t="s">
        <v>114</v>
      </c>
      <c r="F1" t="s">
        <v>92</v>
      </c>
      <c r="G1" t="s">
        <v>93</v>
      </c>
    </row>
    <row r="2" spans="1:7" x14ac:dyDescent="0.3">
      <c r="A2" s="18" t="s">
        <v>94</v>
      </c>
      <c r="B2" s="18"/>
    </row>
    <row r="3" spans="1:7" x14ac:dyDescent="0.3">
      <c r="A3" t="s">
        <v>95</v>
      </c>
      <c r="B3" t="s">
        <v>43</v>
      </c>
      <c r="C3">
        <v>3</v>
      </c>
      <c r="D3">
        <v>2</v>
      </c>
      <c r="E3">
        <f>C3+D3</f>
        <v>5</v>
      </c>
      <c r="F3">
        <v>5</v>
      </c>
      <c r="G3">
        <v>5</v>
      </c>
    </row>
    <row r="4" spans="1:7" x14ac:dyDescent="0.3">
      <c r="A4" t="s">
        <v>96</v>
      </c>
      <c r="B4" t="s">
        <v>125</v>
      </c>
      <c r="C4">
        <v>2</v>
      </c>
      <c r="D4">
        <v>4</v>
      </c>
      <c r="E4">
        <f t="shared" ref="E4:E22" si="0">C4+D4</f>
        <v>6</v>
      </c>
      <c r="F4">
        <v>6</v>
      </c>
      <c r="G4">
        <v>6</v>
      </c>
    </row>
    <row r="5" spans="1:7" x14ac:dyDescent="0.3">
      <c r="A5" t="s">
        <v>97</v>
      </c>
      <c r="B5" t="s">
        <v>118</v>
      </c>
      <c r="C5">
        <v>2</v>
      </c>
      <c r="D5">
        <v>3</v>
      </c>
      <c r="E5">
        <f t="shared" si="0"/>
        <v>5</v>
      </c>
      <c r="F5">
        <v>5</v>
      </c>
      <c r="G5">
        <v>5</v>
      </c>
    </row>
    <row r="6" spans="1:7" x14ac:dyDescent="0.3">
      <c r="A6" t="s">
        <v>98</v>
      </c>
      <c r="B6" t="s">
        <v>119</v>
      </c>
      <c r="C6">
        <v>6</v>
      </c>
      <c r="D6">
        <v>4</v>
      </c>
      <c r="E6">
        <f t="shared" si="0"/>
        <v>10</v>
      </c>
      <c r="F6">
        <v>10</v>
      </c>
      <c r="G6">
        <v>10</v>
      </c>
    </row>
    <row r="7" spans="1:7" x14ac:dyDescent="0.3">
      <c r="A7" t="s">
        <v>99</v>
      </c>
      <c r="B7" t="s">
        <v>120</v>
      </c>
      <c r="C7">
        <v>3</v>
      </c>
      <c r="E7">
        <f t="shared" si="0"/>
        <v>3</v>
      </c>
      <c r="F7">
        <v>3</v>
      </c>
      <c r="G7">
        <v>3</v>
      </c>
    </row>
    <row r="8" spans="1:7" x14ac:dyDescent="0.3">
      <c r="A8" s="18" t="s">
        <v>100</v>
      </c>
      <c r="B8" s="18"/>
    </row>
    <row r="9" spans="1:7" x14ac:dyDescent="0.3">
      <c r="A9" t="s">
        <v>101</v>
      </c>
      <c r="C9">
        <v>0</v>
      </c>
      <c r="F9">
        <v>0</v>
      </c>
      <c r="G9">
        <v>0</v>
      </c>
    </row>
    <row r="10" spans="1:7" x14ac:dyDescent="0.3">
      <c r="A10" s="18" t="s">
        <v>102</v>
      </c>
      <c r="B10" s="18"/>
    </row>
    <row r="11" spans="1:7" x14ac:dyDescent="0.3">
      <c r="A11" t="s">
        <v>103</v>
      </c>
      <c r="B11" t="s">
        <v>121</v>
      </c>
      <c r="C11">
        <v>4</v>
      </c>
      <c r="D11">
        <v>5</v>
      </c>
      <c r="E11">
        <f t="shared" si="0"/>
        <v>9</v>
      </c>
      <c r="F11">
        <v>7</v>
      </c>
      <c r="G11">
        <v>7</v>
      </c>
    </row>
    <row r="12" spans="1:7" x14ac:dyDescent="0.3">
      <c r="A12" t="s">
        <v>104</v>
      </c>
      <c r="B12" t="s">
        <v>122</v>
      </c>
      <c r="D12">
        <v>2</v>
      </c>
      <c r="E12">
        <f t="shared" si="0"/>
        <v>2</v>
      </c>
      <c r="F12">
        <v>2</v>
      </c>
      <c r="G12">
        <v>2</v>
      </c>
    </row>
    <row r="13" spans="1:7" x14ac:dyDescent="0.3">
      <c r="A13" t="s">
        <v>105</v>
      </c>
      <c r="B13" t="s">
        <v>125</v>
      </c>
      <c r="C13">
        <v>6</v>
      </c>
      <c r="D13">
        <v>3</v>
      </c>
      <c r="E13">
        <f t="shared" si="0"/>
        <v>9</v>
      </c>
      <c r="F13">
        <v>9</v>
      </c>
      <c r="G13">
        <v>9</v>
      </c>
    </row>
    <row r="14" spans="1:7" x14ac:dyDescent="0.3">
      <c r="A14" t="s">
        <v>106</v>
      </c>
      <c r="B14" t="s">
        <v>118</v>
      </c>
      <c r="C14">
        <v>2</v>
      </c>
      <c r="D14">
        <v>2</v>
      </c>
      <c r="E14">
        <f t="shared" si="0"/>
        <v>4</v>
      </c>
      <c r="F14">
        <v>3</v>
      </c>
      <c r="G14">
        <v>3</v>
      </c>
    </row>
    <row r="15" spans="1:7" x14ac:dyDescent="0.3">
      <c r="A15" t="s">
        <v>107</v>
      </c>
      <c r="B15" t="s">
        <v>125</v>
      </c>
      <c r="C15">
        <v>2</v>
      </c>
      <c r="D15">
        <v>1</v>
      </c>
      <c r="E15">
        <f t="shared" si="0"/>
        <v>3</v>
      </c>
      <c r="F15">
        <v>3</v>
      </c>
      <c r="G15">
        <v>3</v>
      </c>
    </row>
    <row r="16" spans="1:7" x14ac:dyDescent="0.3">
      <c r="A16" t="s">
        <v>108</v>
      </c>
      <c r="B16" t="s">
        <v>123</v>
      </c>
      <c r="C16">
        <v>1</v>
      </c>
      <c r="D16">
        <v>2</v>
      </c>
      <c r="E16">
        <f t="shared" si="0"/>
        <v>3</v>
      </c>
      <c r="F16">
        <v>2</v>
      </c>
      <c r="G16">
        <v>2</v>
      </c>
    </row>
    <row r="17" spans="1:7" x14ac:dyDescent="0.3">
      <c r="A17" t="s">
        <v>109</v>
      </c>
      <c r="B17" t="s">
        <v>119</v>
      </c>
      <c r="C17">
        <v>3</v>
      </c>
      <c r="D17">
        <v>3</v>
      </c>
      <c r="E17">
        <f t="shared" si="0"/>
        <v>6</v>
      </c>
      <c r="F17">
        <v>6</v>
      </c>
      <c r="G17">
        <v>6</v>
      </c>
    </row>
    <row r="18" spans="1:7" x14ac:dyDescent="0.3">
      <c r="A18" t="s">
        <v>110</v>
      </c>
      <c r="B18" t="s">
        <v>120</v>
      </c>
      <c r="C18">
        <v>3</v>
      </c>
      <c r="D18">
        <v>0</v>
      </c>
      <c r="E18">
        <f t="shared" si="0"/>
        <v>3</v>
      </c>
      <c r="F18">
        <v>3</v>
      </c>
      <c r="G18">
        <v>3</v>
      </c>
    </row>
    <row r="19" spans="1:7" x14ac:dyDescent="0.3">
      <c r="A19" t="s">
        <v>111</v>
      </c>
      <c r="B19" t="s">
        <v>120</v>
      </c>
      <c r="F19">
        <v>4</v>
      </c>
      <c r="G19">
        <v>4</v>
      </c>
    </row>
    <row r="20" spans="1:7" x14ac:dyDescent="0.3">
      <c r="A20" t="s">
        <v>112</v>
      </c>
    </row>
    <row r="21" spans="1:7" x14ac:dyDescent="0.3">
      <c r="A21" t="s">
        <v>113</v>
      </c>
      <c r="B21" t="s">
        <v>124</v>
      </c>
      <c r="C21">
        <v>1</v>
      </c>
      <c r="D21">
        <v>1</v>
      </c>
      <c r="E21">
        <f t="shared" si="0"/>
        <v>2</v>
      </c>
      <c r="F21">
        <v>2</v>
      </c>
      <c r="G21">
        <v>2</v>
      </c>
    </row>
    <row r="22" spans="1:7" x14ac:dyDescent="0.3">
      <c r="A22" t="s">
        <v>114</v>
      </c>
      <c r="C22">
        <f>SUM(C3:C21)</f>
        <v>38</v>
      </c>
      <c r="D22">
        <f>SUM(D3:D21)</f>
        <v>32</v>
      </c>
      <c r="E22">
        <f t="shared" si="0"/>
        <v>70</v>
      </c>
      <c r="F22">
        <f>SUM(F3:F21)</f>
        <v>70</v>
      </c>
      <c r="G22">
        <f>SUM(G3:G21)</f>
        <v>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B626D-60BE-419D-884F-86D882F20AE4}">
  <dimension ref="A2:G118"/>
  <sheetViews>
    <sheetView workbookViewId="0">
      <selection activeCell="D51" sqref="D51"/>
    </sheetView>
  </sheetViews>
  <sheetFormatPr defaultRowHeight="14.4" x14ac:dyDescent="0.3"/>
  <cols>
    <col min="2" max="2" width="27.44140625" bestFit="1" customWidth="1"/>
  </cols>
  <sheetData>
    <row r="2" spans="1:7" x14ac:dyDescent="0.3">
      <c r="A2" s="46" t="s">
        <v>174</v>
      </c>
      <c r="B2" s="46"/>
      <c r="C2" s="46"/>
      <c r="D2" s="46"/>
      <c r="E2" s="46"/>
      <c r="F2" s="46"/>
      <c r="G2" s="46"/>
    </row>
    <row r="3" spans="1:7" x14ac:dyDescent="0.3">
      <c r="A3" t="s">
        <v>161</v>
      </c>
      <c r="B3" t="s">
        <v>131</v>
      </c>
      <c r="C3" t="s">
        <v>170</v>
      </c>
      <c r="D3" t="s">
        <v>162</v>
      </c>
      <c r="E3" t="s">
        <v>163</v>
      </c>
      <c r="F3" t="s">
        <v>164</v>
      </c>
      <c r="G3" t="s">
        <v>165</v>
      </c>
    </row>
    <row r="4" spans="1:7" x14ac:dyDescent="0.3">
      <c r="A4" t="s">
        <v>3</v>
      </c>
      <c r="B4" t="s">
        <v>153</v>
      </c>
      <c r="C4">
        <v>6</v>
      </c>
      <c r="D4">
        <v>-28.93</v>
      </c>
      <c r="E4">
        <v>6.65</v>
      </c>
      <c r="F4">
        <v>-38.159999999999997</v>
      </c>
      <c r="G4">
        <v>-24.35</v>
      </c>
    </row>
    <row r="5" spans="1:7" x14ac:dyDescent="0.3">
      <c r="B5" t="s">
        <v>154</v>
      </c>
      <c r="C5">
        <v>4</v>
      </c>
      <c r="D5">
        <v>-45.55</v>
      </c>
      <c r="E5">
        <v>7.89</v>
      </c>
      <c r="F5">
        <v>-50.88</v>
      </c>
      <c r="G5">
        <v>-34.1</v>
      </c>
    </row>
    <row r="6" spans="1:7" x14ac:dyDescent="0.3">
      <c r="B6" t="s">
        <v>132</v>
      </c>
      <c r="C6">
        <v>4</v>
      </c>
      <c r="D6">
        <v>-82.7</v>
      </c>
      <c r="E6">
        <v>20.5</v>
      </c>
      <c r="F6">
        <v>-100.2</v>
      </c>
      <c r="G6">
        <v>-54</v>
      </c>
    </row>
    <row r="7" spans="1:7" x14ac:dyDescent="0.3">
      <c r="B7" t="s">
        <v>27</v>
      </c>
      <c r="C7">
        <v>1</v>
      </c>
      <c r="D7">
        <v>-20.062999999999999</v>
      </c>
      <c r="E7" t="s">
        <v>166</v>
      </c>
      <c r="F7">
        <v>-20.062999999999999</v>
      </c>
      <c r="G7">
        <v>-20.062999999999999</v>
      </c>
    </row>
    <row r="8" spans="1:7" x14ac:dyDescent="0.3">
      <c r="B8" t="s">
        <v>109</v>
      </c>
      <c r="C8">
        <v>3</v>
      </c>
      <c r="D8">
        <v>-78.900000000000006</v>
      </c>
      <c r="E8">
        <v>11.54</v>
      </c>
      <c r="F8">
        <v>-87.79</v>
      </c>
      <c r="G8">
        <v>-65.849999999999994</v>
      </c>
    </row>
    <row r="9" spans="1:7" x14ac:dyDescent="0.3">
      <c r="B9" t="s">
        <v>98</v>
      </c>
      <c r="C9">
        <v>6</v>
      </c>
      <c r="D9">
        <v>-66.819999999999993</v>
      </c>
      <c r="E9">
        <v>20.309999999999999</v>
      </c>
      <c r="F9">
        <v>-99.89</v>
      </c>
      <c r="G9">
        <v>-40.6</v>
      </c>
    </row>
    <row r="10" spans="1:7" x14ac:dyDescent="0.3">
      <c r="B10" t="s">
        <v>126</v>
      </c>
      <c r="C10">
        <v>4</v>
      </c>
      <c r="D10">
        <v>-88.07</v>
      </c>
      <c r="E10">
        <v>2.2200000000000002</v>
      </c>
      <c r="F10">
        <v>-91</v>
      </c>
      <c r="G10">
        <v>-85.77</v>
      </c>
    </row>
    <row r="11" spans="1:7" x14ac:dyDescent="0.3">
      <c r="B11" t="s">
        <v>136</v>
      </c>
      <c r="C11">
        <v>1</v>
      </c>
      <c r="D11">
        <v>-78.963999999999999</v>
      </c>
      <c r="E11" t="s">
        <v>166</v>
      </c>
      <c r="F11">
        <v>-78.963999999999999</v>
      </c>
      <c r="G11">
        <v>-78.963999999999999</v>
      </c>
    </row>
    <row r="12" spans="1:7" x14ac:dyDescent="0.3">
      <c r="B12" t="s">
        <v>43</v>
      </c>
      <c r="C12">
        <v>3</v>
      </c>
      <c r="D12">
        <v>-49.62</v>
      </c>
      <c r="E12">
        <v>0.45900000000000002</v>
      </c>
      <c r="F12">
        <v>-50.143000000000001</v>
      </c>
      <c r="G12">
        <v>-49.284999999999997</v>
      </c>
    </row>
    <row r="13" spans="1:7" x14ac:dyDescent="0.3">
      <c r="B13" t="s">
        <v>129</v>
      </c>
      <c r="C13">
        <v>3</v>
      </c>
      <c r="D13">
        <v>-84.02</v>
      </c>
      <c r="E13">
        <v>4.62</v>
      </c>
      <c r="F13">
        <v>-88.84</v>
      </c>
      <c r="G13">
        <v>-79.63</v>
      </c>
    </row>
    <row r="14" spans="1:7" x14ac:dyDescent="0.3">
      <c r="B14" t="s">
        <v>130</v>
      </c>
      <c r="C14">
        <v>5</v>
      </c>
      <c r="D14">
        <v>-48.71</v>
      </c>
      <c r="E14">
        <v>7.89</v>
      </c>
      <c r="F14">
        <v>-61.64</v>
      </c>
      <c r="G14">
        <v>-40.54</v>
      </c>
    </row>
    <row r="16" spans="1:7" x14ac:dyDescent="0.3">
      <c r="A16" t="s">
        <v>161</v>
      </c>
      <c r="B16" t="s">
        <v>131</v>
      </c>
      <c r="C16" t="s">
        <v>170</v>
      </c>
      <c r="D16" t="s">
        <v>162</v>
      </c>
      <c r="E16" t="s">
        <v>163</v>
      </c>
      <c r="F16" t="s">
        <v>164</v>
      </c>
      <c r="G16" t="s">
        <v>165</v>
      </c>
    </row>
    <row r="17" spans="1:7" x14ac:dyDescent="0.3">
      <c r="A17" t="s">
        <v>4</v>
      </c>
      <c r="B17" t="s">
        <v>153</v>
      </c>
      <c r="C17">
        <v>6</v>
      </c>
      <c r="D17">
        <v>-4.077</v>
      </c>
      <c r="E17">
        <v>1.028</v>
      </c>
      <c r="F17">
        <v>-5.46</v>
      </c>
      <c r="G17">
        <v>-3.3650000000000002</v>
      </c>
    </row>
    <row r="18" spans="1:7" x14ac:dyDescent="0.3">
      <c r="B18" t="s">
        <v>154</v>
      </c>
      <c r="C18">
        <v>4</v>
      </c>
      <c r="D18">
        <v>-6.7389999999999999</v>
      </c>
      <c r="E18">
        <v>1.373</v>
      </c>
      <c r="F18">
        <v>-7.8010000000000002</v>
      </c>
      <c r="G18">
        <v>-4.7720000000000002</v>
      </c>
    </row>
    <row r="19" spans="1:7" x14ac:dyDescent="0.3">
      <c r="B19" t="s">
        <v>132</v>
      </c>
      <c r="C19">
        <v>4</v>
      </c>
      <c r="D19">
        <v>-11.33</v>
      </c>
      <c r="E19">
        <v>2.74</v>
      </c>
      <c r="F19">
        <v>-13.55</v>
      </c>
      <c r="G19">
        <v>-7.41</v>
      </c>
    </row>
    <row r="20" spans="1:7" x14ac:dyDescent="0.3">
      <c r="B20" t="s">
        <v>27</v>
      </c>
      <c r="C20">
        <v>1</v>
      </c>
      <c r="D20">
        <v>-2.4095</v>
      </c>
      <c r="E20" t="s">
        <v>166</v>
      </c>
      <c r="F20">
        <v>-2.4095</v>
      </c>
      <c r="G20">
        <v>-2.4095</v>
      </c>
    </row>
    <row r="21" spans="1:7" x14ac:dyDescent="0.3">
      <c r="B21" t="s">
        <v>109</v>
      </c>
      <c r="C21">
        <v>3</v>
      </c>
      <c r="D21">
        <v>-11.132</v>
      </c>
      <c r="E21">
        <v>1.4079999999999999</v>
      </c>
      <c r="F21">
        <v>-11.958</v>
      </c>
      <c r="G21">
        <v>-9.5060000000000002</v>
      </c>
    </row>
    <row r="22" spans="1:7" x14ac:dyDescent="0.3">
      <c r="B22" t="s">
        <v>98</v>
      </c>
      <c r="C22">
        <v>6</v>
      </c>
      <c r="D22">
        <v>-9.84</v>
      </c>
      <c r="E22">
        <v>2.91</v>
      </c>
      <c r="F22">
        <v>-14.48</v>
      </c>
      <c r="G22">
        <v>-5.91</v>
      </c>
    </row>
    <row r="23" spans="1:7" x14ac:dyDescent="0.3">
      <c r="B23" t="s">
        <v>126</v>
      </c>
      <c r="C23">
        <v>4</v>
      </c>
      <c r="D23">
        <v>-12.698</v>
      </c>
      <c r="E23">
        <v>0.23799999999999999</v>
      </c>
      <c r="F23">
        <v>-12.9</v>
      </c>
      <c r="G23">
        <v>-12.420999999999999</v>
      </c>
    </row>
    <row r="24" spans="1:7" x14ac:dyDescent="0.3">
      <c r="B24" t="s">
        <v>136</v>
      </c>
      <c r="C24">
        <v>1</v>
      </c>
      <c r="D24">
        <v>-11.686999999999999</v>
      </c>
      <c r="E24" t="s">
        <v>166</v>
      </c>
      <c r="F24">
        <v>-11.686999999999999</v>
      </c>
      <c r="G24">
        <v>-11.686999999999999</v>
      </c>
    </row>
    <row r="25" spans="1:7" x14ac:dyDescent="0.3">
      <c r="B25" t="s">
        <v>43</v>
      </c>
      <c r="C25">
        <v>3</v>
      </c>
      <c r="D25">
        <v>-7.5259</v>
      </c>
      <c r="E25">
        <v>8.9499999999999996E-2</v>
      </c>
      <c r="F25">
        <v>-7.6273999999999997</v>
      </c>
      <c r="G25">
        <v>-7.4581</v>
      </c>
    </row>
    <row r="26" spans="1:7" x14ac:dyDescent="0.3">
      <c r="B26" t="s">
        <v>129</v>
      </c>
      <c r="C26">
        <v>3</v>
      </c>
      <c r="D26">
        <v>-11.926</v>
      </c>
      <c r="E26">
        <v>0.73799999999999999</v>
      </c>
      <c r="F26">
        <v>-12.613</v>
      </c>
      <c r="G26">
        <v>-11.145</v>
      </c>
    </row>
    <row r="27" spans="1:7" x14ac:dyDescent="0.3">
      <c r="B27" t="s">
        <v>130</v>
      </c>
      <c r="C27">
        <v>5</v>
      </c>
      <c r="D27">
        <v>-6.9390000000000001</v>
      </c>
      <c r="E27">
        <v>1.4219999999999999</v>
      </c>
      <c r="F27">
        <v>-9.1370000000000005</v>
      </c>
      <c r="G27">
        <v>-5.6280000000000001</v>
      </c>
    </row>
    <row r="29" spans="1:7" x14ac:dyDescent="0.3">
      <c r="A29" t="s">
        <v>161</v>
      </c>
      <c r="B29" t="s">
        <v>131</v>
      </c>
      <c r="C29" t="s">
        <v>170</v>
      </c>
      <c r="D29" t="s">
        <v>162</v>
      </c>
      <c r="E29" t="s">
        <v>163</v>
      </c>
      <c r="F29" t="s">
        <v>164</v>
      </c>
      <c r="G29" t="s">
        <v>165</v>
      </c>
    </row>
    <row r="30" spans="1:7" x14ac:dyDescent="0.3">
      <c r="A30" t="s">
        <v>5</v>
      </c>
      <c r="B30" t="s">
        <v>153</v>
      </c>
      <c r="C30">
        <v>6</v>
      </c>
      <c r="D30">
        <v>83.3</v>
      </c>
      <c r="E30">
        <v>40.5</v>
      </c>
      <c r="F30">
        <v>40.799999999999997</v>
      </c>
      <c r="G30">
        <v>148</v>
      </c>
    </row>
    <row r="31" spans="1:7" x14ac:dyDescent="0.3">
      <c r="B31" t="s">
        <v>154</v>
      </c>
      <c r="C31">
        <v>4</v>
      </c>
      <c r="D31">
        <v>65</v>
      </c>
      <c r="E31">
        <v>23</v>
      </c>
      <c r="F31">
        <v>32.799999999999997</v>
      </c>
      <c r="G31">
        <v>82.4</v>
      </c>
    </row>
    <row r="32" spans="1:7" x14ac:dyDescent="0.3">
      <c r="B32" t="s">
        <v>132</v>
      </c>
      <c r="C32">
        <v>4</v>
      </c>
      <c r="D32">
        <v>82</v>
      </c>
      <c r="E32">
        <v>56.7</v>
      </c>
      <c r="F32">
        <v>32</v>
      </c>
      <c r="G32">
        <v>152</v>
      </c>
    </row>
    <row r="33" spans="1:7" x14ac:dyDescent="0.3">
      <c r="B33" t="s">
        <v>27</v>
      </c>
      <c r="C33">
        <v>1</v>
      </c>
      <c r="D33">
        <v>40</v>
      </c>
      <c r="E33" t="s">
        <v>166</v>
      </c>
      <c r="F33">
        <v>40</v>
      </c>
      <c r="G33">
        <v>40</v>
      </c>
    </row>
    <row r="34" spans="1:7" x14ac:dyDescent="0.3">
      <c r="B34" t="s">
        <v>109</v>
      </c>
      <c r="C34">
        <v>3</v>
      </c>
      <c r="D34">
        <v>62.5</v>
      </c>
      <c r="E34">
        <v>18.7</v>
      </c>
      <c r="F34">
        <v>45.2</v>
      </c>
      <c r="G34">
        <v>82.4</v>
      </c>
    </row>
    <row r="35" spans="1:7" x14ac:dyDescent="0.3">
      <c r="B35" t="s">
        <v>98</v>
      </c>
      <c r="C35">
        <v>6</v>
      </c>
      <c r="D35">
        <v>54.6</v>
      </c>
      <c r="E35">
        <v>23.39</v>
      </c>
      <c r="F35">
        <v>32</v>
      </c>
      <c r="G35">
        <v>88</v>
      </c>
    </row>
    <row r="36" spans="1:7" x14ac:dyDescent="0.3">
      <c r="B36" t="s">
        <v>126</v>
      </c>
      <c r="C36">
        <v>4</v>
      </c>
      <c r="D36">
        <v>1.8</v>
      </c>
      <c r="E36">
        <v>3.6</v>
      </c>
      <c r="F36">
        <v>0</v>
      </c>
      <c r="G36">
        <v>7.2</v>
      </c>
    </row>
    <row r="37" spans="1:7" x14ac:dyDescent="0.3">
      <c r="B37" t="s">
        <v>136</v>
      </c>
      <c r="C37">
        <v>1</v>
      </c>
      <c r="D37">
        <v>38</v>
      </c>
      <c r="E37" t="s">
        <v>166</v>
      </c>
      <c r="F37">
        <v>38</v>
      </c>
      <c r="G37">
        <v>38</v>
      </c>
    </row>
    <row r="38" spans="1:7" x14ac:dyDescent="0.3">
      <c r="B38" t="s">
        <v>43</v>
      </c>
      <c r="C38">
        <v>3</v>
      </c>
      <c r="D38">
        <v>94.67</v>
      </c>
      <c r="E38">
        <v>2.31</v>
      </c>
      <c r="F38">
        <v>92</v>
      </c>
      <c r="G38">
        <v>96</v>
      </c>
    </row>
    <row r="39" spans="1:7" x14ac:dyDescent="0.3">
      <c r="B39" t="s">
        <v>129</v>
      </c>
      <c r="C39">
        <v>3</v>
      </c>
      <c r="D39">
        <v>27.2</v>
      </c>
      <c r="E39">
        <v>9.23</v>
      </c>
      <c r="F39">
        <v>20</v>
      </c>
      <c r="G39">
        <v>37.6</v>
      </c>
    </row>
    <row r="40" spans="1:7" x14ac:dyDescent="0.3">
      <c r="B40" t="s">
        <v>130</v>
      </c>
      <c r="C40">
        <v>5</v>
      </c>
      <c r="D40">
        <v>92.3</v>
      </c>
      <c r="E40">
        <v>45.5</v>
      </c>
      <c r="F40">
        <v>56</v>
      </c>
      <c r="G40">
        <v>168</v>
      </c>
    </row>
    <row r="42" spans="1:7" x14ac:dyDescent="0.3">
      <c r="A42" t="s">
        <v>161</v>
      </c>
      <c r="B42" t="s">
        <v>131</v>
      </c>
      <c r="C42" t="s">
        <v>170</v>
      </c>
      <c r="D42" t="s">
        <v>162</v>
      </c>
      <c r="E42" t="s">
        <v>163</v>
      </c>
      <c r="F42" t="s">
        <v>164</v>
      </c>
      <c r="G42" t="s">
        <v>165</v>
      </c>
    </row>
    <row r="43" spans="1:7" x14ac:dyDescent="0.3">
      <c r="A43" t="s">
        <v>167</v>
      </c>
      <c r="B43" t="s">
        <v>153</v>
      </c>
      <c r="C43">
        <v>6</v>
      </c>
      <c r="D43">
        <v>844.7</v>
      </c>
      <c r="E43">
        <v>159.80000000000001</v>
      </c>
      <c r="F43">
        <v>731</v>
      </c>
      <c r="G43">
        <v>1090</v>
      </c>
    </row>
    <row r="44" spans="1:7" x14ac:dyDescent="0.3">
      <c r="B44" t="s">
        <v>154</v>
      </c>
      <c r="C44">
        <v>4</v>
      </c>
      <c r="D44">
        <v>717.5</v>
      </c>
      <c r="E44">
        <v>87.4</v>
      </c>
      <c r="F44">
        <v>597</v>
      </c>
      <c r="G44">
        <v>803</v>
      </c>
    </row>
    <row r="45" spans="1:7" x14ac:dyDescent="0.3">
      <c r="B45" t="s">
        <v>132</v>
      </c>
      <c r="C45">
        <v>4</v>
      </c>
      <c r="D45">
        <v>987</v>
      </c>
      <c r="E45">
        <v>728</v>
      </c>
      <c r="F45">
        <v>279</v>
      </c>
      <c r="G45">
        <v>1822</v>
      </c>
    </row>
    <row r="46" spans="1:7" x14ac:dyDescent="0.3">
      <c r="B46" t="s">
        <v>27</v>
      </c>
      <c r="C46">
        <v>1</v>
      </c>
      <c r="D46">
        <v>302</v>
      </c>
      <c r="E46" t="s">
        <v>166</v>
      </c>
      <c r="F46">
        <v>302</v>
      </c>
      <c r="G46">
        <v>302</v>
      </c>
    </row>
    <row r="47" spans="1:7" x14ac:dyDescent="0.3">
      <c r="B47" t="s">
        <v>109</v>
      </c>
      <c r="C47">
        <v>3</v>
      </c>
      <c r="D47">
        <v>466.7</v>
      </c>
      <c r="E47">
        <v>95.7</v>
      </c>
      <c r="F47">
        <v>407</v>
      </c>
      <c r="G47">
        <v>577</v>
      </c>
    </row>
    <row r="48" spans="1:7" x14ac:dyDescent="0.3">
      <c r="B48" t="s">
        <v>98</v>
      </c>
      <c r="C48">
        <v>6</v>
      </c>
      <c r="D48">
        <v>428.2</v>
      </c>
      <c r="E48">
        <v>232</v>
      </c>
      <c r="F48">
        <v>155</v>
      </c>
      <c r="G48">
        <v>707</v>
      </c>
    </row>
    <row r="49" spans="1:7" x14ac:dyDescent="0.3">
      <c r="B49" t="s">
        <v>126</v>
      </c>
      <c r="C49">
        <v>4</v>
      </c>
      <c r="D49">
        <v>12.23</v>
      </c>
      <c r="E49">
        <v>8.27</v>
      </c>
      <c r="F49">
        <v>6.47</v>
      </c>
      <c r="G49">
        <v>24</v>
      </c>
    </row>
    <row r="50" spans="1:7" x14ac:dyDescent="0.3">
      <c r="B50" t="s">
        <v>136</v>
      </c>
      <c r="C50">
        <v>1</v>
      </c>
      <c r="D50">
        <v>123</v>
      </c>
      <c r="E50" t="s">
        <v>166</v>
      </c>
      <c r="F50">
        <v>123</v>
      </c>
      <c r="G50">
        <v>123</v>
      </c>
    </row>
    <row r="51" spans="1:7" x14ac:dyDescent="0.3">
      <c r="B51" t="s">
        <v>43</v>
      </c>
      <c r="C51">
        <v>3</v>
      </c>
      <c r="D51">
        <v>603.33000000000004</v>
      </c>
      <c r="E51">
        <v>6.35</v>
      </c>
      <c r="F51">
        <v>596</v>
      </c>
      <c r="G51">
        <v>607</v>
      </c>
    </row>
    <row r="52" spans="1:7" x14ac:dyDescent="0.3">
      <c r="B52" t="s">
        <v>129</v>
      </c>
      <c r="C52">
        <v>3</v>
      </c>
      <c r="D52">
        <v>115</v>
      </c>
      <c r="E52">
        <v>49.3</v>
      </c>
      <c r="F52">
        <v>78</v>
      </c>
      <c r="G52">
        <v>171</v>
      </c>
    </row>
    <row r="53" spans="1:7" x14ac:dyDescent="0.3">
      <c r="B53" t="s">
        <v>130</v>
      </c>
      <c r="C53">
        <v>5</v>
      </c>
      <c r="D53">
        <v>977</v>
      </c>
      <c r="E53">
        <v>447</v>
      </c>
      <c r="F53">
        <v>344</v>
      </c>
      <c r="G53">
        <v>1489</v>
      </c>
    </row>
    <row r="55" spans="1:7" x14ac:dyDescent="0.3">
      <c r="A55" t="s">
        <v>161</v>
      </c>
      <c r="B55" t="s">
        <v>131</v>
      </c>
      <c r="C55" t="s">
        <v>170</v>
      </c>
      <c r="D55" t="s">
        <v>162</v>
      </c>
      <c r="E55" t="s">
        <v>163</v>
      </c>
      <c r="F55" t="s">
        <v>164</v>
      </c>
      <c r="G55" t="s">
        <v>165</v>
      </c>
    </row>
    <row r="56" spans="1:7" x14ac:dyDescent="0.3">
      <c r="A56" t="s">
        <v>168</v>
      </c>
      <c r="B56" t="s">
        <v>153</v>
      </c>
      <c r="C56">
        <v>6</v>
      </c>
      <c r="D56">
        <v>98.3</v>
      </c>
      <c r="E56">
        <v>46.6</v>
      </c>
      <c r="F56">
        <v>52.7</v>
      </c>
      <c r="G56">
        <v>185.9</v>
      </c>
    </row>
    <row r="57" spans="1:7" x14ac:dyDescent="0.3">
      <c r="B57" t="s">
        <v>154</v>
      </c>
      <c r="C57">
        <v>4</v>
      </c>
      <c r="D57">
        <v>52.53</v>
      </c>
      <c r="E57">
        <v>15.92</v>
      </c>
      <c r="F57">
        <v>43.5</v>
      </c>
      <c r="G57">
        <v>76.3</v>
      </c>
    </row>
    <row r="58" spans="1:7" x14ac:dyDescent="0.3">
      <c r="B58" t="s">
        <v>132</v>
      </c>
      <c r="C58">
        <v>4</v>
      </c>
      <c r="D58">
        <v>143.6</v>
      </c>
      <c r="E58">
        <v>92.5</v>
      </c>
      <c r="F58">
        <v>32.200000000000003</v>
      </c>
      <c r="G58">
        <v>245.5</v>
      </c>
    </row>
    <row r="59" spans="1:7" x14ac:dyDescent="0.3">
      <c r="B59" t="s">
        <v>27</v>
      </c>
      <c r="C59">
        <v>1</v>
      </c>
      <c r="D59">
        <v>4</v>
      </c>
      <c r="E59" t="s">
        <v>166</v>
      </c>
      <c r="F59">
        <v>4</v>
      </c>
      <c r="G59">
        <v>4</v>
      </c>
    </row>
    <row r="60" spans="1:7" x14ac:dyDescent="0.3">
      <c r="B60" t="s">
        <v>109</v>
      </c>
      <c r="C60">
        <v>3</v>
      </c>
      <c r="D60">
        <v>68.23</v>
      </c>
      <c r="E60">
        <v>17.170000000000002</v>
      </c>
      <c r="F60">
        <v>53.1</v>
      </c>
      <c r="G60">
        <v>86.9</v>
      </c>
    </row>
    <row r="61" spans="1:7" x14ac:dyDescent="0.3">
      <c r="B61" t="s">
        <v>98</v>
      </c>
      <c r="C61">
        <v>6</v>
      </c>
      <c r="D61">
        <v>56.2</v>
      </c>
      <c r="E61">
        <v>36.1</v>
      </c>
      <c r="F61">
        <v>19.5</v>
      </c>
      <c r="G61">
        <v>116.9</v>
      </c>
    </row>
    <row r="62" spans="1:7" x14ac:dyDescent="0.3">
      <c r="B62" t="s">
        <v>126</v>
      </c>
      <c r="C62">
        <v>4</v>
      </c>
      <c r="D62">
        <v>11.1</v>
      </c>
      <c r="E62">
        <v>22.1</v>
      </c>
      <c r="F62">
        <v>0</v>
      </c>
      <c r="G62">
        <v>44.3</v>
      </c>
    </row>
    <row r="63" spans="1:7" x14ac:dyDescent="0.3">
      <c r="B63" t="s">
        <v>136</v>
      </c>
      <c r="C63">
        <v>1</v>
      </c>
      <c r="D63">
        <v>110.9</v>
      </c>
      <c r="E63" t="s">
        <v>166</v>
      </c>
      <c r="F63">
        <v>110.9</v>
      </c>
      <c r="G63">
        <v>110.9</v>
      </c>
    </row>
    <row r="64" spans="1:7" x14ac:dyDescent="0.3">
      <c r="B64" t="s">
        <v>43</v>
      </c>
      <c r="C64">
        <v>3</v>
      </c>
      <c r="D64">
        <v>14.3</v>
      </c>
      <c r="E64">
        <v>3.98</v>
      </c>
      <c r="F64">
        <v>12</v>
      </c>
      <c r="G64">
        <v>18.899999999999999</v>
      </c>
    </row>
    <row r="65" spans="1:7" x14ac:dyDescent="0.3">
      <c r="B65" t="s">
        <v>129</v>
      </c>
      <c r="C65">
        <v>3</v>
      </c>
      <c r="D65">
        <v>95.9</v>
      </c>
      <c r="E65">
        <v>39.6</v>
      </c>
      <c r="F65">
        <v>62.9</v>
      </c>
      <c r="G65">
        <v>139.9</v>
      </c>
    </row>
    <row r="66" spans="1:7" x14ac:dyDescent="0.3">
      <c r="B66" t="s">
        <v>130</v>
      </c>
      <c r="C66">
        <v>5</v>
      </c>
      <c r="D66">
        <v>94.2</v>
      </c>
      <c r="E66">
        <v>81.099999999999994</v>
      </c>
      <c r="F66">
        <v>10.7</v>
      </c>
      <c r="G66">
        <v>211.7</v>
      </c>
    </row>
    <row r="68" spans="1:7" x14ac:dyDescent="0.3">
      <c r="A68" t="s">
        <v>161</v>
      </c>
      <c r="B68" t="s">
        <v>131</v>
      </c>
      <c r="C68" t="s">
        <v>170</v>
      </c>
      <c r="D68" t="s">
        <v>162</v>
      </c>
      <c r="E68" t="s">
        <v>163</v>
      </c>
      <c r="F68" t="s">
        <v>164</v>
      </c>
      <c r="G68" t="s">
        <v>165</v>
      </c>
    </row>
    <row r="69" spans="1:7" x14ac:dyDescent="0.3">
      <c r="A69" t="s">
        <v>8</v>
      </c>
      <c r="B69" t="s">
        <v>153</v>
      </c>
      <c r="C69">
        <v>6</v>
      </c>
      <c r="D69">
        <v>24.88</v>
      </c>
      <c r="E69">
        <v>11.45</v>
      </c>
      <c r="F69">
        <v>13.92</v>
      </c>
      <c r="G69">
        <v>43.2</v>
      </c>
    </row>
    <row r="70" spans="1:7" x14ac:dyDescent="0.3">
      <c r="B70" t="s">
        <v>154</v>
      </c>
      <c r="C70">
        <v>4</v>
      </c>
      <c r="D70">
        <v>41</v>
      </c>
      <c r="E70">
        <v>23.2</v>
      </c>
      <c r="F70">
        <v>16.3</v>
      </c>
      <c r="G70">
        <v>68.599999999999994</v>
      </c>
    </row>
    <row r="71" spans="1:7" x14ac:dyDescent="0.3">
      <c r="B71" t="s">
        <v>132</v>
      </c>
      <c r="C71">
        <v>4</v>
      </c>
      <c r="D71">
        <v>22.68</v>
      </c>
      <c r="E71">
        <v>7.07</v>
      </c>
      <c r="F71">
        <v>14.4</v>
      </c>
      <c r="G71">
        <v>28.8</v>
      </c>
    </row>
    <row r="72" spans="1:7" x14ac:dyDescent="0.3">
      <c r="B72" t="s">
        <v>27</v>
      </c>
      <c r="C72">
        <v>1</v>
      </c>
      <c r="D72">
        <v>31.6</v>
      </c>
      <c r="E72" t="s">
        <v>166</v>
      </c>
      <c r="F72">
        <v>31.6</v>
      </c>
      <c r="G72">
        <v>31.6</v>
      </c>
    </row>
    <row r="73" spans="1:7" x14ac:dyDescent="0.3">
      <c r="B73" t="s">
        <v>109</v>
      </c>
      <c r="C73">
        <v>3</v>
      </c>
      <c r="D73">
        <v>18.809999999999999</v>
      </c>
      <c r="E73">
        <v>15.13</v>
      </c>
      <c r="F73">
        <v>7.48</v>
      </c>
      <c r="G73">
        <v>36</v>
      </c>
    </row>
    <row r="74" spans="1:7" x14ac:dyDescent="0.3">
      <c r="B74" t="s">
        <v>98</v>
      </c>
      <c r="C74">
        <v>6</v>
      </c>
      <c r="D74">
        <v>32.17</v>
      </c>
      <c r="E74">
        <v>14.14</v>
      </c>
      <c r="F74">
        <v>21.12</v>
      </c>
      <c r="G74">
        <v>57.12</v>
      </c>
    </row>
    <row r="75" spans="1:7" x14ac:dyDescent="0.3">
      <c r="B75" t="s">
        <v>126</v>
      </c>
      <c r="C75">
        <v>4</v>
      </c>
      <c r="D75">
        <v>0.72</v>
      </c>
      <c r="E75">
        <v>1.44</v>
      </c>
      <c r="F75">
        <v>0</v>
      </c>
      <c r="G75">
        <v>2.88</v>
      </c>
    </row>
    <row r="76" spans="1:7" x14ac:dyDescent="0.3">
      <c r="B76" t="s">
        <v>136</v>
      </c>
      <c r="C76">
        <v>1</v>
      </c>
      <c r="D76">
        <v>17.760000000000002</v>
      </c>
      <c r="E76" t="s">
        <v>166</v>
      </c>
      <c r="F76">
        <v>17.760000000000002</v>
      </c>
      <c r="G76">
        <v>17.760000000000002</v>
      </c>
    </row>
    <row r="77" spans="1:7" x14ac:dyDescent="0.3">
      <c r="B77" t="s">
        <v>43</v>
      </c>
      <c r="C77">
        <v>3</v>
      </c>
      <c r="D77">
        <v>53.44</v>
      </c>
      <c r="E77">
        <v>15.52</v>
      </c>
      <c r="F77">
        <v>35.520000000000003</v>
      </c>
      <c r="G77">
        <v>62.4</v>
      </c>
    </row>
    <row r="78" spans="1:7" x14ac:dyDescent="0.3">
      <c r="B78" t="s">
        <v>129</v>
      </c>
      <c r="C78">
        <v>3</v>
      </c>
      <c r="D78">
        <v>17.760000000000002</v>
      </c>
      <c r="E78">
        <v>12.11</v>
      </c>
      <c r="F78">
        <v>9.6</v>
      </c>
      <c r="G78">
        <v>31.68</v>
      </c>
    </row>
    <row r="79" spans="1:7" x14ac:dyDescent="0.3">
      <c r="B79" t="s">
        <v>130</v>
      </c>
      <c r="C79">
        <v>5</v>
      </c>
      <c r="D79">
        <v>51.5</v>
      </c>
      <c r="E79">
        <v>43.8</v>
      </c>
      <c r="F79">
        <v>17.8</v>
      </c>
      <c r="G79">
        <v>127.2</v>
      </c>
    </row>
    <row r="81" spans="1:7" x14ac:dyDescent="0.3">
      <c r="A81" t="s">
        <v>161</v>
      </c>
      <c r="B81" t="s">
        <v>131</v>
      </c>
      <c r="C81" t="s">
        <v>170</v>
      </c>
      <c r="D81" t="s">
        <v>162</v>
      </c>
      <c r="E81" t="s">
        <v>163</v>
      </c>
      <c r="F81" t="s">
        <v>164</v>
      </c>
      <c r="G81" t="s">
        <v>165</v>
      </c>
    </row>
    <row r="82" spans="1:7" x14ac:dyDescent="0.3">
      <c r="A82" t="s">
        <v>9</v>
      </c>
      <c r="B82" t="s">
        <v>153</v>
      </c>
      <c r="C82">
        <v>6</v>
      </c>
      <c r="D82">
        <v>21.56</v>
      </c>
      <c r="E82">
        <v>4.53</v>
      </c>
      <c r="F82">
        <v>18.48</v>
      </c>
      <c r="G82">
        <v>30.36</v>
      </c>
    </row>
    <row r="83" spans="1:7" x14ac:dyDescent="0.3">
      <c r="B83" t="s">
        <v>154</v>
      </c>
      <c r="C83">
        <v>4</v>
      </c>
      <c r="D83">
        <v>11.88</v>
      </c>
      <c r="E83">
        <v>3.49</v>
      </c>
      <c r="F83">
        <v>8.5500000000000007</v>
      </c>
      <c r="G83">
        <v>16.5</v>
      </c>
    </row>
    <row r="84" spans="1:7" x14ac:dyDescent="0.3">
      <c r="B84" t="s">
        <v>132</v>
      </c>
      <c r="C84">
        <v>4</v>
      </c>
      <c r="D84">
        <v>70</v>
      </c>
      <c r="E84">
        <v>60.7</v>
      </c>
      <c r="F84">
        <v>13.2</v>
      </c>
      <c r="G84">
        <v>137</v>
      </c>
    </row>
    <row r="85" spans="1:7" x14ac:dyDescent="0.3">
      <c r="B85" t="s">
        <v>27</v>
      </c>
      <c r="C85">
        <v>1</v>
      </c>
      <c r="D85">
        <v>11.22</v>
      </c>
      <c r="E85" t="s">
        <v>166</v>
      </c>
      <c r="F85">
        <v>11.22</v>
      </c>
      <c r="G85">
        <v>11.22</v>
      </c>
    </row>
    <row r="86" spans="1:7" x14ac:dyDescent="0.3">
      <c r="B86" t="s">
        <v>109</v>
      </c>
      <c r="C86">
        <v>3</v>
      </c>
      <c r="D86">
        <v>25.08</v>
      </c>
      <c r="E86">
        <v>12.75</v>
      </c>
      <c r="F86">
        <v>13.86</v>
      </c>
      <c r="G86">
        <v>38.94</v>
      </c>
    </row>
    <row r="87" spans="1:7" x14ac:dyDescent="0.3">
      <c r="B87" t="s">
        <v>98</v>
      </c>
      <c r="C87">
        <v>6</v>
      </c>
      <c r="D87">
        <v>9.5779999999999994</v>
      </c>
      <c r="E87">
        <v>1.371</v>
      </c>
      <c r="F87">
        <v>7.92</v>
      </c>
      <c r="G87">
        <v>11.88</v>
      </c>
    </row>
    <row r="88" spans="1:7" x14ac:dyDescent="0.3">
      <c r="B88" t="s">
        <v>126</v>
      </c>
      <c r="C88">
        <v>4</v>
      </c>
      <c r="D88">
        <v>0.66200000000000003</v>
      </c>
      <c r="E88">
        <v>1.3180000000000001</v>
      </c>
      <c r="F88">
        <v>0</v>
      </c>
      <c r="G88">
        <v>2.64</v>
      </c>
    </row>
    <row r="89" spans="1:7" x14ac:dyDescent="0.3">
      <c r="B89" t="s">
        <v>136</v>
      </c>
      <c r="C89">
        <v>1</v>
      </c>
      <c r="D89">
        <v>12.2</v>
      </c>
      <c r="E89" t="s">
        <v>166</v>
      </c>
      <c r="F89">
        <v>12.2</v>
      </c>
      <c r="G89">
        <v>12.2</v>
      </c>
    </row>
    <row r="90" spans="1:7" x14ac:dyDescent="0.3">
      <c r="B90" t="s">
        <v>43</v>
      </c>
      <c r="C90">
        <v>3</v>
      </c>
      <c r="D90">
        <v>8.1270000000000007</v>
      </c>
      <c r="E90">
        <v>0.751</v>
      </c>
      <c r="F90">
        <v>7.26</v>
      </c>
      <c r="G90">
        <v>8.56</v>
      </c>
    </row>
    <row r="91" spans="1:7" x14ac:dyDescent="0.3">
      <c r="B91" t="s">
        <v>129</v>
      </c>
      <c r="C91">
        <v>3</v>
      </c>
      <c r="D91">
        <v>10.73</v>
      </c>
      <c r="E91">
        <v>2.38</v>
      </c>
      <c r="F91">
        <v>8.44</v>
      </c>
      <c r="G91">
        <v>13.2</v>
      </c>
    </row>
    <row r="92" spans="1:7" x14ac:dyDescent="0.3">
      <c r="B92" t="s">
        <v>130</v>
      </c>
      <c r="C92">
        <v>5</v>
      </c>
      <c r="D92">
        <v>49.5</v>
      </c>
      <c r="E92">
        <v>36.200000000000003</v>
      </c>
      <c r="F92">
        <v>9.9</v>
      </c>
      <c r="G92">
        <v>89.1</v>
      </c>
    </row>
    <row r="94" spans="1:7" x14ac:dyDescent="0.3">
      <c r="A94" t="s">
        <v>161</v>
      </c>
      <c r="B94" t="s">
        <v>131</v>
      </c>
      <c r="C94" t="s">
        <v>170</v>
      </c>
      <c r="D94" t="s">
        <v>162</v>
      </c>
      <c r="E94" t="s">
        <v>163</v>
      </c>
      <c r="F94" t="s">
        <v>164</v>
      </c>
      <c r="G94" t="s">
        <v>165</v>
      </c>
    </row>
    <row r="95" spans="1:7" x14ac:dyDescent="0.3">
      <c r="A95" t="s">
        <v>169</v>
      </c>
      <c r="B95" t="s">
        <v>153</v>
      </c>
      <c r="C95">
        <v>6</v>
      </c>
      <c r="D95">
        <v>32.67</v>
      </c>
      <c r="E95">
        <v>6.86</v>
      </c>
      <c r="F95">
        <v>28</v>
      </c>
      <c r="G95">
        <v>46</v>
      </c>
    </row>
    <row r="96" spans="1:7" x14ac:dyDescent="0.3">
      <c r="B96" t="s">
        <v>154</v>
      </c>
      <c r="C96">
        <v>4</v>
      </c>
      <c r="D96">
        <v>18</v>
      </c>
      <c r="E96">
        <v>5.29</v>
      </c>
      <c r="F96">
        <v>13</v>
      </c>
      <c r="G96">
        <v>25</v>
      </c>
    </row>
    <row r="97" spans="1:7" x14ac:dyDescent="0.3">
      <c r="B97" t="s">
        <v>132</v>
      </c>
      <c r="C97">
        <v>4</v>
      </c>
      <c r="D97">
        <v>105.8</v>
      </c>
      <c r="E97">
        <v>91.4</v>
      </c>
      <c r="F97">
        <v>20</v>
      </c>
      <c r="G97">
        <v>206</v>
      </c>
    </row>
    <row r="98" spans="1:7" x14ac:dyDescent="0.3">
      <c r="B98" t="s">
        <v>27</v>
      </c>
      <c r="C98">
        <v>1</v>
      </c>
      <c r="D98">
        <v>17</v>
      </c>
      <c r="E98" t="s">
        <v>166</v>
      </c>
      <c r="F98">
        <v>17</v>
      </c>
      <c r="G98">
        <v>17</v>
      </c>
    </row>
    <row r="99" spans="1:7" x14ac:dyDescent="0.3">
      <c r="B99" t="s">
        <v>109</v>
      </c>
      <c r="C99">
        <v>3</v>
      </c>
      <c r="D99">
        <v>38</v>
      </c>
      <c r="E99">
        <v>19.3</v>
      </c>
      <c r="F99">
        <v>21</v>
      </c>
      <c r="G99">
        <v>59</v>
      </c>
    </row>
    <row r="100" spans="1:7" x14ac:dyDescent="0.3">
      <c r="B100" t="s">
        <v>98</v>
      </c>
      <c r="C100">
        <v>6</v>
      </c>
      <c r="D100">
        <v>14.5</v>
      </c>
      <c r="E100">
        <v>2.0739999999999998</v>
      </c>
      <c r="F100">
        <v>12</v>
      </c>
      <c r="G100">
        <v>18</v>
      </c>
    </row>
    <row r="101" spans="1:7" x14ac:dyDescent="0.3">
      <c r="B101" t="s">
        <v>126</v>
      </c>
      <c r="C101">
        <v>4</v>
      </c>
      <c r="D101">
        <v>1.75</v>
      </c>
      <c r="E101">
        <v>1.5</v>
      </c>
      <c r="F101">
        <v>1</v>
      </c>
      <c r="G101">
        <v>4</v>
      </c>
    </row>
    <row r="102" spans="1:7" x14ac:dyDescent="0.3">
      <c r="B102" t="s">
        <v>136</v>
      </c>
      <c r="C102">
        <v>1</v>
      </c>
      <c r="D102">
        <v>20</v>
      </c>
      <c r="E102" t="s">
        <v>166</v>
      </c>
      <c r="F102">
        <v>20</v>
      </c>
      <c r="G102">
        <v>20</v>
      </c>
    </row>
    <row r="103" spans="1:7" x14ac:dyDescent="0.3">
      <c r="B103" t="s">
        <v>43</v>
      </c>
      <c r="C103">
        <v>3</v>
      </c>
      <c r="D103">
        <v>12.333</v>
      </c>
      <c r="E103">
        <v>1.155</v>
      </c>
      <c r="F103">
        <v>11</v>
      </c>
      <c r="G103">
        <v>13</v>
      </c>
    </row>
    <row r="104" spans="1:7" x14ac:dyDescent="0.3">
      <c r="B104" t="s">
        <v>129</v>
      </c>
      <c r="C104">
        <v>3</v>
      </c>
      <c r="D104">
        <v>16.329999999999998</v>
      </c>
      <c r="E104">
        <v>3.51</v>
      </c>
      <c r="F104">
        <v>13</v>
      </c>
      <c r="G104">
        <v>20</v>
      </c>
    </row>
    <row r="105" spans="1:7" x14ac:dyDescent="0.3">
      <c r="B105" t="s">
        <v>130</v>
      </c>
      <c r="C105">
        <v>5</v>
      </c>
      <c r="D105">
        <v>75</v>
      </c>
      <c r="E105">
        <v>54.8</v>
      </c>
      <c r="F105">
        <v>15</v>
      </c>
      <c r="G105">
        <v>135</v>
      </c>
    </row>
    <row r="107" spans="1:7" x14ac:dyDescent="0.3">
      <c r="A107" t="s">
        <v>161</v>
      </c>
      <c r="B107" t="s">
        <v>131</v>
      </c>
      <c r="C107" t="s">
        <v>170</v>
      </c>
      <c r="D107" t="s">
        <v>162</v>
      </c>
      <c r="E107" t="s">
        <v>163</v>
      </c>
      <c r="F107" t="s">
        <v>164</v>
      </c>
      <c r="G107" t="s">
        <v>165</v>
      </c>
    </row>
    <row r="108" spans="1:7" x14ac:dyDescent="0.3">
      <c r="A108" t="s">
        <v>11</v>
      </c>
      <c r="B108" t="s">
        <v>153</v>
      </c>
      <c r="C108">
        <v>6</v>
      </c>
      <c r="D108">
        <v>6.8979999999999997</v>
      </c>
      <c r="E108">
        <v>1.452</v>
      </c>
      <c r="F108">
        <v>5.91</v>
      </c>
      <c r="G108">
        <v>9.7200000000000006</v>
      </c>
    </row>
    <row r="109" spans="1:7" x14ac:dyDescent="0.3">
      <c r="B109" t="s">
        <v>154</v>
      </c>
      <c r="C109">
        <v>4</v>
      </c>
      <c r="D109">
        <v>3.802</v>
      </c>
      <c r="E109">
        <v>1.1160000000000001</v>
      </c>
      <c r="F109">
        <v>2.75</v>
      </c>
      <c r="G109">
        <v>5.28</v>
      </c>
    </row>
    <row r="110" spans="1:7" x14ac:dyDescent="0.3">
      <c r="B110" t="s">
        <v>132</v>
      </c>
      <c r="C110">
        <v>4</v>
      </c>
      <c r="D110">
        <v>22.33</v>
      </c>
      <c r="E110">
        <v>19.309999999999999</v>
      </c>
      <c r="F110">
        <v>4.22</v>
      </c>
      <c r="G110">
        <v>43.51</v>
      </c>
    </row>
    <row r="111" spans="1:7" x14ac:dyDescent="0.3">
      <c r="B111" t="s">
        <v>27</v>
      </c>
      <c r="C111">
        <v>1</v>
      </c>
      <c r="D111">
        <v>3.59</v>
      </c>
      <c r="E111" t="s">
        <v>166</v>
      </c>
      <c r="F111">
        <v>3.59</v>
      </c>
      <c r="G111">
        <v>3.59</v>
      </c>
    </row>
    <row r="112" spans="1:7" x14ac:dyDescent="0.3">
      <c r="B112" t="s">
        <v>109</v>
      </c>
      <c r="C112">
        <v>3</v>
      </c>
      <c r="D112">
        <v>8.02</v>
      </c>
      <c r="E112">
        <v>4.07</v>
      </c>
      <c r="F112">
        <v>4.4400000000000004</v>
      </c>
      <c r="G112">
        <v>12.44</v>
      </c>
    </row>
    <row r="113" spans="2:7" x14ac:dyDescent="0.3">
      <c r="B113" t="s">
        <v>98</v>
      </c>
      <c r="C113">
        <v>6</v>
      </c>
      <c r="D113">
        <v>3.0579999999999998</v>
      </c>
      <c r="E113">
        <v>0.437</v>
      </c>
      <c r="F113">
        <v>2.5299999999999998</v>
      </c>
      <c r="G113">
        <v>3.8</v>
      </c>
    </row>
    <row r="114" spans="2:7" x14ac:dyDescent="0.3">
      <c r="B114" t="s">
        <v>126</v>
      </c>
      <c r="C114">
        <v>4</v>
      </c>
      <c r="D114">
        <v>0.46</v>
      </c>
      <c r="E114">
        <v>0.53500000000000003</v>
      </c>
      <c r="F114">
        <v>0</v>
      </c>
      <c r="G114">
        <v>1</v>
      </c>
    </row>
    <row r="115" spans="2:7" x14ac:dyDescent="0.3">
      <c r="B115" t="s">
        <v>136</v>
      </c>
      <c r="C115">
        <v>1</v>
      </c>
      <c r="D115">
        <v>4.22</v>
      </c>
      <c r="E115" t="s">
        <v>166</v>
      </c>
      <c r="F115">
        <v>4.22</v>
      </c>
      <c r="G115">
        <v>4.22</v>
      </c>
    </row>
    <row r="116" spans="2:7" x14ac:dyDescent="0.3">
      <c r="B116" t="s">
        <v>43</v>
      </c>
      <c r="C116">
        <v>3</v>
      </c>
      <c r="D116">
        <v>2.6070000000000002</v>
      </c>
      <c r="E116">
        <v>0.248</v>
      </c>
      <c r="F116">
        <v>2.3199999999999998</v>
      </c>
      <c r="G116">
        <v>2.75</v>
      </c>
    </row>
    <row r="117" spans="2:7" x14ac:dyDescent="0.3">
      <c r="B117" t="s">
        <v>129</v>
      </c>
      <c r="C117">
        <v>3</v>
      </c>
      <c r="D117">
        <v>3.4630000000000001</v>
      </c>
      <c r="E117">
        <v>0.71899999999999997</v>
      </c>
      <c r="F117">
        <v>2.79</v>
      </c>
      <c r="G117">
        <v>4.22</v>
      </c>
    </row>
    <row r="118" spans="2:7" x14ac:dyDescent="0.3">
      <c r="B118" t="s">
        <v>130</v>
      </c>
      <c r="C118">
        <v>5</v>
      </c>
      <c r="D118">
        <v>15.84</v>
      </c>
      <c r="E118">
        <v>11.57</v>
      </c>
      <c r="F118">
        <v>3.17</v>
      </c>
      <c r="G118">
        <v>28.51</v>
      </c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EM_combined rain and dry</vt:lpstr>
      <vt:lpstr>Sheet9</vt:lpstr>
      <vt:lpstr>Dry season stats upstream by EM</vt:lpstr>
      <vt:lpstr>Sheet5</vt:lpstr>
      <vt:lpstr>Table 4_xx</vt:lpstr>
      <vt:lpstr>Dry season downstream by EM</vt:lpstr>
      <vt:lpstr>Sheet2</vt:lpstr>
      <vt:lpstr>Statistics</vt:lpstr>
      <vt:lpstr>Rainy stats by final end member</vt:lpstr>
      <vt:lpstr>Dry season stats by 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Chisola</dc:creator>
  <cp:lastModifiedBy>Moses Chisola</cp:lastModifiedBy>
  <dcterms:created xsi:type="dcterms:W3CDTF">2021-06-30T23:33:18Z</dcterms:created>
  <dcterms:modified xsi:type="dcterms:W3CDTF">2023-02-01T06:44:15Z</dcterms:modified>
</cp:coreProperties>
</file>