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his\OneDrive\Documents\PhD UP\Thesis\Thesis submission\Final thesis\Raw Thesis Data\"/>
    </mc:Choice>
  </mc:AlternateContent>
  <xr:revisionPtr revIDLastSave="0" documentId="13_ncr:1_{510CB87E-77D2-4BA0-8589-3F47385CD512}" xr6:coauthVersionLast="47" xr6:coauthVersionMax="47" xr10:uidLastSave="{00000000-0000-0000-0000-000000000000}"/>
  <bookViews>
    <workbookView xWindow="-108" yWindow="-108" windowWidth="23256" windowHeight="12456" xr2:uid="{1446D82A-0A3A-46D4-98C1-C3DBA8F3103B}"/>
  </bookViews>
  <sheets>
    <sheet name="Final Tables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0" i="6" l="1"/>
  <c r="G73" i="6"/>
  <c r="E88" i="6"/>
  <c r="E89" i="6"/>
  <c r="F72" i="6"/>
  <c r="E62" i="6"/>
  <c r="F63" i="6"/>
  <c r="G63" i="6"/>
  <c r="H63" i="6"/>
  <c r="F64" i="6"/>
  <c r="G64" i="6"/>
  <c r="H64" i="6"/>
  <c r="F65" i="6"/>
  <c r="G65" i="6"/>
  <c r="H65" i="6"/>
  <c r="F66" i="6"/>
  <c r="G66" i="6"/>
  <c r="H66" i="6"/>
  <c r="F67" i="6"/>
  <c r="G67" i="6"/>
  <c r="H67" i="6"/>
  <c r="F68" i="6"/>
  <c r="G68" i="6"/>
  <c r="H68" i="6"/>
  <c r="F69" i="6"/>
  <c r="G69" i="6"/>
  <c r="H69" i="6"/>
  <c r="F70" i="6"/>
  <c r="G70" i="6"/>
  <c r="H70" i="6"/>
  <c r="F73" i="6"/>
  <c r="H73" i="6"/>
  <c r="F74" i="6"/>
  <c r="G74" i="6"/>
  <c r="H74" i="6"/>
  <c r="F75" i="6"/>
  <c r="G75" i="6"/>
  <c r="H75" i="6"/>
  <c r="F76" i="6"/>
  <c r="G76" i="6"/>
  <c r="H76" i="6"/>
  <c r="F77" i="6"/>
  <c r="G77" i="6"/>
  <c r="H77" i="6"/>
  <c r="F78" i="6"/>
  <c r="G78" i="6"/>
  <c r="H78" i="6"/>
  <c r="F79" i="6"/>
  <c r="G79" i="6"/>
  <c r="H79" i="6"/>
  <c r="F80" i="6"/>
  <c r="H80" i="6"/>
  <c r="F82" i="6"/>
  <c r="G82" i="6"/>
  <c r="H82" i="6"/>
  <c r="F83" i="6"/>
  <c r="G83" i="6"/>
  <c r="H83" i="6"/>
  <c r="F84" i="6"/>
  <c r="G84" i="6"/>
  <c r="H84" i="6"/>
  <c r="F85" i="6"/>
  <c r="G85" i="6"/>
  <c r="H85" i="6"/>
  <c r="F86" i="6"/>
  <c r="G86" i="6"/>
  <c r="H86" i="6"/>
  <c r="F87" i="6"/>
  <c r="G87" i="6"/>
  <c r="H87" i="6"/>
  <c r="F88" i="6"/>
  <c r="G88" i="6"/>
  <c r="H88" i="6"/>
  <c r="F89" i="6"/>
  <c r="G89" i="6"/>
  <c r="H89" i="6"/>
  <c r="F90" i="6"/>
  <c r="G90" i="6"/>
  <c r="H90" i="6"/>
  <c r="H62" i="6"/>
  <c r="F62" i="6"/>
  <c r="E63" i="6"/>
  <c r="E64" i="6"/>
  <c r="E65" i="6"/>
  <c r="E66" i="6"/>
  <c r="E67" i="6"/>
  <c r="E68" i="6"/>
  <c r="E69" i="6"/>
  <c r="E70" i="6"/>
  <c r="E72" i="6"/>
  <c r="E73" i="6"/>
  <c r="E74" i="6"/>
  <c r="E75" i="6"/>
  <c r="E76" i="6"/>
  <c r="E77" i="6"/>
  <c r="E78" i="6"/>
  <c r="E79" i="6"/>
  <c r="E80" i="6"/>
  <c r="E82" i="6"/>
  <c r="E83" i="6"/>
  <c r="E84" i="6"/>
  <c r="E85" i="6"/>
  <c r="E86" i="6"/>
  <c r="E87" i="6"/>
  <c r="E90" i="6"/>
  <c r="H72" i="6" l="1"/>
  <c r="G72" i="6"/>
  <c r="G62" i="6"/>
</calcChain>
</file>

<file path=xl/sharedStrings.xml><?xml version="1.0" encoding="utf-8"?>
<sst xmlns="http://schemas.openxmlformats.org/spreadsheetml/2006/main" count="248" uniqueCount="44">
  <si>
    <t>Water balance</t>
  </si>
  <si>
    <t>Water type</t>
  </si>
  <si>
    <t>Recharge structures</t>
  </si>
  <si>
    <t>Reforestation</t>
  </si>
  <si>
    <t>Conservation tillage</t>
  </si>
  <si>
    <t>Combination of all NbSs</t>
  </si>
  <si>
    <t>Historical</t>
  </si>
  <si>
    <t>Blue water</t>
  </si>
  <si>
    <t>Green water storage</t>
  </si>
  <si>
    <t>Evapotranspiration</t>
  </si>
  <si>
    <t>Green water flow</t>
  </si>
  <si>
    <t>Sediment load</t>
  </si>
  <si>
    <t>RCP 8.5</t>
  </si>
  <si>
    <t>WYLD</t>
  </si>
  <si>
    <t>Baseline</t>
  </si>
  <si>
    <t>RCP 4.5</t>
  </si>
  <si>
    <t>ΔSW</t>
  </si>
  <si>
    <t xml:space="preserve">Climate </t>
  </si>
  <si>
    <t>mm</t>
  </si>
  <si>
    <t>PRECIP</t>
  </si>
  <si>
    <t>ET</t>
  </si>
  <si>
    <t>SW_INIT</t>
  </si>
  <si>
    <t>SW_END</t>
  </si>
  <si>
    <t>GW_RCHG</t>
  </si>
  <si>
    <t>DA_RCHG</t>
  </si>
  <si>
    <t>REVAP</t>
  </si>
  <si>
    <t>SA_ST</t>
  </si>
  <si>
    <t>DA_ST</t>
  </si>
  <si>
    <t>SURQ_GEN</t>
  </si>
  <si>
    <t>LATQGEN</t>
  </si>
  <si>
    <t>GW_Q</t>
  </si>
  <si>
    <t>Blue water flow</t>
  </si>
  <si>
    <t>Initial Soil moisture</t>
  </si>
  <si>
    <t>Change in soil moisture</t>
  </si>
  <si>
    <t>Shallow aquifer storage</t>
  </si>
  <si>
    <t>Deep aquifer recharge</t>
  </si>
  <si>
    <t>REVAP (Water from shallow aquifer to plants/soil)</t>
  </si>
  <si>
    <t>Baseflow (Groundwater contribution to streamflow)</t>
  </si>
  <si>
    <t>Historical (average rainfall, 709 mm)</t>
  </si>
  <si>
    <t>RCP 4.5 (average rainfall, 749 mm)</t>
  </si>
  <si>
    <t>Climate change scenario</t>
  </si>
  <si>
    <t>RCP 8.5 (average rainfall, 788 mm)</t>
  </si>
  <si>
    <t>Surface runoff</t>
  </si>
  <si>
    <t>%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</si>
</sst>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3" xfId="0" applyFont="1" applyBorder="1"/>
    <xf numFmtId="0" fontId="1" fillId="0" borderId="4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justify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C88A1-0119-44A8-984F-7C725109FC1B}">
  <dimension ref="A1:Q125"/>
  <sheetViews>
    <sheetView tabSelected="1" workbookViewId="0">
      <selection activeCell="K14" sqref="K14"/>
    </sheetView>
  </sheetViews>
  <sheetFormatPr defaultRowHeight="14.4" x14ac:dyDescent="0.3"/>
  <cols>
    <col min="2" max="2" width="31.109375" customWidth="1"/>
    <col min="3" max="3" width="12.5546875" customWidth="1"/>
  </cols>
  <sheetData>
    <row r="1" spans="1:15" ht="15" thickBot="1" x14ac:dyDescent="0.35">
      <c r="A1" s="22"/>
      <c r="B1" s="22"/>
      <c r="C1" s="22"/>
      <c r="D1" s="22"/>
      <c r="E1" s="22"/>
      <c r="F1" s="22"/>
      <c r="G1" s="22"/>
      <c r="H1" s="22"/>
    </row>
    <row r="2" spans="1:15" ht="20.399999999999999" x14ac:dyDescent="0.3">
      <c r="A2" s="30" t="s">
        <v>40</v>
      </c>
      <c r="B2" s="2" t="s">
        <v>0</v>
      </c>
      <c r="C2" s="4" t="s">
        <v>1</v>
      </c>
      <c r="D2" s="23" t="s">
        <v>14</v>
      </c>
      <c r="E2" s="24" t="s">
        <v>2</v>
      </c>
      <c r="F2" s="24" t="s">
        <v>3</v>
      </c>
      <c r="G2" s="24" t="s">
        <v>4</v>
      </c>
      <c r="H2" s="24" t="s">
        <v>5</v>
      </c>
    </row>
    <row r="3" spans="1:15" ht="15" thickBot="1" x14ac:dyDescent="0.35">
      <c r="A3" s="30"/>
      <c r="B3" s="2"/>
      <c r="C3" s="4"/>
      <c r="D3" s="25" t="s">
        <v>18</v>
      </c>
      <c r="E3" s="25" t="s">
        <v>18</v>
      </c>
      <c r="F3" s="25" t="s">
        <v>18</v>
      </c>
      <c r="G3" s="25" t="s">
        <v>18</v>
      </c>
      <c r="H3" s="25" t="s">
        <v>18</v>
      </c>
    </row>
    <row r="4" spans="1:15" x14ac:dyDescent="0.3">
      <c r="A4" s="27" t="s">
        <v>38</v>
      </c>
      <c r="B4" s="2" t="s">
        <v>42</v>
      </c>
      <c r="C4" s="3" t="s">
        <v>7</v>
      </c>
      <c r="D4" s="10">
        <v>18.663733937616627</v>
      </c>
      <c r="E4" s="10">
        <v>18</v>
      </c>
      <c r="F4" s="10">
        <v>4.7796294458230051</v>
      </c>
      <c r="G4" s="10">
        <v>17.952483071181021</v>
      </c>
      <c r="H4" s="10">
        <v>17.307880031991445</v>
      </c>
      <c r="I4" s="12"/>
      <c r="J4" s="12"/>
      <c r="K4" s="12"/>
      <c r="L4" s="12"/>
      <c r="M4" s="12"/>
      <c r="N4" s="12"/>
      <c r="O4" s="12"/>
    </row>
    <row r="5" spans="1:15" x14ac:dyDescent="0.3">
      <c r="A5" s="27"/>
      <c r="B5" s="2" t="s">
        <v>37</v>
      </c>
      <c r="C5" s="3" t="s">
        <v>7</v>
      </c>
      <c r="D5" s="10">
        <v>89.688633964276207</v>
      </c>
      <c r="E5" s="10">
        <v>91.932518794987928</v>
      </c>
      <c r="F5" s="10">
        <v>99.40336917562729</v>
      </c>
      <c r="G5" s="10">
        <v>88.838974940016172</v>
      </c>
      <c r="H5" s="10">
        <v>107</v>
      </c>
      <c r="K5" s="12"/>
      <c r="L5" s="12"/>
      <c r="M5" s="12"/>
      <c r="N5" s="12"/>
      <c r="O5" s="12"/>
    </row>
    <row r="6" spans="1:15" x14ac:dyDescent="0.3">
      <c r="A6" s="27"/>
      <c r="B6" s="2" t="s">
        <v>34</v>
      </c>
      <c r="C6" s="3" t="s">
        <v>7</v>
      </c>
      <c r="D6" s="10">
        <v>529.05918341775509</v>
      </c>
      <c r="E6" s="10">
        <v>528.890010397227</v>
      </c>
      <c r="F6" s="10">
        <v>388.97269451337166</v>
      </c>
      <c r="G6" s="10">
        <v>529.12414582777876</v>
      </c>
      <c r="H6" s="10">
        <v>531.01881196581303</v>
      </c>
      <c r="K6" s="12"/>
      <c r="L6" s="12"/>
      <c r="M6" s="12"/>
      <c r="N6" s="12"/>
      <c r="O6" s="12"/>
    </row>
    <row r="7" spans="1:15" x14ac:dyDescent="0.3">
      <c r="A7" s="27"/>
      <c r="B7" s="2" t="s">
        <v>35</v>
      </c>
      <c r="C7" s="3" t="s">
        <v>31</v>
      </c>
      <c r="D7" s="10">
        <v>17.287589976006391</v>
      </c>
      <c r="E7" s="10">
        <v>17.71980218608374</v>
      </c>
      <c r="F7" s="10">
        <v>24.066637165701707</v>
      </c>
      <c r="G7" s="10">
        <v>17.121914156224992</v>
      </c>
      <c r="H7" s="10">
        <v>23.111838158257576</v>
      </c>
      <c r="K7" s="12"/>
      <c r="L7" s="12"/>
      <c r="M7" s="12"/>
      <c r="N7" s="12"/>
      <c r="O7" s="12"/>
    </row>
    <row r="8" spans="1:15" x14ac:dyDescent="0.3">
      <c r="A8" s="27"/>
      <c r="B8" s="2" t="s">
        <v>32</v>
      </c>
      <c r="C8" s="3" t="s">
        <v>8</v>
      </c>
      <c r="D8" s="10">
        <v>131.03345454545459</v>
      </c>
      <c r="E8" s="10">
        <v>131.03280165289269</v>
      </c>
      <c r="F8" s="10">
        <v>128.95462089881451</v>
      </c>
      <c r="G8" s="10">
        <v>131.61041322314</v>
      </c>
      <c r="H8" s="10">
        <v>131.91682324713383</v>
      </c>
      <c r="K8" s="12"/>
      <c r="L8" s="12"/>
      <c r="M8" s="12"/>
      <c r="N8" s="12"/>
      <c r="O8" s="12"/>
    </row>
    <row r="9" spans="1:15" x14ac:dyDescent="0.3">
      <c r="A9" s="27"/>
      <c r="B9" s="2" t="s">
        <v>33</v>
      </c>
      <c r="C9" s="3" t="s">
        <v>8</v>
      </c>
      <c r="D9" s="10">
        <v>34.939227672620831</v>
      </c>
      <c r="E9" s="10">
        <v>34.938812583311005</v>
      </c>
      <c r="F9" s="10">
        <v>33.825489660876798</v>
      </c>
      <c r="G9" s="10">
        <v>33.958677685950704</v>
      </c>
      <c r="H9" s="10">
        <v>32.000073047187669</v>
      </c>
      <c r="K9" s="12"/>
      <c r="L9" s="12"/>
      <c r="M9" s="12"/>
      <c r="N9" s="12"/>
      <c r="O9" s="12"/>
    </row>
    <row r="10" spans="1:15" x14ac:dyDescent="0.3">
      <c r="A10" s="27"/>
      <c r="B10" s="2" t="s">
        <v>36</v>
      </c>
      <c r="C10" s="3" t="s">
        <v>10</v>
      </c>
      <c r="D10" s="10">
        <v>4.7692905891762178</v>
      </c>
      <c r="E10" s="10">
        <v>4.7771759530791833</v>
      </c>
      <c r="F10" s="10">
        <v>17.178340501792189</v>
      </c>
      <c r="G10" s="10">
        <v>4.7663065849106925</v>
      </c>
      <c r="H10" s="10">
        <v>6</v>
      </c>
      <c r="K10" s="12"/>
      <c r="L10" s="12"/>
      <c r="M10" s="12"/>
      <c r="N10" s="12"/>
      <c r="O10" s="12"/>
    </row>
    <row r="11" spans="1:15" x14ac:dyDescent="0.3">
      <c r="A11" s="27"/>
      <c r="B11" s="2" t="s">
        <v>9</v>
      </c>
      <c r="C11" s="3" t="s">
        <v>10</v>
      </c>
      <c r="D11" s="10">
        <v>585.34034550786566</v>
      </c>
      <c r="E11" s="10">
        <v>585.34178858970915</v>
      </c>
      <c r="F11" s="10">
        <v>599</v>
      </c>
      <c r="G11" s="10">
        <v>587.13694001599595</v>
      </c>
      <c r="H11" s="10">
        <v>588.71410050653185</v>
      </c>
      <c r="K11" s="12"/>
      <c r="L11" s="12"/>
      <c r="M11" s="12"/>
      <c r="N11" s="12"/>
      <c r="O11" s="12"/>
    </row>
    <row r="12" spans="1:15" x14ac:dyDescent="0.3">
      <c r="A12" s="27"/>
      <c r="B12" s="2" t="s">
        <v>11</v>
      </c>
      <c r="C12" s="3"/>
      <c r="D12" s="20">
        <v>1301.5650000000001</v>
      </c>
      <c r="E12" s="5">
        <v>843.5575</v>
      </c>
      <c r="F12" s="5">
        <v>1104.6199999999999</v>
      </c>
      <c r="G12" s="5">
        <v>1248.7239999999999</v>
      </c>
      <c r="H12" s="5">
        <v>675.73</v>
      </c>
      <c r="K12" s="12"/>
      <c r="L12" s="12"/>
      <c r="M12" s="12"/>
      <c r="N12" s="12"/>
      <c r="O12" s="12"/>
    </row>
    <row r="13" spans="1:15" x14ac:dyDescent="0.3">
      <c r="A13" s="1"/>
      <c r="B13" s="2"/>
      <c r="C13" s="3"/>
      <c r="D13" s="19"/>
      <c r="E13" s="5"/>
      <c r="F13" s="5"/>
      <c r="G13" s="5"/>
      <c r="H13" s="5"/>
      <c r="L13" s="12"/>
      <c r="M13" s="12"/>
      <c r="N13" s="12"/>
      <c r="O13" s="12"/>
    </row>
    <row r="14" spans="1:15" x14ac:dyDescent="0.3">
      <c r="A14" s="27" t="s">
        <v>39</v>
      </c>
      <c r="B14" s="2" t="s">
        <v>42</v>
      </c>
      <c r="C14" s="3" t="s">
        <v>7</v>
      </c>
      <c r="D14" s="10">
        <v>29.313777134986211</v>
      </c>
      <c r="E14" s="10">
        <v>28</v>
      </c>
      <c r="F14" s="10">
        <v>8.9543612535612738</v>
      </c>
      <c r="G14" s="10">
        <v>29.165934986225864</v>
      </c>
      <c r="H14" s="10">
        <v>27.722523966942148</v>
      </c>
      <c r="I14" s="12"/>
      <c r="J14" s="12"/>
      <c r="K14" s="12"/>
      <c r="L14" s="12"/>
      <c r="M14" s="12"/>
      <c r="N14" s="12"/>
      <c r="O14" s="12"/>
    </row>
    <row r="15" spans="1:15" x14ac:dyDescent="0.3">
      <c r="A15" s="27"/>
      <c r="B15" s="2" t="s">
        <v>37</v>
      </c>
      <c r="C15" s="3" t="s">
        <v>7</v>
      </c>
      <c r="D15" s="10">
        <v>115.86640523415984</v>
      </c>
      <c r="E15" s="10">
        <v>120.22855068870507</v>
      </c>
      <c r="F15" s="10">
        <v>113.42913190883201</v>
      </c>
      <c r="G15" s="10">
        <v>114.80356528925586</v>
      </c>
      <c r="H15" s="10">
        <v>117.61058347107426</v>
      </c>
      <c r="K15" s="12"/>
      <c r="L15" s="12"/>
      <c r="M15" s="12"/>
      <c r="N15" s="12"/>
      <c r="O15" s="12"/>
    </row>
    <row r="16" spans="1:15" x14ac:dyDescent="0.3">
      <c r="A16" s="27"/>
      <c r="B16" s="2" t="s">
        <v>34</v>
      </c>
      <c r="C16" s="3" t="s">
        <v>7</v>
      </c>
      <c r="D16" s="10">
        <v>531.97666804407709</v>
      </c>
      <c r="E16" s="10">
        <v>531.23671101928346</v>
      </c>
      <c r="F16" s="10">
        <v>403.03051282051246</v>
      </c>
      <c r="G16" s="10">
        <v>532.0461837465574</v>
      </c>
      <c r="H16" s="10">
        <v>541.32423443526204</v>
      </c>
      <c r="K16" s="12"/>
      <c r="L16" s="12"/>
      <c r="M16" s="12"/>
      <c r="N16" s="12"/>
      <c r="O16" s="12"/>
    </row>
    <row r="17" spans="1:15" x14ac:dyDescent="0.3">
      <c r="A17" s="27"/>
      <c r="B17" s="2" t="s">
        <v>35</v>
      </c>
      <c r="C17" s="3" t="s">
        <v>31</v>
      </c>
      <c r="D17" s="10">
        <v>22.325468870523448</v>
      </c>
      <c r="E17" s="10">
        <v>23.165951515151534</v>
      </c>
      <c r="F17" s="10">
        <v>27.450478062678059</v>
      </c>
      <c r="G17" s="10">
        <v>22.112230303030323</v>
      </c>
      <c r="H17" s="10">
        <v>25.54850427350436</v>
      </c>
      <c r="K17" s="12"/>
      <c r="L17" s="12"/>
      <c r="M17" s="12"/>
      <c r="N17" s="12"/>
      <c r="O17" s="12"/>
    </row>
    <row r="18" spans="1:15" x14ac:dyDescent="0.3">
      <c r="A18" s="27"/>
      <c r="B18" s="2" t="s">
        <v>32</v>
      </c>
      <c r="C18" s="3" t="s">
        <v>8</v>
      </c>
      <c r="D18" s="10">
        <v>139.26794710743786</v>
      </c>
      <c r="E18" s="10">
        <v>139.26705013774088</v>
      </c>
      <c r="F18" s="10">
        <v>128.69623846153837</v>
      </c>
      <c r="G18" s="10">
        <v>139.06074297520669</v>
      </c>
      <c r="H18" s="10">
        <v>140.14719586776837</v>
      </c>
      <c r="K18" s="12"/>
      <c r="L18" s="12"/>
      <c r="M18" s="12"/>
      <c r="N18" s="12"/>
      <c r="O18" s="12"/>
    </row>
    <row r="19" spans="1:15" x14ac:dyDescent="0.3">
      <c r="A19" s="27"/>
      <c r="B19" s="2" t="s">
        <v>33</v>
      </c>
      <c r="C19" s="3" t="s">
        <v>8</v>
      </c>
      <c r="D19" s="10">
        <v>40.786298347107476</v>
      </c>
      <c r="E19" s="10">
        <v>40.785651239669875</v>
      </c>
      <c r="F19" s="10">
        <v>35.092841310541388</v>
      </c>
      <c r="G19" s="10">
        <v>40.352604407713159</v>
      </c>
      <c r="H19" s="10">
        <v>36.691326997245596</v>
      </c>
      <c r="K19" s="12"/>
      <c r="L19" s="12"/>
      <c r="M19" s="12"/>
      <c r="N19" s="12"/>
      <c r="O19" s="12"/>
    </row>
    <row r="20" spans="1:15" x14ac:dyDescent="0.3">
      <c r="A20" s="27"/>
      <c r="B20" s="2" t="s">
        <v>36</v>
      </c>
      <c r="C20" s="3" t="s">
        <v>10</v>
      </c>
      <c r="D20" s="10">
        <v>8.8533586776859696</v>
      </c>
      <c r="E20" s="10">
        <v>8.8843129476584135</v>
      </c>
      <c r="F20" s="10">
        <v>19.531683475783385</v>
      </c>
      <c r="G20" s="10">
        <v>8.848970798898085</v>
      </c>
      <c r="H20" s="10">
        <v>10</v>
      </c>
      <c r="K20" s="12"/>
      <c r="L20" s="12"/>
      <c r="M20" s="12"/>
      <c r="N20" s="12"/>
      <c r="O20" s="12"/>
    </row>
    <row r="21" spans="1:15" x14ac:dyDescent="0.3">
      <c r="A21" s="27"/>
      <c r="B21" s="2" t="s">
        <v>9</v>
      </c>
      <c r="C21" s="3" t="s">
        <v>10</v>
      </c>
      <c r="D21" s="10">
        <v>587.70757438016415</v>
      </c>
      <c r="E21" s="10">
        <v>587.70930991735497</v>
      </c>
      <c r="F21" s="10">
        <v>606.04719715099532</v>
      </c>
      <c r="G21" s="10">
        <v>589.66232093663814</v>
      </c>
      <c r="H21" s="10">
        <v>592.1758454545452</v>
      </c>
      <c r="K21" s="12"/>
      <c r="L21" s="12"/>
      <c r="M21" s="12"/>
      <c r="N21" s="12"/>
      <c r="O21" s="12"/>
    </row>
    <row r="22" spans="1:15" x14ac:dyDescent="0.3">
      <c r="A22" s="27"/>
      <c r="B22" s="2" t="s">
        <v>11</v>
      </c>
      <c r="C22" s="3"/>
      <c r="D22" s="20">
        <v>1832.3330000000001</v>
      </c>
      <c r="E22" s="5">
        <v>1391.0029999999999</v>
      </c>
      <c r="F22" s="5">
        <v>1711.9</v>
      </c>
      <c r="G22" s="5">
        <v>1804.45</v>
      </c>
      <c r="H22" s="5">
        <v>1211.49</v>
      </c>
      <c r="K22" s="12"/>
      <c r="L22" s="12"/>
      <c r="M22" s="12"/>
      <c r="N22" s="12"/>
      <c r="O22" s="12"/>
    </row>
    <row r="23" spans="1:15" x14ac:dyDescent="0.3">
      <c r="A23" s="1"/>
      <c r="B23" s="1"/>
      <c r="C23" s="3"/>
      <c r="D23" s="19"/>
      <c r="E23" s="5"/>
      <c r="F23" s="5"/>
      <c r="G23" s="5"/>
      <c r="H23" s="5"/>
      <c r="L23" s="12"/>
      <c r="M23" s="12"/>
      <c r="N23" s="12"/>
      <c r="O23" s="12"/>
    </row>
    <row r="24" spans="1:15" x14ac:dyDescent="0.3">
      <c r="A24" s="27" t="s">
        <v>41</v>
      </c>
      <c r="B24" s="2" t="s">
        <v>42</v>
      </c>
      <c r="C24" s="3" t="s">
        <v>7</v>
      </c>
      <c r="D24" s="10">
        <v>39.753604407713397</v>
      </c>
      <c r="E24" s="10">
        <v>39</v>
      </c>
      <c r="F24" s="10">
        <v>14.974177492877487</v>
      </c>
      <c r="G24" s="10">
        <v>39.5768068870523</v>
      </c>
      <c r="H24" s="10">
        <v>37.721037190082683</v>
      </c>
      <c r="I24" s="12"/>
      <c r="J24" s="12"/>
      <c r="K24" s="12"/>
      <c r="L24" s="12"/>
      <c r="M24" s="12"/>
      <c r="N24" s="12"/>
      <c r="O24" s="12"/>
    </row>
    <row r="25" spans="1:15" x14ac:dyDescent="0.3">
      <c r="A25" s="27"/>
      <c r="B25" s="2" t="s">
        <v>37</v>
      </c>
      <c r="C25" s="3" t="s">
        <v>7</v>
      </c>
      <c r="D25" s="10">
        <v>139.48084214875996</v>
      </c>
      <c r="E25" s="10">
        <v>145.00517217630852</v>
      </c>
      <c r="F25" s="10">
        <v>142</v>
      </c>
      <c r="G25" s="10">
        <v>138.41509035812663</v>
      </c>
      <c r="H25" s="10">
        <v>142.87127134986238</v>
      </c>
      <c r="K25" s="12"/>
      <c r="L25" s="12"/>
      <c r="M25" s="12"/>
      <c r="N25" s="12"/>
      <c r="O25" s="12"/>
    </row>
    <row r="26" spans="1:15" x14ac:dyDescent="0.3">
      <c r="A26" s="27"/>
      <c r="B26" s="2" t="s">
        <v>34</v>
      </c>
      <c r="C26" s="3" t="s">
        <v>7</v>
      </c>
      <c r="D26" s="10">
        <v>528.30382176308615</v>
      </c>
      <c r="E26" s="10">
        <v>527.40021432506762</v>
      </c>
      <c r="F26" s="10">
        <v>401.29422621082716</v>
      </c>
      <c r="G26" s="10">
        <v>528.32379917355479</v>
      </c>
      <c r="H26" s="10">
        <v>537.38664407713497</v>
      </c>
      <c r="K26" s="12"/>
      <c r="L26" s="12"/>
      <c r="M26" s="12"/>
      <c r="N26" s="12"/>
      <c r="O26" s="12"/>
    </row>
    <row r="27" spans="1:15" x14ac:dyDescent="0.3">
      <c r="A27" s="27"/>
      <c r="B27" s="2" t="s">
        <v>35</v>
      </c>
      <c r="C27" s="3" t="s">
        <v>31</v>
      </c>
      <c r="D27" s="10">
        <v>26.916871625344346</v>
      </c>
      <c r="E27" s="10">
        <v>27.982918732782345</v>
      </c>
      <c r="F27" s="10">
        <v>33.883519373219308</v>
      </c>
      <c r="G27" s="10">
        <v>26.704553994490308</v>
      </c>
      <c r="H27" s="10">
        <v>30.792687749287708</v>
      </c>
      <c r="K27" s="12"/>
      <c r="L27" s="12"/>
      <c r="M27" s="12"/>
      <c r="N27" s="12"/>
      <c r="O27" s="12"/>
    </row>
    <row r="28" spans="1:15" x14ac:dyDescent="0.3">
      <c r="A28" s="27"/>
      <c r="B28" s="2" t="s">
        <v>32</v>
      </c>
      <c r="C28" s="3" t="s">
        <v>8</v>
      </c>
      <c r="D28" s="10">
        <v>136.4469573002755</v>
      </c>
      <c r="E28" s="10">
        <v>136.44592479338851</v>
      </c>
      <c r="F28" s="10">
        <v>126.94880854700834</v>
      </c>
      <c r="G28" s="10">
        <v>136.32612865013778</v>
      </c>
      <c r="H28" s="10">
        <v>137.21607988980733</v>
      </c>
      <c r="K28" s="12"/>
      <c r="L28" s="12"/>
      <c r="M28" s="12"/>
      <c r="N28" s="12"/>
      <c r="O28" s="12"/>
    </row>
    <row r="29" spans="1:15" x14ac:dyDescent="0.3">
      <c r="A29" s="27"/>
      <c r="B29" s="2" t="s">
        <v>33</v>
      </c>
      <c r="C29" s="3" t="s">
        <v>8</v>
      </c>
      <c r="D29" s="10">
        <v>47.299922038567104</v>
      </c>
      <c r="E29" s="10">
        <v>47.299005785123427</v>
      </c>
      <c r="F29" s="10">
        <v>41.994190598290302</v>
      </c>
      <c r="G29" s="10">
        <v>46.832245730027182</v>
      </c>
      <c r="H29" s="10">
        <v>43.517007713497748</v>
      </c>
      <c r="K29" s="12"/>
      <c r="L29" s="12"/>
      <c r="M29" s="12"/>
      <c r="N29" s="12"/>
      <c r="O29" s="12"/>
    </row>
    <row r="30" spans="1:15" x14ac:dyDescent="0.3">
      <c r="A30" s="27"/>
      <c r="B30" s="2" t="s">
        <v>36</v>
      </c>
      <c r="C30" s="3" t="s">
        <v>10</v>
      </c>
      <c r="D30" s="10">
        <v>9</v>
      </c>
      <c r="E30" s="10">
        <v>9</v>
      </c>
      <c r="F30" s="10">
        <v>19.556595156695121</v>
      </c>
      <c r="G30" s="10">
        <v>8.9005696969696739</v>
      </c>
      <c r="H30" s="10">
        <v>10</v>
      </c>
      <c r="K30" s="12"/>
      <c r="L30" s="12"/>
      <c r="M30" s="12"/>
      <c r="N30" s="12"/>
      <c r="O30" s="12"/>
    </row>
    <row r="31" spans="1:15" x14ac:dyDescent="0.3">
      <c r="A31" s="27"/>
      <c r="B31" s="2" t="s">
        <v>9</v>
      </c>
      <c r="C31" s="3" t="s">
        <v>10</v>
      </c>
      <c r="D31" s="10">
        <v>591.87748567493077</v>
      </c>
      <c r="E31" s="10">
        <v>591.87970275482041</v>
      </c>
      <c r="F31" s="10">
        <v>609.25243504273578</v>
      </c>
      <c r="G31" s="10">
        <v>593.79022066115692</v>
      </c>
      <c r="H31" s="10">
        <v>595.99623911845765</v>
      </c>
      <c r="K31" s="12"/>
      <c r="L31" s="12"/>
      <c r="M31" s="12"/>
      <c r="N31" s="12"/>
      <c r="O31" s="12"/>
    </row>
    <row r="32" spans="1:15" ht="15" thickBot="1" x14ac:dyDescent="0.35">
      <c r="A32" s="29"/>
      <c r="B32" s="6" t="s">
        <v>11</v>
      </c>
      <c r="C32" s="7"/>
      <c r="D32" s="21">
        <v>2473.3209999999999</v>
      </c>
      <c r="E32" s="8">
        <v>2095.4160000000002</v>
      </c>
      <c r="F32" s="8">
        <v>2317.88</v>
      </c>
      <c r="G32" s="8">
        <v>2458.924</v>
      </c>
      <c r="H32" s="8">
        <v>1861.3</v>
      </c>
      <c r="K32" s="12"/>
      <c r="L32" s="12"/>
      <c r="M32" s="12"/>
      <c r="N32" s="12"/>
      <c r="O32" s="12"/>
    </row>
    <row r="36" spans="2:17" x14ac:dyDescent="0.3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</row>
    <row r="37" spans="2:17" x14ac:dyDescent="0.3">
      <c r="B37" s="14"/>
      <c r="C37" s="17" t="s">
        <v>17</v>
      </c>
      <c r="D37" s="17" t="s">
        <v>19</v>
      </c>
      <c r="E37" s="17" t="s">
        <v>20</v>
      </c>
      <c r="F37" s="17" t="s">
        <v>21</v>
      </c>
      <c r="G37" s="17" t="s">
        <v>22</v>
      </c>
      <c r="H37" s="17" t="s">
        <v>16</v>
      </c>
      <c r="I37" s="17" t="s">
        <v>23</v>
      </c>
      <c r="J37" s="17" t="s">
        <v>24</v>
      </c>
      <c r="K37" s="17" t="s">
        <v>25</v>
      </c>
      <c r="L37" s="17" t="s">
        <v>26</v>
      </c>
      <c r="M37" s="17" t="s">
        <v>27</v>
      </c>
      <c r="N37" s="17" t="s">
        <v>28</v>
      </c>
      <c r="O37" s="17" t="s">
        <v>29</v>
      </c>
      <c r="P37" s="17" t="s">
        <v>30</v>
      </c>
      <c r="Q37" s="18" t="s">
        <v>13</v>
      </c>
    </row>
    <row r="38" spans="2:17" x14ac:dyDescent="0.3">
      <c r="B38" s="9"/>
      <c r="C38" s="10"/>
      <c r="D38" s="10" t="s">
        <v>18</v>
      </c>
      <c r="E38" s="10" t="s">
        <v>18</v>
      </c>
      <c r="F38" s="10" t="s">
        <v>18</v>
      </c>
      <c r="G38" s="10" t="s">
        <v>18</v>
      </c>
      <c r="H38" s="10" t="s">
        <v>18</v>
      </c>
      <c r="I38" s="10" t="s">
        <v>18</v>
      </c>
      <c r="J38" s="10" t="s">
        <v>18</v>
      </c>
      <c r="K38" s="10" t="s">
        <v>18</v>
      </c>
      <c r="L38" s="10" t="s">
        <v>18</v>
      </c>
      <c r="M38" s="10" t="s">
        <v>18</v>
      </c>
      <c r="N38" s="10" t="s">
        <v>18</v>
      </c>
      <c r="O38" s="10" t="s">
        <v>18</v>
      </c>
      <c r="P38" s="10" t="s">
        <v>18</v>
      </c>
      <c r="Q38" s="10" t="s">
        <v>18</v>
      </c>
    </row>
    <row r="39" spans="2:17" x14ac:dyDescent="0.3">
      <c r="B39" s="2" t="s">
        <v>42</v>
      </c>
      <c r="C39" s="26" t="s">
        <v>6</v>
      </c>
      <c r="D39" s="10">
        <v>708.76129032257654</v>
      </c>
      <c r="E39" s="10">
        <v>585.34034550786566</v>
      </c>
      <c r="F39" s="10">
        <v>131.03345454545459</v>
      </c>
      <c r="G39" s="10">
        <v>165.97268221807542</v>
      </c>
      <c r="H39" s="10">
        <v>34.939227672620831</v>
      </c>
      <c r="I39" s="10">
        <v>106.93331778192459</v>
      </c>
      <c r="J39" s="10">
        <v>17.287589976006391</v>
      </c>
      <c r="K39" s="10">
        <v>4.7692905891762178</v>
      </c>
      <c r="L39" s="10">
        <v>529.05918341775509</v>
      </c>
      <c r="M39" s="10">
        <v>2003.6173023193776</v>
      </c>
      <c r="N39" s="10">
        <v>7.6833870967741911</v>
      </c>
      <c r="O39" s="10">
        <v>10.98034684084244</v>
      </c>
      <c r="P39" s="10">
        <v>89.688633964276207</v>
      </c>
      <c r="Q39" s="10">
        <v>108.35236790189283</v>
      </c>
    </row>
    <row r="40" spans="2:17" x14ac:dyDescent="0.3">
      <c r="B40" s="13" t="s">
        <v>2</v>
      </c>
      <c r="C40" s="26"/>
      <c r="D40" s="10">
        <v>708.76129032257654</v>
      </c>
      <c r="E40" s="10">
        <v>585.34178858970915</v>
      </c>
      <c r="F40" s="10">
        <v>131.03280165289269</v>
      </c>
      <c r="G40" s="10">
        <v>165.97161423620369</v>
      </c>
      <c r="H40" s="10">
        <v>34.938812583311005</v>
      </c>
      <c r="I40" s="10">
        <v>109.60680458544384</v>
      </c>
      <c r="J40" s="10">
        <v>17.71980218608374</v>
      </c>
      <c r="K40" s="10">
        <v>4.7771759530791833</v>
      </c>
      <c r="L40" s="10">
        <v>528.890010397227</v>
      </c>
      <c r="M40" s="10">
        <v>2003.7082484670702</v>
      </c>
      <c r="N40" s="10">
        <v>7.6833335110637098</v>
      </c>
      <c r="O40" s="10">
        <v>10.980231671554252</v>
      </c>
      <c r="P40" s="10">
        <v>91.932518794987928</v>
      </c>
      <c r="Q40" s="10">
        <v>110.59608397760589</v>
      </c>
    </row>
    <row r="41" spans="2:17" x14ac:dyDescent="0.3">
      <c r="B41" s="13" t="s">
        <v>3</v>
      </c>
      <c r="C41" s="26"/>
      <c r="D41" s="10">
        <v>708.76129032257757</v>
      </c>
      <c r="E41" s="10">
        <v>599</v>
      </c>
      <c r="F41" s="10">
        <v>128.95462089881451</v>
      </c>
      <c r="G41" s="10">
        <v>162.78011055969131</v>
      </c>
      <c r="H41" s="10">
        <v>33.825489660876798</v>
      </c>
      <c r="I41" s="10">
        <v>123.41865067548966</v>
      </c>
      <c r="J41" s="10">
        <v>24.066637165701707</v>
      </c>
      <c r="K41" s="10">
        <v>17.178340501792189</v>
      </c>
      <c r="L41" s="10">
        <v>388.97269451337166</v>
      </c>
      <c r="M41" s="10">
        <v>2005.2040973256144</v>
      </c>
      <c r="N41" s="10">
        <v>2.3806796250344684</v>
      </c>
      <c r="O41" s="10">
        <v>2.3989498207885314</v>
      </c>
      <c r="P41" s="10">
        <v>99.40336917562729</v>
      </c>
      <c r="Q41" s="10">
        <v>104.1829986214503</v>
      </c>
    </row>
    <row r="42" spans="2:17" x14ac:dyDescent="0.3">
      <c r="B42" s="13" t="s">
        <v>4</v>
      </c>
      <c r="C42" s="26"/>
      <c r="D42" s="10">
        <v>708.76129032257654</v>
      </c>
      <c r="E42" s="10">
        <v>587.13694001599595</v>
      </c>
      <c r="F42" s="10">
        <v>131.61041322314</v>
      </c>
      <c r="G42" s="10">
        <v>165.5690909090907</v>
      </c>
      <c r="H42" s="10">
        <v>33.958677685950704</v>
      </c>
      <c r="I42" s="10">
        <v>105.90851506264978</v>
      </c>
      <c r="J42" s="10">
        <v>17.121914156224992</v>
      </c>
      <c r="K42" s="10">
        <v>4.7663065849106925</v>
      </c>
      <c r="L42" s="10">
        <v>529.12414582777876</v>
      </c>
      <c r="M42" s="10">
        <v>2003.5837923220447</v>
      </c>
      <c r="N42" s="10">
        <v>6.98090002665956</v>
      </c>
      <c r="O42" s="10">
        <v>10.971583044521456</v>
      </c>
      <c r="P42" s="10">
        <v>88.838974940016172</v>
      </c>
      <c r="Q42" s="10">
        <v>106.79145801119719</v>
      </c>
    </row>
    <row r="43" spans="2:17" x14ac:dyDescent="0.3">
      <c r="B43" s="13" t="s">
        <v>5</v>
      </c>
      <c r="C43" s="26"/>
      <c r="D43" s="10">
        <v>708.76129032257677</v>
      </c>
      <c r="E43" s="10">
        <v>588.71410050653185</v>
      </c>
      <c r="F43" s="10">
        <v>131.91682324713383</v>
      </c>
      <c r="G43" s="10">
        <v>163.9168962943215</v>
      </c>
      <c r="H43" s="10">
        <v>32.000073047187669</v>
      </c>
      <c r="I43" s="10">
        <v>117</v>
      </c>
      <c r="J43" s="10">
        <v>23.111838158257576</v>
      </c>
      <c r="K43" s="10">
        <v>6</v>
      </c>
      <c r="L43" s="10">
        <v>531.01881196581303</v>
      </c>
      <c r="M43" s="10">
        <v>2004.6269261530199</v>
      </c>
      <c r="N43" s="10">
        <v>6.1769104238869446</v>
      </c>
      <c r="O43" s="10">
        <v>11.130969608104504</v>
      </c>
      <c r="P43" s="10">
        <v>107</v>
      </c>
      <c r="Q43" s="10">
        <v>124.30788003199144</v>
      </c>
    </row>
    <row r="44" spans="2:17" x14ac:dyDescent="0.3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</row>
    <row r="45" spans="2:17" x14ac:dyDescent="0.3">
      <c r="B45" s="13" t="s">
        <v>14</v>
      </c>
      <c r="C45" s="26" t="s">
        <v>15</v>
      </c>
      <c r="D45" s="10">
        <v>748.73000000000263</v>
      </c>
      <c r="E45" s="10">
        <v>587.70757438016415</v>
      </c>
      <c r="F45" s="10">
        <v>139.26794710743786</v>
      </c>
      <c r="G45" s="10">
        <v>180.05424545454534</v>
      </c>
      <c r="H45" s="10">
        <v>40.786298347107476</v>
      </c>
      <c r="I45" s="10">
        <v>138.09531294765867</v>
      </c>
      <c r="J45" s="10">
        <v>22.325468870523448</v>
      </c>
      <c r="K45" s="10">
        <v>8.8533586776859696</v>
      </c>
      <c r="L45" s="10">
        <v>531.97666804407709</v>
      </c>
      <c r="M45" s="10">
        <v>2004.6911942148736</v>
      </c>
      <c r="N45" s="10">
        <v>16.297260055096423</v>
      </c>
      <c r="O45" s="10">
        <v>13.016517079889791</v>
      </c>
      <c r="P45" s="10">
        <v>115.86640523415984</v>
      </c>
      <c r="Q45" s="10">
        <v>145.18018236914605</v>
      </c>
    </row>
    <row r="46" spans="2:17" x14ac:dyDescent="0.3">
      <c r="B46" s="13" t="s">
        <v>2</v>
      </c>
      <c r="C46" s="26"/>
      <c r="D46" s="10">
        <v>748.73000000000263</v>
      </c>
      <c r="E46" s="10">
        <v>587.70930991735497</v>
      </c>
      <c r="F46" s="10">
        <v>139.26705013774088</v>
      </c>
      <c r="G46" s="10">
        <v>180.05270137741076</v>
      </c>
      <c r="H46" s="10">
        <v>40.785651239669875</v>
      </c>
      <c r="I46" s="10">
        <v>143.29422093663936</v>
      </c>
      <c r="J46" s="10">
        <v>23.165951515151534</v>
      </c>
      <c r="K46" s="10">
        <v>8.8843129476584135</v>
      </c>
      <c r="L46" s="10">
        <v>531.23671101928346</v>
      </c>
      <c r="M46" s="10">
        <v>2004.8681641873252</v>
      </c>
      <c r="N46" s="10">
        <v>16.297170523416003</v>
      </c>
      <c r="O46" s="10">
        <v>13.016320936639108</v>
      </c>
      <c r="P46" s="10">
        <v>120.22855068870507</v>
      </c>
      <c r="Q46" s="10">
        <v>149.54204214876017</v>
      </c>
    </row>
    <row r="47" spans="2:17" x14ac:dyDescent="0.3">
      <c r="B47" s="13" t="s">
        <v>3</v>
      </c>
      <c r="C47" s="26"/>
      <c r="D47" s="10">
        <v>748.73000000000354</v>
      </c>
      <c r="E47" s="10">
        <v>606.04719715099532</v>
      </c>
      <c r="F47" s="10">
        <v>128.69623846153837</v>
      </c>
      <c r="G47" s="10">
        <v>163.78907977207976</v>
      </c>
      <c r="H47" s="10">
        <v>35.092841310541388</v>
      </c>
      <c r="I47" s="10">
        <v>140.77167378917372</v>
      </c>
      <c r="J47" s="10">
        <v>27.450478062678059</v>
      </c>
      <c r="K47" s="10">
        <v>19.531683475783385</v>
      </c>
      <c r="L47" s="10">
        <v>403.03051282051246</v>
      </c>
      <c r="M47" s="10">
        <v>2005.9878834757812</v>
      </c>
      <c r="N47" s="10">
        <v>6.3113581196581467</v>
      </c>
      <c r="O47" s="10">
        <v>2.6430031339031315</v>
      </c>
      <c r="P47" s="10">
        <v>113.42913190883201</v>
      </c>
      <c r="Q47" s="10">
        <v>122.38349316239328</v>
      </c>
    </row>
    <row r="48" spans="2:17" x14ac:dyDescent="0.3">
      <c r="B48" s="13" t="s">
        <v>4</v>
      </c>
      <c r="C48" s="26"/>
      <c r="D48" s="10">
        <v>748.73000000000263</v>
      </c>
      <c r="E48" s="10">
        <v>589.66232093663814</v>
      </c>
      <c r="F48" s="10">
        <v>139.06074297520669</v>
      </c>
      <c r="G48" s="10">
        <v>179.41334738291985</v>
      </c>
      <c r="H48" s="10">
        <v>40.352604407713159</v>
      </c>
      <c r="I48" s="10">
        <v>136.77640192837478</v>
      </c>
      <c r="J48" s="10">
        <v>22.112230303030323</v>
      </c>
      <c r="K48" s="10">
        <v>8.848970798898085</v>
      </c>
      <c r="L48" s="10">
        <v>532.0461837465574</v>
      </c>
      <c r="M48" s="10">
        <v>2004.6471589531691</v>
      </c>
      <c r="N48" s="10">
        <v>16.20237024793391</v>
      </c>
      <c r="O48" s="10">
        <v>12.963564738291968</v>
      </c>
      <c r="P48" s="10">
        <v>114.80356528925586</v>
      </c>
      <c r="Q48" s="10">
        <v>143.96950027548172</v>
      </c>
    </row>
    <row r="49" spans="1:17" x14ac:dyDescent="0.3">
      <c r="B49" s="13" t="s">
        <v>5</v>
      </c>
      <c r="C49" s="26"/>
      <c r="D49" s="10">
        <v>748.73000000000377</v>
      </c>
      <c r="E49" s="10">
        <v>592.1758454545452</v>
      </c>
      <c r="F49" s="10">
        <v>140.14719586776837</v>
      </c>
      <c r="G49" s="10">
        <v>176.83852286501397</v>
      </c>
      <c r="H49" s="10">
        <v>36.691326997245596</v>
      </c>
      <c r="I49" s="10">
        <v>152</v>
      </c>
      <c r="J49" s="10">
        <v>25.54850427350436</v>
      </c>
      <c r="K49" s="10">
        <v>10</v>
      </c>
      <c r="L49" s="10">
        <v>541.32423443526204</v>
      </c>
      <c r="M49" s="10">
        <v>2005.7664768595</v>
      </c>
      <c r="N49" s="10">
        <v>14.454099449035855</v>
      </c>
      <c r="O49" s="10">
        <v>13.268424517906292</v>
      </c>
      <c r="P49" s="10">
        <v>117.61058347107426</v>
      </c>
      <c r="Q49" s="10">
        <v>145.33310743801641</v>
      </c>
    </row>
    <row r="50" spans="1:17" x14ac:dyDescent="0.3">
      <c r="B50" s="9"/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1:17" x14ac:dyDescent="0.3">
      <c r="B51" s="13" t="s">
        <v>14</v>
      </c>
      <c r="C51" s="26" t="s">
        <v>12</v>
      </c>
      <c r="D51" s="10">
        <v>788.17333333333579</v>
      </c>
      <c r="E51" s="10">
        <v>591.87748567493077</v>
      </c>
      <c r="F51" s="10">
        <v>136.4469573002755</v>
      </c>
      <c r="G51" s="10">
        <v>183.7468793388426</v>
      </c>
      <c r="H51" s="10">
        <v>47.299922038567104</v>
      </c>
      <c r="I51" s="10">
        <v>166.49572424242467</v>
      </c>
      <c r="J51" s="10">
        <v>26.916871625344346</v>
      </c>
      <c r="K51" s="10">
        <v>8.9015231404958488</v>
      </c>
      <c r="L51" s="10">
        <v>528.30382176308615</v>
      </c>
      <c r="M51" s="10">
        <v>2005.6019531680433</v>
      </c>
      <c r="N51" s="10">
        <v>24.599471349862188</v>
      </c>
      <c r="O51" s="10">
        <v>15.154133057851208</v>
      </c>
      <c r="P51" s="10">
        <v>139.48084214875996</v>
      </c>
      <c r="Q51" s="10">
        <v>179.23444655647336</v>
      </c>
    </row>
    <row r="52" spans="1:17" x14ac:dyDescent="0.3">
      <c r="B52" s="13" t="s">
        <v>2</v>
      </c>
      <c r="C52" s="26"/>
      <c r="D52" s="10">
        <v>788.17333333333579</v>
      </c>
      <c r="E52" s="10">
        <v>591.87970275482041</v>
      </c>
      <c r="F52" s="10">
        <v>136.44592479338851</v>
      </c>
      <c r="G52" s="10">
        <v>183.74493057851194</v>
      </c>
      <c r="H52" s="10">
        <v>47.299005785123427</v>
      </c>
      <c r="I52" s="10">
        <v>173.08981515151518</v>
      </c>
      <c r="J52" s="10">
        <v>27.982918732782345</v>
      </c>
      <c r="K52" s="10">
        <v>8.9474831955922784</v>
      </c>
      <c r="L52" s="10">
        <v>527.40021432506762</v>
      </c>
      <c r="M52" s="10">
        <v>2005.8246256198397</v>
      </c>
      <c r="N52" s="10">
        <v>24.599325619834747</v>
      </c>
      <c r="O52" s="10">
        <v>15.153938567493107</v>
      </c>
      <c r="P52" s="10">
        <v>145.00517217630852</v>
      </c>
      <c r="Q52" s="10">
        <v>184.75843636363638</v>
      </c>
    </row>
    <row r="53" spans="1:17" x14ac:dyDescent="0.3">
      <c r="B53" s="13" t="s">
        <v>3</v>
      </c>
      <c r="C53" s="26"/>
      <c r="D53" s="10">
        <v>788.17333333333659</v>
      </c>
      <c r="E53" s="10">
        <v>609.25243504273578</v>
      </c>
      <c r="F53" s="10">
        <v>126.94880854700834</v>
      </c>
      <c r="G53" s="10">
        <v>168.94299914529864</v>
      </c>
      <c r="H53" s="10">
        <v>41.994190598290302</v>
      </c>
      <c r="I53" s="10">
        <v>173.76160256410265</v>
      </c>
      <c r="J53" s="10">
        <v>33.883519373219308</v>
      </c>
      <c r="K53" s="10">
        <v>19.556595156695121</v>
      </c>
      <c r="L53" s="10">
        <v>401.29422621082716</v>
      </c>
      <c r="M53" s="10">
        <v>2007.3308410256398</v>
      </c>
      <c r="N53" s="10">
        <v>11.898671794871785</v>
      </c>
      <c r="O53" s="10">
        <v>3.0755056980057041</v>
      </c>
      <c r="P53" s="10">
        <v>141.765551851852</v>
      </c>
      <c r="Q53" s="10">
        <v>154.73972934472931</v>
      </c>
    </row>
    <row r="54" spans="1:17" x14ac:dyDescent="0.3">
      <c r="B54" s="13" t="s">
        <v>4</v>
      </c>
      <c r="C54" s="26"/>
      <c r="D54" s="10">
        <v>788.17333333333579</v>
      </c>
      <c r="E54" s="10">
        <v>593.79022066115692</v>
      </c>
      <c r="F54" s="10">
        <v>136.32612865013778</v>
      </c>
      <c r="G54" s="10">
        <v>183.15837438016496</v>
      </c>
      <c r="H54" s="10">
        <v>46.832245730027182</v>
      </c>
      <c r="I54" s="10">
        <v>165.18243415978009</v>
      </c>
      <c r="J54" s="10">
        <v>26.704553994490308</v>
      </c>
      <c r="K54" s="10">
        <v>8.9005696969696739</v>
      </c>
      <c r="L54" s="10">
        <v>528.32379917355479</v>
      </c>
      <c r="M54" s="10">
        <v>2005.5584402203892</v>
      </c>
      <c r="N54" s="10">
        <v>24.472434159779613</v>
      </c>
      <c r="O54" s="10">
        <v>15.10437272727269</v>
      </c>
      <c r="P54" s="10">
        <v>138.41509035812663</v>
      </c>
      <c r="Q54" s="10">
        <v>177.99189724517893</v>
      </c>
    </row>
    <row r="55" spans="1:17" x14ac:dyDescent="0.3">
      <c r="B55" s="15" t="s">
        <v>5</v>
      </c>
      <c r="C55" s="28"/>
      <c r="D55" s="16">
        <v>788.17333333333647</v>
      </c>
      <c r="E55" s="16">
        <v>595.99623911845765</v>
      </c>
      <c r="F55" s="16">
        <v>137.21607988980733</v>
      </c>
      <c r="G55" s="16">
        <v>180.73308760330508</v>
      </c>
      <c r="H55" s="16">
        <v>43.517007713497748</v>
      </c>
      <c r="I55" s="16">
        <v>185</v>
      </c>
      <c r="J55" s="16">
        <v>30.792687749287708</v>
      </c>
      <c r="K55" s="16">
        <v>10</v>
      </c>
      <c r="L55" s="16">
        <v>537.38664407713497</v>
      </c>
      <c r="M55" s="16">
        <v>2006.74408650138</v>
      </c>
      <c r="N55" s="16">
        <v>22.030832506887098</v>
      </c>
      <c r="O55" s="16">
        <v>15.690204683195596</v>
      </c>
      <c r="P55" s="16">
        <v>142.87127134986238</v>
      </c>
      <c r="Q55" s="16">
        <v>180.59230853994507</v>
      </c>
    </row>
    <row r="59" spans="1:17" ht="15" thickBot="1" x14ac:dyDescent="0.35">
      <c r="A59" s="22"/>
      <c r="B59" s="22"/>
      <c r="C59" s="22"/>
      <c r="D59" s="22"/>
      <c r="E59" s="22"/>
      <c r="F59" s="22"/>
      <c r="G59" s="22"/>
      <c r="H59" s="22"/>
    </row>
    <row r="60" spans="1:17" ht="20.399999999999999" x14ac:dyDescent="0.3">
      <c r="A60" s="30" t="s">
        <v>40</v>
      </c>
      <c r="B60" s="2" t="s">
        <v>0</v>
      </c>
      <c r="C60" s="4" t="s">
        <v>1</v>
      </c>
      <c r="D60" s="23" t="s">
        <v>14</v>
      </c>
      <c r="E60" s="24" t="s">
        <v>2</v>
      </c>
      <c r="F60" s="24" t="s">
        <v>3</v>
      </c>
      <c r="G60" s="24" t="s">
        <v>4</v>
      </c>
      <c r="H60" s="24" t="s">
        <v>5</v>
      </c>
    </row>
    <row r="61" spans="1:17" ht="15" thickBot="1" x14ac:dyDescent="0.35">
      <c r="A61" s="30"/>
      <c r="B61" s="2"/>
      <c r="C61" s="4"/>
      <c r="D61" s="25" t="s">
        <v>18</v>
      </c>
      <c r="E61" s="25" t="s">
        <v>43</v>
      </c>
      <c r="F61" s="25" t="s">
        <v>43</v>
      </c>
      <c r="G61" s="25" t="s">
        <v>43</v>
      </c>
      <c r="H61" s="25" t="s">
        <v>43</v>
      </c>
    </row>
    <row r="62" spans="1:17" x14ac:dyDescent="0.3">
      <c r="A62" s="27" t="s">
        <v>38</v>
      </c>
      <c r="B62" s="2" t="s">
        <v>42</v>
      </c>
      <c r="C62" s="3" t="s">
        <v>7</v>
      </c>
      <c r="D62" s="10">
        <v>18.663733937616627</v>
      </c>
      <c r="E62" s="10">
        <f>(E4-D4)/D4*100</f>
        <v>-3.5562762512322119</v>
      </c>
      <c r="F62" s="10">
        <f>(F4-$D4)/$D4*100</f>
        <v>-74.390818783642771</v>
      </c>
      <c r="G62" s="10">
        <f t="shared" ref="G62:H62" si="0">(G4-$D4)/$D4*100</f>
        <v>-3.8108712265881826</v>
      </c>
      <c r="H62" s="10">
        <f t="shared" si="0"/>
        <v>-7.2646444176557159</v>
      </c>
    </row>
    <row r="63" spans="1:17" x14ac:dyDescent="0.3">
      <c r="A63" s="27"/>
      <c r="B63" s="2" t="s">
        <v>37</v>
      </c>
      <c r="C63" s="3" t="s">
        <v>7</v>
      </c>
      <c r="D63" s="10">
        <v>89.688633964276207</v>
      </c>
      <c r="E63" s="10">
        <f t="shared" ref="E63:E90" si="1">(E5-D5)/D5*100</f>
        <v>2.5018608618852203</v>
      </c>
      <c r="F63" s="10">
        <f t="shared" ref="F63:H63" si="2">(F5-$D5)/$D5*100</f>
        <v>10.8316235647212</v>
      </c>
      <c r="G63" s="10">
        <f t="shared" si="2"/>
        <v>-0.94734303189238189</v>
      </c>
      <c r="H63" s="10">
        <f t="shared" si="2"/>
        <v>19.301627497882361</v>
      </c>
    </row>
    <row r="64" spans="1:17" x14ac:dyDescent="0.3">
      <c r="A64" s="27"/>
      <c r="B64" s="2" t="s">
        <v>34</v>
      </c>
      <c r="C64" s="3" t="s">
        <v>7</v>
      </c>
      <c r="D64" s="10">
        <v>529.05918341775509</v>
      </c>
      <c r="E64" s="10">
        <f t="shared" si="1"/>
        <v>-3.1976199606861315E-2</v>
      </c>
      <c r="F64" s="10">
        <f t="shared" ref="F64:H64" si="3">(F6-$D6)/$D6*100</f>
        <v>-26.478415514766429</v>
      </c>
      <c r="G64" s="10">
        <f t="shared" si="3"/>
        <v>1.2278855005220149E-2</v>
      </c>
      <c r="H64" s="10">
        <f t="shared" si="3"/>
        <v>0.37039873977777182</v>
      </c>
    </row>
    <row r="65" spans="1:8" x14ac:dyDescent="0.3">
      <c r="A65" s="27"/>
      <c r="B65" s="2" t="s">
        <v>35</v>
      </c>
      <c r="C65" s="3" t="s">
        <v>31</v>
      </c>
      <c r="D65" s="10">
        <v>17.287589976006391</v>
      </c>
      <c r="E65" s="10">
        <f t="shared" si="1"/>
        <v>2.5001299237037697</v>
      </c>
      <c r="F65" s="10">
        <f t="shared" ref="F65:H65" si="4">(F7-$D7)/$D7*100</f>
        <v>39.213373287450821</v>
      </c>
      <c r="G65" s="10">
        <f t="shared" si="4"/>
        <v>-0.95835116410871379</v>
      </c>
      <c r="H65" s="10">
        <f t="shared" si="4"/>
        <v>33.690341975571577</v>
      </c>
    </row>
    <row r="66" spans="1:8" x14ac:dyDescent="0.3">
      <c r="A66" s="27"/>
      <c r="B66" s="2" t="s">
        <v>32</v>
      </c>
      <c r="C66" s="3" t="s">
        <v>8</v>
      </c>
      <c r="D66" s="10">
        <v>131.03345454545459</v>
      </c>
      <c r="E66" s="10">
        <f t="shared" si="1"/>
        <v>-4.982640228536286E-4</v>
      </c>
      <c r="F66" s="10">
        <f t="shared" ref="F66:H66" si="5">(F8-$D8)/$D8*100</f>
        <v>-1.5864907582963443</v>
      </c>
      <c r="G66" s="10">
        <f t="shared" si="5"/>
        <v>0.44031402490824834</v>
      </c>
      <c r="H66" s="10">
        <f t="shared" si="5"/>
        <v>0.6741550886707417</v>
      </c>
    </row>
    <row r="67" spans="1:8" x14ac:dyDescent="0.3">
      <c r="A67" s="27"/>
      <c r="B67" s="2" t="s">
        <v>33</v>
      </c>
      <c r="C67" s="3" t="s">
        <v>8</v>
      </c>
      <c r="D67" s="10">
        <v>34.939227672620831</v>
      </c>
      <c r="E67" s="10">
        <f t="shared" si="1"/>
        <v>-1.1880322991537177E-3</v>
      </c>
      <c r="F67" s="10">
        <f t="shared" ref="F67:H67" si="6">(F9-$D9)/$D9*100</f>
        <v>-3.1876434767812092</v>
      </c>
      <c r="G67" s="10">
        <f t="shared" si="6"/>
        <v>-2.8064443663661973</v>
      </c>
      <c r="H67" s="10">
        <f t="shared" si="6"/>
        <v>-8.412191170832175</v>
      </c>
    </row>
    <row r="68" spans="1:8" x14ac:dyDescent="0.3">
      <c r="A68" s="27"/>
      <c r="B68" s="2" t="s">
        <v>36</v>
      </c>
      <c r="C68" s="3" t="s">
        <v>10</v>
      </c>
      <c r="D68" s="10">
        <v>4.7692905891762178</v>
      </c>
      <c r="E68" s="10">
        <f t="shared" si="1"/>
        <v>0.1653362015906745</v>
      </c>
      <c r="F68" s="10">
        <f t="shared" ref="F68:H68" si="7">(F10-$D10)/$D10*100</f>
        <v>260.18649274124732</v>
      </c>
      <c r="G68" s="10">
        <f t="shared" si="7"/>
        <v>-6.2567046602223925E-2</v>
      </c>
      <c r="H68" s="10">
        <f t="shared" si="7"/>
        <v>25.804873655986604</v>
      </c>
    </row>
    <row r="69" spans="1:8" x14ac:dyDescent="0.3">
      <c r="A69" s="27"/>
      <c r="B69" s="2" t="s">
        <v>9</v>
      </c>
      <c r="C69" s="3" t="s">
        <v>10</v>
      </c>
      <c r="D69" s="10">
        <v>585.34034550786566</v>
      </c>
      <c r="E69" s="10">
        <f t="shared" si="1"/>
        <v>2.4653722480691339E-4</v>
      </c>
      <c r="F69" s="10">
        <f t="shared" ref="F69:H69" si="8">(F11-$D11)/$D11*100</f>
        <v>2.3336260001491356</v>
      </c>
      <c r="G69" s="10">
        <f t="shared" si="8"/>
        <v>0.30693160345396714</v>
      </c>
      <c r="H69" s="10">
        <f t="shared" si="8"/>
        <v>0.57637492863044937</v>
      </c>
    </row>
    <row r="70" spans="1:8" x14ac:dyDescent="0.3">
      <c r="A70" s="27"/>
      <c r="B70" s="2" t="s">
        <v>11</v>
      </c>
      <c r="C70" s="3"/>
      <c r="D70" s="20">
        <v>1301.5650000000001</v>
      </c>
      <c r="E70" s="10">
        <f t="shared" si="1"/>
        <v>-35.188984030762974</v>
      </c>
      <c r="F70" s="10">
        <f t="shared" ref="F70:H70" si="9">(F12-$D12)/$D12*100</f>
        <v>-15.131399507515964</v>
      </c>
      <c r="G70" s="10">
        <f t="shared" si="9"/>
        <v>-4.0598049271454073</v>
      </c>
      <c r="H70" s="10">
        <f t="shared" si="9"/>
        <v>-48.083268987718633</v>
      </c>
    </row>
    <row r="71" spans="1:8" x14ac:dyDescent="0.3">
      <c r="A71" s="1"/>
      <c r="B71" s="2"/>
      <c r="C71" s="3"/>
      <c r="D71" s="3"/>
      <c r="E71" s="10"/>
      <c r="F71" s="10"/>
      <c r="G71" s="10"/>
      <c r="H71" s="10"/>
    </row>
    <row r="72" spans="1:8" x14ac:dyDescent="0.3">
      <c r="A72" s="27" t="s">
        <v>39</v>
      </c>
      <c r="B72" s="2" t="s">
        <v>42</v>
      </c>
      <c r="C72" s="3" t="s">
        <v>7</v>
      </c>
      <c r="D72" s="10">
        <v>29.313777134986211</v>
      </c>
      <c r="E72" s="10">
        <f t="shared" si="1"/>
        <v>-4.4817736347534955</v>
      </c>
      <c r="F72" s="10">
        <f t="shared" ref="F72:H72" si="10">(F14-$D14)/$D14*100</f>
        <v>-69.453403386647921</v>
      </c>
      <c r="G72" s="10">
        <f t="shared" si="10"/>
        <v>-0.50434356541483094</v>
      </c>
      <c r="H72" s="10">
        <f t="shared" si="10"/>
        <v>-5.4283457253445846</v>
      </c>
    </row>
    <row r="73" spans="1:8" x14ac:dyDescent="0.3">
      <c r="A73" s="27"/>
      <c r="B73" s="2" t="s">
        <v>37</v>
      </c>
      <c r="C73" s="3" t="s">
        <v>7</v>
      </c>
      <c r="D73" s="10">
        <v>115.86640523415984</v>
      </c>
      <c r="E73" s="10">
        <f t="shared" si="1"/>
        <v>3.7648060675823714</v>
      </c>
      <c r="F73" s="10">
        <f t="shared" ref="F73:H73" si="11">(F15-$D15)/$D15*100</f>
        <v>-2.1035202744076136</v>
      </c>
      <c r="G73" s="10">
        <f>(G15-$D15)/$D15*100</f>
        <v>-0.91729776440033828</v>
      </c>
      <c r="H73" s="10">
        <f t="shared" si="11"/>
        <v>1.5053355917873956</v>
      </c>
    </row>
    <row r="74" spans="1:8" x14ac:dyDescent="0.3">
      <c r="A74" s="27"/>
      <c r="B74" s="2" t="s">
        <v>34</v>
      </c>
      <c r="C74" s="3" t="s">
        <v>7</v>
      </c>
      <c r="D74" s="10">
        <v>531.97666804407709</v>
      </c>
      <c r="E74" s="10">
        <f t="shared" si="1"/>
        <v>-0.13909576664597553</v>
      </c>
      <c r="F74" s="10">
        <f t="shared" ref="F74:H74" si="12">(F16-$D16)/$D16*100</f>
        <v>-24.239062156177262</v>
      </c>
      <c r="G74" s="10">
        <f t="shared" si="12"/>
        <v>1.3067434467738129E-2</v>
      </c>
      <c r="H74" s="10">
        <f t="shared" si="12"/>
        <v>1.7571384146513844</v>
      </c>
    </row>
    <row r="75" spans="1:8" x14ac:dyDescent="0.3">
      <c r="A75" s="27"/>
      <c r="B75" s="2" t="s">
        <v>35</v>
      </c>
      <c r="C75" s="3" t="s">
        <v>31</v>
      </c>
      <c r="D75" s="10">
        <v>22.325468870523448</v>
      </c>
      <c r="E75" s="10">
        <f t="shared" si="1"/>
        <v>3.7646808203781279</v>
      </c>
      <c r="F75" s="10">
        <f t="shared" ref="F75:H75" si="13">(F17-$D17)/$D17*100</f>
        <v>22.955886041529968</v>
      </c>
      <c r="G75" s="10">
        <f t="shared" si="13"/>
        <v>-0.95513589761452267</v>
      </c>
      <c r="H75" s="10">
        <f t="shared" si="13"/>
        <v>14.436585505428376</v>
      </c>
    </row>
    <row r="76" spans="1:8" x14ac:dyDescent="0.3">
      <c r="A76" s="27"/>
      <c r="B76" s="2" t="s">
        <v>32</v>
      </c>
      <c r="C76" s="3" t="s">
        <v>8</v>
      </c>
      <c r="D76" s="10">
        <v>139.26794710743786</v>
      </c>
      <c r="E76" s="10">
        <f t="shared" si="1"/>
        <v>-6.4406039983444432E-4</v>
      </c>
      <c r="F76" s="10">
        <f t="shared" ref="F76:H76" si="14">(F18-$D18)/$D18*100</f>
        <v>-7.590912959852834</v>
      </c>
      <c r="G76" s="10">
        <f t="shared" si="14"/>
        <v>-0.14878091946836988</v>
      </c>
      <c r="H76" s="10">
        <f t="shared" si="14"/>
        <v>0.63133605297722817</v>
      </c>
    </row>
    <row r="77" spans="1:8" x14ac:dyDescent="0.3">
      <c r="A77" s="27"/>
      <c r="B77" s="2" t="s">
        <v>33</v>
      </c>
      <c r="C77" s="3" t="s">
        <v>8</v>
      </c>
      <c r="D77" s="10">
        <v>40.786298347107476</v>
      </c>
      <c r="E77" s="10">
        <f t="shared" si="1"/>
        <v>-1.5865804542833004E-3</v>
      </c>
      <c r="F77" s="10">
        <f t="shared" ref="F77:H77" si="15">(F19-$D19)/$D19*100</f>
        <v>-13.959239419357267</v>
      </c>
      <c r="G77" s="10">
        <f t="shared" si="15"/>
        <v>-1.0633324350825135</v>
      </c>
      <c r="H77" s="10">
        <f t="shared" si="15"/>
        <v>-10.040066188434309</v>
      </c>
    </row>
    <row r="78" spans="1:8" x14ac:dyDescent="0.3">
      <c r="A78" s="27"/>
      <c r="B78" s="2" t="s">
        <v>36</v>
      </c>
      <c r="C78" s="3" t="s">
        <v>10</v>
      </c>
      <c r="D78" s="10">
        <v>8.8533586776859696</v>
      </c>
      <c r="E78" s="10">
        <f t="shared" si="1"/>
        <v>0.34963307259267729</v>
      </c>
      <c r="F78" s="10">
        <f t="shared" ref="F78:H78" si="16">(F20-$D20)/$D20*100</f>
        <v>120.61326313381041</v>
      </c>
      <c r="G78" s="10">
        <f t="shared" si="16"/>
        <v>-4.9561742019374237E-2</v>
      </c>
      <c r="H78" s="10">
        <f t="shared" si="16"/>
        <v>12.951483883783318</v>
      </c>
    </row>
    <row r="79" spans="1:8" x14ac:dyDescent="0.3">
      <c r="A79" s="27"/>
      <c r="B79" s="2" t="s">
        <v>9</v>
      </c>
      <c r="C79" s="3" t="s">
        <v>10</v>
      </c>
      <c r="D79" s="10">
        <v>587.70757438016415</v>
      </c>
      <c r="E79" s="10">
        <f t="shared" si="1"/>
        <v>2.9530624863149198E-4</v>
      </c>
      <c r="F79" s="10">
        <f t="shared" ref="F79:H79" si="17">(F21-$D21)/$D21*100</f>
        <v>3.1205353768280708</v>
      </c>
      <c r="G79" s="10">
        <f t="shared" si="17"/>
        <v>0.33260530265167998</v>
      </c>
      <c r="H79" s="10">
        <f t="shared" si="17"/>
        <v>0.76028815505629455</v>
      </c>
    </row>
    <row r="80" spans="1:8" x14ac:dyDescent="0.3">
      <c r="A80" s="27"/>
      <c r="B80" s="2" t="s">
        <v>11</v>
      </c>
      <c r="C80" s="3"/>
      <c r="D80" s="20">
        <v>1832.3330000000001</v>
      </c>
      <c r="E80" s="10">
        <f t="shared" si="1"/>
        <v>-24.085687481478537</v>
      </c>
      <c r="F80" s="10">
        <f t="shared" ref="F80:H80" si="18">(F22-$D22)/$D22*100</f>
        <v>-6.5726590090338375</v>
      </c>
      <c r="G80" s="10">
        <f t="shared" si="18"/>
        <v>-1.5217212155214166</v>
      </c>
      <c r="H80" s="10">
        <f t="shared" si="18"/>
        <v>-33.88265124297822</v>
      </c>
    </row>
    <row r="81" spans="1:8" x14ac:dyDescent="0.3">
      <c r="A81" s="1"/>
      <c r="B81" s="1"/>
      <c r="C81" s="3"/>
      <c r="D81" s="3"/>
      <c r="E81" s="10"/>
      <c r="F81" s="10"/>
      <c r="G81" s="10"/>
      <c r="H81" s="10"/>
    </row>
    <row r="82" spans="1:8" x14ac:dyDescent="0.3">
      <c r="A82" s="27" t="s">
        <v>41</v>
      </c>
      <c r="B82" s="2" t="s">
        <v>42</v>
      </c>
      <c r="C82" s="3" t="s">
        <v>7</v>
      </c>
      <c r="D82" s="10">
        <v>39.753604407713397</v>
      </c>
      <c r="E82" s="10">
        <f t="shared" si="1"/>
        <v>-1.8956882500123049</v>
      </c>
      <c r="F82" s="10">
        <f t="shared" ref="F82:H82" si="19">(F24-$D24)/$D24*100</f>
        <v>-62.332528795874296</v>
      </c>
      <c r="G82" s="10">
        <f t="shared" si="19"/>
        <v>-0.44473330983490134</v>
      </c>
      <c r="H82" s="10">
        <f t="shared" si="19"/>
        <v>-5.1129130249038113</v>
      </c>
    </row>
    <row r="83" spans="1:8" x14ac:dyDescent="0.3">
      <c r="A83" s="27"/>
      <c r="B83" s="2" t="s">
        <v>37</v>
      </c>
      <c r="C83" s="3" t="s">
        <v>7</v>
      </c>
      <c r="D83" s="10">
        <v>139.48084214875996</v>
      </c>
      <c r="E83" s="10">
        <f t="shared" si="1"/>
        <v>3.9606371329882823</v>
      </c>
      <c r="F83" s="10">
        <f t="shared" ref="F83:H83" si="20">(F25-$D25)/$D25*100</f>
        <v>1.80609595728802</v>
      </c>
      <c r="G83" s="10">
        <f t="shared" si="20"/>
        <v>-0.76408471171738135</v>
      </c>
      <c r="H83" s="10">
        <f t="shared" si="20"/>
        <v>2.430749018195947</v>
      </c>
    </row>
    <row r="84" spans="1:8" x14ac:dyDescent="0.3">
      <c r="A84" s="27"/>
      <c r="B84" s="2" t="s">
        <v>34</v>
      </c>
      <c r="C84" s="3" t="s">
        <v>7</v>
      </c>
      <c r="D84" s="10">
        <v>528.30382176308615</v>
      </c>
      <c r="E84" s="10">
        <f t="shared" si="1"/>
        <v>-0.17103935288655575</v>
      </c>
      <c r="F84" s="10">
        <f t="shared" ref="F84:H84" si="21">(F26-$D26)/$D26*100</f>
        <v>-24.041013962078715</v>
      </c>
      <c r="G84" s="10">
        <f t="shared" si="21"/>
        <v>3.7814245602031489E-3</v>
      </c>
      <c r="H84" s="10">
        <f t="shared" si="21"/>
        <v>1.7192422125089128</v>
      </c>
    </row>
    <row r="85" spans="1:8" x14ac:dyDescent="0.3">
      <c r="A85" s="27"/>
      <c r="B85" s="2" t="s">
        <v>35</v>
      </c>
      <c r="C85" s="3" t="s">
        <v>31</v>
      </c>
      <c r="D85" s="10">
        <v>26.916871625344346</v>
      </c>
      <c r="E85" s="10">
        <f t="shared" si="1"/>
        <v>3.9605163715765253</v>
      </c>
      <c r="F85" s="10">
        <f t="shared" ref="F85:H85" si="22">(F27-$D27)/$D27*100</f>
        <v>25.88208557384996</v>
      </c>
      <c r="G85" s="10">
        <f t="shared" si="22"/>
        <v>-0.78879014548675963</v>
      </c>
      <c r="H85" s="10">
        <f t="shared" si="22"/>
        <v>14.399207225456237</v>
      </c>
    </row>
    <row r="86" spans="1:8" x14ac:dyDescent="0.3">
      <c r="A86" s="27"/>
      <c r="B86" s="2" t="s">
        <v>32</v>
      </c>
      <c r="C86" s="3" t="s">
        <v>8</v>
      </c>
      <c r="D86" s="10">
        <v>136.4469573002755</v>
      </c>
      <c r="E86" s="10">
        <f t="shared" si="1"/>
        <v>-7.5670935242174114E-4</v>
      </c>
      <c r="F86" s="10">
        <f t="shared" ref="F86:H86" si="23">(F28-$D28)/$D28*100</f>
        <v>-6.9610557400446931</v>
      </c>
      <c r="G86" s="10">
        <f t="shared" si="23"/>
        <v>-8.8553568748198475E-2</v>
      </c>
      <c r="H86" s="10">
        <f t="shared" si="23"/>
        <v>0.56367881318103941</v>
      </c>
    </row>
    <row r="87" spans="1:8" x14ac:dyDescent="0.3">
      <c r="A87" s="27"/>
      <c r="B87" s="2" t="s">
        <v>33</v>
      </c>
      <c r="C87" s="3" t="s">
        <v>8</v>
      </c>
      <c r="D87" s="10">
        <v>47.299922038567104</v>
      </c>
      <c r="E87" s="10">
        <f t="shared" si="1"/>
        <v>-1.9371140673969023E-3</v>
      </c>
      <c r="F87" s="10">
        <f t="shared" ref="F87:H87" si="24">(F29-$D29)/$D29*100</f>
        <v>-11.21720969423723</v>
      </c>
      <c r="G87" s="10">
        <f t="shared" si="24"/>
        <v>-0.98874646803559374</v>
      </c>
      <c r="H87" s="10">
        <f t="shared" si="24"/>
        <v>-7.9977178862681173</v>
      </c>
    </row>
    <row r="88" spans="1:8" x14ac:dyDescent="0.3">
      <c r="A88" s="27"/>
      <c r="B88" s="2" t="s">
        <v>36</v>
      </c>
      <c r="C88" s="3" t="s">
        <v>10</v>
      </c>
      <c r="D88" s="20">
        <v>8.9015231404958488</v>
      </c>
      <c r="E88" s="10">
        <f t="shared" si="1"/>
        <v>0</v>
      </c>
      <c r="F88" s="10">
        <f t="shared" ref="F88:H88" si="25">(F30-$D30)/$D30*100</f>
        <v>117.2955017410569</v>
      </c>
      <c r="G88" s="10">
        <f t="shared" si="25"/>
        <v>-1.1047811447814007</v>
      </c>
      <c r="H88" s="10">
        <f t="shared" si="25"/>
        <v>11.111111111111111</v>
      </c>
    </row>
    <row r="89" spans="1:8" x14ac:dyDescent="0.3">
      <c r="A89" s="27"/>
      <c r="B89" s="2" t="s">
        <v>9</v>
      </c>
      <c r="C89" s="3" t="s">
        <v>10</v>
      </c>
      <c r="D89" s="10">
        <v>591.87748567493077</v>
      </c>
      <c r="E89" s="10">
        <f t="shared" si="1"/>
        <v>3.7458425828085473E-4</v>
      </c>
      <c r="F89" s="10">
        <f t="shared" ref="F89:H89" si="26">(F31-$D31)/$D31*100</f>
        <v>2.9355651783226699</v>
      </c>
      <c r="G89" s="10">
        <f t="shared" si="26"/>
        <v>0.32316400480160551</v>
      </c>
      <c r="H89" s="10">
        <f t="shared" si="26"/>
        <v>0.69587939112605046</v>
      </c>
    </row>
    <row r="90" spans="1:8" ht="15" thickBot="1" x14ac:dyDescent="0.35">
      <c r="A90" s="29"/>
      <c r="B90" s="6" t="s">
        <v>11</v>
      </c>
      <c r="C90" s="7"/>
      <c r="D90" s="21">
        <v>2473.3209999999999</v>
      </c>
      <c r="E90" s="11">
        <f t="shared" si="1"/>
        <v>-15.279254087924688</v>
      </c>
      <c r="F90" s="11">
        <f t="shared" ref="F90:H90" si="27">(F32-$D32)/$D32*100</f>
        <v>-6.2847078887050971</v>
      </c>
      <c r="G90" s="11">
        <f t="shared" si="27"/>
        <v>-0.58209185140141273</v>
      </c>
      <c r="H90" s="11">
        <f t="shared" si="27"/>
        <v>-24.744907757626283</v>
      </c>
    </row>
    <row r="94" spans="1:8" ht="15" thickBot="1" x14ac:dyDescent="0.35">
      <c r="A94" s="22"/>
      <c r="B94" s="22"/>
      <c r="C94" s="22"/>
    </row>
    <row r="95" spans="1:8" ht="20.399999999999999" x14ac:dyDescent="0.3">
      <c r="A95" s="30" t="s">
        <v>40</v>
      </c>
      <c r="B95" s="2" t="s">
        <v>0</v>
      </c>
      <c r="C95" s="4" t="s">
        <v>1</v>
      </c>
      <c r="D95" s="23" t="s">
        <v>14</v>
      </c>
      <c r="E95" s="24" t="s">
        <v>2</v>
      </c>
      <c r="F95" s="24" t="s">
        <v>3</v>
      </c>
      <c r="G95" s="24" t="s">
        <v>4</v>
      </c>
      <c r="H95" s="24" t="s">
        <v>5</v>
      </c>
    </row>
    <row r="96" spans="1:8" ht="15" thickBot="1" x14ac:dyDescent="0.35">
      <c r="A96" s="30"/>
      <c r="B96" s="2"/>
      <c r="C96" s="4"/>
      <c r="D96" s="25" t="s">
        <v>18</v>
      </c>
      <c r="E96" s="25" t="s">
        <v>18</v>
      </c>
      <c r="F96" s="25" t="s">
        <v>18</v>
      </c>
      <c r="G96" s="25" t="s">
        <v>18</v>
      </c>
      <c r="H96" s="25" t="s">
        <v>18</v>
      </c>
    </row>
    <row r="97" spans="1:8" x14ac:dyDescent="0.3">
      <c r="A97" s="27" t="s">
        <v>38</v>
      </c>
      <c r="B97" s="2" t="s">
        <v>13</v>
      </c>
      <c r="C97" s="3" t="s">
        <v>7</v>
      </c>
      <c r="D97" s="10">
        <v>108.35236790189283</v>
      </c>
      <c r="E97" s="10">
        <v>110.59608397760589</v>
      </c>
      <c r="F97" s="10">
        <v>104.1829986214503</v>
      </c>
      <c r="G97" s="10">
        <v>106.79145801119719</v>
      </c>
      <c r="H97" s="10">
        <v>124.30788003199144</v>
      </c>
    </row>
    <row r="98" spans="1:8" x14ac:dyDescent="0.3">
      <c r="A98" s="27"/>
      <c r="B98" s="2" t="s">
        <v>37</v>
      </c>
      <c r="C98" s="3" t="s">
        <v>7</v>
      </c>
      <c r="D98" s="10">
        <v>89.688633964276207</v>
      </c>
      <c r="E98" s="10">
        <v>91.932518794987928</v>
      </c>
      <c r="F98" s="10">
        <v>99.40336917562729</v>
      </c>
      <c r="G98" s="10">
        <v>88.838974940016172</v>
      </c>
      <c r="H98" s="10">
        <v>107</v>
      </c>
    </row>
    <row r="99" spans="1:8" x14ac:dyDescent="0.3">
      <c r="A99" s="27"/>
      <c r="B99" s="2" t="s">
        <v>34</v>
      </c>
      <c r="C99" s="3" t="s">
        <v>7</v>
      </c>
      <c r="D99" s="10">
        <v>529.05918341775509</v>
      </c>
      <c r="E99" s="10">
        <v>528.890010397227</v>
      </c>
      <c r="F99" s="10">
        <v>388.97269451337166</v>
      </c>
      <c r="G99" s="10">
        <v>529.12414582777876</v>
      </c>
      <c r="H99" s="10">
        <v>531.01881196581303</v>
      </c>
    </row>
    <row r="100" spans="1:8" x14ac:dyDescent="0.3">
      <c r="A100" s="27"/>
      <c r="B100" s="2" t="s">
        <v>35</v>
      </c>
      <c r="C100" s="3" t="s">
        <v>31</v>
      </c>
      <c r="D100" s="10">
        <v>17.287589976006391</v>
      </c>
      <c r="E100" s="10">
        <v>17.71980218608374</v>
      </c>
      <c r="F100" s="10">
        <v>24.066637165701707</v>
      </c>
      <c r="G100" s="10">
        <v>17.121914156224992</v>
      </c>
      <c r="H100" s="10">
        <v>23.111838158257576</v>
      </c>
    </row>
    <row r="101" spans="1:8" x14ac:dyDescent="0.3">
      <c r="A101" s="27"/>
      <c r="B101" s="2" t="s">
        <v>32</v>
      </c>
      <c r="C101" s="3" t="s">
        <v>8</v>
      </c>
      <c r="D101" s="10">
        <v>131.03345454545459</v>
      </c>
      <c r="E101" s="10">
        <v>131.03280165289269</v>
      </c>
      <c r="F101" s="10">
        <v>128.95462089881451</v>
      </c>
      <c r="G101" s="10">
        <v>131.61041322314</v>
      </c>
      <c r="H101" s="10">
        <v>131.91682324713383</v>
      </c>
    </row>
    <row r="102" spans="1:8" x14ac:dyDescent="0.3">
      <c r="A102" s="27"/>
      <c r="B102" s="2" t="s">
        <v>33</v>
      </c>
      <c r="C102" s="3" t="s">
        <v>8</v>
      </c>
      <c r="D102" s="10">
        <v>34.939227672620831</v>
      </c>
      <c r="E102" s="10">
        <v>34.938812583311005</v>
      </c>
      <c r="F102" s="10">
        <v>33.825489660876798</v>
      </c>
      <c r="G102" s="10">
        <v>33.958677685950704</v>
      </c>
      <c r="H102" s="10">
        <v>32.000073047187669</v>
      </c>
    </row>
    <row r="103" spans="1:8" x14ac:dyDescent="0.3">
      <c r="A103" s="27"/>
      <c r="B103" s="2" t="s">
        <v>36</v>
      </c>
      <c r="C103" s="3" t="s">
        <v>10</v>
      </c>
      <c r="D103" s="10">
        <v>4.7692905891762178</v>
      </c>
      <c r="E103" s="10">
        <v>4.7771759530791833</v>
      </c>
      <c r="F103" s="10">
        <v>17.178340501792189</v>
      </c>
      <c r="G103" s="10">
        <v>4.7663065849106925</v>
      </c>
      <c r="H103" s="10">
        <v>6</v>
      </c>
    </row>
    <row r="104" spans="1:8" x14ac:dyDescent="0.3">
      <c r="A104" s="27"/>
      <c r="B104" s="2" t="s">
        <v>9</v>
      </c>
      <c r="C104" s="3" t="s">
        <v>10</v>
      </c>
      <c r="D104" s="10">
        <v>585.34034550786566</v>
      </c>
      <c r="E104" s="10">
        <v>585.34178858970915</v>
      </c>
      <c r="F104" s="10">
        <v>599</v>
      </c>
      <c r="G104" s="10">
        <v>587.13694001599595</v>
      </c>
      <c r="H104" s="10">
        <v>588.71410050653185</v>
      </c>
    </row>
    <row r="105" spans="1:8" x14ac:dyDescent="0.3">
      <c r="A105" s="27"/>
      <c r="B105" s="2" t="s">
        <v>11</v>
      </c>
      <c r="C105" s="3"/>
      <c r="D105" s="20">
        <v>1301.5650000000001</v>
      </c>
      <c r="E105" s="5">
        <v>843.5575</v>
      </c>
      <c r="F105" s="5">
        <v>1104.6199999999999</v>
      </c>
      <c r="G105" s="5">
        <v>1248.7239999999999</v>
      </c>
      <c r="H105" s="5">
        <v>675.73</v>
      </c>
    </row>
    <row r="106" spans="1:8" x14ac:dyDescent="0.3">
      <c r="A106" s="1"/>
      <c r="B106" s="2"/>
      <c r="C106" s="3"/>
      <c r="D106" s="3"/>
      <c r="E106" s="5"/>
      <c r="F106" s="5"/>
      <c r="G106" s="5"/>
      <c r="H106" s="5"/>
    </row>
    <row r="107" spans="1:8" x14ac:dyDescent="0.3">
      <c r="A107" s="27" t="s">
        <v>39</v>
      </c>
      <c r="B107" s="2" t="s">
        <v>13</v>
      </c>
      <c r="C107" s="3" t="s">
        <v>7</v>
      </c>
      <c r="D107" s="10">
        <v>145.18018236914605</v>
      </c>
      <c r="E107" s="10">
        <v>149.54204214876017</v>
      </c>
      <c r="F107" s="10">
        <v>122.38349316239328</v>
      </c>
      <c r="G107" s="10">
        <v>143.96950027548172</v>
      </c>
      <c r="H107" s="10">
        <v>145.33310743801641</v>
      </c>
    </row>
    <row r="108" spans="1:8" x14ac:dyDescent="0.3">
      <c r="A108" s="27"/>
      <c r="B108" s="2" t="s">
        <v>37</v>
      </c>
      <c r="C108" s="3" t="s">
        <v>7</v>
      </c>
      <c r="D108" s="10">
        <v>115.86640523415984</v>
      </c>
      <c r="E108" s="10">
        <v>120.22855068870507</v>
      </c>
      <c r="F108" s="10">
        <v>113.42913190883201</v>
      </c>
      <c r="G108" s="10">
        <v>114.80356528925586</v>
      </c>
      <c r="H108" s="10">
        <v>117.61058347107426</v>
      </c>
    </row>
    <row r="109" spans="1:8" x14ac:dyDescent="0.3">
      <c r="A109" s="27"/>
      <c r="B109" s="2" t="s">
        <v>34</v>
      </c>
      <c r="C109" s="3" t="s">
        <v>7</v>
      </c>
      <c r="D109" s="10">
        <v>531.97666804407709</v>
      </c>
      <c r="E109" s="10">
        <v>531.23671101928346</v>
      </c>
      <c r="F109" s="10">
        <v>403.03051282051246</v>
      </c>
      <c r="G109" s="10">
        <v>532.0461837465574</v>
      </c>
      <c r="H109" s="10">
        <v>541.32423443526204</v>
      </c>
    </row>
    <row r="110" spans="1:8" x14ac:dyDescent="0.3">
      <c r="A110" s="27"/>
      <c r="B110" s="2" t="s">
        <v>35</v>
      </c>
      <c r="C110" s="3" t="s">
        <v>31</v>
      </c>
      <c r="D110" s="10">
        <v>22.325468870523448</v>
      </c>
      <c r="E110" s="10">
        <v>23.165951515151534</v>
      </c>
      <c r="F110" s="10">
        <v>27.450478062678059</v>
      </c>
      <c r="G110" s="10">
        <v>22.112230303030323</v>
      </c>
      <c r="H110" s="10">
        <v>25.54850427350436</v>
      </c>
    </row>
    <row r="111" spans="1:8" x14ac:dyDescent="0.3">
      <c r="A111" s="27"/>
      <c r="B111" s="2" t="s">
        <v>32</v>
      </c>
      <c r="C111" s="3" t="s">
        <v>8</v>
      </c>
      <c r="D111" s="10">
        <v>139.26794710743786</v>
      </c>
      <c r="E111" s="10">
        <v>139.26705013774088</v>
      </c>
      <c r="F111" s="10">
        <v>128.69623846153837</v>
      </c>
      <c r="G111" s="10">
        <v>139.06074297520669</v>
      </c>
      <c r="H111" s="10">
        <v>140.14719586776837</v>
      </c>
    </row>
    <row r="112" spans="1:8" x14ac:dyDescent="0.3">
      <c r="A112" s="27"/>
      <c r="B112" s="2" t="s">
        <v>33</v>
      </c>
      <c r="C112" s="3" t="s">
        <v>8</v>
      </c>
      <c r="D112" s="10">
        <v>40.786298347107476</v>
      </c>
      <c r="E112" s="10">
        <v>40.785651239669875</v>
      </c>
      <c r="F112" s="10">
        <v>35.092841310541388</v>
      </c>
      <c r="G112" s="10">
        <v>40.352604407713159</v>
      </c>
      <c r="H112" s="10">
        <v>36.691326997245596</v>
      </c>
    </row>
    <row r="113" spans="1:8" x14ac:dyDescent="0.3">
      <c r="A113" s="27"/>
      <c r="B113" s="2" t="s">
        <v>36</v>
      </c>
      <c r="C113" s="3" t="s">
        <v>10</v>
      </c>
      <c r="D113" s="10">
        <v>8.8533586776859696</v>
      </c>
      <c r="E113" s="10">
        <v>8.8843129476584135</v>
      </c>
      <c r="F113" s="10">
        <v>19.531683475783385</v>
      </c>
      <c r="G113" s="10">
        <v>8.848970798898085</v>
      </c>
      <c r="H113" s="10">
        <v>10</v>
      </c>
    </row>
    <row r="114" spans="1:8" x14ac:dyDescent="0.3">
      <c r="A114" s="27"/>
      <c r="B114" s="2" t="s">
        <v>9</v>
      </c>
      <c r="C114" s="3" t="s">
        <v>10</v>
      </c>
      <c r="D114" s="10">
        <v>587.70757438016415</v>
      </c>
      <c r="E114" s="10">
        <v>587.70930991735497</v>
      </c>
      <c r="F114" s="10">
        <v>606.04719715099532</v>
      </c>
      <c r="G114" s="10">
        <v>589.66232093663814</v>
      </c>
      <c r="H114" s="10">
        <v>592.1758454545452</v>
      </c>
    </row>
    <row r="115" spans="1:8" x14ac:dyDescent="0.3">
      <c r="A115" s="27"/>
      <c r="B115" s="2" t="s">
        <v>11</v>
      </c>
      <c r="C115" s="3"/>
      <c r="D115" s="20">
        <v>1832.3330000000001</v>
      </c>
      <c r="E115" s="5">
        <v>1391.0029999999999</v>
      </c>
      <c r="F115" s="5">
        <v>1711.9</v>
      </c>
      <c r="G115" s="5">
        <v>1824.45</v>
      </c>
      <c r="H115" s="5">
        <v>1211.49</v>
      </c>
    </row>
    <row r="116" spans="1:8" x14ac:dyDescent="0.3">
      <c r="A116" s="1"/>
      <c r="B116" s="1"/>
      <c r="C116" s="3"/>
      <c r="D116" s="3"/>
      <c r="E116" s="5"/>
      <c r="F116" s="5"/>
      <c r="G116" s="5"/>
      <c r="H116" s="5"/>
    </row>
    <row r="117" spans="1:8" x14ac:dyDescent="0.3">
      <c r="A117" s="27" t="s">
        <v>41</v>
      </c>
      <c r="B117" s="2" t="s">
        <v>13</v>
      </c>
      <c r="C117" s="3" t="s">
        <v>7</v>
      </c>
      <c r="D117" s="10">
        <v>179.23444655647336</v>
      </c>
      <c r="E117" s="10">
        <v>184.75843636363638</v>
      </c>
      <c r="F117" s="10">
        <v>154.73972934472931</v>
      </c>
      <c r="G117" s="10">
        <v>177.99189724517893</v>
      </c>
      <c r="H117" s="10">
        <v>180.59230853994507</v>
      </c>
    </row>
    <row r="118" spans="1:8" x14ac:dyDescent="0.3">
      <c r="A118" s="27"/>
      <c r="B118" s="2" t="s">
        <v>37</v>
      </c>
      <c r="C118" s="3" t="s">
        <v>7</v>
      </c>
      <c r="D118" s="10">
        <v>139.48084214875996</v>
      </c>
      <c r="E118" s="10">
        <v>145.00517217630852</v>
      </c>
      <c r="F118" s="10">
        <v>139.76555185185182</v>
      </c>
      <c r="G118" s="10">
        <v>138.41509035812663</v>
      </c>
      <c r="H118" s="10">
        <v>142.87127134986238</v>
      </c>
    </row>
    <row r="119" spans="1:8" x14ac:dyDescent="0.3">
      <c r="A119" s="27"/>
      <c r="B119" s="2" t="s">
        <v>34</v>
      </c>
      <c r="C119" s="3" t="s">
        <v>7</v>
      </c>
      <c r="D119" s="10">
        <v>528.30382176308615</v>
      </c>
      <c r="E119" s="10">
        <v>527.40021432506762</v>
      </c>
      <c r="F119" s="10">
        <v>401.29422621082716</v>
      </c>
      <c r="G119" s="10">
        <v>528.32379917355479</v>
      </c>
      <c r="H119" s="10">
        <v>537.38664407713497</v>
      </c>
    </row>
    <row r="120" spans="1:8" x14ac:dyDescent="0.3">
      <c r="A120" s="27"/>
      <c r="B120" s="2" t="s">
        <v>35</v>
      </c>
      <c r="C120" s="3" t="s">
        <v>31</v>
      </c>
      <c r="D120" s="10">
        <v>26.916871625344346</v>
      </c>
      <c r="E120" s="10">
        <v>27.982918732782345</v>
      </c>
      <c r="F120" s="10">
        <v>33.883519373219308</v>
      </c>
      <c r="G120" s="10">
        <v>26.704553994490308</v>
      </c>
      <c r="H120" s="10">
        <v>30.792687749287708</v>
      </c>
    </row>
    <row r="121" spans="1:8" x14ac:dyDescent="0.3">
      <c r="A121" s="27"/>
      <c r="B121" s="2" t="s">
        <v>32</v>
      </c>
      <c r="C121" s="3" t="s">
        <v>8</v>
      </c>
      <c r="D121" s="10">
        <v>136.4469573002755</v>
      </c>
      <c r="E121" s="10">
        <v>136.44592479338851</v>
      </c>
      <c r="F121" s="10">
        <v>126.94880854700834</v>
      </c>
      <c r="G121" s="10">
        <v>136.32612865013778</v>
      </c>
      <c r="H121" s="10">
        <v>137.21607988980733</v>
      </c>
    </row>
    <row r="122" spans="1:8" x14ac:dyDescent="0.3">
      <c r="A122" s="27"/>
      <c r="B122" s="2" t="s">
        <v>33</v>
      </c>
      <c r="C122" s="3" t="s">
        <v>8</v>
      </c>
      <c r="D122" s="10">
        <v>47.299922038567104</v>
      </c>
      <c r="E122" s="10">
        <v>47.299005785123427</v>
      </c>
      <c r="F122" s="10">
        <v>41.994190598290302</v>
      </c>
      <c r="G122" s="10">
        <v>46.832245730027182</v>
      </c>
      <c r="H122" s="10">
        <v>43.517007713497748</v>
      </c>
    </row>
    <row r="123" spans="1:8" x14ac:dyDescent="0.3">
      <c r="A123" s="27"/>
      <c r="B123" s="2" t="s">
        <v>36</v>
      </c>
      <c r="C123" s="3" t="s">
        <v>10</v>
      </c>
      <c r="D123" s="10">
        <v>8.9015231404958488</v>
      </c>
      <c r="E123" s="10">
        <v>8.9474831955922784</v>
      </c>
      <c r="F123" s="10">
        <v>19.556595156695121</v>
      </c>
      <c r="G123" s="10">
        <v>8.9005696969696739</v>
      </c>
      <c r="H123" s="16">
        <v>10</v>
      </c>
    </row>
    <row r="124" spans="1:8" x14ac:dyDescent="0.3">
      <c r="A124" s="27"/>
      <c r="B124" s="2" t="s">
        <v>9</v>
      </c>
      <c r="C124" s="3" t="s">
        <v>10</v>
      </c>
      <c r="D124" s="10">
        <v>591.87748567493077</v>
      </c>
      <c r="E124" s="10">
        <v>591.87970275482041</v>
      </c>
      <c r="F124" s="10">
        <v>609.25243504273578</v>
      </c>
      <c r="G124" s="10">
        <v>593.79022066115692</v>
      </c>
      <c r="H124" s="10">
        <v>595.99623911845765</v>
      </c>
    </row>
    <row r="125" spans="1:8" ht="15" thickBot="1" x14ac:dyDescent="0.35">
      <c r="A125" s="29"/>
      <c r="B125" s="6" t="s">
        <v>11</v>
      </c>
      <c r="C125" s="7"/>
      <c r="D125" s="21">
        <v>2473.3209999999999</v>
      </c>
      <c r="E125" s="8">
        <v>2095.4160000000002</v>
      </c>
      <c r="F125" s="8">
        <v>2317.88</v>
      </c>
      <c r="G125" s="8">
        <v>2458.924</v>
      </c>
      <c r="H125" s="8">
        <v>1861.3</v>
      </c>
    </row>
  </sheetData>
  <mergeCells count="15">
    <mergeCell ref="A117:A125"/>
    <mergeCell ref="C39:C43"/>
    <mergeCell ref="C45:C49"/>
    <mergeCell ref="C51:C55"/>
    <mergeCell ref="A2:A3"/>
    <mergeCell ref="A60:A61"/>
    <mergeCell ref="A62:A70"/>
    <mergeCell ref="A4:A12"/>
    <mergeCell ref="A14:A22"/>
    <mergeCell ref="A24:A32"/>
    <mergeCell ref="A72:A80"/>
    <mergeCell ref="A82:A90"/>
    <mergeCell ref="A95:A96"/>
    <mergeCell ref="A97:A105"/>
    <mergeCell ref="A107:A1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Chisola</dc:creator>
  <cp:lastModifiedBy>Moses Chisola</cp:lastModifiedBy>
  <dcterms:created xsi:type="dcterms:W3CDTF">2022-09-24T11:19:30Z</dcterms:created>
  <dcterms:modified xsi:type="dcterms:W3CDTF">2023-02-01T06:38:15Z</dcterms:modified>
</cp:coreProperties>
</file>