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mc:AlternateContent xmlns:mc="http://schemas.openxmlformats.org/markup-compatibility/2006">
    <mc:Choice Requires="x15">
      <x15ac:absPath xmlns:x15ac="http://schemas.microsoft.com/office/spreadsheetml/2010/11/ac" url="E:\MSc.1\Writting\Case study data\"/>
    </mc:Choice>
  </mc:AlternateContent>
  <xr:revisionPtr revIDLastSave="0" documentId="13_ncr:1_{5CE37492-0E14-4CDF-8E02-7463C85988E1}" xr6:coauthVersionLast="47" xr6:coauthVersionMax="47" xr10:uidLastSave="{00000000-0000-0000-0000-000000000000}"/>
  <bookViews>
    <workbookView xWindow="-120" yWindow="-120" windowWidth="20730" windowHeight="1131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31" i="1" l="1"/>
  <c r="S263" i="1" l="1"/>
  <c r="S249" i="1"/>
  <c r="S46" i="1" l="1"/>
  <c r="I231" i="1"/>
</calcChain>
</file>

<file path=xl/sharedStrings.xml><?xml version="1.0" encoding="utf-8"?>
<sst xmlns="http://schemas.openxmlformats.org/spreadsheetml/2006/main" count="1334" uniqueCount="578">
  <si>
    <t>Winter</t>
  </si>
  <si>
    <t>Summer</t>
  </si>
  <si>
    <t>Severity</t>
  </si>
  <si>
    <t>Year</t>
  </si>
  <si>
    <t>*</t>
  </si>
  <si>
    <t>Description</t>
  </si>
  <si>
    <t>LIGHT TURBULENCE F360 320414S0193829E</t>
  </si>
  <si>
    <t>Time</t>
  </si>
  <si>
    <t>N/A</t>
  </si>
  <si>
    <t>14:34Z</t>
  </si>
  <si>
    <t>13:30Z</t>
  </si>
  <si>
    <t>L-M</t>
  </si>
  <si>
    <t>L</t>
  </si>
  <si>
    <t>LIGHT TURBULENCE F330 AT IXEBI</t>
  </si>
  <si>
    <t>LIGHT TURBULENCE F380 3224S02421E</t>
  </si>
  <si>
    <t>LIGHT TURBULENCE F350 3805S02317E</t>
  </si>
  <si>
    <t>M</t>
  </si>
  <si>
    <t>MODERATE TURBULENCE F360 3208S02453E</t>
  </si>
  <si>
    <t>14:07Z</t>
  </si>
  <si>
    <t>05:55Z</t>
  </si>
  <si>
    <t>LIGHT TURBULENCE F330/F350 FACT TO FALE ROUTE</t>
  </si>
  <si>
    <t>CAT F330 3218S02118E</t>
  </si>
  <si>
    <t>CAT F350 3302S02149E</t>
  </si>
  <si>
    <t>11:05Z</t>
  </si>
  <si>
    <t>CAT F310-F350 S EGTIL</t>
  </si>
  <si>
    <t>Duration</t>
  </si>
  <si>
    <t>Sector</t>
  </si>
  <si>
    <t>FACT ACCE</t>
  </si>
  <si>
    <t>07:49Z</t>
  </si>
  <si>
    <t>16:28Z</t>
  </si>
  <si>
    <t>CAT F360 AT XABDO</t>
  </si>
  <si>
    <t>CAT F320-F360 ETLUR</t>
  </si>
  <si>
    <t>07:47Z</t>
  </si>
  <si>
    <t>F300 XABDO</t>
  </si>
  <si>
    <t>F350 25NM E OKPUN ACFT DESCENDED TO F330</t>
  </si>
  <si>
    <t>BETWEEN XABDO AND ESVAX</t>
  </si>
  <si>
    <t>F390/F410 17NM W IXEBI</t>
  </si>
  <si>
    <t>60NM W EGTIL</t>
  </si>
  <si>
    <t>F350 32NM E ESVAX</t>
  </si>
  <si>
    <t>09:46Z</t>
  </si>
  <si>
    <t>15:53Z</t>
  </si>
  <si>
    <t>12:18Z</t>
  </si>
  <si>
    <t>17:05Z</t>
  </si>
  <si>
    <t>15:02Z</t>
  </si>
  <si>
    <t>09:00Z</t>
  </si>
  <si>
    <t>FACT ACCW</t>
  </si>
  <si>
    <t>NEXIT F380 - THY44D MAINTAIN F380</t>
  </si>
  <si>
    <t>ETKAL F400 - CAW314 DESCEND F380</t>
  </si>
  <si>
    <t>60NM N EGTIL F390 - SAA346 DESCEND F370</t>
  </si>
  <si>
    <t>14NM N FACD F360 - CAW300 DESCEND F300</t>
  </si>
  <si>
    <t>EGTIL F360 - UAE DESCEND F350</t>
  </si>
  <si>
    <t>132NM N ERDAS F340 - CAW425 DESCEND F320</t>
  </si>
  <si>
    <t>40NM N EGTIL F350- CAW 256 DSCEND F330</t>
  </si>
  <si>
    <t>ABEAM IXAKU F360 - CAW314 DESCEND F340</t>
  </si>
  <si>
    <t>IXAKU F330 - SAA410 DESCEND F310</t>
  </si>
  <si>
    <t>IXAKU F320 - CAW702 CLIMB F340</t>
  </si>
  <si>
    <t>EGNOM F400 - SIA478 DESCEND F380</t>
  </si>
  <si>
    <t>SLV F410- VTSDK CLIMB F450</t>
  </si>
  <si>
    <t>09:53Z</t>
  </si>
  <si>
    <t>13:41Z</t>
  </si>
  <si>
    <t>05:29Z</t>
  </si>
  <si>
    <t>16:43Z</t>
  </si>
  <si>
    <t>09:09Z</t>
  </si>
  <si>
    <t>11:42Z</t>
  </si>
  <si>
    <t>12:09Z</t>
  </si>
  <si>
    <t>06:25Z</t>
  </si>
  <si>
    <t>07:18Z</t>
  </si>
  <si>
    <t>04:14Z</t>
  </si>
  <si>
    <t>11:25Z</t>
  </si>
  <si>
    <t>74NM N AXOPA F370- SFR100 CLIMB F390</t>
  </si>
  <si>
    <t>S EGTIL F390 - QTR1370 MAINTAIN F390</t>
  </si>
  <si>
    <t>50 NM S APLEN - SFR302 CLIMB F350</t>
  </si>
  <si>
    <t>20NM W EGNOM F400 - SAA323 DESCEND F380</t>
  </si>
  <si>
    <t>UZ3 ABEAM FAPE F360 - CAW304 CLIMB F380</t>
  </si>
  <si>
    <t>UZ3 ABEAM FAPE F360 - CAW704 CLIMB F380</t>
  </si>
  <si>
    <t>XABDO F360 - SET007 DESCEND F340</t>
  </si>
  <si>
    <t>SLV F400- SIA478 MAINTAIN F400</t>
  </si>
  <si>
    <t>20NM N SLV F340 - CAW483 DESCEND F300</t>
  </si>
  <si>
    <t>50NM W EGRUP F390 - LNK663 DESCEND F370</t>
  </si>
  <si>
    <t>IMROG F330 - SFR231 CLIMB F350</t>
  </si>
  <si>
    <t>SLV F340 - UAE778 DESCEND F300</t>
  </si>
  <si>
    <t>S</t>
  </si>
  <si>
    <t>M-S</t>
  </si>
  <si>
    <t>08:02Z</t>
  </si>
  <si>
    <t>09:42Z</t>
  </si>
  <si>
    <t>11:07Z</t>
  </si>
  <si>
    <t>11:09Z</t>
  </si>
  <si>
    <t>06:52Z</t>
  </si>
  <si>
    <t>06:57Z</t>
  </si>
  <si>
    <t>08:42Z</t>
  </si>
  <si>
    <t>10:25Z</t>
  </si>
  <si>
    <t>15:54Z</t>
  </si>
  <si>
    <t>87NM W EGTIL F330 - UAE773 MAINTAIN F330</t>
  </si>
  <si>
    <t>9NM S EGTIL F360 - SFR101 MAINTAIN F360</t>
  </si>
  <si>
    <t>07:39Z</t>
  </si>
  <si>
    <t>12:05Z</t>
  </si>
  <si>
    <t>IXAKU F390 - SFR233 MAINTAIN F390</t>
  </si>
  <si>
    <t>17:53Z</t>
  </si>
  <si>
    <t>16:19Z</t>
  </si>
  <si>
    <t>16:39Z</t>
  </si>
  <si>
    <t>08:20Z</t>
  </si>
  <si>
    <t>SLV010033 F370- CAW426 CLIMB F390</t>
  </si>
  <si>
    <t>SLV010033 F370- SFR102 CLIMB F390</t>
  </si>
  <si>
    <t>OKLOK072118 F370 - CAW452 CLIMB 390</t>
  </si>
  <si>
    <t>108NM FROM AXOPA - CAW410 DESCEND F350</t>
  </si>
  <si>
    <t>06:11Z</t>
  </si>
  <si>
    <t>05:00Z</t>
  </si>
  <si>
    <t>11:10Z</t>
  </si>
  <si>
    <t>11:18Z</t>
  </si>
  <si>
    <t>13:50Z</t>
  </si>
  <si>
    <t>14:42Z</t>
  </si>
  <si>
    <t>05:30Z</t>
  </si>
  <si>
    <t>16:38Z</t>
  </si>
  <si>
    <t>05:15Z</t>
  </si>
  <si>
    <t>07:35Z</t>
  </si>
  <si>
    <t>14:38Z</t>
  </si>
  <si>
    <t>15:00Z</t>
  </si>
  <si>
    <t>10:45Z</t>
  </si>
  <si>
    <t>18:22Z</t>
  </si>
  <si>
    <t>18:31Z</t>
  </si>
  <si>
    <t>18:57Z</t>
  </si>
  <si>
    <t>20:55Z</t>
  </si>
  <si>
    <t>12:50Z</t>
  </si>
  <si>
    <t>14:35Z</t>
  </si>
  <si>
    <t>20NM E EGNOM F360 - CAW461 DESCEND F340</t>
  </si>
  <si>
    <t>OKREV F370 - SAA472 DESCEND F350</t>
  </si>
  <si>
    <t>46NM TIKIL F360 - LNK652 DESCEND F320</t>
  </si>
  <si>
    <t>UVGUK F390 - EXD014 CLIMB F410</t>
  </si>
  <si>
    <t>ESVAX F300 - CAW312 DESCEND F260</t>
  </si>
  <si>
    <t>20NM S HMV F390 - TTN106 CLIMB F410</t>
  </si>
  <si>
    <t>XABDO F320 - CAW300  CLIMB F340</t>
  </si>
  <si>
    <t>20NM S GABGO F360 - SFR133 CLIMB F380</t>
  </si>
  <si>
    <t>107NM S IMLUT F370 - BAW43 DESCEND F200</t>
  </si>
  <si>
    <t>20NM W EXELO F350- CAW315 CLIMB F370</t>
  </si>
  <si>
    <t>40NM S EGNOM F 340 - MNO147 DESCEND F320</t>
  </si>
  <si>
    <t>70NM EGTIL F350 - SFR120 MAINTAIN F 350</t>
  </si>
  <si>
    <t>ETLUR F320 - MNO339 MAINTAIN F320</t>
  </si>
  <si>
    <t>100NM W  EGTIL F350 - MNO174 DSCEND F350</t>
  </si>
  <si>
    <t>EXELO F370 - MNO364 MAINTAIN F370</t>
  </si>
  <si>
    <t>100NM E ERDAS F360 - MNO161 DESCEND F300</t>
  </si>
  <si>
    <t>80NM W EGNOM F340 - SAA377 DESCEND F300</t>
  </si>
  <si>
    <t>SLV F340 - MNO147 MAINTAIN F340</t>
  </si>
  <si>
    <t>5NM W EGNOM F380 - SAA307 DESCEND F360</t>
  </si>
  <si>
    <t>105NM W EGNOM F380 - SIA479 DESCEND F360</t>
  </si>
  <si>
    <t>06:12Z</t>
  </si>
  <si>
    <t>EGNOM F380 - SAA307 DESCEND F360</t>
  </si>
  <si>
    <t>105NM W EGNOM - SIA478 DESCEND F360</t>
  </si>
  <si>
    <t>06:41Z</t>
  </si>
  <si>
    <t>10:40Z</t>
  </si>
  <si>
    <t>12:00Z</t>
  </si>
  <si>
    <t>34NM S NEXIT - KQA782 DESCEND F360</t>
  </si>
  <si>
    <t>BTW NVV AND SLV - SEVERAL ACFT LEVEL CHANGE</t>
  </si>
  <si>
    <t>FACA: 2018</t>
  </si>
  <si>
    <t>15:07Z</t>
  </si>
  <si>
    <t>LIGHT TURBULENCE F360 AT 3048S02520E</t>
  </si>
  <si>
    <t>FACT ACC W</t>
  </si>
  <si>
    <t>11:33Z</t>
  </si>
  <si>
    <t>15:12Z</t>
  </si>
  <si>
    <t>17:07Z</t>
  </si>
  <si>
    <t>ACC E</t>
  </si>
  <si>
    <t>ACC C</t>
  </si>
  <si>
    <t>Moderate 30nm S of MZV F410</t>
  </si>
  <si>
    <t>Moderate at EVEMU F350</t>
  </si>
  <si>
    <t>Light at WMV F400</t>
  </si>
  <si>
    <t>Moderate KYV135030 F370</t>
  </si>
  <si>
    <t>FAJA: 2018</t>
  </si>
  <si>
    <t>17:00Z</t>
  </si>
  <si>
    <t>KYV240090 F380</t>
  </si>
  <si>
    <t>KYV260072 F330</t>
  </si>
  <si>
    <t>KYV210060 F370</t>
  </si>
  <si>
    <t>Moderate F320 - F360 overhead MZV</t>
  </si>
  <si>
    <t>17:16Z</t>
  </si>
  <si>
    <t>23:05Z</t>
  </si>
  <si>
    <t>10:00Z</t>
  </si>
  <si>
    <t>16:53Z</t>
  </si>
  <si>
    <t>L - F350, UZ2 KYV223076</t>
  </si>
  <si>
    <t>Mod Turbulence F350, KYV300052</t>
  </si>
  <si>
    <t>07:33Z</t>
  </si>
  <si>
    <t>08:50Z</t>
  </si>
  <si>
    <t>18:20Z</t>
  </si>
  <si>
    <t>18:32Z</t>
  </si>
  <si>
    <t>18:36Z</t>
  </si>
  <si>
    <t>07:15Z</t>
  </si>
  <si>
    <t>07:58Z</t>
  </si>
  <si>
    <t>14:04Z</t>
  </si>
  <si>
    <t>09:55Z</t>
  </si>
  <si>
    <t>L-M F410 on UQ52</t>
  </si>
  <si>
    <t>L M at IXARA F340, F360</t>
  </si>
  <si>
    <t>L UQ10 abeam KYV F320</t>
  </si>
  <si>
    <t>Mod F340, KYV239060</t>
  </si>
  <si>
    <t>Mod F330, KYV255096</t>
  </si>
  <si>
    <t>L - M at FABM F340</t>
  </si>
  <si>
    <t>L-M F370 OKREV</t>
  </si>
  <si>
    <t>L-M F340 - F370 EVEMU-IMGEV and IXARA - OKBUS</t>
  </si>
  <si>
    <t>L-M F410 80nm inbound APRAX</t>
  </si>
  <si>
    <t>04:54Z</t>
  </si>
  <si>
    <t>M-F370 UZ2 92 NM north of EGTIL</t>
  </si>
  <si>
    <t>05:46Z</t>
  </si>
  <si>
    <t>L + M F360 BLV217064</t>
  </si>
  <si>
    <t>10:20Z</t>
  </si>
  <si>
    <t>M  F370 70NM Inbound to APRAX</t>
  </si>
  <si>
    <t>12:40Z</t>
  </si>
  <si>
    <t>L  F360 UQ10 at APMIN</t>
  </si>
  <si>
    <t>L + M F370 UZ5 at EVEMU</t>
  </si>
  <si>
    <t>19:45Z</t>
  </si>
  <si>
    <t>L + M F360 UQ10 KYV230031 and KYV240104</t>
  </si>
  <si>
    <t>L + M F290 to F310 UQ52 KYV264035</t>
  </si>
  <si>
    <t>05:08Z</t>
  </si>
  <si>
    <t>06:20Z</t>
  </si>
  <si>
    <t>L + M F360 UZ31 140NM inbound NESUS</t>
  </si>
  <si>
    <t>M + H F360 UZ31 Abeam KYV</t>
  </si>
  <si>
    <t>M F370, BLV</t>
  </si>
  <si>
    <t>04:37Z</t>
  </si>
  <si>
    <t>04:47Z</t>
  </si>
  <si>
    <t>13:46Z</t>
  </si>
  <si>
    <t>14:20Z</t>
  </si>
  <si>
    <t>14:54Z</t>
  </si>
  <si>
    <t>04:22Z</t>
  </si>
  <si>
    <t>18:45Z</t>
  </si>
  <si>
    <t>04:27Z</t>
  </si>
  <si>
    <t>ACC W</t>
  </si>
  <si>
    <t>Light - F360. 230 NM North of EGNOM</t>
  </si>
  <si>
    <t>Light - F410. 40 NM outbound APLEN</t>
  </si>
  <si>
    <t>Light - F400. 140NM Inbound EGNOM</t>
  </si>
  <si>
    <t>Moderate - F380 40 NM South of IMSIR</t>
  </si>
  <si>
    <t>Moderate - F390 Abeam BLV</t>
  </si>
  <si>
    <t>Moderate - F370 GEPES</t>
  </si>
  <si>
    <t>Moderate - F360 South of FAVB</t>
  </si>
  <si>
    <t>Moderate - F380 APMIN</t>
  </si>
  <si>
    <t>Moderate - F380 25 NM South of KYV</t>
  </si>
  <si>
    <t>Moderate - F370 52NM South APRAX</t>
  </si>
  <si>
    <t>Light to Moderate - F390 UPV065090</t>
  </si>
  <si>
    <t>Moderate - F390 on UZ2 BLV260083</t>
  </si>
  <si>
    <t>13:20Z</t>
  </si>
  <si>
    <t>07:55Z</t>
  </si>
  <si>
    <t>Light - F340 - KYV238045</t>
  </si>
  <si>
    <t>L+M 34 NM South of XOTOP Level ?</t>
  </si>
  <si>
    <t>L+M F320 APMIN</t>
  </si>
  <si>
    <t>05:59Z</t>
  </si>
  <si>
    <t>15:20Z</t>
  </si>
  <si>
    <t>L 30NM North of EVEMU. F410</t>
  </si>
  <si>
    <t>L 20 NM Borth of EGNOM, F320</t>
  </si>
  <si>
    <t>L F350 abeam KYV</t>
  </si>
  <si>
    <t>L 100 NM 100 NM North of EGNOM, F340 - F360</t>
  </si>
  <si>
    <t>L+M 45NM SW of KYV, F360</t>
  </si>
  <si>
    <t>L, F360, APMIN</t>
  </si>
  <si>
    <t>L + M, F370 - F390, EGTIL</t>
  </si>
  <si>
    <t>05:21Z</t>
  </si>
  <si>
    <t>07:21Z</t>
  </si>
  <si>
    <t>12:25Z</t>
  </si>
  <si>
    <t>18:30Z</t>
  </si>
  <si>
    <t>04:45Z</t>
  </si>
  <si>
    <t>04:56Z</t>
  </si>
  <si>
    <t>07:30Z</t>
  </si>
  <si>
    <t>07:53Z</t>
  </si>
  <si>
    <t>08:30Z</t>
  </si>
  <si>
    <t>09:10Z</t>
  </si>
  <si>
    <t>08:10Z</t>
  </si>
  <si>
    <t>08:11Z</t>
  </si>
  <si>
    <t>ACC NE</t>
  </si>
  <si>
    <t>L + M F360 APMIN</t>
  </si>
  <si>
    <t>L F370 KYV223070</t>
  </si>
  <si>
    <t>L + M F340 - F380 North of APLIP</t>
  </si>
  <si>
    <t>L + M F400 along UQ8 through East airspace</t>
  </si>
  <si>
    <t>L + M F380 F390 abeam KYV</t>
  </si>
  <si>
    <t>M F380 East of BLV</t>
  </si>
  <si>
    <t>Severe Turbulence East of WIV F300 to F340</t>
  </si>
  <si>
    <t>L F380 90NM North of EGNOM</t>
  </si>
  <si>
    <t>M F400 75 NM inbound to NEXIT</t>
  </si>
  <si>
    <t>12:55Z</t>
  </si>
  <si>
    <t>M F390 NIDOX</t>
  </si>
  <si>
    <t>M F350 to F370 UZ2 after EGTIL</t>
  </si>
  <si>
    <t>16:56Z</t>
  </si>
  <si>
    <t>M F290 to F310 APLEN</t>
  </si>
  <si>
    <t>M F360 GEDOL</t>
  </si>
  <si>
    <t>17:15Z</t>
  </si>
  <si>
    <t>L M F300 15NM NE of APMIN</t>
  </si>
  <si>
    <t>L level ? UZ2 90NM NE of EGTIL</t>
  </si>
  <si>
    <t>M F360 EVUVA</t>
  </si>
  <si>
    <t>M F320 South of ATUXO</t>
  </si>
  <si>
    <t>00:00Z</t>
  </si>
  <si>
    <t>09:31Z</t>
  </si>
  <si>
    <t>14:27Z</t>
  </si>
  <si>
    <t>04:50Z</t>
  </si>
  <si>
    <t>18:49Z</t>
  </si>
  <si>
    <t>12:17Z</t>
  </si>
  <si>
    <t>04:33Z</t>
  </si>
  <si>
    <t>M 14NM South of FADC F370</t>
  </si>
  <si>
    <t>L+M F330 SW BLV</t>
  </si>
  <si>
    <t>L+M F280 120NM inbound EGNOM</t>
  </si>
  <si>
    <t>L+M UNGEK F220 - F270</t>
  </si>
  <si>
    <t>M 20NM South of BEBAS F300</t>
  </si>
  <si>
    <t>08:32Z</t>
  </si>
  <si>
    <t>08:44Z</t>
  </si>
  <si>
    <t>16:10Z</t>
  </si>
  <si>
    <t>12:54Z</t>
  </si>
  <si>
    <t>L 50NM inbound EGTAP F260</t>
  </si>
  <si>
    <t>L + M 65NM inbound EGNOM F360</t>
  </si>
  <si>
    <t>L+M South of KYV F370</t>
  </si>
  <si>
    <t>L UQ10, KYV242090, F360</t>
  </si>
  <si>
    <t>L EGTIL, F350</t>
  </si>
  <si>
    <t>L UQ10 Abeam KYV, F360</t>
  </si>
  <si>
    <t>L+M 60 NM South of DUVPI, F300</t>
  </si>
  <si>
    <t>06:18Z</t>
  </si>
  <si>
    <t>12:30Z</t>
  </si>
  <si>
    <t>08:05Z</t>
  </si>
  <si>
    <t>11:04Z</t>
  </si>
  <si>
    <t>L + M Abeam KYV F360</t>
  </si>
  <si>
    <t>L + M 30NM South of KYV F360</t>
  </si>
  <si>
    <t>L 70NM N EGNOM Level ?</t>
  </si>
  <si>
    <t>L+M UZ2 F370 - F390</t>
  </si>
  <si>
    <t>18:50Z</t>
  </si>
  <si>
    <t>12:13Z</t>
  </si>
  <si>
    <t>05:45Z</t>
  </si>
  <si>
    <t>07:05Z</t>
  </si>
  <si>
    <t>12:42Z</t>
  </si>
  <si>
    <t>10:44Z</t>
  </si>
  <si>
    <t>10:55Z</t>
  </si>
  <si>
    <t>13:04Z</t>
  </si>
  <si>
    <t>ACC SW</t>
  </si>
  <si>
    <t>M UQ52 70 NM N of APLEN F350</t>
  </si>
  <si>
    <t>M UZ2 50 - 100 NM N of EGTIL F320 - F350</t>
  </si>
  <si>
    <t>L UQ8 F320</t>
  </si>
  <si>
    <t>M 70NM N of NESUS F320 - F340</t>
  </si>
  <si>
    <t>M UZ2 KYV197036 F350</t>
  </si>
  <si>
    <t>L UZ2 KYV107044 F370</t>
  </si>
  <si>
    <t>M OR - CT track F380</t>
  </si>
  <si>
    <t>M EVEMU F370</t>
  </si>
  <si>
    <t>L+M Abeam EVESI F300 - F320</t>
  </si>
  <si>
    <t>L+M EGTIL F330</t>
  </si>
  <si>
    <t>M Abeam FAFB F360</t>
  </si>
  <si>
    <t>L NIDOX F310</t>
  </si>
  <si>
    <t>14:00Z</t>
  </si>
  <si>
    <t>04:55Z</t>
  </si>
  <si>
    <t>09:24Z</t>
  </si>
  <si>
    <t>08:49Z</t>
  </si>
  <si>
    <t>09:23Z</t>
  </si>
  <si>
    <t>17:41Z</t>
  </si>
  <si>
    <t>20:12Z</t>
  </si>
  <si>
    <t>M Abeam UPV to NEXIT F390 to F410</t>
  </si>
  <si>
    <t>M at OKREV F350</t>
  </si>
  <si>
    <t>M IMGEV F330</t>
  </si>
  <si>
    <t>L + M OKREV F310 to F330</t>
  </si>
  <si>
    <t>M + S North of BLV F280 to F330</t>
  </si>
  <si>
    <t>L + M 10NM East of MZV F330 to F350</t>
  </si>
  <si>
    <t>M 50 NM South of FDMS F330</t>
  </si>
  <si>
    <t>M 40 NM NE of ANVED F350</t>
  </si>
  <si>
    <t>09:40Z</t>
  </si>
  <si>
    <t>17:54Z</t>
  </si>
  <si>
    <t>18:06Z</t>
  </si>
  <si>
    <t>L, UZ5, EVEMU042015, F370</t>
  </si>
  <si>
    <t>L, KYV076065, F340</t>
  </si>
  <si>
    <t>M, BLV350045, F410</t>
  </si>
  <si>
    <t>17:33Z</t>
  </si>
  <si>
    <t>18:56Z</t>
  </si>
  <si>
    <t>08:45Z</t>
  </si>
  <si>
    <t>16:34Z</t>
  </si>
  <si>
    <t>23:53Z</t>
  </si>
  <si>
    <t>05:50Z</t>
  </si>
  <si>
    <t>M 30 NM North of XAVMU, F390</t>
  </si>
  <si>
    <t>L 15 NM North of EGNOM F370</t>
  </si>
  <si>
    <t>ACC S</t>
  </si>
  <si>
    <t>M Routing towards EXOKU from FALA F280 - F330</t>
  </si>
  <si>
    <t>L + M 50NM East of EVUVA F360</t>
  </si>
  <si>
    <t>L + M UQ10 F320 - F340</t>
  </si>
  <si>
    <t>L + M 35NM SW of APMIN F360</t>
  </si>
  <si>
    <t>09:08Z</t>
  </si>
  <si>
    <t>M 50NM South of UPV. F400</t>
  </si>
  <si>
    <t>11:34Z</t>
  </si>
  <si>
    <t>14:25Z</t>
  </si>
  <si>
    <t>06:00Z</t>
  </si>
  <si>
    <t>M near FAWM F380</t>
  </si>
  <si>
    <t>L + M from APMIN to Orania F360 - F370</t>
  </si>
  <si>
    <t>L + M overhead FABM F380 - F400</t>
  </si>
  <si>
    <t>M KYV144029 F350</t>
  </si>
  <si>
    <t>M KYV092020 F320</t>
  </si>
  <si>
    <t>12:41Z</t>
  </si>
  <si>
    <t>15:38Z</t>
  </si>
  <si>
    <t>17:09Z</t>
  </si>
  <si>
    <t>F360, Moderate, overhead EVESI in UQ10</t>
  </si>
  <si>
    <t>F380, Moderate, on UQ10 KYV236040</t>
  </si>
  <si>
    <t>F370, Light, UZ2 20NM inbound to APRAX</t>
  </si>
  <si>
    <t>F410, Light, UZ2 KYV179030</t>
  </si>
  <si>
    <t>F360, Light, overhead ATUXO on UQ8</t>
  </si>
  <si>
    <t>F390, Moderate, UZ2 KYV170028</t>
  </si>
  <si>
    <t>09:45ZZ</t>
  </si>
  <si>
    <t>M, North of EGTIL, F410</t>
  </si>
  <si>
    <t>L + M, 25NM SW of BLV F380</t>
  </si>
  <si>
    <t>05:57Z</t>
  </si>
  <si>
    <t>L + M, KYV216054, F370</t>
  </si>
  <si>
    <t>L + M, KYV242070, F360</t>
  </si>
  <si>
    <t>07:09Z</t>
  </si>
  <si>
    <t>Cen acc</t>
  </si>
  <si>
    <t>Moderate F400 on the UQ10 50nm south of KYV.</t>
  </si>
  <si>
    <t>west acc</t>
  </si>
  <si>
    <t>Severe F400 @ MITAR</t>
  </si>
  <si>
    <t>M, UQ10 KYV241061, F360</t>
  </si>
  <si>
    <t>L, UQ10 35NM SW of KYV, F360</t>
  </si>
  <si>
    <t>07:50Z</t>
  </si>
  <si>
    <t>02:07Z</t>
  </si>
  <si>
    <t>11:35Z</t>
  </si>
  <si>
    <t>11:45Z</t>
  </si>
  <si>
    <t>M, 31 NM North of RBV, F380</t>
  </si>
  <si>
    <t>M, UQ52 33 NM North of FAKM, F390</t>
  </si>
  <si>
    <t>L, APMIN, F400</t>
  </si>
  <si>
    <t>10:43Z</t>
  </si>
  <si>
    <t>13:15Z</t>
  </si>
  <si>
    <t>13:39Z</t>
  </si>
  <si>
    <t>ACC</t>
  </si>
  <si>
    <t>M, 10NM South of ATUXO, F360</t>
  </si>
  <si>
    <t>M, 77NM North of NEXIT, F340</t>
  </si>
  <si>
    <t>L + M, NEXIT, F360</t>
  </si>
  <si>
    <t>L + M, NIDOX, F370</t>
  </si>
  <si>
    <t>L + M, 85 NM North of EGTIL, F390</t>
  </si>
  <si>
    <t>20:30Z</t>
  </si>
  <si>
    <t>L, 50 NM South of APRAX, F370</t>
  </si>
  <si>
    <t>Total 2018:</t>
  </si>
  <si>
    <t>FACA: 2019</t>
  </si>
  <si>
    <t>13:53Z</t>
  </si>
  <si>
    <t>70NM S EGTIL F410 - EXD017 CLIMB F450</t>
  </si>
  <si>
    <t>AXOPA F310 - UAE779 CLIMB F330</t>
  </si>
  <si>
    <t>ESVAX F410 - ZSDIP DSCEND F390</t>
  </si>
  <si>
    <t>16:13Z</t>
  </si>
  <si>
    <t>20:40Z</t>
  </si>
  <si>
    <t>45NM N AXOPA F330 - UAE779 DESCEND F270</t>
  </si>
  <si>
    <t>55NM S EGNOM F360 - SAA377 DESCEND F240</t>
  </si>
  <si>
    <t>09:44Z</t>
  </si>
  <si>
    <t>42NM W ESVAX F360- MNO339 CLIMB F380</t>
  </si>
  <si>
    <t>105NM W EGTIL F350 - CAW114 MAINTAIN</t>
  </si>
  <si>
    <t>80NM E GETEN F360- CAW300 COMMENCE DESCEND</t>
  </si>
  <si>
    <t>55NM N OKLOK F370 - CAW458 DESCEND F370</t>
  </si>
  <si>
    <t>96NM E GETEN F380 - CAW314 DSCEND F200</t>
  </si>
  <si>
    <t>96NM E GETEN F380 - MNO337 DESCEND F360</t>
  </si>
  <si>
    <t>103 NM N LWV F320 - EXY722 DESCEND F300</t>
  </si>
  <si>
    <t>5NM S OKRUL F360 - LNK127 DESCEND F340</t>
  </si>
  <si>
    <t>5NM S OKRUL F360 - WAA006 DESCEND F300</t>
  </si>
  <si>
    <t>09:53z</t>
  </si>
  <si>
    <t>09:57Z</t>
  </si>
  <si>
    <t>09:55z</t>
  </si>
  <si>
    <t>12:43Z</t>
  </si>
  <si>
    <t>13:02Z</t>
  </si>
  <si>
    <t>14:40Z</t>
  </si>
  <si>
    <t>GERUT F390- CAW313 DSCEND F370</t>
  </si>
  <si>
    <t>EVUVA F360 - MNO333 CLIMB F380</t>
  </si>
  <si>
    <t>ETLUR F380 - SAA471 DESCEND F340</t>
  </si>
  <si>
    <t>ETLUR F380 - MNO337 DESCEND F360</t>
  </si>
  <si>
    <t>16:16Z</t>
  </si>
  <si>
    <t>07:28Z</t>
  </si>
  <si>
    <t>09:03Z</t>
  </si>
  <si>
    <t>09:33Z</t>
  </si>
  <si>
    <t>?</t>
  </si>
  <si>
    <t>FACTACCE</t>
  </si>
  <si>
    <t>EVUVA F360 -MNO333 CLIMB F380</t>
  </si>
  <si>
    <t>10:49Z</t>
  </si>
  <si>
    <t>11:00Z</t>
  </si>
  <si>
    <t>11:06Z</t>
  </si>
  <si>
    <t>12:08Z</t>
  </si>
  <si>
    <t>12:31Z</t>
  </si>
  <si>
    <t>FACTACCW</t>
  </si>
  <si>
    <t>131NM W EGTIL F370- CAW414 DESCEND F350</t>
  </si>
  <si>
    <t>48NM E ESVAX F360- CAW704 CLIMB F380</t>
  </si>
  <si>
    <t>55NM SW EGNOM F360/380</t>
  </si>
  <si>
    <t>NEXIT F380/400 - LNK691 DESCEND F360</t>
  </si>
  <si>
    <t>20NM N AXOPA F300 - UAE773 CLIMB F330</t>
  </si>
  <si>
    <t>25NM S EGTIL F350 - MNO154 CLIMB F370</t>
  </si>
  <si>
    <t>10NMS FAUT F360 - CAW312 CLIMB F380</t>
  </si>
  <si>
    <t>07:45Z</t>
  </si>
  <si>
    <t>08:15Z</t>
  </si>
  <si>
    <t>09:22Z</t>
  </si>
  <si>
    <t>09:30Z</t>
  </si>
  <si>
    <t>10:07Z</t>
  </si>
  <si>
    <t>15:27Z</t>
  </si>
  <si>
    <t>30NM W EGTIL F350</t>
  </si>
  <si>
    <t>EXELO F370</t>
  </si>
  <si>
    <t>GERUT F350</t>
  </si>
  <si>
    <t>OKREV F350 - SFR249 CLIMB F370</t>
  </si>
  <si>
    <t>IXAKO F350 - MNO536 CLIMB F370</t>
  </si>
  <si>
    <t>PG F380 - CAW324A DESCEND F320</t>
  </si>
  <si>
    <t>EVEMU F350 - CAW234 CLIMB F370</t>
  </si>
  <si>
    <t>IXAKU F360 - CAW314 CLIMB F380</t>
  </si>
  <si>
    <t>25NM W XABDO F360 - MNO337 CLIMB F380</t>
  </si>
  <si>
    <t>S GABGO F370</t>
  </si>
  <si>
    <t>EXELO F370 - SFR162 CLIMB F390</t>
  </si>
  <si>
    <t>20NM S OKREV F350 - SFR383 DESCEND F330</t>
  </si>
  <si>
    <t>06:30Z</t>
  </si>
  <si>
    <t>Total 2019:</t>
  </si>
  <si>
    <t>Report ID</t>
  </si>
  <si>
    <t>Aircraft Type</t>
  </si>
  <si>
    <t>ATC advised</t>
  </si>
  <si>
    <t>Report Text</t>
  </si>
  <si>
    <t>SIG WX</t>
  </si>
  <si>
    <t>TURB</t>
  </si>
  <si>
    <t>D &amp; T (UTC)</t>
  </si>
  <si>
    <t>737-800</t>
  </si>
  <si>
    <t>737-400</t>
  </si>
  <si>
    <t>FA 370. on take off from FAPE, runway 26, aircraft ZS-JRE 734,I had to deviate from ATC clearance due an unreliable weather radar. We started experience turbulence and rain. With reported and visual conformation of CB in the area on the previous leg into FAPE, FA 369. The weather radar indicated no weather on the take-off path and tested successfully on the ground. How ever on the approach into FAPE it was clear that the weather radar was not functioning as it should. We where unable to inform tower at the time of the action for they where engaged with traffic on final approach. Our actions was queried by Radar controller on first contact and we did  inform them of our action and reason.</t>
  </si>
  <si>
    <t>Turb</t>
  </si>
  <si>
    <t>stable climb in V/S 1000 ft to level at .73 off reverted to a Alpha Warning and a change over to MCP speed and a 2000 ft climb rate. Pilots reacted to change climb to level 2 automation with cws pitch. 
condition light turbulence with auto-throttle not being responsive, lagging and a spilt of more than 1/2 knob on the descent.</t>
  </si>
  <si>
    <t>26-Jan  17:50Z</t>
  </si>
  <si>
    <t>12-Jan 18:10Z</t>
  </si>
  <si>
    <t>WS</t>
  </si>
  <si>
    <t>11-May 13:22Z</t>
  </si>
  <si>
    <t>26-Jan 11:15Z</t>
  </si>
  <si>
    <t>TS</t>
  </si>
  <si>
    <t>07-Mar 05:58Z</t>
  </si>
  <si>
    <t>29-Oct 16:45Z</t>
  </si>
  <si>
    <t>Yes</t>
  </si>
  <si>
    <t>14-Nov 19:00Z</t>
  </si>
  <si>
    <t>06-Aug 12:38Z</t>
  </si>
  <si>
    <t>02-Feb  15:46Z</t>
  </si>
  <si>
    <t>TAF AMD indicated FAPE as 09027G37, PROB40 TEMPO 0216/0219 5000 TSRA BKN012
Turbulent weather encountered on descent approach and landing, as indicated by TAF. On short final below 1,000ft aircraft displayed WINDSHEAR warning. QRH Non-Normal Windshear Escape Maneuver Flown. Ground contact was a threat and max thrust was utilized. Engine parameters within tolerance during maneuver.
Radar vectors issued by ATC and a successful approach and landing was made on second attempt.</t>
  </si>
  <si>
    <t>23-Nov 17:15Z</t>
  </si>
  <si>
    <t>S TS</t>
  </si>
  <si>
    <t>During approach onto runway 25 in lanseria severe winshear and turbulence was encountered. visibility was also deteriorating below conditions where I was comfortable executing a vial approach. the approach was abandoned on the base let. radar gave us vectors to UTRUK. en route to the waypoint, both the FO and I, discussed the fuel situation and the deteriorating weather. we elected to divert to FAOR. the rest of the flight to FAOR was normal and without incident.</t>
  </si>
  <si>
    <t>03-Dec 16:57Z</t>
  </si>
  <si>
    <t>06-Jan20 17:30Z</t>
  </si>
  <si>
    <t>01-Jun 15:37Z</t>
  </si>
  <si>
    <t>373-800</t>
  </si>
  <si>
    <t>18-Oct 11:35Z</t>
  </si>
  <si>
    <t>At fl320 on auto pilot, we avoiding weather and during a turn to the left we exceeded the bank angle due to sudden turbulence.</t>
  </si>
  <si>
    <t>09-Dec 17:25Z</t>
  </si>
  <si>
    <t>10-Oct 06:40Z</t>
  </si>
  <si>
    <r>
      <rPr>
        <sz val="9"/>
        <color rgb="FF0070C0"/>
        <rFont val="Calibri"/>
        <family val="2"/>
        <scheme val="minor"/>
      </rPr>
      <t>A front had just passed</t>
    </r>
    <r>
      <rPr>
        <sz val="9"/>
        <color theme="1"/>
        <rFont val="Calibri"/>
        <family val="2"/>
        <scheme val="minor"/>
      </rPr>
      <t xml:space="preserve"> </t>
    </r>
    <r>
      <rPr>
        <sz val="9"/>
        <color rgb="FF0070C0"/>
        <rFont val="Calibri"/>
        <family val="2"/>
        <scheme val="minor"/>
      </rPr>
      <t>through FAPE</t>
    </r>
    <r>
      <rPr>
        <sz val="9"/>
        <color theme="1"/>
        <rFont val="Calibri"/>
        <family val="2"/>
        <scheme val="minor"/>
      </rPr>
      <t xml:space="preserve"> and the wind went from </t>
    </r>
    <r>
      <rPr>
        <sz val="9"/>
        <color rgb="FF0070C0"/>
        <rFont val="Calibri"/>
        <family val="2"/>
        <scheme val="minor"/>
      </rPr>
      <t>calm to gusty conditions in the space of 10 minutes with gusts up to 30kts</t>
    </r>
    <r>
      <rPr>
        <sz val="9"/>
        <color theme="1"/>
        <rFont val="Calibri"/>
        <family val="2"/>
        <scheme val="minor"/>
      </rPr>
      <t>. For take off to mitigate the risk we elected to derate to 22k with no assumed temperature for takeoff. After take off on the climb out we received a windshear aural warning. The windshear escape maneuver was performed with no significant threat to flight safety. It was noted that our airspeed dropped by 20kts causing the warning. We were clear of the windshear within a few seconds. It was then noted that by setting max thrust the NO1 EGT exceeded to 935 degrees. The engine limit memory items were done bringing the thrust back to within EGT limits, within 10 seconds of the exceedance. 
The rest of the flight continued normally.</t>
    </r>
  </si>
  <si>
    <r>
      <t xml:space="preserve">Being vectored under radar control for runway 08, encountered </t>
    </r>
    <r>
      <rPr>
        <sz val="9"/>
        <color rgb="FFFF0000"/>
        <rFont val="Calibri"/>
        <family val="2"/>
        <scheme val="minor"/>
      </rPr>
      <t>severe clear air turbulence</t>
    </r>
    <r>
      <rPr>
        <sz val="9"/>
        <color theme="1"/>
        <rFont val="Calibri"/>
        <family val="2"/>
        <scheme val="minor"/>
      </rPr>
      <t>. Once</t>
    </r>
    <r>
      <rPr>
        <sz val="9"/>
        <color rgb="FFFF0000"/>
        <rFont val="Calibri"/>
        <family val="2"/>
        <scheme val="minor"/>
      </rPr>
      <t xml:space="preserve"> on the ILS </t>
    </r>
    <r>
      <rPr>
        <sz val="9"/>
        <color theme="1"/>
        <rFont val="Calibri"/>
        <family val="2"/>
        <scheme val="minor"/>
      </rPr>
      <t xml:space="preserve">we encountered </t>
    </r>
    <r>
      <rPr>
        <sz val="9"/>
        <color rgb="FFFF0000"/>
        <rFont val="Calibri"/>
        <family val="2"/>
        <scheme val="minor"/>
      </rPr>
      <t>severe turbulence coupled with windshear</t>
    </r>
    <r>
      <rPr>
        <sz val="9"/>
        <color theme="1"/>
        <rFont val="Calibri"/>
        <family val="2"/>
        <scheme val="minor"/>
      </rPr>
      <t>.  During positive windshear flap limit speed was exceeded by 2 to 3 kts a go around was executed. We then held</t>
    </r>
    <r>
      <rPr>
        <sz val="9"/>
        <color rgb="FFFF0000"/>
        <rFont val="Calibri"/>
        <family val="2"/>
        <scheme val="minor"/>
      </rPr>
      <t xml:space="preserve"> approximately 15nm South-East of PE at 5000’ for approx 15min</t>
    </r>
    <r>
      <rPr>
        <sz val="9"/>
        <color theme="1"/>
        <rFont val="Calibri"/>
        <family val="2"/>
        <scheme val="minor"/>
      </rPr>
      <t xml:space="preserve"> waiting for the weather (which consisted of</t>
    </r>
    <r>
      <rPr>
        <sz val="9"/>
        <color rgb="FFFF0000"/>
        <rFont val="Calibri"/>
        <family val="2"/>
        <scheme val="minor"/>
      </rPr>
      <t xml:space="preserve"> Virga and mainly medium level cloud)</t>
    </r>
    <r>
      <rPr>
        <sz val="9"/>
        <color theme="1"/>
        <rFont val="Calibri"/>
        <family val="2"/>
        <scheme val="minor"/>
      </rPr>
      <t xml:space="preserve"> to move away from the field. We then conducted ILS approach and landing runway 26.</t>
    </r>
  </si>
  <si>
    <r>
      <t xml:space="preserve">Fuel uplift was increased from 8500kgs to 9000 in anticipation of weather delays in Johannesburg. We had a 9 min delay ex PE due to a load control error. Two passengers had the same initials and surname and were allocated the same boarding pass. </t>
    </r>
    <r>
      <rPr>
        <sz val="9"/>
        <color rgb="FFFF0000"/>
        <rFont val="Calibri"/>
        <family val="2"/>
      </rPr>
      <t>En-route to JHB the inbound clearance was Standerton 1C for 03R</t>
    </r>
    <r>
      <rPr>
        <sz val="9"/>
        <color rgb="FF000000"/>
        <rFont val="Calibri"/>
        <family val="2"/>
      </rPr>
      <t xml:space="preserve">. ATC then advised traffic that no aircraft were landing in </t>
    </r>
    <r>
      <rPr>
        <sz val="9"/>
        <color rgb="FFFF0000"/>
        <rFont val="Calibri"/>
        <family val="2"/>
      </rPr>
      <t>Johannesburg and instructed us to enter the hold at STV at Level 160.</t>
    </r>
    <r>
      <rPr>
        <sz val="9"/>
        <color rgb="FF000000"/>
        <rFont val="Calibri"/>
        <family val="2"/>
      </rPr>
      <t xml:space="preserve"> We had approx 45 mins of holding fuel with FALE as our  primary alternate. We advised the crew and passengers that due to severe weather  in Johannesburg we had been instructed to hold. The ATIS reported</t>
    </r>
    <r>
      <rPr>
        <sz val="9"/>
        <color rgb="FFFF0000"/>
        <rFont val="Calibri"/>
        <family val="2"/>
      </rPr>
      <t xml:space="preserve"> windshear and microburst on RWYs 03.</t>
    </r>
    <r>
      <rPr>
        <sz val="9"/>
        <color rgb="FF000000"/>
        <rFont val="Calibri"/>
        <family val="2"/>
      </rPr>
      <t xml:space="preserve"> We obtained the latest weather from FALA tower, they advised that they had a storm moving towards LANSERIA. Based on the information the first officer and I discussed our options and we agreed that if were unable to land in FAOR we would divert to FALE as a landing was not assured in FALA due weather.
Approx 25-30 mins into our holding fuel ATC advised that a few aircraft were getting in to JHB and vectored us for the Approach 03. On the vectors JHB Approach changed runways to 21L and vectored us accordingly.</t>
    </r>
    <r>
      <rPr>
        <sz val="9"/>
        <color rgb="FFFF0000"/>
        <rFont val="Calibri"/>
        <family val="2"/>
      </rPr>
      <t xml:space="preserve"> To the north of JHB it was relatively clear skies below 9000ft however there was turbulence.</t>
    </r>
    <r>
      <rPr>
        <sz val="9"/>
        <color rgb="FF000000"/>
        <rFont val="Calibri"/>
        <family val="2"/>
      </rPr>
      <t xml:space="preserve"> We were cleared for the </t>
    </r>
    <r>
      <rPr>
        <sz val="9"/>
        <color rgb="FFFF0000"/>
        <rFont val="Calibri"/>
        <family val="2"/>
      </rPr>
      <t>ILS approach</t>
    </r>
    <r>
      <rPr>
        <sz val="9"/>
        <color rgb="FF000000"/>
        <rFont val="Calibri"/>
        <family val="2"/>
      </rPr>
      <t xml:space="preserve"> to intercept the glide slope from 9000.  From our weather radar image we advised ATC that in the event of a go-around we would require a heading of approx. 120 for avoidance. I advised the in-charge that if we were </t>
    </r>
    <r>
      <rPr>
        <sz val="9"/>
        <color rgb="FFFF0000"/>
        <rFont val="Calibri"/>
        <family val="2"/>
      </rPr>
      <t>unable to get into FAOR we would be diverting to Durban</t>
    </r>
    <r>
      <rPr>
        <sz val="9"/>
        <color rgb="FF000000"/>
        <rFont val="Calibri"/>
        <family val="2"/>
      </rPr>
      <t xml:space="preserve">. During the approach traffic lined up on 21R announced that they were unable to take-off due to aircraft predictive WINDSHEAR warnings. This agreed with what we were seeing on the weather radar with a large cell to the SSW.  During the approach SFR233 received the “Windshear go-around” annunciation. We immediately initiated the go-around and escape manoeuvre.  We advised ATC of our intention to divert to FALE. During the climb we had to navigate our way around the weather. We advised the cabin and pax that in the interests of safety we had made the decision to divert to Durban. 
</t>
    </r>
    <r>
      <rPr>
        <sz val="9"/>
        <color rgb="FFFF0000"/>
        <rFont val="Calibri"/>
        <family val="2"/>
      </rPr>
      <t>En-route to FALE</t>
    </r>
    <r>
      <rPr>
        <sz val="9"/>
        <color rgb="FF000000"/>
        <rFont val="Calibri"/>
        <family val="2"/>
      </rPr>
      <t>, the ICCM advised me of a medical situation developing with a passenger. She described the symptoms to me and advised me that they were attending to the passenger as per procedure. I asked her if it was necessary to declare a medical emergency. She said yes and based on her recommendation and description of the passengers condition a medical emergency was declared. The passenger was then taken in hand by the medical staff on the ground.  See the separate ICFA report with regard to the passenger medical emergency. We advised ops on 131.8 of the diversion and medical emergency, informed them that we would require documentation for the return leg to JHB we also asked them if it would be possible for standby crew in FALE due to FDP exceedence. We were advised by ops that they would not be able to arrange relief crew. The duty extension was discussed with the active crew on the ground in FALE and all crew gave consent to extend duty.
We advised the passengers that we would be refueling and getting new paperwork while waiting for the weather to clear in JHB. The ATIS in JHB was still reporting windshear in the vicinity of the field at the time of our intended departure from FALE. 
Additional delays in FALE were encountered with the baggage associated with the medical passenger. Apparently it was a group booking and the ground staff was battling to find the passengers checked in bag. The ground staff also had issues with the printer and we had to wait for the necessary paperwork. We experienced no sense of urgency from the ground staff as they seemed to not really know what to do in a non-normal situation. There seems to be no real appreciation of understanding of Flight and Duty limits by the ancillary aspects of the operation. The ECFR does not cater for a five sector day.
Additionally due to a so-called soft rule that the first officers must be have completed all the pre-Flight preparation prior to the “official” sign on, their actual FDP is between 30-60 mins more than what is on record. Surely given the fatiguing nature of the operation this practice should not be condoned.</t>
    </r>
  </si>
  <si>
    <r>
      <rPr>
        <sz val="9"/>
        <color rgb="FFFF0000"/>
        <rFont val="Calibri"/>
        <family val="2"/>
        <scheme val="minor"/>
      </rPr>
      <t>Severe Thunderstorm activity south of Johannesburg</t>
    </r>
    <r>
      <rPr>
        <sz val="9"/>
        <color theme="1"/>
        <rFont val="Calibri"/>
        <family val="2"/>
        <scheme val="minor"/>
      </rPr>
      <t xml:space="preserve"> area and south of O R Tambo which was observed on the</t>
    </r>
    <r>
      <rPr>
        <sz val="9"/>
        <color rgb="FFFF0000"/>
        <rFont val="Calibri"/>
        <family val="2"/>
        <scheme val="minor"/>
      </rPr>
      <t xml:space="preserve"> prior arrival of FA 116 from Cape Town.</t>
    </r>
    <r>
      <rPr>
        <sz val="9"/>
        <color theme="1"/>
        <rFont val="Calibri"/>
        <family val="2"/>
        <scheme val="minor"/>
      </rPr>
      <t xml:space="preserve">  </t>
    </r>
    <r>
      <rPr>
        <sz val="9"/>
        <color rgb="FFFF0000"/>
        <rFont val="Calibri"/>
        <family val="2"/>
        <scheme val="minor"/>
      </rPr>
      <t>Moderate turbulence encountered on arrival with 20 to 30 mile deviations to approach on 21L</t>
    </r>
    <r>
      <rPr>
        <sz val="9"/>
        <color theme="1"/>
        <rFont val="Calibri"/>
        <family val="2"/>
        <scheme val="minor"/>
      </rPr>
      <t>.
Departure FA 117 with push back 1707 . Frequent lightning was observed south of Airfield as we taxied for departure 21R. 
Lining up on Runway 21R ... radar was used to observe heavy ( RED ) storm activity 5-7 miles from end of runway stretching more than 20 miles to the left and right and almost encircling the airfield.  
The only option facing us was to execute a low level turn ( right ) after take off to a reciprocal heading northwards to avoid weather .
After considerable discussion with the Co-Pilot and weighing up all the options and considerable risks with taking off under these conditions it was decided to return to the gate and allow the storm to pass.  
Parked at B11 at 1732.
Requested refueling at 1740.
The delay should have been about 30 to 45 minutes but the storm passed close to the Airport with heavy rain , lightning and strong wind .  
Many requests were made for the refueling from Operations on 131.8
I would like to thank Operations Staff for their assistance in several matters during this delay.
The refueling equipment only arrived at 1820. 
Aircraft were reporting that the storms had moved eastwards so we decided to depart as soon as we could be refueled .
Push back second time at 1845 .
The flight proceeded without further event.</t>
    </r>
  </si>
  <si>
    <t>Category</t>
  </si>
  <si>
    <t>CF</t>
  </si>
  <si>
    <t>WS/MB</t>
  </si>
  <si>
    <t>CAT/WS</t>
  </si>
  <si>
    <r>
      <rPr>
        <sz val="9"/>
        <color rgb="FFFFFF00"/>
        <rFont val="Calibri"/>
        <family val="2"/>
        <scheme val="minor"/>
      </rPr>
      <t>FAPE wind 300/30max44. Raining. Approach turbulent with speed fluctuations expected for wind conditions.</t>
    </r>
    <r>
      <rPr>
        <sz val="9"/>
        <color theme="1"/>
        <rFont val="Calibri"/>
        <family val="2"/>
        <scheme val="minor"/>
      </rPr>
      <t xml:space="preserve"> Below DA encountered wind shear at +/-100 feet. Simultaneously received </t>
    </r>
    <r>
      <rPr>
        <sz val="9"/>
        <color rgb="FFFFFF00"/>
        <rFont val="Calibri"/>
        <family val="2"/>
        <scheme val="minor"/>
      </rPr>
      <t>aircraft wind shear warning</t>
    </r>
    <r>
      <rPr>
        <sz val="9"/>
        <color theme="1"/>
        <rFont val="Calibri"/>
        <family val="2"/>
        <scheme val="minor"/>
      </rPr>
      <t>. Performed wind shear escape maneuver. Entered hold in order to asses conditions and wait for weather to improved. I updated pax as per Safair pax briefing. In the mean time another aircraft landed. We prepared for another approach. Once again we expected and briefed large speed fluctuations. We landed successfully after 2nd approach. After landing we assured pax that their safety would never be compromised and we apologized for rough flying conditions.</t>
    </r>
    <r>
      <rPr>
        <sz val="9"/>
        <color rgb="FFFFFF00"/>
        <rFont val="Calibri"/>
        <family val="2"/>
        <scheme val="minor"/>
      </rPr>
      <t xml:space="preserve"> Surface wind conditions were hazardous a</t>
    </r>
    <r>
      <rPr>
        <sz val="9"/>
        <color theme="1"/>
        <rFont val="Calibri"/>
        <family val="2"/>
        <scheme val="minor"/>
      </rPr>
      <t xml:space="preserve">nd we used the recommended Boeing anti tipping procedure by keeping brakes set, stabilizer set to 4 units and disembarking front only.  Groundstaff suggested using exit 1R which was downwind. We complied.  Nothing further to report. </t>
    </r>
    <r>
      <rPr>
        <sz val="9"/>
        <color rgb="FFFFFF00"/>
        <rFont val="Calibri"/>
        <family val="2"/>
        <scheme val="minor"/>
      </rPr>
      <t>Due large speed fluctuations and a lot of turbulence,</t>
    </r>
    <r>
      <rPr>
        <sz val="9"/>
        <color theme="1"/>
        <rFont val="Calibri"/>
        <family val="2"/>
        <scheme val="minor"/>
      </rPr>
      <t xml:space="preserve"> I’m unable to comment whether we exceeded any speed or other limitations for certain, but from what we could establish, no limitations we’re exceeded.  Turbulence made accurate flying during go around and wind shear escape maneuver very difficult.</t>
    </r>
  </si>
  <si>
    <t>PreFrnt/WS</t>
  </si>
  <si>
    <r>
      <rPr>
        <sz val="9"/>
        <color rgb="FFFFFF00"/>
        <rFont val="Calibri"/>
        <family val="2"/>
        <scheme val="minor"/>
      </rPr>
      <t>Cruising FL380</t>
    </r>
    <r>
      <rPr>
        <sz val="9"/>
        <color theme="1"/>
        <rFont val="Calibri"/>
        <family val="2"/>
        <scheme val="minor"/>
      </rPr>
      <t xml:space="preserve"> speed M.78, avoiding weather, in light turbulence.
We encountered a short, moderate shake resulting in a stick shaker of less than a second. No movement of speed tape.
No further incident.</t>
    </r>
  </si>
  <si>
    <t>CAT</t>
  </si>
  <si>
    <t>SfcT/No</t>
  </si>
  <si>
    <r>
      <rPr>
        <sz val="9"/>
        <color rgb="FFFF0000"/>
        <rFont val="Calibri"/>
        <family val="2"/>
        <scheme val="minor"/>
      </rPr>
      <t>Approaching FL350</t>
    </r>
    <r>
      <rPr>
        <sz val="9"/>
        <color theme="1"/>
        <rFont val="Calibri"/>
        <family val="2"/>
        <scheme val="minor"/>
      </rPr>
      <t xml:space="preserve"> with autopilot B engaged,</t>
    </r>
    <r>
      <rPr>
        <sz val="9"/>
        <color rgb="FFFF0000"/>
        <rFont val="Calibri"/>
        <family val="2"/>
        <scheme val="minor"/>
      </rPr>
      <t xml:space="preserve"> severe turbulence was experienced </t>
    </r>
    <r>
      <rPr>
        <sz val="9"/>
        <color theme="1"/>
        <rFont val="Calibri"/>
        <family val="2"/>
        <scheme val="minor"/>
      </rPr>
      <t xml:space="preserve">as a result the the autopilot went into control wheel steering and the aircraft </t>
    </r>
    <r>
      <rPr>
        <sz val="9"/>
        <color rgb="FFFF0000"/>
        <rFont val="Calibri"/>
        <family val="2"/>
        <scheme val="minor"/>
      </rPr>
      <t>climbed very rapidly to FL355</t>
    </r>
    <r>
      <rPr>
        <sz val="9"/>
        <color theme="1"/>
        <rFont val="Calibri"/>
        <family val="2"/>
        <scheme val="minor"/>
      </rPr>
      <t>. ATC was notified and the situation rectified as soon as the aircraft exited the severe turbulence after a few seconds. a big effort was made to keep the aircraft from exceeding the assigned flight level by hand flying however the turbulence was so</t>
    </r>
    <r>
      <rPr>
        <sz val="9"/>
        <color rgb="FFFF0000"/>
        <rFont val="Calibri"/>
        <family val="2"/>
        <scheme val="minor"/>
      </rPr>
      <t xml:space="preserve"> severe that reading the instrumentation was a challenge</t>
    </r>
    <r>
      <rPr>
        <sz val="9"/>
        <color theme="1"/>
        <rFont val="Calibri"/>
        <family val="2"/>
        <scheme val="minor"/>
      </rPr>
      <t xml:space="preserve">.At this point we were avoiding weather right </t>
    </r>
    <r>
      <rPr>
        <sz val="9"/>
        <color rgb="FFFF0000"/>
        <rFont val="Calibri"/>
        <family val="2"/>
        <scheme val="minor"/>
      </rPr>
      <t>of track by 20 miles</t>
    </r>
    <r>
      <rPr>
        <sz val="9"/>
        <color theme="1"/>
        <rFont val="Calibri"/>
        <family val="2"/>
        <scheme val="minor"/>
      </rPr>
      <t xml:space="preserve"> and the weather radar was not indicating any weather in the direct flight of the aircraft. The event lasted no more than 30 seconds.
please could Captain Willem Nel be included in the report feedback process. OR to LE</t>
    </r>
  </si>
  <si>
    <t>TS/Turb</t>
  </si>
  <si>
    <r>
      <rPr>
        <sz val="9"/>
        <color rgb="FFFF0000"/>
        <rFont val="Calibri"/>
        <family val="2"/>
        <scheme val="minor"/>
      </rPr>
      <t>During cruise at FL390</t>
    </r>
    <r>
      <rPr>
        <sz val="9"/>
        <color theme="1"/>
        <rFont val="Calibri"/>
        <family val="2"/>
        <scheme val="minor"/>
      </rPr>
      <t xml:space="preserve"> with the A/P engaged and </t>
    </r>
    <r>
      <rPr>
        <sz val="9"/>
        <color rgb="FFFF0000"/>
        <rFont val="Calibri"/>
        <family val="2"/>
        <scheme val="minor"/>
      </rPr>
      <t>whilst avoiding thunderstorms laterally as observed</t>
    </r>
    <r>
      <rPr>
        <sz val="9"/>
        <color theme="1"/>
        <rFont val="Calibri"/>
        <family val="2"/>
        <scheme val="minor"/>
      </rPr>
      <t xml:space="preserve"> on the aircraft weather radar the aircraft </t>
    </r>
    <r>
      <rPr>
        <sz val="9"/>
        <color rgb="FFFF0000"/>
        <rFont val="Calibri"/>
        <family val="2"/>
        <scheme val="minor"/>
      </rPr>
      <t>entered an unstable and turbulent airmass</t>
    </r>
    <r>
      <rPr>
        <sz val="9"/>
        <color theme="1"/>
        <rFont val="Calibri"/>
        <family val="2"/>
        <scheme val="minor"/>
      </rPr>
      <t xml:space="preserve">.
This caused the aircraft speed to fluctuate positively and negatively and at times activating the aircraft stick-shacker momentarily. The crew took action to </t>
    </r>
    <r>
      <rPr>
        <sz val="9"/>
        <color rgb="FFFF0000"/>
        <rFont val="Calibri"/>
        <family val="2"/>
        <scheme val="minor"/>
      </rPr>
      <t>immediately commence descent to a lower flight level (from FL390 to FL370</t>
    </r>
    <r>
      <rPr>
        <sz val="9"/>
        <color theme="1"/>
        <rFont val="Calibri"/>
        <family val="2"/>
        <scheme val="minor"/>
      </rPr>
      <t xml:space="preserve">) whilst making use of turbulence penetration techniques as set out in FCOM and FCTM.
Once </t>
    </r>
    <r>
      <rPr>
        <sz val="9"/>
        <color rgb="FFFF0000"/>
        <rFont val="Calibri"/>
        <family val="2"/>
        <scheme val="minor"/>
      </rPr>
      <t xml:space="preserve">at FL370 the airmass became more stable with light turbulence noted; </t>
    </r>
    <r>
      <rPr>
        <sz val="9"/>
        <color theme="1"/>
        <rFont val="Calibri"/>
        <family val="2"/>
        <scheme val="minor"/>
      </rPr>
      <t>the aircraft speed stabilized at normal cruising speed and the flight continued to destination without any further incident.
Optimum altitude: FL392 Max altitude: FL410 (from aircraft FMC)</t>
    </r>
  </si>
  <si>
    <t>TS Avoid</t>
  </si>
  <si>
    <r>
      <t xml:space="preserve">ON THE </t>
    </r>
    <r>
      <rPr>
        <sz val="9"/>
        <color rgb="FF0070C0"/>
        <rFont val="Calibri"/>
        <family val="2"/>
        <scheme val="minor"/>
      </rPr>
      <t>DESCENT INTO FALA FLIGHT 310 VERY LITTLE WEATHER RADAR RETURNS WAS RECEIVED</t>
    </r>
    <r>
      <rPr>
        <sz val="9"/>
        <color theme="1"/>
        <rFont val="Calibri"/>
        <family val="2"/>
        <scheme val="minor"/>
      </rPr>
      <t>. A FEW GREEN DOTS TO BE PRECISE UNTIL</t>
    </r>
    <r>
      <rPr>
        <sz val="9"/>
        <color rgb="FF0070C0"/>
        <rFont val="Calibri"/>
        <family val="2"/>
        <scheme val="minor"/>
      </rPr>
      <t xml:space="preserve"> WE WERE CAUGHT RIGHT IN THE MIDDLE OF WHAT SEEMED LIKE AN EMBEDDED CB WITH HEAVY RAIN AND MODERATE TURBULENCE.</t>
    </r>
    <r>
      <rPr>
        <sz val="9"/>
        <color theme="1"/>
        <rFont val="Calibri"/>
        <family val="2"/>
        <scheme val="minor"/>
      </rPr>
      <t xml:space="preserve"> WEATHER RADAR NEVER INDICATED ANY GREEN, YELLOW OR RED AS A HEADS UP. ONLY A BAND OF MAGENTA CLOSE TO THE AIRCRAFT ONCE IN IT.
WE SUSPECT THE RETURNS SHOWING ON THE RADAR TO BE FAULTY.
SEE ATLR #81-00. 
ALSO TO REFER TO A PREVIOUS IQSMS THAT WAS FILED BY CAPTAIN ROBERT DESCROIZILLES WHERE HE REFUSED TO FLY THIS AIRCRAFT DUE TO ENDING UP IN SERIOUS WEATHER.</t>
    </r>
  </si>
  <si>
    <r>
      <rPr>
        <sz val="9"/>
        <color rgb="FF0070C0"/>
        <rFont val="Calibri"/>
        <family val="2"/>
        <scheme val="minor"/>
      </rPr>
      <t>Aircraft was on vectors for ILS 01 IN FACT during frontal weather</t>
    </r>
    <r>
      <rPr>
        <sz val="9"/>
        <color theme="1"/>
        <rFont val="Calibri"/>
        <family val="2"/>
        <scheme val="minor"/>
      </rPr>
      <t xml:space="preserve">. Aircraft was kept slightly high due to traffic and sequencing. Once cleaed for further descent and approach, MCP speed was set 200KIAS. We selected gear down to slow down and approx. 195KIAS, flap 15 was requested. </t>
    </r>
    <r>
      <rPr>
        <sz val="9"/>
        <color rgb="FF0070C0"/>
        <rFont val="Calibri"/>
        <family val="2"/>
        <scheme val="minor"/>
      </rPr>
      <t>Due to the frontal weather, there was light to moderate turbulence and gusting wind conditions with heavy rain in the clouds.</t>
    </r>
    <r>
      <rPr>
        <sz val="9"/>
        <color theme="1"/>
        <rFont val="Calibri"/>
        <family val="2"/>
        <scheme val="minor"/>
      </rPr>
      <t xml:space="preserve"> There was a spike in airspeed and crew noticed indicated airspeed at the flap limit speed of flap 15 (205KIAS) with an overspeed warning on the MCP window and then aircraft indicated speed returned to 190KIAS and continued to reduced.</t>
    </r>
  </si>
  <si>
    <t>Category:</t>
  </si>
  <si>
    <t>Yes Loc</t>
  </si>
  <si>
    <t>C</t>
  </si>
  <si>
    <t>SfcT</t>
  </si>
  <si>
    <t>PstCF</t>
  </si>
  <si>
    <t>SfcT/RH</t>
  </si>
  <si>
    <t>Sfc/PrCF</t>
  </si>
  <si>
    <t>RH</t>
  </si>
  <si>
    <t>Cirrus</t>
  </si>
  <si>
    <t>H/PrCF</t>
  </si>
  <si>
    <t>PrCF</t>
  </si>
  <si>
    <t>COL</t>
  </si>
  <si>
    <t>H</t>
  </si>
  <si>
    <t>COL/SfcT</t>
  </si>
  <si>
    <t>CL/PrCF</t>
  </si>
  <si>
    <t>UT/RH</t>
  </si>
  <si>
    <t>CL/RH</t>
  </si>
  <si>
    <t>RH/PstCL</t>
  </si>
  <si>
    <t>jet</t>
  </si>
  <si>
    <t>SfcT/CL</t>
  </si>
  <si>
    <t>UpT</t>
  </si>
  <si>
    <t>COL/RH</t>
  </si>
  <si>
    <t>SfcT/UpT</t>
  </si>
  <si>
    <t>COL/CF</t>
  </si>
  <si>
    <t>SfcT/H</t>
  </si>
  <si>
    <t>UpT/H</t>
  </si>
  <si>
    <t>RH/UpT</t>
  </si>
  <si>
    <t>PrCF/COL</t>
  </si>
  <si>
    <t>PstCOL</t>
  </si>
  <si>
    <t>CL</t>
  </si>
  <si>
    <r>
      <rPr>
        <sz val="9"/>
        <color rgb="FFFF0000"/>
        <rFont val="Calibri"/>
        <family val="2"/>
        <scheme val="minor"/>
      </rPr>
      <t>FALE-FAOR PPS LEVEL 340</t>
    </r>
    <r>
      <rPr>
        <sz val="9"/>
        <color theme="1"/>
        <rFont val="Calibri"/>
        <family val="2"/>
        <scheme val="minor"/>
      </rPr>
      <t xml:space="preserve">.
REQUESTED LEVEL AT  REACHING TOC </t>
    </r>
    <r>
      <rPr>
        <sz val="9"/>
        <color rgb="FFFF0000"/>
        <rFont val="Calibri"/>
        <family val="2"/>
        <scheme val="minor"/>
      </rPr>
      <t>340 AMENDED TO LEVEL 360</t>
    </r>
    <r>
      <rPr>
        <sz val="9"/>
        <color theme="1"/>
        <rFont val="Calibri"/>
        <family val="2"/>
        <scheme val="minor"/>
      </rPr>
      <t xml:space="preserve"> </t>
    </r>
    <r>
      <rPr>
        <sz val="9"/>
        <color rgb="FFFF0000"/>
        <rFont val="Calibri"/>
        <family val="2"/>
        <scheme val="minor"/>
      </rPr>
      <t>DUE WEATHER</t>
    </r>
    <r>
      <rPr>
        <sz val="9"/>
        <color theme="1"/>
        <rFont val="Calibri"/>
        <family val="2"/>
        <scheme val="minor"/>
      </rPr>
      <t xml:space="preserve"> (OPTIMUM L380+). TO THE BEST OF MY RECOLLECTION AND WITHOUT PREJUDICE.
DURING THE </t>
    </r>
    <r>
      <rPr>
        <sz val="9"/>
        <color rgb="FFFF0000"/>
        <rFont val="Calibri"/>
        <family val="2"/>
        <scheme val="minor"/>
      </rPr>
      <t xml:space="preserve">CRUISE FALE-FAOR SFR 267 ENCOUNTERED MODERATE TURBULENCE </t>
    </r>
    <r>
      <rPr>
        <sz val="9"/>
        <color theme="1"/>
        <rFont val="Calibri"/>
        <family val="2"/>
        <scheme val="minor"/>
      </rPr>
      <t xml:space="preserve">WITH </t>
    </r>
    <r>
      <rPr>
        <sz val="9"/>
        <color rgb="FFFF0000"/>
        <rFont val="Calibri"/>
        <family val="2"/>
        <scheme val="minor"/>
      </rPr>
      <t>ICING CONDITIONS</t>
    </r>
    <r>
      <rPr>
        <sz val="9"/>
        <color theme="1"/>
        <rFont val="Calibri"/>
        <family val="2"/>
        <scheme val="minor"/>
      </rPr>
      <t xml:space="preserve"> IN THE AREA OF </t>
    </r>
    <r>
      <rPr>
        <sz val="9"/>
        <color rgb="FFFF0000"/>
        <rFont val="Calibri"/>
        <family val="2"/>
        <scheme val="minor"/>
      </rPr>
      <t>LADYSMITH</t>
    </r>
    <r>
      <rPr>
        <sz val="9"/>
        <color theme="1"/>
        <rFont val="Calibri"/>
        <family val="2"/>
        <scheme val="minor"/>
      </rPr>
      <t xml:space="preserve">. THE </t>
    </r>
    <r>
      <rPr>
        <sz val="9"/>
        <color rgb="FFFF0000"/>
        <rFont val="Calibri"/>
        <family val="2"/>
        <scheme val="minor"/>
      </rPr>
      <t xml:space="preserve">WEATHER RADAR WAS USED TO NAVIGATE THE SHORTEST/BEST ROUTE  </t>
    </r>
    <r>
      <rPr>
        <u/>
        <sz val="9"/>
        <color rgb="FFFF0000"/>
        <rFont val="Calibri"/>
        <family val="2"/>
        <scheme val="minor"/>
      </rPr>
      <t>THROUGH THE WEATHER</t>
    </r>
    <r>
      <rPr>
        <u/>
        <sz val="9"/>
        <color theme="1"/>
        <rFont val="Calibri"/>
        <family val="2"/>
        <scheme val="minor"/>
      </rPr>
      <t xml:space="preserve">. </t>
    </r>
    <r>
      <rPr>
        <sz val="9"/>
        <color theme="1"/>
        <rFont val="Calibri"/>
        <family val="2"/>
        <scheme val="minor"/>
      </rPr>
      <t>JUST PRIOR TO TOD THE</t>
    </r>
    <r>
      <rPr>
        <sz val="9"/>
        <color rgb="FFFF0000"/>
        <rFont val="Calibri"/>
        <family val="2"/>
        <scheme val="minor"/>
      </rPr>
      <t xml:space="preserve"> AIRCRAFT EXPERIENCED UP/DOWN DRAFTS </t>
    </r>
    <r>
      <rPr>
        <sz val="9"/>
        <color theme="1"/>
        <rFont val="Calibri"/>
        <family val="2"/>
        <scheme val="minor"/>
      </rPr>
      <t>AND DEFAULTED TO CWP. THE AIRCRAFT WAS MODULATING IN PITCH AND EXPERIENCED A SUDDEN UPDRAFT THIS ACTIVIATED A MOMENTARY STICK SHAKER. SIMULTANEOUSLY/INSTANTANEOUSLY A LOWER ALTITUDE WAS REQUESTED FROM ATC.  AT ONE STAGE  THE AUTOPILOT DISENGAGED DUE TO TURBULENCE.
ONCE CLEAR OF WEATHER A NORMAL LANDING FAOR 03L .</t>
    </r>
  </si>
  <si>
    <t>Total: 87+6</t>
  </si>
  <si>
    <t>25 Jul  3 Oct</t>
  </si>
  <si>
    <t>9 Dec  18 Dec</t>
  </si>
  <si>
    <t>21 Mar  21 May</t>
  </si>
  <si>
    <t>9 Aug  2 Oct</t>
  </si>
  <si>
    <t>Event Fct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</si>
</sst>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h:mm:ss;@"/>
  </numFmts>
  <fonts count="19" x14ac:knownFonts="1">
    <font>
      <sz val="11"/>
      <color theme="1"/>
      <name val="Calibri"/>
      <family val="2"/>
      <scheme val="minor"/>
    </font>
    <font>
      <sz val="11"/>
      <color rgb="FFFF0000"/>
      <name val="Calibri"/>
      <family val="2"/>
      <scheme val="minor"/>
    </font>
    <font>
      <sz val="10"/>
      <name val="Arial"/>
      <family val="2"/>
    </font>
    <font>
      <sz val="10"/>
      <name val="Arial"/>
      <family val="2"/>
    </font>
    <font>
      <sz val="9"/>
      <name val="Arial"/>
      <family val="2"/>
    </font>
    <font>
      <sz val="11"/>
      <color rgb="FF0070C0"/>
      <name val="Calibri"/>
      <family val="2"/>
      <scheme val="minor"/>
    </font>
    <font>
      <sz val="11"/>
      <color theme="4"/>
      <name val="Calibri"/>
      <family val="2"/>
      <scheme val="minor"/>
    </font>
    <font>
      <b/>
      <sz val="11"/>
      <color rgb="FF000000"/>
      <name val="Calibri"/>
      <family val="2"/>
    </font>
    <font>
      <sz val="9"/>
      <color theme="1"/>
      <name val="Calibri"/>
      <family val="2"/>
      <scheme val="minor"/>
    </font>
    <font>
      <sz val="9"/>
      <color rgb="FF000000"/>
      <name val="Calibri"/>
      <family val="2"/>
    </font>
    <font>
      <sz val="9"/>
      <color rgb="FFFF0000"/>
      <name val="Calibri"/>
      <family val="2"/>
      <scheme val="minor"/>
    </font>
    <font>
      <sz val="9"/>
      <color rgb="FFFF0000"/>
      <name val="Calibri"/>
      <family val="2"/>
    </font>
    <font>
      <sz val="9"/>
      <color rgb="FF0070C0"/>
      <name val="Calibri"/>
      <family val="2"/>
      <scheme val="minor"/>
    </font>
    <font>
      <sz val="9"/>
      <color rgb="FFFFFF00"/>
      <name val="Calibri"/>
      <family val="2"/>
      <scheme val="minor"/>
    </font>
    <font>
      <u/>
      <sz val="9"/>
      <color rgb="FFFF0000"/>
      <name val="Calibri"/>
      <family val="2"/>
      <scheme val="minor"/>
    </font>
    <font>
      <u/>
      <sz val="9"/>
      <color theme="1"/>
      <name val="Calibri"/>
      <family val="2"/>
      <scheme val="minor"/>
    </font>
    <font>
      <u/>
      <sz val="11"/>
      <color theme="10"/>
      <name val="Calibri"/>
      <family val="2"/>
      <scheme val="minor"/>
    </font>
    <font>
      <sz val="11"/>
      <name val="Calibri"/>
      <family val="2"/>
      <scheme val="minor"/>
    </font>
    <font>
      <sz val="10"/>
      <color rgb="FFFF0000"/>
      <name val="Arial"/>
      <family val="2"/>
    </font>
  </fonts>
  <fills count="17">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FFC000"/>
        <bgColor indexed="64"/>
      </patternFill>
    </fill>
    <fill>
      <patternFill patternType="solid">
        <fgColor theme="0"/>
        <bgColor indexed="64"/>
      </patternFill>
    </fill>
    <fill>
      <patternFill patternType="solid">
        <fgColor rgb="FFFF00FF"/>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8" tint="0.39997558519241921"/>
        <bgColor indexed="64"/>
      </patternFill>
    </fill>
    <fill>
      <patternFill patternType="solid">
        <fgColor rgb="FFE398FA"/>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F0000"/>
        <bgColor indexed="64"/>
      </patternFill>
    </fill>
    <fill>
      <patternFill patternType="solid">
        <fgColor rgb="FF00FFFF"/>
        <bgColor indexed="64"/>
      </patternFill>
    </fill>
    <fill>
      <patternFill patternType="solid">
        <fgColor rgb="FF66FF33"/>
        <bgColor indexed="64"/>
      </patternFill>
    </fill>
    <fill>
      <patternFill patternType="solid">
        <fgColor rgb="FFFFFF66"/>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4">
    <xf numFmtId="0" fontId="0" fillId="0" borderId="0"/>
    <xf numFmtId="0" fontId="2" fillId="0" borderId="0"/>
    <xf numFmtId="0" fontId="3" fillId="0" borderId="0"/>
    <xf numFmtId="0" fontId="16" fillId="0" borderId="0" applyNumberFormat="0" applyFill="0" applyBorder="0" applyAlignment="0" applyProtection="0"/>
  </cellStyleXfs>
  <cellXfs count="159">
    <xf numFmtId="0" fontId="0" fillId="0" borderId="0" xfId="0"/>
    <xf numFmtId="0" fontId="0" fillId="0" borderId="0" xfId="0" applyBorder="1" applyAlignment="1"/>
    <xf numFmtId="0" fontId="4" fillId="0" borderId="0" xfId="2" applyFont="1" applyBorder="1" applyAlignment="1">
      <alignment vertical="center"/>
    </xf>
    <xf numFmtId="0" fontId="4" fillId="0" borderId="0" xfId="2" applyFont="1" applyBorder="1" applyAlignment="1"/>
    <xf numFmtId="0" fontId="0" fillId="0" borderId="1" xfId="0" applyBorder="1"/>
    <xf numFmtId="0" fontId="1" fillId="0" borderId="1" xfId="0" applyFont="1" applyBorder="1"/>
    <xf numFmtId="0" fontId="0" fillId="0" borderId="1" xfId="0" applyBorder="1" applyAlignment="1">
      <alignment horizontal="center"/>
    </xf>
    <xf numFmtId="0" fontId="6" fillId="0" borderId="1" xfId="0" applyFont="1" applyBorder="1"/>
    <xf numFmtId="0" fontId="0" fillId="0" borderId="2" xfId="0" applyBorder="1"/>
    <xf numFmtId="0" fontId="0" fillId="0" borderId="1" xfId="0" applyBorder="1" applyAlignment="1"/>
    <xf numFmtId="0" fontId="2" fillId="0" borderId="1" xfId="1" applyBorder="1" applyAlignment="1">
      <alignment vertical="top" wrapText="1"/>
    </xf>
    <xf numFmtId="164" fontId="2" fillId="0" borderId="1" xfId="1" applyNumberFormat="1" applyBorder="1" applyAlignment="1">
      <alignment horizontal="center" vertical="center" wrapText="1"/>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3" borderId="1" xfId="0" applyFill="1" applyBorder="1" applyAlignment="1">
      <alignment horizontal="center" vertical="center"/>
    </xf>
    <xf numFmtId="16" fontId="0" fillId="3" borderId="1" xfId="0" applyNumberFormat="1" applyFill="1" applyBorder="1" applyAlignment="1">
      <alignment horizontal="center" vertical="center"/>
    </xf>
    <xf numFmtId="16" fontId="0" fillId="4" borderId="1" xfId="0" applyNumberFormat="1" applyFill="1" applyBorder="1" applyAlignment="1">
      <alignment horizontal="center" vertical="center"/>
    </xf>
    <xf numFmtId="16" fontId="0" fillId="0" borderId="1" xfId="0" applyNumberFormat="1" applyBorder="1" applyAlignment="1">
      <alignment horizontal="center" vertical="center"/>
    </xf>
    <xf numFmtId="16" fontId="0" fillId="5" borderId="1" xfId="0" applyNumberFormat="1" applyFill="1" applyBorder="1" applyAlignment="1">
      <alignment horizontal="center" vertical="center"/>
    </xf>
    <xf numFmtId="16" fontId="0" fillId="0" borderId="1" xfId="0" applyNumberFormat="1" applyFill="1" applyBorder="1" applyAlignment="1">
      <alignment horizontal="center" vertical="center"/>
    </xf>
    <xf numFmtId="16" fontId="2" fillId="4" borderId="1" xfId="1" applyNumberFormat="1" applyFill="1" applyBorder="1" applyAlignment="1">
      <alignment horizontal="center" vertical="center" wrapText="1"/>
    </xf>
    <xf numFmtId="16" fontId="2" fillId="0" borderId="1" xfId="1" applyNumberFormat="1" applyBorder="1" applyAlignment="1">
      <alignment horizontal="center" vertical="center" wrapText="1"/>
    </xf>
    <xf numFmtId="0" fontId="0" fillId="0" borderId="0" xfId="0" applyAlignment="1">
      <alignment horizontal="center" vertical="center"/>
    </xf>
    <xf numFmtId="0" fontId="0" fillId="6" borderId="1" xfId="0" applyFill="1" applyBorder="1"/>
    <xf numFmtId="0" fontId="4" fillId="2" borderId="2" xfId="0" applyFont="1" applyFill="1" applyBorder="1" applyAlignment="1">
      <alignment vertical="center"/>
    </xf>
    <xf numFmtId="0" fontId="4" fillId="2" borderId="1" xfId="0" applyFont="1" applyFill="1" applyBorder="1" applyAlignment="1">
      <alignment vertical="center"/>
    </xf>
    <xf numFmtId="0" fontId="4" fillId="0" borderId="2" xfId="1" applyFont="1" applyBorder="1" applyAlignment="1">
      <alignment vertical="top" wrapText="1"/>
    </xf>
    <xf numFmtId="0" fontId="4" fillId="2" borderId="0" xfId="0" applyFont="1" applyFill="1" applyBorder="1" applyAlignment="1">
      <alignment vertical="center"/>
    </xf>
    <xf numFmtId="0" fontId="4" fillId="0" borderId="0" xfId="1" applyFont="1" applyBorder="1" applyAlignment="1">
      <alignment vertical="top" wrapText="1"/>
    </xf>
    <xf numFmtId="0" fontId="0" fillId="0" borderId="0" xfId="0" applyBorder="1"/>
    <xf numFmtId="0" fontId="2" fillId="2" borderId="1" xfId="0" applyFont="1" applyFill="1" applyBorder="1" applyAlignment="1">
      <alignment horizontal="center" vertical="center"/>
    </xf>
    <xf numFmtId="20" fontId="0" fillId="0" borderId="1" xfId="0" applyNumberFormat="1" applyBorder="1" applyAlignment="1">
      <alignment horizontal="center" vertical="center"/>
    </xf>
    <xf numFmtId="20" fontId="2" fillId="0" borderId="1" xfId="0" applyNumberFormat="1" applyFont="1" applyBorder="1" applyAlignment="1">
      <alignment horizontal="center" vertical="center"/>
    </xf>
    <xf numFmtId="20" fontId="0" fillId="0" borderId="1" xfId="0" applyNumberFormat="1" applyFill="1" applyBorder="1" applyAlignment="1">
      <alignment horizontal="center" vertical="center"/>
    </xf>
    <xf numFmtId="0" fontId="1" fillId="0" borderId="1" xfId="0" applyFont="1" applyBorder="1" applyAlignment="1">
      <alignment horizontal="center" vertical="center"/>
    </xf>
    <xf numFmtId="0" fontId="6" fillId="0" borderId="1" xfId="0" applyFont="1" applyBorder="1" applyAlignment="1">
      <alignment horizontal="center" vertical="center"/>
    </xf>
    <xf numFmtId="0" fontId="2" fillId="0" borderId="1" xfId="1" applyFont="1" applyFill="1" applyBorder="1" applyAlignment="1">
      <alignment horizontal="center" vertical="center" wrapText="1"/>
    </xf>
    <xf numFmtId="0" fontId="2" fillId="0" borderId="1" xfId="1" applyBorder="1" applyAlignment="1">
      <alignment horizontal="center" vertical="center" wrapText="1"/>
    </xf>
    <xf numFmtId="0" fontId="2" fillId="0" borderId="1" xfId="0" applyFont="1" applyBorder="1" applyAlignment="1">
      <alignment horizontal="center" vertical="center" wrapText="1"/>
    </xf>
    <xf numFmtId="0" fontId="2" fillId="0" borderId="5" xfId="1" applyBorder="1" applyAlignment="1">
      <alignment horizontal="center" vertical="center" wrapText="1"/>
    </xf>
    <xf numFmtId="0" fontId="2" fillId="0" borderId="1" xfId="1" applyFont="1" applyBorder="1" applyAlignment="1">
      <alignment horizontal="center" vertical="center" wrapText="1"/>
    </xf>
    <xf numFmtId="0" fontId="2" fillId="0" borderId="1" xfId="0" applyFont="1" applyBorder="1" applyAlignment="1">
      <alignment horizontal="center" vertical="center"/>
    </xf>
    <xf numFmtId="0" fontId="4" fillId="2" borderId="1" xfId="2" applyFont="1" applyFill="1" applyBorder="1" applyAlignment="1">
      <alignment horizontal="center" vertical="center"/>
    </xf>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0" fillId="0" borderId="1" xfId="0" applyFill="1" applyBorder="1"/>
    <xf numFmtId="0" fontId="4" fillId="0" borderId="0" xfId="0" applyFont="1" applyBorder="1" applyAlignment="1"/>
    <xf numFmtId="49" fontId="2" fillId="2" borderId="1" xfId="0" applyNumberFormat="1" applyFont="1" applyFill="1" applyBorder="1" applyAlignment="1">
      <alignment horizontal="center" vertical="center"/>
    </xf>
    <xf numFmtId="16" fontId="2" fillId="7" borderId="1" xfId="0" applyNumberFormat="1" applyFont="1" applyFill="1" applyBorder="1" applyAlignment="1">
      <alignment horizontal="center" vertical="center"/>
    </xf>
    <xf numFmtId="0" fontId="0" fillId="7" borderId="1" xfId="0" applyFill="1" applyBorder="1" applyAlignment="1">
      <alignment horizontal="center" vertical="center"/>
    </xf>
    <xf numFmtId="16" fontId="0" fillId="7" borderId="1" xfId="0" applyNumberFormat="1" applyFill="1" applyBorder="1" applyAlignment="1">
      <alignment horizontal="center" vertical="center"/>
    </xf>
    <xf numFmtId="16" fontId="2" fillId="2" borderId="1" xfId="0" applyNumberFormat="1" applyFont="1" applyFill="1" applyBorder="1" applyAlignment="1">
      <alignment horizontal="center" vertical="center"/>
    </xf>
    <xf numFmtId="0" fontId="7" fillId="0" borderId="1" xfId="0" applyFont="1" applyBorder="1" applyAlignment="1">
      <alignment horizontal="center" vertical="center"/>
    </xf>
    <xf numFmtId="0" fontId="8" fillId="8" borderId="1" xfId="0" applyFont="1" applyFill="1" applyBorder="1" applyAlignment="1">
      <alignment horizontal="center" vertical="center"/>
    </xf>
    <xf numFmtId="0" fontId="8" fillId="9" borderId="1" xfId="0" applyFont="1" applyFill="1" applyBorder="1" applyAlignment="1">
      <alignment horizontal="center" vertical="center"/>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22" fontId="8" fillId="8" borderId="1" xfId="0" applyNumberFormat="1" applyFont="1" applyFill="1" applyBorder="1" applyAlignment="1">
      <alignment horizontal="center" vertical="center"/>
    </xf>
    <xf numFmtId="0" fontId="10" fillId="8" borderId="1" xfId="0" applyFont="1" applyFill="1" applyBorder="1" applyAlignment="1">
      <alignment horizontal="center" vertical="center"/>
    </xf>
    <xf numFmtId="0" fontId="9" fillId="8" borderId="2"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9" fillId="8" borderId="4" xfId="0" applyFont="1" applyFill="1" applyBorder="1" applyAlignment="1">
      <alignment horizontal="center" vertical="center" wrapText="1"/>
    </xf>
    <xf numFmtId="22" fontId="8" fillId="9" borderId="1" xfId="0" applyNumberFormat="1" applyFont="1" applyFill="1" applyBorder="1" applyAlignment="1">
      <alignment horizontal="center" vertical="center"/>
    </xf>
    <xf numFmtId="0" fontId="8" fillId="9" borderId="2"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8" fillId="10" borderId="1" xfId="0" applyFont="1" applyFill="1" applyBorder="1" applyAlignment="1">
      <alignment horizontal="center" vertical="center"/>
    </xf>
    <xf numFmtId="0" fontId="0" fillId="10" borderId="1" xfId="0" applyFill="1" applyBorder="1" applyAlignment="1">
      <alignment horizontal="center" vertical="center"/>
    </xf>
    <xf numFmtId="0" fontId="8" fillId="9" borderId="2" xfId="0" applyFont="1" applyFill="1" applyBorder="1" applyAlignment="1">
      <alignment horizontal="center" vertical="center"/>
    </xf>
    <xf numFmtId="0" fontId="8" fillId="9" borderId="3" xfId="0" applyFont="1" applyFill="1" applyBorder="1" applyAlignment="1">
      <alignment horizontal="center" vertical="center"/>
    </xf>
    <xf numFmtId="0" fontId="8" fillId="9" borderId="4" xfId="0" applyFont="1" applyFill="1" applyBorder="1" applyAlignment="1">
      <alignment horizontal="center" vertical="center"/>
    </xf>
    <xf numFmtId="0" fontId="0" fillId="0" borderId="0" xfId="0" applyFill="1" applyBorder="1"/>
    <xf numFmtId="0" fontId="12"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10" fillId="9" borderId="1" xfId="0" applyFont="1" applyFill="1" applyBorder="1" applyAlignment="1">
      <alignment horizontal="center" vertical="center"/>
    </xf>
    <xf numFmtId="0" fontId="10" fillId="10" borderId="1" xfId="0" applyFont="1" applyFill="1" applyBorder="1" applyAlignment="1">
      <alignment horizontal="center" vertical="center"/>
    </xf>
    <xf numFmtId="0" fontId="1" fillId="10" borderId="1" xfId="0" applyFont="1" applyFill="1" applyBorder="1" applyAlignment="1">
      <alignment horizontal="center" vertical="center"/>
    </xf>
    <xf numFmtId="16" fontId="13" fillId="9" borderId="1" xfId="0" applyNumberFormat="1" applyFont="1" applyFill="1" applyBorder="1" applyAlignment="1">
      <alignment horizontal="center" vertical="center"/>
    </xf>
    <xf numFmtId="0" fontId="0" fillId="5" borderId="1" xfId="0" applyFill="1" applyBorder="1" applyAlignment="1">
      <alignment horizontal="center" vertical="center"/>
    </xf>
    <xf numFmtId="0" fontId="0" fillId="0" borderId="1" xfId="0" applyFill="1" applyBorder="1" applyAlignment="1">
      <alignment horizontal="center" vertical="center"/>
    </xf>
    <xf numFmtId="16" fontId="12" fillId="8" borderId="1" xfId="0" applyNumberFormat="1" applyFont="1" applyFill="1" applyBorder="1" applyAlignment="1">
      <alignment horizontal="center" vertical="center"/>
    </xf>
    <xf numFmtId="0" fontId="16" fillId="0" borderId="1" xfId="3" applyBorder="1"/>
    <xf numFmtId="0" fontId="0" fillId="11" borderId="1" xfId="0" applyFill="1" applyBorder="1"/>
    <xf numFmtId="0" fontId="16" fillId="0" borderId="1" xfId="3" applyBorder="1" applyAlignment="1"/>
    <xf numFmtId="0" fontId="16" fillId="0" borderId="1" xfId="3" applyBorder="1" applyAlignment="1">
      <alignment horizontal="center"/>
    </xf>
    <xf numFmtId="0" fontId="2" fillId="12" borderId="1" xfId="1" applyFont="1" applyFill="1" applyBorder="1" applyAlignment="1">
      <alignment horizontal="center" vertical="center" wrapText="1"/>
    </xf>
    <xf numFmtId="0" fontId="0" fillId="13" borderId="1" xfId="0" applyFill="1" applyBorder="1"/>
    <xf numFmtId="0" fontId="17" fillId="13" borderId="1" xfId="0" applyFont="1" applyFill="1" applyBorder="1" applyAlignment="1">
      <alignment horizontal="center" vertical="center"/>
    </xf>
    <xf numFmtId="0" fontId="0" fillId="13" borderId="1" xfId="0" applyFill="1" applyBorder="1" applyAlignment="1">
      <alignment horizontal="center" vertical="center"/>
    </xf>
    <xf numFmtId="0" fontId="5" fillId="13" borderId="1" xfId="0" applyFont="1" applyFill="1" applyBorder="1" applyAlignment="1">
      <alignment horizontal="center" vertical="center"/>
    </xf>
    <xf numFmtId="0" fontId="0" fillId="14" borderId="1" xfId="0" applyFill="1" applyBorder="1" applyAlignment="1">
      <alignment horizontal="center" vertical="center"/>
    </xf>
    <xf numFmtId="0" fontId="5" fillId="14" borderId="1" xfId="0" applyFont="1" applyFill="1" applyBorder="1" applyAlignment="1">
      <alignment horizontal="center" vertical="center"/>
    </xf>
    <xf numFmtId="0" fontId="0" fillId="14" borderId="1" xfId="0" applyFill="1" applyBorder="1"/>
    <xf numFmtId="0" fontId="0" fillId="15" borderId="1" xfId="0" applyFill="1" applyBorder="1"/>
    <xf numFmtId="0" fontId="0" fillId="15" borderId="1" xfId="0" applyFill="1" applyBorder="1" applyAlignment="1">
      <alignment horizontal="center" vertical="center"/>
    </xf>
    <xf numFmtId="0" fontId="5" fillId="15" borderId="1" xfId="0" applyFont="1" applyFill="1" applyBorder="1" applyAlignment="1">
      <alignment horizontal="center" vertical="center"/>
    </xf>
    <xf numFmtId="0" fontId="0" fillId="16" borderId="1" xfId="0" applyFill="1" applyBorder="1"/>
    <xf numFmtId="0" fontId="0" fillId="16" borderId="1" xfId="0" applyFill="1" applyBorder="1" applyAlignment="1">
      <alignment horizontal="center" vertical="center"/>
    </xf>
    <xf numFmtId="0" fontId="5" fillId="16" borderId="1" xfId="0" applyFont="1" applyFill="1" applyBorder="1" applyAlignment="1">
      <alignment horizontal="center" vertical="center"/>
    </xf>
    <xf numFmtId="0" fontId="17" fillId="5" borderId="1" xfId="0" applyFont="1" applyFill="1" applyBorder="1" applyAlignment="1">
      <alignment horizontal="center" vertical="center"/>
    </xf>
    <xf numFmtId="0" fontId="1" fillId="0" borderId="0" xfId="0" applyFont="1"/>
    <xf numFmtId="16" fontId="1" fillId="4" borderId="1" xfId="0" applyNumberFormat="1" applyFont="1" applyFill="1" applyBorder="1" applyAlignment="1">
      <alignment horizontal="center" vertical="center"/>
    </xf>
    <xf numFmtId="16" fontId="1" fillId="3" borderId="1" xfId="0" applyNumberFormat="1" applyFont="1" applyFill="1" applyBorder="1" applyAlignment="1">
      <alignment horizontal="center" vertical="center"/>
    </xf>
    <xf numFmtId="0" fontId="8" fillId="16" borderId="1" xfId="0" applyFont="1" applyFill="1" applyBorder="1" applyAlignment="1">
      <alignment horizontal="center" vertical="center"/>
    </xf>
    <xf numFmtId="0" fontId="8" fillId="15" borderId="1" xfId="0" applyFont="1" applyFill="1" applyBorder="1" applyAlignment="1">
      <alignment horizontal="center" vertical="center"/>
    </xf>
    <xf numFmtId="0" fontId="8" fillId="14" borderId="1" xfId="0" applyFont="1" applyFill="1" applyBorder="1" applyAlignment="1">
      <alignment horizontal="center" vertical="center"/>
    </xf>
    <xf numFmtId="16" fontId="0" fillId="0" borderId="0" xfId="0" applyNumberFormat="1"/>
    <xf numFmtId="16" fontId="17" fillId="3" borderId="1" xfId="0" applyNumberFormat="1" applyFont="1" applyFill="1" applyBorder="1" applyAlignment="1">
      <alignment horizontal="center" vertical="center"/>
    </xf>
    <xf numFmtId="16" fontId="18" fillId="4" borderId="1" xfId="1" applyNumberFormat="1" applyFont="1" applyFill="1" applyBorder="1" applyAlignment="1">
      <alignment horizontal="center" vertical="center" wrapText="1"/>
    </xf>
    <xf numFmtId="0" fontId="8" fillId="9" borderId="2" xfId="0" applyFont="1" applyFill="1" applyBorder="1" applyAlignment="1">
      <alignment horizontal="center" vertical="center"/>
    </xf>
    <xf numFmtId="0" fontId="8" fillId="9" borderId="3" xfId="0" applyFont="1" applyFill="1" applyBorder="1" applyAlignment="1">
      <alignment horizontal="center" vertical="center"/>
    </xf>
    <xf numFmtId="0" fontId="8" fillId="9" borderId="4" xfId="0" applyFont="1" applyFill="1" applyBorder="1" applyAlignment="1">
      <alignment horizontal="center" vertical="center"/>
    </xf>
    <xf numFmtId="0" fontId="8" fillId="9" borderId="2"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0" fillId="10" borderId="2" xfId="0" applyFill="1" applyBorder="1" applyAlignment="1">
      <alignment horizontal="center"/>
    </xf>
    <xf numFmtId="0" fontId="0" fillId="10" borderId="3" xfId="0" applyFill="1" applyBorder="1" applyAlignment="1">
      <alignment horizontal="center"/>
    </xf>
    <xf numFmtId="0" fontId="0" fillId="10" borderId="4" xfId="0" applyFill="1" applyBorder="1" applyAlignment="1">
      <alignment horizontal="center"/>
    </xf>
    <xf numFmtId="0" fontId="8" fillId="10" borderId="2" xfId="0" applyFont="1" applyFill="1" applyBorder="1" applyAlignment="1">
      <alignment horizontal="center" vertical="center" wrapText="1"/>
    </xf>
    <xf numFmtId="0" fontId="8" fillId="10" borderId="3" xfId="0" applyFont="1" applyFill="1" applyBorder="1" applyAlignment="1">
      <alignment horizontal="center" vertical="center" wrapText="1"/>
    </xf>
    <xf numFmtId="0" fontId="8" fillId="10" borderId="4"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2"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4" xfId="0" applyFont="1" applyFill="1" applyBorder="1" applyAlignment="1">
      <alignment horizontal="center" vertical="center"/>
    </xf>
    <xf numFmtId="0" fontId="9" fillId="8" borderId="2"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9" fillId="8" borderId="4" xfId="0" applyFont="1" applyFill="1" applyBorder="1" applyAlignment="1">
      <alignment horizontal="center" vertical="center" wrapText="1"/>
    </xf>
    <xf numFmtId="0" fontId="0" fillId="6" borderId="2" xfId="0" applyFill="1" applyBorder="1" applyAlignment="1">
      <alignment horizontal="center"/>
    </xf>
    <xf numFmtId="0" fontId="0" fillId="6" borderId="3" xfId="0" applyFill="1" applyBorder="1" applyAlignment="1">
      <alignment horizontal="center"/>
    </xf>
    <xf numFmtId="0" fontId="0" fillId="6" borderId="4" xfId="0" applyFill="1" applyBorder="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6" xfId="0" applyFont="1" applyBorder="1" applyAlignment="1">
      <alignment horizontal="center" vertical="center" wrapText="1"/>
    </xf>
    <xf numFmtId="0" fontId="7" fillId="0" borderId="9"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6" borderId="2" xfId="0" applyFill="1" applyBorder="1" applyAlignment="1">
      <alignment horizontal="center" vertical="center"/>
    </xf>
    <xf numFmtId="0" fontId="0" fillId="6" borderId="3" xfId="0" applyFill="1" applyBorder="1" applyAlignment="1">
      <alignment horizontal="center" vertical="center"/>
    </xf>
    <xf numFmtId="0" fontId="0" fillId="6" borderId="4" xfId="0" applyFill="1" applyBorder="1" applyAlignment="1">
      <alignment horizontal="center" vertical="center"/>
    </xf>
    <xf numFmtId="16" fontId="0" fillId="0" borderId="2" xfId="0" applyNumberFormat="1" applyBorder="1" applyAlignment="1">
      <alignment horizontal="center"/>
    </xf>
    <xf numFmtId="16" fontId="0" fillId="0" borderId="3" xfId="0" applyNumberFormat="1" applyBorder="1" applyAlignment="1">
      <alignment horizontal="center"/>
    </xf>
    <xf numFmtId="16" fontId="0" fillId="0" borderId="4" xfId="0" applyNumberFormat="1" applyBorder="1" applyAlignment="1">
      <alignment horizontal="center"/>
    </xf>
    <xf numFmtId="16" fontId="0" fillId="0" borderId="1" xfId="0" applyNumberFormat="1" applyBorder="1" applyAlignment="1">
      <alignment horizontal="center"/>
    </xf>
    <xf numFmtId="16" fontId="0" fillId="5" borderId="2" xfId="0" applyNumberFormat="1" applyFill="1" applyBorder="1" applyAlignment="1">
      <alignment horizontal="center"/>
    </xf>
    <xf numFmtId="16" fontId="0" fillId="5" borderId="3" xfId="0" applyNumberFormat="1" applyFill="1" applyBorder="1" applyAlignment="1">
      <alignment horizontal="center"/>
    </xf>
    <xf numFmtId="16" fontId="0" fillId="5" borderId="4" xfId="0" applyNumberFormat="1" applyFill="1" applyBorder="1" applyAlignment="1">
      <alignment horizontal="center"/>
    </xf>
    <xf numFmtId="16" fontId="0" fillId="0" borderId="2" xfId="0" applyNumberFormat="1" applyFill="1" applyBorder="1" applyAlignment="1">
      <alignment horizontal="center"/>
    </xf>
    <xf numFmtId="16" fontId="0" fillId="0" borderId="3" xfId="0" applyNumberFormat="1" applyFill="1" applyBorder="1" applyAlignment="1">
      <alignment horizontal="center"/>
    </xf>
    <xf numFmtId="16" fontId="0" fillId="0" borderId="4" xfId="0" applyNumberFormat="1" applyFill="1" applyBorder="1" applyAlignment="1">
      <alignment horizontal="center"/>
    </xf>
    <xf numFmtId="0" fontId="0" fillId="0" borderId="4" xfId="0" applyBorder="1" applyAlignment="1">
      <alignment horizontal="center"/>
    </xf>
    <xf numFmtId="16" fontId="2" fillId="0" borderId="2" xfId="1" applyNumberFormat="1" applyBorder="1" applyAlignment="1">
      <alignment horizontal="center" vertical="top" wrapText="1"/>
    </xf>
    <xf numFmtId="16" fontId="2" fillId="0" borderId="3" xfId="1" applyNumberFormat="1" applyBorder="1" applyAlignment="1">
      <alignment horizontal="center" vertical="top" wrapText="1"/>
    </xf>
    <xf numFmtId="16" fontId="2" fillId="0" borderId="4" xfId="1" applyNumberFormat="1" applyBorder="1" applyAlignment="1">
      <alignment horizontal="center" vertical="top" wrapText="1"/>
    </xf>
    <xf numFmtId="0" fontId="0" fillId="0" borderId="1" xfId="0" applyBorder="1" applyAlignment="1">
      <alignment horizontal="left"/>
    </xf>
    <xf numFmtId="0" fontId="4" fillId="0" borderId="0" xfId="2" applyFont="1" applyBorder="1" applyAlignment="1">
      <alignment horizontal="left"/>
    </xf>
  </cellXfs>
  <cellStyles count="4">
    <cellStyle name="Hyperlink" xfId="3" builtinId="8"/>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colors>
    <mruColors>
      <color rgb="FFFF0000"/>
      <color rgb="FF00FFFF"/>
      <color rgb="FF66FF33"/>
      <color rgb="FFFFFF66"/>
      <color rgb="FFE398FA"/>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weathersa.co.za/Documents/Publications/20180520.pdf" TargetMode="External"/><Relationship Id="rId21" Type="http://schemas.openxmlformats.org/officeDocument/2006/relationships/hyperlink" Target="https://www.weathersa.co.za/Documents/Publications/20180504.pdf" TargetMode="External"/><Relationship Id="rId42" Type="http://schemas.openxmlformats.org/officeDocument/2006/relationships/hyperlink" Target="https://www.weathersa.co.za/Documents/Publications/20180809.pdf" TargetMode="External"/><Relationship Id="rId47" Type="http://schemas.openxmlformats.org/officeDocument/2006/relationships/hyperlink" Target="https://www.weathersa.co.za/Documents/Publications/20180831.pdf" TargetMode="External"/><Relationship Id="rId63" Type="http://schemas.openxmlformats.org/officeDocument/2006/relationships/hyperlink" Target="https://www.weathersa.co.za/Documents/Publications/20181105.pdf" TargetMode="External"/><Relationship Id="rId68" Type="http://schemas.openxmlformats.org/officeDocument/2006/relationships/hyperlink" Target="https://www.weathersa.co.za/Documents/Publications/20181114.pdf" TargetMode="External"/><Relationship Id="rId84" Type="http://schemas.openxmlformats.org/officeDocument/2006/relationships/hyperlink" Target="https://www.weathersa.co.za/Documents/Publications/20181218.pdf" TargetMode="External"/><Relationship Id="rId16" Type="http://schemas.openxmlformats.org/officeDocument/2006/relationships/hyperlink" Target="https://www.weathersa.co.za/Documents/Publications/20180318.pdf" TargetMode="External"/><Relationship Id="rId11" Type="http://schemas.openxmlformats.org/officeDocument/2006/relationships/hyperlink" Target="https://www.weathersa.co.za/Documents/Publications/20180321.pdf" TargetMode="External"/><Relationship Id="rId32" Type="http://schemas.openxmlformats.org/officeDocument/2006/relationships/hyperlink" Target="https://www.weathersa.co.za/Documents/Publications/20180613.pdf" TargetMode="External"/><Relationship Id="rId37" Type="http://schemas.openxmlformats.org/officeDocument/2006/relationships/hyperlink" Target="https://www.weathersa.co.za/Documents/Publications/20180723.pdf" TargetMode="External"/><Relationship Id="rId53" Type="http://schemas.openxmlformats.org/officeDocument/2006/relationships/hyperlink" Target="https://www.weathersa.co.za/Documents/Publications/20180919.pdf" TargetMode="External"/><Relationship Id="rId58" Type="http://schemas.openxmlformats.org/officeDocument/2006/relationships/hyperlink" Target="https://www.weathersa.co.za/Documents/Publications/20181023.pdf" TargetMode="External"/><Relationship Id="rId74" Type="http://schemas.openxmlformats.org/officeDocument/2006/relationships/hyperlink" Target="https://www.weathersa.co.za/Documents/Publications/20181124.pdf" TargetMode="External"/><Relationship Id="rId79" Type="http://schemas.openxmlformats.org/officeDocument/2006/relationships/hyperlink" Target="https://www.weathersa.co.za/Documents/Publications/20181205.pdf" TargetMode="External"/><Relationship Id="rId5" Type="http://schemas.openxmlformats.org/officeDocument/2006/relationships/hyperlink" Target="https://www.weathersa.co.za/Documents/Publications/20180213.pdf" TargetMode="External"/><Relationship Id="rId19" Type="http://schemas.openxmlformats.org/officeDocument/2006/relationships/hyperlink" Target="https://www.weathersa.co.za/Documents/Publications/20180416.pdf" TargetMode="External"/><Relationship Id="rId14" Type="http://schemas.openxmlformats.org/officeDocument/2006/relationships/hyperlink" Target="https://www.weathersa.co.za/Documents/Publications/20180408.pdf" TargetMode="External"/><Relationship Id="rId22" Type="http://schemas.openxmlformats.org/officeDocument/2006/relationships/hyperlink" Target="https://www.weathersa.co.za/Documents/Publications/20180505.pdf" TargetMode="External"/><Relationship Id="rId27" Type="http://schemas.openxmlformats.org/officeDocument/2006/relationships/hyperlink" Target="https://www.weathersa.co.za/Documents/Publications/20180521.pdf" TargetMode="External"/><Relationship Id="rId30" Type="http://schemas.openxmlformats.org/officeDocument/2006/relationships/hyperlink" Target="https://www.weathersa.co.za/Documents/Publications/20180610.pdf" TargetMode="External"/><Relationship Id="rId35" Type="http://schemas.openxmlformats.org/officeDocument/2006/relationships/hyperlink" Target="https://www.weathersa.co.za/Documents/Publications/20180719.pdf" TargetMode="External"/><Relationship Id="rId43" Type="http://schemas.openxmlformats.org/officeDocument/2006/relationships/hyperlink" Target="https://www.weathersa.co.za/Documents/Publications/20180814.pdf" TargetMode="External"/><Relationship Id="rId48" Type="http://schemas.openxmlformats.org/officeDocument/2006/relationships/hyperlink" Target="https://www.weathersa.co.za/Documents/Publications/20180902.pdf" TargetMode="External"/><Relationship Id="rId56" Type="http://schemas.openxmlformats.org/officeDocument/2006/relationships/hyperlink" Target="https://www.weathersa.co.za/Documents/Publications/20181005.pdf" TargetMode="External"/><Relationship Id="rId64" Type="http://schemas.openxmlformats.org/officeDocument/2006/relationships/hyperlink" Target="https://www.weathersa.co.za/Documents/Publications/20181106.pdf" TargetMode="External"/><Relationship Id="rId69" Type="http://schemas.openxmlformats.org/officeDocument/2006/relationships/hyperlink" Target="https://www.weathersa.co.za/Documents/Publications/20181116.pdf" TargetMode="External"/><Relationship Id="rId77" Type="http://schemas.openxmlformats.org/officeDocument/2006/relationships/hyperlink" Target="https://www.weathersa.co.za/Documents/Publications/20181203.pdf" TargetMode="External"/><Relationship Id="rId8" Type="http://schemas.openxmlformats.org/officeDocument/2006/relationships/hyperlink" Target="https://www.weathersa.co.za/Documents/Publications/20180222.pdf" TargetMode="External"/><Relationship Id="rId51" Type="http://schemas.openxmlformats.org/officeDocument/2006/relationships/hyperlink" Target="https://www.weathersa.co.za/Documents/Publications/20180908.pdf" TargetMode="External"/><Relationship Id="rId72" Type="http://schemas.openxmlformats.org/officeDocument/2006/relationships/hyperlink" Target="https://www.weathersa.co.za/Documents/Publications/20181119.pdf" TargetMode="External"/><Relationship Id="rId80" Type="http://schemas.openxmlformats.org/officeDocument/2006/relationships/hyperlink" Target="https://www.weathersa.co.za/Documents/Publications/20181206.pdf" TargetMode="External"/><Relationship Id="rId85" Type="http://schemas.openxmlformats.org/officeDocument/2006/relationships/hyperlink" Target="https://www.weathersa.co.za/Documents/Publications/20180523.pdf" TargetMode="External"/><Relationship Id="rId3" Type="http://schemas.openxmlformats.org/officeDocument/2006/relationships/hyperlink" Target="https://www.weathersa.co.za/Documents/Publications/20180210.pdf" TargetMode="External"/><Relationship Id="rId12" Type="http://schemas.openxmlformats.org/officeDocument/2006/relationships/hyperlink" Target="https://www.weathersa.co.za/Documents/Publications/20180322.pdf" TargetMode="External"/><Relationship Id="rId17" Type="http://schemas.openxmlformats.org/officeDocument/2006/relationships/hyperlink" Target="https://www.weathersa.co.za/Documents/Publications/20180415.pdf" TargetMode="External"/><Relationship Id="rId25" Type="http://schemas.openxmlformats.org/officeDocument/2006/relationships/hyperlink" Target="https://www.weathersa.co.za/Documents/Publications/20180519.pdf" TargetMode="External"/><Relationship Id="rId33" Type="http://schemas.openxmlformats.org/officeDocument/2006/relationships/hyperlink" Target="https://www.weathersa.co.za/Documents/Publications/20180716.pdf" TargetMode="External"/><Relationship Id="rId38" Type="http://schemas.openxmlformats.org/officeDocument/2006/relationships/hyperlink" Target="https://www.weathersa.co.za/Documents/Publications/20180725.pdf" TargetMode="External"/><Relationship Id="rId46" Type="http://schemas.openxmlformats.org/officeDocument/2006/relationships/hyperlink" Target="https://www.weathersa.co.za/Documents/Publications/20180828.pdf" TargetMode="External"/><Relationship Id="rId59" Type="http://schemas.openxmlformats.org/officeDocument/2006/relationships/hyperlink" Target="https://www.weathersa.co.za/Documents/Publications/20181024.pdf" TargetMode="External"/><Relationship Id="rId67" Type="http://schemas.openxmlformats.org/officeDocument/2006/relationships/hyperlink" Target="https://www.weathersa.co.za/Documents/Publications/20181113.pdf" TargetMode="External"/><Relationship Id="rId20" Type="http://schemas.openxmlformats.org/officeDocument/2006/relationships/hyperlink" Target="https://www.weathersa.co.za/Documents/Publications/20180503.pdf" TargetMode="External"/><Relationship Id="rId41" Type="http://schemas.openxmlformats.org/officeDocument/2006/relationships/hyperlink" Target="https://www.weathersa.co.za/Documents/Publications/20180729.pdf" TargetMode="External"/><Relationship Id="rId54" Type="http://schemas.openxmlformats.org/officeDocument/2006/relationships/hyperlink" Target="https://www.weathersa.co.za/Documents/Publications/20181002.pdf" TargetMode="External"/><Relationship Id="rId62" Type="http://schemas.openxmlformats.org/officeDocument/2006/relationships/hyperlink" Target="https://www.weathersa.co.za/Documents/Publications/20181104.pdf" TargetMode="External"/><Relationship Id="rId70" Type="http://schemas.openxmlformats.org/officeDocument/2006/relationships/hyperlink" Target="https://www.weathersa.co.za/Documents/Publications/20181117.pdf" TargetMode="External"/><Relationship Id="rId75" Type="http://schemas.openxmlformats.org/officeDocument/2006/relationships/hyperlink" Target="https://www.weathersa.co.za/Documents/Publications/20181127.pdf" TargetMode="External"/><Relationship Id="rId83" Type="http://schemas.openxmlformats.org/officeDocument/2006/relationships/hyperlink" Target="https://www.weathersa.co.za/Documents/Publications/20181215.pdf" TargetMode="External"/><Relationship Id="rId1" Type="http://schemas.openxmlformats.org/officeDocument/2006/relationships/hyperlink" Target="https://www.weathersa.co.za/Documents/Publications/20180105.pdf" TargetMode="External"/><Relationship Id="rId6" Type="http://schemas.openxmlformats.org/officeDocument/2006/relationships/hyperlink" Target="https://www.weathersa.co.za/Documents/Publications/20180215.pdf" TargetMode="External"/><Relationship Id="rId15" Type="http://schemas.openxmlformats.org/officeDocument/2006/relationships/hyperlink" Target="https://www.weathersa.co.za/Documents/Publications/20180409.pdf" TargetMode="External"/><Relationship Id="rId23" Type="http://schemas.openxmlformats.org/officeDocument/2006/relationships/hyperlink" Target="https://www.weathersa.co.za/Documents/Publications/20180516.pdf" TargetMode="External"/><Relationship Id="rId28" Type="http://schemas.openxmlformats.org/officeDocument/2006/relationships/hyperlink" Target="https://www.weathersa.co.za/Documents/Publications/20180604.pdf" TargetMode="External"/><Relationship Id="rId36" Type="http://schemas.openxmlformats.org/officeDocument/2006/relationships/hyperlink" Target="https://www.weathersa.co.za/Documents/Publications/20180720.pdf" TargetMode="External"/><Relationship Id="rId49" Type="http://schemas.openxmlformats.org/officeDocument/2006/relationships/hyperlink" Target="https://www.weathersa.co.za/Documents/Publications/20180903.pdf" TargetMode="External"/><Relationship Id="rId57" Type="http://schemas.openxmlformats.org/officeDocument/2006/relationships/hyperlink" Target="https://www.weathersa.co.za/Documents/Publications/20181022.pdf" TargetMode="External"/><Relationship Id="rId10" Type="http://schemas.openxmlformats.org/officeDocument/2006/relationships/hyperlink" Target="https://www.weathersa.co.za/Documents/Publications/20180320.pdf" TargetMode="External"/><Relationship Id="rId31" Type="http://schemas.openxmlformats.org/officeDocument/2006/relationships/hyperlink" Target="https://www.weathersa.co.za/Documents/Publications/20180612.pdf" TargetMode="External"/><Relationship Id="rId44" Type="http://schemas.openxmlformats.org/officeDocument/2006/relationships/hyperlink" Target="https://www.weathersa.co.za/Documents/Publications/20180824.pdf" TargetMode="External"/><Relationship Id="rId52" Type="http://schemas.openxmlformats.org/officeDocument/2006/relationships/hyperlink" Target="https://www.weathersa.co.za/Documents/Publications/20180916.pdf" TargetMode="External"/><Relationship Id="rId60" Type="http://schemas.openxmlformats.org/officeDocument/2006/relationships/hyperlink" Target="https://www.weathersa.co.za/Documents/Publications/20181031.pdf" TargetMode="External"/><Relationship Id="rId65" Type="http://schemas.openxmlformats.org/officeDocument/2006/relationships/hyperlink" Target="https://www.weathersa.co.za/Documents/Publications/20181107.pdf" TargetMode="External"/><Relationship Id="rId73" Type="http://schemas.openxmlformats.org/officeDocument/2006/relationships/hyperlink" Target="https://www.weathersa.co.za/Documents/Publications/20181121.pdf" TargetMode="External"/><Relationship Id="rId78" Type="http://schemas.openxmlformats.org/officeDocument/2006/relationships/hyperlink" Target="https://www.weathersa.co.za/Documents/Publications/20181204.pdf" TargetMode="External"/><Relationship Id="rId81" Type="http://schemas.openxmlformats.org/officeDocument/2006/relationships/hyperlink" Target="https://www.weathersa.co.za/Documents/Publications/20181209.pdf" TargetMode="External"/><Relationship Id="rId86" Type="http://schemas.openxmlformats.org/officeDocument/2006/relationships/printerSettings" Target="../printerSettings/printerSettings1.bin"/><Relationship Id="rId4" Type="http://schemas.openxmlformats.org/officeDocument/2006/relationships/hyperlink" Target="https://www.weathersa.co.za/Documents/Publications/20180211.pdf" TargetMode="External"/><Relationship Id="rId9" Type="http://schemas.openxmlformats.org/officeDocument/2006/relationships/hyperlink" Target="https://www.weathersa.co.za/Documents/Publications/20180316.pdf" TargetMode="External"/><Relationship Id="rId13" Type="http://schemas.openxmlformats.org/officeDocument/2006/relationships/hyperlink" Target="https://www.weathersa.co.za/Documents/Publications/20180322.pdf" TargetMode="External"/><Relationship Id="rId18" Type="http://schemas.openxmlformats.org/officeDocument/2006/relationships/hyperlink" Target="https://www.weathersa.co.za/Documents/Publications/20180415.pdf" TargetMode="External"/><Relationship Id="rId39" Type="http://schemas.openxmlformats.org/officeDocument/2006/relationships/hyperlink" Target="https://www.weathersa.co.za/Documents/Publications/20180727.pdf" TargetMode="External"/><Relationship Id="rId34" Type="http://schemas.openxmlformats.org/officeDocument/2006/relationships/hyperlink" Target="https://www.weathersa.co.za/Documents/Publications/20180718.pdf" TargetMode="External"/><Relationship Id="rId50" Type="http://schemas.openxmlformats.org/officeDocument/2006/relationships/hyperlink" Target="https://www.weathersa.co.za/Documents/Publications/20180907.pdf" TargetMode="External"/><Relationship Id="rId55" Type="http://schemas.openxmlformats.org/officeDocument/2006/relationships/hyperlink" Target="https://www.weathersa.co.za/Documents/Publications/20181003.pdf" TargetMode="External"/><Relationship Id="rId76" Type="http://schemas.openxmlformats.org/officeDocument/2006/relationships/hyperlink" Target="https://www.weathersa.co.za/Documents/Publications/20181128.pdf" TargetMode="External"/><Relationship Id="rId7" Type="http://schemas.openxmlformats.org/officeDocument/2006/relationships/hyperlink" Target="https://www.weathersa.co.za/Documents/Publications/20180218.pdf" TargetMode="External"/><Relationship Id="rId71" Type="http://schemas.openxmlformats.org/officeDocument/2006/relationships/hyperlink" Target="https://www.weathersa.co.za/Documents/Publications/20181118.pdf" TargetMode="External"/><Relationship Id="rId2" Type="http://schemas.openxmlformats.org/officeDocument/2006/relationships/hyperlink" Target="https://www.weathersa.co.za/Documents/Publications/20180108.pdf" TargetMode="External"/><Relationship Id="rId29" Type="http://schemas.openxmlformats.org/officeDocument/2006/relationships/hyperlink" Target="https://www.weathersa.co.za/Documents/Publications/20180607.pdf" TargetMode="External"/><Relationship Id="rId24" Type="http://schemas.openxmlformats.org/officeDocument/2006/relationships/hyperlink" Target="https://www.weathersa.co.za/Documents/Publications/20180518.pdf" TargetMode="External"/><Relationship Id="rId40" Type="http://schemas.openxmlformats.org/officeDocument/2006/relationships/hyperlink" Target="https://www.weathersa.co.za/Documents/Publications/20180728.pdf" TargetMode="External"/><Relationship Id="rId45" Type="http://schemas.openxmlformats.org/officeDocument/2006/relationships/hyperlink" Target="https://www.weathersa.co.za/Documents/Publications/20180827.pdf" TargetMode="External"/><Relationship Id="rId66" Type="http://schemas.openxmlformats.org/officeDocument/2006/relationships/hyperlink" Target="https://www.weathersa.co.za/Documents/Publications/20181109.pdf" TargetMode="External"/><Relationship Id="rId61" Type="http://schemas.openxmlformats.org/officeDocument/2006/relationships/hyperlink" Target="https://www.weathersa.co.za/Documents/Publications/20181104.pdf" TargetMode="External"/><Relationship Id="rId82" Type="http://schemas.openxmlformats.org/officeDocument/2006/relationships/hyperlink" Target="https://www.weathersa.co.za/Documents/Publications/201812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5"/>
  <sheetViews>
    <sheetView tabSelected="1" topLeftCell="A73" zoomScale="84" zoomScaleNormal="84" workbookViewId="0">
      <selection activeCell="J230" sqref="J230"/>
    </sheetView>
  </sheetViews>
  <sheetFormatPr defaultRowHeight="15" x14ac:dyDescent="0.25"/>
  <cols>
    <col min="1" max="1" width="10.42578125" style="22" customWidth="1"/>
    <col min="2" max="5" width="9.140625" style="22"/>
    <col min="7" max="7" width="13.28515625" style="22" customWidth="1"/>
    <col min="8" max="8" width="52.7109375" style="22" customWidth="1"/>
    <col min="10" max="10" width="8.7109375" customWidth="1"/>
    <col min="11" max="11" width="10.42578125" style="22" customWidth="1"/>
    <col min="12" max="12" width="10.7109375" style="22" customWidth="1"/>
    <col min="13" max="13" width="14.28515625" customWidth="1"/>
    <col min="14" max="14" width="12.5703125" customWidth="1"/>
    <col min="15" max="15" width="12.28515625" customWidth="1"/>
    <col min="17" max="17" width="13.5703125" customWidth="1"/>
    <col min="18" max="18" width="47.140625" customWidth="1"/>
    <col min="19" max="20" width="9.140625" style="29"/>
  </cols>
  <sheetData>
    <row r="1" spans="1:20" x14ac:dyDescent="0.25">
      <c r="A1" s="12" t="s">
        <v>3</v>
      </c>
      <c r="B1" s="12" t="s">
        <v>7</v>
      </c>
      <c r="C1" s="34" t="s">
        <v>1</v>
      </c>
      <c r="D1" s="35" t="s">
        <v>0</v>
      </c>
      <c r="E1" s="12" t="s">
        <v>2</v>
      </c>
      <c r="F1" s="4" t="s">
        <v>526</v>
      </c>
      <c r="G1" s="12" t="s">
        <v>26</v>
      </c>
      <c r="H1" s="12" t="s">
        <v>5</v>
      </c>
      <c r="I1" s="83" t="s">
        <v>542</v>
      </c>
      <c r="K1" s="12" t="s">
        <v>3</v>
      </c>
      <c r="L1" s="12" t="s">
        <v>7</v>
      </c>
      <c r="M1" s="5" t="s">
        <v>1</v>
      </c>
      <c r="N1" s="7" t="s">
        <v>0</v>
      </c>
      <c r="O1" s="4" t="s">
        <v>2</v>
      </c>
      <c r="P1" s="4" t="s">
        <v>25</v>
      </c>
      <c r="Q1" s="4" t="s">
        <v>26</v>
      </c>
      <c r="R1" s="8" t="s">
        <v>5</v>
      </c>
      <c r="S1" s="4"/>
    </row>
    <row r="2" spans="1:20" x14ac:dyDescent="0.25">
      <c r="A2" s="13" t="s">
        <v>165</v>
      </c>
      <c r="B2" s="12"/>
      <c r="C2" s="34"/>
      <c r="D2" s="35"/>
      <c r="E2" s="12"/>
      <c r="F2" s="4"/>
      <c r="G2" s="12"/>
      <c r="H2" s="12"/>
      <c r="I2" s="4">
        <v>1</v>
      </c>
      <c r="K2" s="49" t="s">
        <v>417</v>
      </c>
      <c r="L2" s="12"/>
      <c r="M2" s="4"/>
      <c r="N2" s="4"/>
      <c r="O2" s="4"/>
      <c r="P2" s="4"/>
      <c r="Q2" s="4"/>
      <c r="R2" s="8"/>
      <c r="S2" s="4"/>
    </row>
    <row r="3" spans="1:20" x14ac:dyDescent="0.25">
      <c r="A3" s="14" t="s">
        <v>152</v>
      </c>
      <c r="B3" s="12"/>
      <c r="C3" s="12"/>
      <c r="D3" s="12"/>
      <c r="E3" s="12"/>
      <c r="F3" s="4"/>
      <c r="G3" s="12"/>
      <c r="H3" s="12"/>
      <c r="I3" s="4">
        <v>1</v>
      </c>
      <c r="K3" s="12"/>
      <c r="L3" s="12"/>
      <c r="M3" s="4"/>
      <c r="N3" s="4"/>
      <c r="O3" s="4"/>
      <c r="P3" s="4"/>
      <c r="Q3" s="4"/>
      <c r="R3" s="8"/>
      <c r="S3" s="4"/>
    </row>
    <row r="4" spans="1:20" ht="13.5" customHeight="1" x14ac:dyDescent="0.25">
      <c r="A4" s="15">
        <v>43831</v>
      </c>
      <c r="B4" s="17" t="s">
        <v>8</v>
      </c>
      <c r="C4" s="34" t="s">
        <v>4</v>
      </c>
      <c r="D4" s="12"/>
      <c r="E4" s="12" t="s">
        <v>12</v>
      </c>
      <c r="F4" s="4" t="s">
        <v>533</v>
      </c>
      <c r="G4" s="36" t="s">
        <v>45</v>
      </c>
      <c r="H4" s="40" t="s">
        <v>6</v>
      </c>
      <c r="I4" s="83">
        <v>1</v>
      </c>
      <c r="J4">
        <v>1</v>
      </c>
      <c r="K4" s="50">
        <v>43833</v>
      </c>
      <c r="L4" s="30" t="s">
        <v>418</v>
      </c>
      <c r="M4" s="4"/>
      <c r="N4" s="4"/>
      <c r="O4" s="4" t="s">
        <v>11</v>
      </c>
      <c r="P4" s="4"/>
      <c r="Q4" s="10" t="s">
        <v>27</v>
      </c>
      <c r="R4" s="24" t="s">
        <v>419</v>
      </c>
      <c r="S4" s="25">
        <v>1</v>
      </c>
      <c r="T4" s="27"/>
    </row>
    <row r="5" spans="1:20" ht="14.25" customHeight="1" x14ac:dyDescent="0.25">
      <c r="A5" s="15">
        <v>5</v>
      </c>
      <c r="B5" s="31" t="s">
        <v>10</v>
      </c>
      <c r="C5" s="12"/>
      <c r="D5" s="89" t="s">
        <v>545</v>
      </c>
      <c r="E5" s="12" t="s">
        <v>12</v>
      </c>
      <c r="F5" s="82" t="s">
        <v>533</v>
      </c>
      <c r="G5" s="36" t="s">
        <v>27</v>
      </c>
      <c r="H5" s="40" t="s">
        <v>13</v>
      </c>
      <c r="I5" s="4">
        <v>1</v>
      </c>
      <c r="J5">
        <v>1</v>
      </c>
      <c r="K5" s="12"/>
      <c r="L5" s="47" t="s">
        <v>218</v>
      </c>
      <c r="M5" s="4"/>
      <c r="N5" s="4"/>
      <c r="O5" s="4" t="s">
        <v>11</v>
      </c>
      <c r="P5" s="4"/>
      <c r="Q5" s="10" t="s">
        <v>45</v>
      </c>
      <c r="R5" s="26" t="s">
        <v>420</v>
      </c>
      <c r="S5" s="25">
        <v>1</v>
      </c>
      <c r="T5" s="28"/>
    </row>
    <row r="6" spans="1:20" ht="14.25" customHeight="1" x14ac:dyDescent="0.25">
      <c r="A6" s="12"/>
      <c r="B6" s="12" t="s">
        <v>10</v>
      </c>
      <c r="C6" s="12"/>
      <c r="D6" s="12"/>
      <c r="E6" s="79" t="s">
        <v>12</v>
      </c>
      <c r="F6" s="4"/>
      <c r="G6" s="36" t="s">
        <v>27</v>
      </c>
      <c r="H6" s="40" t="s">
        <v>14</v>
      </c>
      <c r="I6" s="83">
        <v>1</v>
      </c>
      <c r="K6" s="50">
        <v>43836</v>
      </c>
      <c r="L6" s="47" t="s">
        <v>182</v>
      </c>
      <c r="M6" s="4"/>
      <c r="N6" s="4"/>
      <c r="O6" s="4" t="s">
        <v>16</v>
      </c>
      <c r="P6" s="4"/>
      <c r="Q6" s="10" t="s">
        <v>45</v>
      </c>
      <c r="R6" s="26" t="s">
        <v>421</v>
      </c>
      <c r="S6" s="25">
        <v>1</v>
      </c>
      <c r="T6" s="28"/>
    </row>
    <row r="7" spans="1:20" x14ac:dyDescent="0.25">
      <c r="A7" s="12"/>
      <c r="B7" s="12" t="s">
        <v>10</v>
      </c>
      <c r="C7" s="12"/>
      <c r="D7" s="12"/>
      <c r="E7" s="12" t="s">
        <v>12</v>
      </c>
      <c r="F7" s="4"/>
      <c r="G7" s="36" t="s">
        <v>27</v>
      </c>
      <c r="H7" s="40" t="s">
        <v>15</v>
      </c>
      <c r="I7" s="83">
        <v>1</v>
      </c>
      <c r="K7" s="50">
        <v>43841</v>
      </c>
      <c r="L7" s="12" t="s">
        <v>422</v>
      </c>
      <c r="M7" s="4"/>
      <c r="N7" s="4"/>
      <c r="O7" s="45" t="s">
        <v>16</v>
      </c>
      <c r="P7" s="4"/>
      <c r="Q7" s="10" t="s">
        <v>45</v>
      </c>
      <c r="R7" s="24" t="s">
        <v>424</v>
      </c>
      <c r="S7" s="25">
        <v>1</v>
      </c>
      <c r="T7" s="27"/>
    </row>
    <row r="8" spans="1:20" x14ac:dyDescent="0.25">
      <c r="A8" s="12"/>
      <c r="B8" s="12" t="s">
        <v>18</v>
      </c>
      <c r="C8" s="12"/>
      <c r="D8" s="12"/>
      <c r="E8" s="68" t="s">
        <v>16</v>
      </c>
      <c r="F8" s="4"/>
      <c r="G8" s="36" t="s">
        <v>27</v>
      </c>
      <c r="H8" s="36" t="s">
        <v>17</v>
      </c>
      <c r="I8" s="83">
        <v>1</v>
      </c>
      <c r="K8" s="12"/>
      <c r="L8" s="12" t="s">
        <v>423</v>
      </c>
      <c r="M8" s="4"/>
      <c r="N8" s="4"/>
      <c r="O8" s="45" t="s">
        <v>16</v>
      </c>
      <c r="P8" s="4"/>
      <c r="Q8" s="10" t="s">
        <v>45</v>
      </c>
      <c r="R8" s="26" t="s">
        <v>425</v>
      </c>
      <c r="S8" s="25">
        <v>1</v>
      </c>
      <c r="T8" s="28"/>
    </row>
    <row r="9" spans="1:20" x14ac:dyDescent="0.25">
      <c r="A9" s="12"/>
      <c r="B9" s="12" t="s">
        <v>153</v>
      </c>
      <c r="C9" s="12"/>
      <c r="D9" s="12"/>
      <c r="E9" s="12" t="s">
        <v>12</v>
      </c>
      <c r="F9" s="4"/>
      <c r="G9" s="36" t="s">
        <v>27</v>
      </c>
      <c r="H9" s="36" t="s">
        <v>154</v>
      </c>
      <c r="I9" s="83">
        <v>1</v>
      </c>
      <c r="K9" s="138"/>
      <c r="L9" s="139"/>
      <c r="M9" s="139"/>
      <c r="N9" s="139"/>
      <c r="O9" s="139"/>
      <c r="P9" s="139"/>
      <c r="Q9" s="139"/>
      <c r="R9" s="139"/>
      <c r="S9" s="25"/>
    </row>
    <row r="10" spans="1:20" x14ac:dyDescent="0.25">
      <c r="A10" s="15">
        <v>43838</v>
      </c>
      <c r="B10" s="31" t="s">
        <v>19</v>
      </c>
      <c r="C10" s="12"/>
      <c r="D10" s="89" t="s">
        <v>545</v>
      </c>
      <c r="E10" s="68" t="s">
        <v>12</v>
      </c>
      <c r="F10" s="82" t="s">
        <v>533</v>
      </c>
      <c r="G10" s="36" t="s">
        <v>155</v>
      </c>
      <c r="H10" s="40" t="s">
        <v>20</v>
      </c>
      <c r="I10" s="83">
        <v>1</v>
      </c>
      <c r="J10">
        <v>1</v>
      </c>
      <c r="K10" s="50">
        <v>43883</v>
      </c>
      <c r="L10" s="31" t="s">
        <v>68</v>
      </c>
      <c r="M10" s="4"/>
      <c r="N10" s="4"/>
      <c r="O10" s="4" t="s">
        <v>12</v>
      </c>
      <c r="P10" s="4"/>
      <c r="Q10" s="10" t="s">
        <v>27</v>
      </c>
      <c r="R10" s="24" t="s">
        <v>427</v>
      </c>
      <c r="S10" s="25">
        <v>1</v>
      </c>
      <c r="T10" s="27"/>
    </row>
    <row r="11" spans="1:20" x14ac:dyDescent="0.25">
      <c r="A11" s="146"/>
      <c r="B11" s="146"/>
      <c r="C11" s="146"/>
      <c r="D11" s="146"/>
      <c r="E11" s="146"/>
      <c r="F11" s="146"/>
      <c r="G11" s="146"/>
      <c r="H11" s="146"/>
      <c r="I11" s="157">
        <v>3</v>
      </c>
      <c r="K11" s="50">
        <v>43885</v>
      </c>
      <c r="L11" s="12" t="s">
        <v>426</v>
      </c>
      <c r="M11" s="4"/>
      <c r="N11" s="4"/>
      <c r="O11" s="4" t="s">
        <v>12</v>
      </c>
      <c r="P11" s="4"/>
      <c r="Q11" s="10" t="s">
        <v>27</v>
      </c>
      <c r="R11" s="26" t="s">
        <v>428</v>
      </c>
      <c r="S11" s="25">
        <v>1</v>
      </c>
      <c r="T11" s="28"/>
    </row>
    <row r="12" spans="1:20" ht="14.1" customHeight="1" x14ac:dyDescent="0.25">
      <c r="A12" s="15">
        <v>43871</v>
      </c>
      <c r="B12" s="31" t="s">
        <v>484</v>
      </c>
      <c r="C12" s="34" t="s">
        <v>4</v>
      </c>
      <c r="D12" s="91" t="s">
        <v>544</v>
      </c>
      <c r="E12" s="12" t="s">
        <v>12</v>
      </c>
      <c r="F12" s="82" t="s">
        <v>533</v>
      </c>
      <c r="G12" s="36" t="s">
        <v>27</v>
      </c>
      <c r="H12" s="40" t="s">
        <v>21</v>
      </c>
      <c r="I12" s="83">
        <v>1</v>
      </c>
      <c r="J12">
        <v>1</v>
      </c>
      <c r="K12" s="48">
        <v>43522</v>
      </c>
      <c r="L12" s="12" t="s">
        <v>388</v>
      </c>
      <c r="M12" s="4"/>
      <c r="N12" s="4"/>
      <c r="O12" s="4" t="s">
        <v>11</v>
      </c>
      <c r="P12" s="4"/>
      <c r="Q12" s="10" t="s">
        <v>27</v>
      </c>
      <c r="R12" s="24" t="s">
        <v>429</v>
      </c>
      <c r="S12" s="25">
        <v>1</v>
      </c>
      <c r="T12" s="27"/>
    </row>
    <row r="13" spans="1:20" ht="12.95" customHeight="1" x14ac:dyDescent="0.25">
      <c r="A13" s="12"/>
      <c r="B13" s="12"/>
      <c r="C13" s="12"/>
      <c r="D13" s="12"/>
      <c r="E13" s="12" t="s">
        <v>16</v>
      </c>
      <c r="F13" s="4"/>
      <c r="G13" s="36" t="s">
        <v>27</v>
      </c>
      <c r="H13" s="40" t="s">
        <v>22</v>
      </c>
      <c r="I13" s="83">
        <v>1</v>
      </c>
      <c r="K13" s="51"/>
      <c r="L13" s="12" t="s">
        <v>436</v>
      </c>
      <c r="M13" s="4"/>
      <c r="N13" s="4"/>
      <c r="O13" s="4" t="s">
        <v>16</v>
      </c>
      <c r="P13" s="4"/>
      <c r="Q13" s="10" t="s">
        <v>27</v>
      </c>
      <c r="R13" s="26" t="s">
        <v>430</v>
      </c>
      <c r="S13" s="25">
        <v>1</v>
      </c>
      <c r="T13" s="28"/>
    </row>
    <row r="14" spans="1:20" ht="13.5" customHeight="1" x14ac:dyDescent="0.25">
      <c r="A14" s="15">
        <v>43872</v>
      </c>
      <c r="B14" s="12" t="s">
        <v>23</v>
      </c>
      <c r="C14" s="12"/>
      <c r="D14" s="91" t="s">
        <v>544</v>
      </c>
      <c r="E14" s="12" t="s">
        <v>12</v>
      </c>
      <c r="F14" s="82" t="s">
        <v>533</v>
      </c>
      <c r="G14" s="36" t="s">
        <v>27</v>
      </c>
      <c r="H14" s="40" t="s">
        <v>24</v>
      </c>
      <c r="I14" s="83">
        <v>1</v>
      </c>
      <c r="J14">
        <v>1</v>
      </c>
      <c r="K14" s="51"/>
      <c r="L14" s="12" t="s">
        <v>438</v>
      </c>
      <c r="M14" s="4"/>
      <c r="N14" s="4"/>
      <c r="O14" s="4" t="s">
        <v>16</v>
      </c>
      <c r="P14" s="4"/>
      <c r="Q14" s="10" t="s">
        <v>27</v>
      </c>
      <c r="R14" s="26" t="s">
        <v>431</v>
      </c>
      <c r="S14" s="25">
        <v>1</v>
      </c>
      <c r="T14" s="46"/>
    </row>
    <row r="15" spans="1:20" x14ac:dyDescent="0.25">
      <c r="A15" s="15">
        <v>43874</v>
      </c>
      <c r="B15" s="12" t="s">
        <v>28</v>
      </c>
      <c r="C15" s="12"/>
      <c r="D15" s="91" t="s">
        <v>544</v>
      </c>
      <c r="E15" s="68" t="s">
        <v>12</v>
      </c>
      <c r="F15" s="82" t="s">
        <v>533</v>
      </c>
      <c r="G15" s="36" t="s">
        <v>27</v>
      </c>
      <c r="H15" s="40" t="s">
        <v>30</v>
      </c>
      <c r="I15" s="4">
        <v>1</v>
      </c>
      <c r="J15">
        <v>1</v>
      </c>
      <c r="K15" s="51"/>
      <c r="L15" s="12" t="s">
        <v>437</v>
      </c>
      <c r="M15" s="4"/>
      <c r="N15" s="4"/>
      <c r="O15" s="4" t="s">
        <v>16</v>
      </c>
      <c r="P15" s="4"/>
      <c r="Q15" s="10" t="s">
        <v>27</v>
      </c>
      <c r="R15" s="26" t="s">
        <v>432</v>
      </c>
      <c r="S15" s="25">
        <v>1</v>
      </c>
      <c r="T15" s="28"/>
    </row>
    <row r="16" spans="1:20" x14ac:dyDescent="0.25">
      <c r="A16" s="12"/>
      <c r="B16" s="12" t="s">
        <v>29</v>
      </c>
      <c r="C16" s="12"/>
      <c r="D16" s="12"/>
      <c r="E16" s="80" t="s">
        <v>12</v>
      </c>
      <c r="F16" s="4"/>
      <c r="G16" s="36" t="s">
        <v>27</v>
      </c>
      <c r="H16" s="36" t="s">
        <v>31</v>
      </c>
      <c r="I16" s="4">
        <v>1</v>
      </c>
      <c r="K16" s="21"/>
      <c r="L16" s="12" t="s">
        <v>439</v>
      </c>
      <c r="M16" s="4"/>
      <c r="N16" s="4"/>
      <c r="O16" s="4" t="s">
        <v>12</v>
      </c>
      <c r="P16" s="4"/>
      <c r="Q16" s="10" t="s">
        <v>27</v>
      </c>
      <c r="R16" s="26" t="s">
        <v>433</v>
      </c>
      <c r="S16" s="25">
        <v>1</v>
      </c>
      <c r="T16" s="28"/>
    </row>
    <row r="17" spans="1:20" x14ac:dyDescent="0.25">
      <c r="A17" s="16">
        <v>43876</v>
      </c>
      <c r="B17" s="12" t="s">
        <v>156</v>
      </c>
      <c r="C17" s="12"/>
      <c r="D17" s="91" t="s">
        <v>544</v>
      </c>
      <c r="E17" s="12" t="s">
        <v>16</v>
      </c>
      <c r="F17" s="82" t="s">
        <v>543</v>
      </c>
      <c r="G17" s="36" t="s">
        <v>159</v>
      </c>
      <c r="H17" s="40" t="s">
        <v>161</v>
      </c>
      <c r="I17" s="4">
        <v>1</v>
      </c>
      <c r="J17">
        <v>1</v>
      </c>
      <c r="K17" s="21"/>
      <c r="L17" s="12" t="s">
        <v>440</v>
      </c>
      <c r="M17" s="4"/>
      <c r="N17" s="4"/>
      <c r="O17" s="4" t="s">
        <v>12</v>
      </c>
      <c r="P17" s="4"/>
      <c r="Q17" s="10" t="s">
        <v>27</v>
      </c>
      <c r="R17" s="26" t="s">
        <v>434</v>
      </c>
      <c r="S17" s="25">
        <v>1</v>
      </c>
      <c r="T17" s="28"/>
    </row>
    <row r="18" spans="1:20" x14ac:dyDescent="0.25">
      <c r="A18" s="17"/>
      <c r="B18" s="12" t="s">
        <v>157</v>
      </c>
      <c r="C18" s="12"/>
      <c r="D18" s="12"/>
      <c r="E18" s="12" t="s">
        <v>16</v>
      </c>
      <c r="F18" s="4"/>
      <c r="G18" s="36"/>
      <c r="H18" s="36" t="s">
        <v>162</v>
      </c>
      <c r="I18" s="4">
        <v>1</v>
      </c>
      <c r="K18" s="21"/>
      <c r="L18" s="12" t="s">
        <v>441</v>
      </c>
      <c r="M18" s="4"/>
      <c r="N18" s="4"/>
      <c r="O18" s="4" t="s">
        <v>12</v>
      </c>
      <c r="P18" s="4"/>
      <c r="Q18" s="10" t="s">
        <v>27</v>
      </c>
      <c r="R18" s="26" t="s">
        <v>435</v>
      </c>
      <c r="S18" s="25">
        <v>1</v>
      </c>
      <c r="T18" s="28"/>
    </row>
    <row r="19" spans="1:20" x14ac:dyDescent="0.25">
      <c r="A19" s="17"/>
      <c r="B19" s="12" t="s">
        <v>158</v>
      </c>
      <c r="C19" s="12"/>
      <c r="D19" s="12"/>
      <c r="E19" s="12" t="s">
        <v>12</v>
      </c>
      <c r="F19" s="4" t="s">
        <v>533</v>
      </c>
      <c r="G19" s="36" t="s">
        <v>160</v>
      </c>
      <c r="H19" s="36" t="s">
        <v>163</v>
      </c>
      <c r="I19" s="83">
        <v>1</v>
      </c>
      <c r="K19" s="138"/>
      <c r="L19" s="139"/>
      <c r="M19" s="139"/>
      <c r="N19" s="139"/>
      <c r="O19" s="139"/>
      <c r="P19" s="139"/>
      <c r="Q19" s="139"/>
      <c r="R19" s="139"/>
      <c r="S19" s="25"/>
      <c r="T19" s="1"/>
    </row>
    <row r="20" spans="1:20" x14ac:dyDescent="0.25">
      <c r="A20" s="17"/>
      <c r="B20" s="12" t="s">
        <v>158</v>
      </c>
      <c r="C20" s="12"/>
      <c r="D20" s="12"/>
      <c r="E20" s="12" t="s">
        <v>16</v>
      </c>
      <c r="F20" s="4"/>
      <c r="G20" s="36" t="s">
        <v>160</v>
      </c>
      <c r="H20" s="36" t="s">
        <v>164</v>
      </c>
      <c r="I20" s="83">
        <v>1</v>
      </c>
      <c r="K20" s="50">
        <v>43894</v>
      </c>
      <c r="L20" s="31" t="s">
        <v>446</v>
      </c>
      <c r="M20" s="4"/>
      <c r="N20" s="4"/>
      <c r="O20" s="4" t="s">
        <v>450</v>
      </c>
      <c r="P20" s="4"/>
      <c r="Q20" s="10" t="s">
        <v>27</v>
      </c>
      <c r="R20" s="24" t="s">
        <v>442</v>
      </c>
      <c r="S20" s="25">
        <v>1</v>
      </c>
      <c r="T20" s="27"/>
    </row>
    <row r="21" spans="1:20" x14ac:dyDescent="0.25">
      <c r="A21" s="16">
        <v>43879</v>
      </c>
      <c r="B21" s="12" t="s">
        <v>166</v>
      </c>
      <c r="C21" s="12"/>
      <c r="D21" s="91" t="s">
        <v>544</v>
      </c>
      <c r="E21" s="12" t="s">
        <v>16</v>
      </c>
      <c r="F21" s="82" t="s">
        <v>543</v>
      </c>
      <c r="G21" s="36" t="s">
        <v>160</v>
      </c>
      <c r="H21" s="40" t="s">
        <v>167</v>
      </c>
      <c r="I21" s="83">
        <v>1</v>
      </c>
      <c r="J21">
        <v>1</v>
      </c>
      <c r="K21" s="50">
        <v>43902</v>
      </c>
      <c r="L21" s="12" t="s">
        <v>447</v>
      </c>
      <c r="M21" s="4"/>
      <c r="N21" s="4"/>
      <c r="O21" s="4" t="s">
        <v>12</v>
      </c>
      <c r="P21" s="4"/>
      <c r="Q21" s="10" t="s">
        <v>451</v>
      </c>
      <c r="R21" s="24" t="s">
        <v>452</v>
      </c>
      <c r="S21" s="25">
        <v>1</v>
      </c>
      <c r="T21" s="27"/>
    </row>
    <row r="22" spans="1:20" x14ac:dyDescent="0.25">
      <c r="A22" s="17"/>
      <c r="B22" s="12" t="s">
        <v>166</v>
      </c>
      <c r="C22" s="12"/>
      <c r="D22" s="12"/>
      <c r="E22" s="12" t="s">
        <v>16</v>
      </c>
      <c r="F22" s="4"/>
      <c r="G22" s="36" t="s">
        <v>160</v>
      </c>
      <c r="H22" s="40" t="s">
        <v>168</v>
      </c>
      <c r="I22" s="83">
        <v>1</v>
      </c>
      <c r="K22" s="12"/>
      <c r="L22" s="12" t="s">
        <v>448</v>
      </c>
      <c r="M22" s="4"/>
      <c r="N22" s="4"/>
      <c r="O22" s="4" t="s">
        <v>16</v>
      </c>
      <c r="P22" s="4"/>
      <c r="Q22" s="10" t="s">
        <v>451</v>
      </c>
      <c r="R22" s="26" t="s">
        <v>444</v>
      </c>
      <c r="S22" s="25">
        <v>1</v>
      </c>
      <c r="T22" s="28"/>
    </row>
    <row r="23" spans="1:20" x14ac:dyDescent="0.25">
      <c r="A23" s="17"/>
      <c r="B23" s="12" t="s">
        <v>171</v>
      </c>
      <c r="C23" s="12"/>
      <c r="D23" s="12"/>
      <c r="E23" s="12" t="s">
        <v>16</v>
      </c>
      <c r="F23" s="4"/>
      <c r="G23" s="36" t="s">
        <v>160</v>
      </c>
      <c r="H23" s="40" t="s">
        <v>169</v>
      </c>
      <c r="I23" s="83">
        <v>1</v>
      </c>
      <c r="K23" s="12"/>
      <c r="L23" s="12" t="s">
        <v>449</v>
      </c>
      <c r="M23" s="4"/>
      <c r="N23" s="4"/>
      <c r="O23" s="4" t="s">
        <v>16</v>
      </c>
      <c r="P23" s="4"/>
      <c r="Q23" s="10" t="s">
        <v>451</v>
      </c>
      <c r="R23" s="26" t="s">
        <v>445</v>
      </c>
      <c r="S23" s="25">
        <v>1</v>
      </c>
      <c r="T23" s="46"/>
    </row>
    <row r="24" spans="1:20" x14ac:dyDescent="0.25">
      <c r="A24" s="16">
        <v>43883</v>
      </c>
      <c r="B24" s="12" t="s">
        <v>172</v>
      </c>
      <c r="C24" s="12"/>
      <c r="D24" s="91" t="s">
        <v>544</v>
      </c>
      <c r="E24" s="68" t="s">
        <v>16</v>
      </c>
      <c r="F24" s="82" t="s">
        <v>533</v>
      </c>
      <c r="G24" s="36" t="s">
        <v>159</v>
      </c>
      <c r="H24" s="40" t="s">
        <v>170</v>
      </c>
      <c r="I24" s="4">
        <v>1</v>
      </c>
      <c r="J24">
        <v>1</v>
      </c>
      <c r="K24" s="50">
        <v>43912</v>
      </c>
      <c r="L24" s="12" t="s">
        <v>447</v>
      </c>
      <c r="M24" s="4"/>
      <c r="N24" s="4"/>
      <c r="O24" s="4" t="s">
        <v>450</v>
      </c>
      <c r="P24" s="4"/>
      <c r="Q24" s="10" t="s">
        <v>27</v>
      </c>
      <c r="R24" s="26" t="s">
        <v>443</v>
      </c>
      <c r="S24" s="25">
        <v>1</v>
      </c>
      <c r="T24" s="28"/>
    </row>
    <row r="25" spans="1:20" x14ac:dyDescent="0.25">
      <c r="A25" s="147"/>
      <c r="B25" s="148"/>
      <c r="C25" s="148"/>
      <c r="D25" s="148"/>
      <c r="E25" s="148"/>
      <c r="F25" s="148"/>
      <c r="G25" s="148"/>
      <c r="H25" s="149"/>
      <c r="I25" s="157">
        <v>6</v>
      </c>
      <c r="K25" s="12"/>
      <c r="L25" s="12" t="s">
        <v>448</v>
      </c>
      <c r="M25" s="4"/>
      <c r="N25" s="4"/>
      <c r="O25" s="4" t="s">
        <v>450</v>
      </c>
      <c r="P25" s="4"/>
      <c r="Q25" s="10" t="s">
        <v>27</v>
      </c>
      <c r="R25" s="26" t="s">
        <v>444</v>
      </c>
      <c r="S25" s="25">
        <v>1</v>
      </c>
      <c r="T25" s="46"/>
    </row>
    <row r="26" spans="1:20" x14ac:dyDescent="0.25">
      <c r="A26" s="16">
        <v>43906</v>
      </c>
      <c r="B26" s="12" t="s">
        <v>173</v>
      </c>
      <c r="C26" s="34" t="s">
        <v>4</v>
      </c>
      <c r="D26" s="88" t="s">
        <v>546</v>
      </c>
      <c r="E26" s="12" t="s">
        <v>12</v>
      </c>
      <c r="F26" s="82" t="s">
        <v>543</v>
      </c>
      <c r="G26" s="36" t="s">
        <v>160</v>
      </c>
      <c r="H26" s="40" t="s">
        <v>175</v>
      </c>
      <c r="I26" s="83">
        <v>1</v>
      </c>
      <c r="J26">
        <v>1</v>
      </c>
      <c r="K26" s="12"/>
      <c r="L26" s="31" t="s">
        <v>449</v>
      </c>
      <c r="M26" s="4"/>
      <c r="N26" s="4"/>
      <c r="O26" s="4" t="s">
        <v>450</v>
      </c>
      <c r="P26" s="4"/>
      <c r="Q26" s="10" t="s">
        <v>27</v>
      </c>
      <c r="R26" s="26" t="s">
        <v>445</v>
      </c>
      <c r="S26" s="25">
        <v>1</v>
      </c>
      <c r="T26" s="28"/>
    </row>
    <row r="27" spans="1:20" x14ac:dyDescent="0.25">
      <c r="A27" s="18"/>
      <c r="B27" s="12" t="s">
        <v>174</v>
      </c>
      <c r="C27" s="12"/>
      <c r="D27" s="12"/>
      <c r="E27" s="12" t="s">
        <v>16</v>
      </c>
      <c r="F27" s="4" t="s">
        <v>533</v>
      </c>
      <c r="G27" s="36" t="s">
        <v>160</v>
      </c>
      <c r="H27" s="40" t="s">
        <v>176</v>
      </c>
      <c r="I27" s="83">
        <v>1</v>
      </c>
      <c r="K27" s="12"/>
      <c r="L27" s="12" t="s">
        <v>453</v>
      </c>
      <c r="M27" s="4"/>
      <c r="N27" s="4"/>
      <c r="O27" s="4" t="s">
        <v>12</v>
      </c>
      <c r="P27" s="4"/>
      <c r="Q27" s="10" t="s">
        <v>458</v>
      </c>
      <c r="R27" s="24" t="s">
        <v>459</v>
      </c>
      <c r="S27" s="25">
        <v>1</v>
      </c>
      <c r="T27" s="27"/>
    </row>
    <row r="28" spans="1:20" x14ac:dyDescent="0.25">
      <c r="A28" s="16">
        <v>43908</v>
      </c>
      <c r="B28" s="12" t="s">
        <v>177</v>
      </c>
      <c r="C28" s="12"/>
      <c r="D28" s="91" t="s">
        <v>544</v>
      </c>
      <c r="E28" s="68" t="s">
        <v>11</v>
      </c>
      <c r="F28" s="82" t="s">
        <v>533</v>
      </c>
      <c r="G28" s="36" t="s">
        <v>160</v>
      </c>
      <c r="H28" s="40" t="s">
        <v>186</v>
      </c>
      <c r="I28" s="4">
        <v>1</v>
      </c>
      <c r="J28">
        <v>1</v>
      </c>
      <c r="K28" s="50">
        <v>43913</v>
      </c>
      <c r="L28" s="12" t="s">
        <v>454</v>
      </c>
      <c r="M28" s="4"/>
      <c r="N28" s="4"/>
      <c r="O28" s="4" t="s">
        <v>16</v>
      </c>
      <c r="P28" s="4"/>
      <c r="Q28" s="10" t="s">
        <v>451</v>
      </c>
      <c r="R28" s="26" t="s">
        <v>460</v>
      </c>
      <c r="S28" s="25">
        <v>1</v>
      </c>
      <c r="T28" s="28"/>
    </row>
    <row r="29" spans="1:20" x14ac:dyDescent="0.25">
      <c r="A29" s="16">
        <v>43910</v>
      </c>
      <c r="B29" s="12" t="s">
        <v>178</v>
      </c>
      <c r="C29" s="12"/>
      <c r="D29" s="91" t="s">
        <v>544</v>
      </c>
      <c r="E29" s="12" t="s">
        <v>11</v>
      </c>
      <c r="F29" s="82" t="s">
        <v>533</v>
      </c>
      <c r="G29" s="36" t="s">
        <v>159</v>
      </c>
      <c r="H29" s="40" t="s">
        <v>187</v>
      </c>
      <c r="I29" s="4">
        <v>1</v>
      </c>
      <c r="J29">
        <v>1</v>
      </c>
      <c r="K29" s="50">
        <v>43914</v>
      </c>
      <c r="L29" s="12" t="s">
        <v>455</v>
      </c>
      <c r="M29" s="4"/>
      <c r="N29" s="4"/>
      <c r="O29" s="4" t="s">
        <v>12</v>
      </c>
      <c r="P29" s="4"/>
      <c r="Q29" s="10" t="s">
        <v>458</v>
      </c>
      <c r="R29" s="26" t="s">
        <v>461</v>
      </c>
      <c r="S29" s="25">
        <v>1</v>
      </c>
      <c r="T29" s="46"/>
    </row>
    <row r="30" spans="1:20" x14ac:dyDescent="0.25">
      <c r="A30" s="102">
        <v>43911</v>
      </c>
      <c r="B30" s="12" t="s">
        <v>179</v>
      </c>
      <c r="C30" s="12"/>
      <c r="D30" s="95" t="s">
        <v>527</v>
      </c>
      <c r="E30" s="12" t="s">
        <v>11</v>
      </c>
      <c r="F30" s="82" t="s">
        <v>543</v>
      </c>
      <c r="G30" s="36" t="s">
        <v>160</v>
      </c>
      <c r="H30" s="40" t="s">
        <v>188</v>
      </c>
      <c r="I30" s="83">
        <v>1</v>
      </c>
      <c r="J30">
        <v>1</v>
      </c>
      <c r="K30" s="12"/>
      <c r="L30" s="31" t="s">
        <v>156</v>
      </c>
      <c r="M30" s="4"/>
      <c r="N30" s="4"/>
      <c r="O30" s="4" t="s">
        <v>12</v>
      </c>
      <c r="P30" s="4"/>
      <c r="Q30" s="10" t="s">
        <v>451</v>
      </c>
      <c r="R30" s="26" t="s">
        <v>462</v>
      </c>
      <c r="S30" s="25">
        <v>1</v>
      </c>
      <c r="T30" s="28"/>
    </row>
    <row r="31" spans="1:20" x14ac:dyDescent="0.25">
      <c r="A31" s="18"/>
      <c r="B31" s="12" t="s">
        <v>180</v>
      </c>
      <c r="C31" s="12"/>
      <c r="D31" s="12"/>
      <c r="E31" s="12" t="s">
        <v>16</v>
      </c>
      <c r="F31" s="4"/>
      <c r="G31" s="36" t="s">
        <v>160</v>
      </c>
      <c r="H31" s="40" t="s">
        <v>189</v>
      </c>
      <c r="I31" s="83">
        <v>1</v>
      </c>
      <c r="K31" s="12"/>
      <c r="L31" s="12" t="s">
        <v>456</v>
      </c>
      <c r="M31" s="4"/>
      <c r="N31" s="4"/>
      <c r="O31" s="4" t="s">
        <v>12</v>
      </c>
      <c r="P31" s="4"/>
      <c r="Q31" s="10" t="s">
        <v>451</v>
      </c>
      <c r="R31" s="26" t="s">
        <v>463</v>
      </c>
      <c r="S31" s="25">
        <v>1</v>
      </c>
      <c r="T31" s="28"/>
    </row>
    <row r="32" spans="1:20" x14ac:dyDescent="0.25">
      <c r="A32" s="18"/>
      <c r="B32" s="12" t="s">
        <v>181</v>
      </c>
      <c r="C32" s="12"/>
      <c r="D32" s="12"/>
      <c r="E32" s="12" t="s">
        <v>16</v>
      </c>
      <c r="F32" s="4"/>
      <c r="G32" s="36" t="s">
        <v>160</v>
      </c>
      <c r="H32" s="40" t="s">
        <v>190</v>
      </c>
      <c r="I32" s="83">
        <v>1</v>
      </c>
      <c r="K32" s="12"/>
      <c r="L32" s="12" t="s">
        <v>457</v>
      </c>
      <c r="M32" s="4"/>
      <c r="N32" s="4"/>
      <c r="O32" s="4" t="s">
        <v>12</v>
      </c>
      <c r="P32" s="4"/>
      <c r="Q32" s="10" t="s">
        <v>458</v>
      </c>
      <c r="R32" s="26" t="s">
        <v>464</v>
      </c>
      <c r="S32" s="25">
        <v>1</v>
      </c>
      <c r="T32" s="28"/>
    </row>
    <row r="33" spans="1:20" x14ac:dyDescent="0.25">
      <c r="A33" s="16">
        <v>43912</v>
      </c>
      <c r="B33" s="12" t="s">
        <v>182</v>
      </c>
      <c r="C33" s="12"/>
      <c r="D33" s="88" t="s">
        <v>546</v>
      </c>
      <c r="E33" s="12" t="s">
        <v>11</v>
      </c>
      <c r="F33" s="82" t="s">
        <v>543</v>
      </c>
      <c r="G33" s="36" t="s">
        <v>159</v>
      </c>
      <c r="H33" s="36" t="s">
        <v>191</v>
      </c>
      <c r="I33" s="83">
        <v>1</v>
      </c>
      <c r="J33">
        <v>1</v>
      </c>
      <c r="K33" s="12"/>
      <c r="L33" s="12" t="s">
        <v>233</v>
      </c>
      <c r="M33" s="4"/>
      <c r="N33" s="4"/>
      <c r="O33" s="4" t="s">
        <v>12</v>
      </c>
      <c r="P33" s="4"/>
      <c r="Q33" s="10" t="s">
        <v>451</v>
      </c>
      <c r="R33" s="26" t="s">
        <v>465</v>
      </c>
      <c r="S33" s="25">
        <v>1</v>
      </c>
      <c r="T33" s="28"/>
    </row>
    <row r="34" spans="1:20" x14ac:dyDescent="0.25">
      <c r="A34" s="18"/>
      <c r="B34" s="12" t="s">
        <v>183</v>
      </c>
      <c r="C34" s="12"/>
      <c r="D34" s="12"/>
      <c r="E34" s="12" t="s">
        <v>11</v>
      </c>
      <c r="F34" s="4"/>
      <c r="G34" s="36" t="s">
        <v>159</v>
      </c>
      <c r="H34" s="36" t="s">
        <v>192</v>
      </c>
      <c r="I34" s="4">
        <v>1</v>
      </c>
      <c r="K34" s="50">
        <v>43915</v>
      </c>
      <c r="L34" s="30" t="s">
        <v>195</v>
      </c>
      <c r="M34" s="4"/>
      <c r="N34" s="4"/>
      <c r="O34" s="4" t="s">
        <v>16</v>
      </c>
      <c r="P34" s="4"/>
      <c r="Q34" s="10" t="s">
        <v>45</v>
      </c>
      <c r="R34" s="24" t="s">
        <v>472</v>
      </c>
      <c r="S34" s="25">
        <v>1</v>
      </c>
      <c r="T34" s="27"/>
    </row>
    <row r="35" spans="1:20" x14ac:dyDescent="0.25">
      <c r="A35" s="18"/>
      <c r="B35" s="12" t="s">
        <v>184</v>
      </c>
      <c r="C35" s="12"/>
      <c r="D35" s="100"/>
      <c r="E35" s="68" t="s">
        <v>11</v>
      </c>
      <c r="F35" s="82" t="s">
        <v>543</v>
      </c>
      <c r="G35" s="36" t="s">
        <v>159</v>
      </c>
      <c r="H35" s="36" t="s">
        <v>193</v>
      </c>
      <c r="I35" s="83">
        <v>1</v>
      </c>
      <c r="K35" s="12"/>
      <c r="L35" s="47" t="s">
        <v>466</v>
      </c>
      <c r="M35" s="4"/>
      <c r="N35" s="4"/>
      <c r="O35" s="4" t="s">
        <v>16</v>
      </c>
      <c r="P35" s="4"/>
      <c r="Q35" s="10" t="s">
        <v>27</v>
      </c>
      <c r="R35" s="26" t="s">
        <v>473</v>
      </c>
      <c r="S35" s="25">
        <v>1</v>
      </c>
      <c r="T35" s="28"/>
    </row>
    <row r="36" spans="1:20" x14ac:dyDescent="0.25">
      <c r="A36" s="16">
        <v>43913</v>
      </c>
      <c r="B36" s="12" t="s">
        <v>185</v>
      </c>
      <c r="C36" s="12"/>
      <c r="D36" s="95" t="s">
        <v>527</v>
      </c>
      <c r="E36" s="12" t="s">
        <v>11</v>
      </c>
      <c r="F36" s="82" t="s">
        <v>543</v>
      </c>
      <c r="G36" s="36" t="s">
        <v>160</v>
      </c>
      <c r="H36" s="36" t="s">
        <v>194</v>
      </c>
      <c r="I36" s="83">
        <v>1</v>
      </c>
      <c r="J36">
        <v>1</v>
      </c>
      <c r="K36" s="12"/>
      <c r="L36" s="47" t="s">
        <v>466</v>
      </c>
      <c r="M36" s="4"/>
      <c r="N36" s="4"/>
      <c r="O36" s="4" t="s">
        <v>16</v>
      </c>
      <c r="P36" s="4"/>
      <c r="Q36" s="10" t="s">
        <v>27</v>
      </c>
      <c r="R36" s="26" t="s">
        <v>474</v>
      </c>
      <c r="S36" s="25">
        <v>1</v>
      </c>
      <c r="T36" s="46"/>
    </row>
    <row r="37" spans="1:20" x14ac:dyDescent="0.25">
      <c r="A37" s="150"/>
      <c r="B37" s="151"/>
      <c r="C37" s="151"/>
      <c r="D37" s="151"/>
      <c r="E37" s="151"/>
      <c r="F37" s="151"/>
      <c r="G37" s="151"/>
      <c r="H37" s="152"/>
      <c r="I37" s="157">
        <v>6</v>
      </c>
      <c r="K37" s="12"/>
      <c r="L37" s="47" t="s">
        <v>398</v>
      </c>
      <c r="M37" s="4"/>
      <c r="N37" s="4"/>
      <c r="O37" s="4" t="s">
        <v>16</v>
      </c>
      <c r="P37" s="4"/>
      <c r="Q37" s="10" t="s">
        <v>27</v>
      </c>
      <c r="R37" s="26" t="s">
        <v>475</v>
      </c>
      <c r="S37" s="25">
        <v>1</v>
      </c>
      <c r="T37" s="28"/>
    </row>
    <row r="38" spans="1:20" x14ac:dyDescent="0.25">
      <c r="A38" s="16">
        <v>43929</v>
      </c>
      <c r="B38" s="12" t="s">
        <v>195</v>
      </c>
      <c r="C38" s="12"/>
      <c r="D38" s="91" t="s">
        <v>544</v>
      </c>
      <c r="E38" s="12" t="s">
        <v>16</v>
      </c>
      <c r="F38" s="82" t="s">
        <v>533</v>
      </c>
      <c r="G38" s="36" t="s">
        <v>160</v>
      </c>
      <c r="H38" s="40" t="s">
        <v>196</v>
      </c>
      <c r="I38" s="4">
        <v>1</v>
      </c>
      <c r="J38">
        <v>1</v>
      </c>
      <c r="K38" s="12"/>
      <c r="L38" s="11" t="s">
        <v>234</v>
      </c>
      <c r="M38" s="4"/>
      <c r="N38" s="4"/>
      <c r="O38" s="4" t="s">
        <v>16</v>
      </c>
      <c r="P38" s="4"/>
      <c r="Q38" s="10" t="s">
        <v>27</v>
      </c>
      <c r="R38" s="26" t="s">
        <v>476</v>
      </c>
      <c r="S38" s="25">
        <v>1</v>
      </c>
      <c r="T38" s="28"/>
    </row>
    <row r="39" spans="1:20" x14ac:dyDescent="0.25">
      <c r="A39" s="19"/>
      <c r="B39" s="12" t="s">
        <v>197</v>
      </c>
      <c r="C39" s="12"/>
      <c r="D39" s="12"/>
      <c r="E39" s="12" t="s">
        <v>11</v>
      </c>
      <c r="F39" s="4"/>
      <c r="G39" s="36" t="s">
        <v>160</v>
      </c>
      <c r="H39" s="40" t="s">
        <v>198</v>
      </c>
      <c r="I39" s="4">
        <v>1</v>
      </c>
      <c r="K39" s="12"/>
      <c r="L39" s="11" t="s">
        <v>467</v>
      </c>
      <c r="M39" s="4"/>
      <c r="N39" s="4"/>
      <c r="O39" s="4" t="s">
        <v>16</v>
      </c>
      <c r="P39" s="4"/>
      <c r="Q39" s="10" t="s">
        <v>27</v>
      </c>
      <c r="R39" s="26" t="s">
        <v>477</v>
      </c>
      <c r="S39" s="25">
        <v>1</v>
      </c>
      <c r="T39" s="28"/>
    </row>
    <row r="40" spans="1:20" x14ac:dyDescent="0.25">
      <c r="A40" s="19"/>
      <c r="B40" s="12" t="s">
        <v>199</v>
      </c>
      <c r="C40" s="12"/>
      <c r="D40" s="12"/>
      <c r="E40" s="12" t="s">
        <v>16</v>
      </c>
      <c r="F40" s="4"/>
      <c r="G40" s="36" t="s">
        <v>160</v>
      </c>
      <c r="H40" s="40" t="s">
        <v>200</v>
      </c>
      <c r="I40" s="83">
        <v>1</v>
      </c>
      <c r="K40" s="12"/>
      <c r="L40" s="11" t="s">
        <v>468</v>
      </c>
      <c r="M40" s="4"/>
      <c r="N40" s="4"/>
      <c r="O40" s="4" t="s">
        <v>16</v>
      </c>
      <c r="P40" s="4"/>
      <c r="Q40" s="10" t="s">
        <v>27</v>
      </c>
      <c r="R40" s="26" t="s">
        <v>478</v>
      </c>
      <c r="S40" s="25">
        <v>1</v>
      </c>
      <c r="T40" s="28"/>
    </row>
    <row r="41" spans="1:20" x14ac:dyDescent="0.25">
      <c r="A41" s="12"/>
      <c r="B41" s="12" t="s">
        <v>201</v>
      </c>
      <c r="C41" s="12"/>
      <c r="D41" s="12"/>
      <c r="E41" s="68" t="s">
        <v>12</v>
      </c>
      <c r="F41" s="9"/>
      <c r="G41" s="36" t="s">
        <v>160</v>
      </c>
      <c r="H41" s="40" t="s">
        <v>202</v>
      </c>
      <c r="I41" s="83">
        <v>1</v>
      </c>
      <c r="K41" s="12"/>
      <c r="L41" s="11" t="s">
        <v>468</v>
      </c>
      <c r="M41" s="4"/>
      <c r="N41" s="4"/>
      <c r="O41" s="4" t="s">
        <v>16</v>
      </c>
      <c r="P41" s="4"/>
      <c r="Q41" s="10" t="s">
        <v>27</v>
      </c>
      <c r="R41" s="26" t="s">
        <v>479</v>
      </c>
      <c r="S41" s="25">
        <v>1</v>
      </c>
      <c r="T41" s="28"/>
    </row>
    <row r="42" spans="1:20" x14ac:dyDescent="0.25">
      <c r="A42" s="16">
        <v>43930</v>
      </c>
      <c r="B42" s="12" t="s">
        <v>100</v>
      </c>
      <c r="C42" s="12"/>
      <c r="D42" s="91" t="s">
        <v>547</v>
      </c>
      <c r="E42" s="12" t="s">
        <v>11</v>
      </c>
      <c r="F42" s="84" t="s">
        <v>543</v>
      </c>
      <c r="G42" s="36" t="s">
        <v>159</v>
      </c>
      <c r="H42" s="40" t="s">
        <v>203</v>
      </c>
      <c r="I42" s="83">
        <v>1</v>
      </c>
      <c r="J42">
        <v>1</v>
      </c>
      <c r="K42" s="12"/>
      <c r="L42" s="11" t="s">
        <v>468</v>
      </c>
      <c r="M42" s="4"/>
      <c r="N42" s="4"/>
      <c r="O42" s="4" t="s">
        <v>16</v>
      </c>
      <c r="P42" s="4"/>
      <c r="Q42" s="10" t="s">
        <v>27</v>
      </c>
      <c r="R42" s="26" t="s">
        <v>480</v>
      </c>
      <c r="S42" s="25">
        <v>1</v>
      </c>
      <c r="T42" s="28"/>
    </row>
    <row r="43" spans="1:20" x14ac:dyDescent="0.25">
      <c r="A43" s="16">
        <v>43936</v>
      </c>
      <c r="B43" s="12" t="s">
        <v>204</v>
      </c>
      <c r="C43" s="12"/>
      <c r="D43" s="89" t="s">
        <v>548</v>
      </c>
      <c r="E43" s="12" t="s">
        <v>11</v>
      </c>
      <c r="F43" s="84" t="s">
        <v>533</v>
      </c>
      <c r="G43" s="36" t="s">
        <v>160</v>
      </c>
      <c r="H43" s="40" t="s">
        <v>205</v>
      </c>
      <c r="I43" s="83">
        <v>1</v>
      </c>
      <c r="J43">
        <v>1</v>
      </c>
      <c r="K43" s="12"/>
      <c r="L43" s="11" t="s">
        <v>469</v>
      </c>
      <c r="M43" s="4"/>
      <c r="N43" s="4"/>
      <c r="O43" s="4" t="s">
        <v>16</v>
      </c>
      <c r="P43" s="4"/>
      <c r="Q43" s="10" t="s">
        <v>27</v>
      </c>
      <c r="R43" s="26" t="s">
        <v>481</v>
      </c>
      <c r="S43" s="25">
        <v>1</v>
      </c>
      <c r="T43" s="28"/>
    </row>
    <row r="44" spans="1:20" x14ac:dyDescent="0.25">
      <c r="A44" s="17"/>
      <c r="B44" s="12" t="s">
        <v>121</v>
      </c>
      <c r="C44" s="12"/>
      <c r="D44" s="89" t="s">
        <v>548</v>
      </c>
      <c r="E44" s="12" t="s">
        <v>11</v>
      </c>
      <c r="F44" s="84" t="s">
        <v>533</v>
      </c>
      <c r="G44" s="36" t="s">
        <v>160</v>
      </c>
      <c r="H44" s="40" t="s">
        <v>206</v>
      </c>
      <c r="I44" s="83">
        <v>1</v>
      </c>
      <c r="K44" s="12"/>
      <c r="L44" s="11" t="s">
        <v>470</v>
      </c>
      <c r="M44" s="4"/>
      <c r="N44" s="4"/>
      <c r="O44" s="4" t="s">
        <v>16</v>
      </c>
      <c r="P44" s="4"/>
      <c r="Q44" s="10" t="s">
        <v>27</v>
      </c>
      <c r="R44" s="26" t="s">
        <v>482</v>
      </c>
      <c r="S44" s="25">
        <v>1</v>
      </c>
      <c r="T44" s="28"/>
    </row>
    <row r="45" spans="1:20" x14ac:dyDescent="0.25">
      <c r="A45" s="16">
        <v>43937</v>
      </c>
      <c r="B45" s="12" t="s">
        <v>207</v>
      </c>
      <c r="C45" s="12"/>
      <c r="D45" s="91" t="s">
        <v>544</v>
      </c>
      <c r="E45" s="12" t="s">
        <v>11</v>
      </c>
      <c r="F45" s="85" t="s">
        <v>533</v>
      </c>
      <c r="G45" s="36" t="s">
        <v>160</v>
      </c>
      <c r="H45" s="40" t="s">
        <v>209</v>
      </c>
      <c r="I45" s="4">
        <v>1</v>
      </c>
      <c r="J45">
        <v>1</v>
      </c>
      <c r="K45" s="12"/>
      <c r="L45" s="11" t="s">
        <v>471</v>
      </c>
      <c r="M45" s="4"/>
      <c r="N45" s="4"/>
      <c r="O45" s="4" t="s">
        <v>16</v>
      </c>
      <c r="P45" s="4"/>
      <c r="Q45" s="10" t="s">
        <v>27</v>
      </c>
      <c r="R45" s="26" t="s">
        <v>483</v>
      </c>
      <c r="S45" s="25">
        <v>1</v>
      </c>
      <c r="T45" s="28"/>
    </row>
    <row r="46" spans="1:20" x14ac:dyDescent="0.25">
      <c r="A46" s="17"/>
      <c r="B46" s="12" t="s">
        <v>208</v>
      </c>
      <c r="C46" s="12"/>
      <c r="D46" s="12" t="s">
        <v>549</v>
      </c>
      <c r="E46" s="68" t="s">
        <v>82</v>
      </c>
      <c r="F46" s="6"/>
      <c r="G46" s="36" t="s">
        <v>160</v>
      </c>
      <c r="H46" s="40" t="s">
        <v>210</v>
      </c>
      <c r="I46" s="4">
        <v>1</v>
      </c>
      <c r="K46" s="131" t="s">
        <v>485</v>
      </c>
      <c r="L46" s="132"/>
      <c r="M46" s="132"/>
      <c r="N46" s="132"/>
      <c r="O46" s="132"/>
      <c r="P46" s="132"/>
      <c r="Q46" s="132"/>
      <c r="R46" s="133"/>
      <c r="S46" s="23">
        <f>SUM(S4:S45)</f>
        <v>40</v>
      </c>
    </row>
    <row r="47" spans="1:20" x14ac:dyDescent="0.25">
      <c r="A47" s="17"/>
      <c r="B47" s="31">
        <v>0.49513888888888885</v>
      </c>
      <c r="C47" s="12"/>
      <c r="D47" s="12" t="s">
        <v>549</v>
      </c>
      <c r="E47" s="12" t="s">
        <v>16</v>
      </c>
      <c r="F47" s="6"/>
      <c r="G47" s="36" t="s">
        <v>160</v>
      </c>
      <c r="H47" s="40" t="s">
        <v>211</v>
      </c>
      <c r="I47" s="4">
        <v>1</v>
      </c>
    </row>
    <row r="48" spans="1:20" x14ac:dyDescent="0.25">
      <c r="A48" s="143"/>
      <c r="B48" s="144"/>
      <c r="C48" s="144"/>
      <c r="D48" s="144"/>
      <c r="E48" s="144"/>
      <c r="F48" s="144"/>
      <c r="G48" s="144"/>
      <c r="H48" s="145"/>
      <c r="I48" s="157">
        <v>4</v>
      </c>
    </row>
    <row r="49" spans="1:17" x14ac:dyDescent="0.25">
      <c r="A49" s="102">
        <v>43954</v>
      </c>
      <c r="B49" s="31" t="s">
        <v>212</v>
      </c>
      <c r="C49" s="12"/>
      <c r="D49" s="89" t="s">
        <v>548</v>
      </c>
      <c r="E49" s="12" t="s">
        <v>12</v>
      </c>
      <c r="F49" s="85" t="s">
        <v>533</v>
      </c>
      <c r="G49" s="36" t="s">
        <v>160</v>
      </c>
      <c r="H49" s="86" t="s">
        <v>221</v>
      </c>
      <c r="I49" s="83">
        <v>1</v>
      </c>
      <c r="J49">
        <v>1</v>
      </c>
      <c r="L49" s="12" t="s">
        <v>541</v>
      </c>
      <c r="M49" s="4"/>
      <c r="N49" s="4" t="s">
        <v>572</v>
      </c>
    </row>
    <row r="50" spans="1:17" x14ac:dyDescent="0.25">
      <c r="A50" s="17"/>
      <c r="B50" s="31" t="s">
        <v>213</v>
      </c>
      <c r="C50" s="12"/>
      <c r="D50" s="12"/>
      <c r="E50" s="12" t="s">
        <v>12</v>
      </c>
      <c r="F50" s="85"/>
      <c r="G50" s="36" t="s">
        <v>160</v>
      </c>
      <c r="H50" s="86" t="s">
        <v>222</v>
      </c>
      <c r="I50" s="83">
        <v>1</v>
      </c>
      <c r="L50" s="12"/>
      <c r="M50" s="87" t="s">
        <v>548</v>
      </c>
      <c r="N50" s="4">
        <v>31</v>
      </c>
      <c r="O50" s="107">
        <v>44153</v>
      </c>
      <c r="P50" s="107">
        <v>43992</v>
      </c>
      <c r="Q50" s="107" t="s">
        <v>573</v>
      </c>
    </row>
    <row r="51" spans="1:17" x14ac:dyDescent="0.25">
      <c r="A51" s="17"/>
      <c r="B51" s="31" t="s">
        <v>106</v>
      </c>
      <c r="C51" s="12"/>
      <c r="D51" s="12"/>
      <c r="E51" s="12" t="s">
        <v>12</v>
      </c>
      <c r="F51" s="85"/>
      <c r="G51" s="36" t="s">
        <v>160</v>
      </c>
      <c r="H51" s="86" t="s">
        <v>223</v>
      </c>
      <c r="I51" s="83">
        <v>1</v>
      </c>
      <c r="L51" s="12"/>
      <c r="M51" s="93" t="s">
        <v>544</v>
      </c>
      <c r="N51" s="4">
        <v>34</v>
      </c>
      <c r="O51" s="107">
        <v>44149</v>
      </c>
      <c r="P51" s="107">
        <v>44074</v>
      </c>
      <c r="Q51" t="s">
        <v>574</v>
      </c>
    </row>
    <row r="52" spans="1:17" x14ac:dyDescent="0.25">
      <c r="A52" s="17"/>
      <c r="B52" s="31" t="s">
        <v>214</v>
      </c>
      <c r="C52" s="12"/>
      <c r="D52" s="12"/>
      <c r="E52" s="12" t="s">
        <v>16</v>
      </c>
      <c r="F52" s="85"/>
      <c r="G52" s="36" t="s">
        <v>160</v>
      </c>
      <c r="H52" s="40" t="s">
        <v>224</v>
      </c>
      <c r="I52" s="4">
        <v>1</v>
      </c>
      <c r="L52" s="12"/>
      <c r="M52" s="94" t="s">
        <v>527</v>
      </c>
      <c r="N52" s="4">
        <v>18</v>
      </c>
      <c r="O52" s="107">
        <v>44133</v>
      </c>
      <c r="P52" s="107">
        <v>44140</v>
      </c>
      <c r="Q52" t="s">
        <v>575</v>
      </c>
    </row>
    <row r="53" spans="1:17" x14ac:dyDescent="0.25">
      <c r="A53" s="17"/>
      <c r="B53" s="31" t="s">
        <v>215</v>
      </c>
      <c r="C53" s="12"/>
      <c r="D53" s="12"/>
      <c r="E53" s="12" t="s">
        <v>16</v>
      </c>
      <c r="F53" s="85"/>
      <c r="G53" s="36" t="s">
        <v>160</v>
      </c>
      <c r="H53" s="40" t="s">
        <v>225</v>
      </c>
      <c r="I53" s="4">
        <v>1</v>
      </c>
      <c r="L53" s="12"/>
      <c r="M53" s="97" t="s">
        <v>552</v>
      </c>
      <c r="N53" s="4">
        <v>10</v>
      </c>
      <c r="O53" s="107">
        <v>43962</v>
      </c>
      <c r="P53" s="107">
        <v>43969</v>
      </c>
      <c r="Q53" t="s">
        <v>576</v>
      </c>
    </row>
    <row r="54" spans="1:17" x14ac:dyDescent="0.25">
      <c r="A54" s="17"/>
      <c r="B54" s="31" t="s">
        <v>215</v>
      </c>
      <c r="C54" s="12"/>
      <c r="D54" s="12"/>
      <c r="E54" s="12" t="s">
        <v>16</v>
      </c>
      <c r="F54" s="85"/>
      <c r="G54" s="36" t="s">
        <v>160</v>
      </c>
      <c r="H54" s="40" t="s">
        <v>226</v>
      </c>
      <c r="I54" s="4">
        <v>1</v>
      </c>
      <c r="L54" s="12"/>
      <c r="M54" s="4"/>
      <c r="N54" s="4"/>
      <c r="O54" t="s">
        <v>577</v>
      </c>
      <c r="P54" s="107">
        <v>44152</v>
      </c>
    </row>
    <row r="55" spans="1:17" x14ac:dyDescent="0.25">
      <c r="A55" s="17"/>
      <c r="B55" s="31" t="s">
        <v>215</v>
      </c>
      <c r="C55" s="12"/>
      <c r="D55" s="12"/>
      <c r="E55" s="12" t="s">
        <v>16</v>
      </c>
      <c r="F55" s="85"/>
      <c r="G55" s="36" t="s">
        <v>220</v>
      </c>
      <c r="H55" s="40" t="s">
        <v>227</v>
      </c>
      <c r="I55" s="83">
        <v>1</v>
      </c>
      <c r="L55" s="12"/>
      <c r="M55" s="4"/>
      <c r="N55" s="4"/>
    </row>
    <row r="56" spans="1:17" x14ac:dyDescent="0.25">
      <c r="A56" s="17"/>
      <c r="B56" s="31" t="s">
        <v>216</v>
      </c>
      <c r="C56" s="12"/>
      <c r="D56" s="12"/>
      <c r="E56" s="12" t="s">
        <v>16</v>
      </c>
      <c r="F56" s="85"/>
      <c r="G56" s="36" t="s">
        <v>160</v>
      </c>
      <c r="H56" s="40" t="s">
        <v>228</v>
      </c>
      <c r="I56" s="83">
        <v>1</v>
      </c>
    </row>
    <row r="57" spans="1:17" x14ac:dyDescent="0.25">
      <c r="A57" s="17"/>
      <c r="B57" s="31" t="s">
        <v>216</v>
      </c>
      <c r="C57" s="12"/>
      <c r="D57" s="12"/>
      <c r="E57" s="12" t="s">
        <v>16</v>
      </c>
      <c r="F57" s="85"/>
      <c r="G57" s="36" t="s">
        <v>160</v>
      </c>
      <c r="H57" s="40" t="s">
        <v>229</v>
      </c>
      <c r="I57" s="83">
        <v>1</v>
      </c>
    </row>
    <row r="58" spans="1:17" x14ac:dyDescent="0.25">
      <c r="A58" s="17"/>
      <c r="B58" s="31" t="s">
        <v>216</v>
      </c>
      <c r="C58" s="12"/>
      <c r="D58" s="12"/>
      <c r="E58" s="68" t="s">
        <v>16</v>
      </c>
      <c r="F58" s="85"/>
      <c r="G58" s="36" t="s">
        <v>160</v>
      </c>
      <c r="H58" s="40" t="s">
        <v>230</v>
      </c>
      <c r="I58" s="83">
        <v>1</v>
      </c>
    </row>
    <row r="59" spans="1:17" x14ac:dyDescent="0.25">
      <c r="A59" s="16">
        <v>43955</v>
      </c>
      <c r="B59" s="31" t="s">
        <v>219</v>
      </c>
      <c r="C59" s="12"/>
      <c r="D59" s="89" t="s">
        <v>548</v>
      </c>
      <c r="E59" s="12" t="s">
        <v>11</v>
      </c>
      <c r="F59" s="85" t="s">
        <v>533</v>
      </c>
      <c r="G59" s="36" t="s">
        <v>220</v>
      </c>
      <c r="H59" s="40" t="s">
        <v>231</v>
      </c>
      <c r="I59" s="83">
        <v>1</v>
      </c>
      <c r="J59">
        <v>1</v>
      </c>
    </row>
    <row r="60" spans="1:17" x14ac:dyDescent="0.25">
      <c r="A60" s="16">
        <v>43956</v>
      </c>
      <c r="B60" s="31" t="s">
        <v>218</v>
      </c>
      <c r="C60" s="12"/>
      <c r="D60" s="89" t="s">
        <v>550</v>
      </c>
      <c r="E60" s="12" t="s">
        <v>16</v>
      </c>
      <c r="F60" s="85" t="s">
        <v>533</v>
      </c>
      <c r="G60" s="36" t="s">
        <v>160</v>
      </c>
      <c r="H60" s="40" t="s">
        <v>232</v>
      </c>
      <c r="I60" s="83">
        <v>1</v>
      </c>
      <c r="J60">
        <v>1</v>
      </c>
    </row>
    <row r="61" spans="1:17" x14ac:dyDescent="0.25">
      <c r="A61" s="16">
        <v>43958</v>
      </c>
      <c r="B61" s="31" t="s">
        <v>217</v>
      </c>
      <c r="C61" s="12"/>
      <c r="D61" s="95" t="s">
        <v>551</v>
      </c>
      <c r="E61" s="12" t="s">
        <v>12</v>
      </c>
      <c r="F61" s="6" t="s">
        <v>533</v>
      </c>
      <c r="G61" s="36"/>
      <c r="H61" s="40" t="s">
        <v>235</v>
      </c>
      <c r="I61" s="83">
        <v>1</v>
      </c>
      <c r="J61">
        <v>1</v>
      </c>
    </row>
    <row r="62" spans="1:17" x14ac:dyDescent="0.25">
      <c r="A62" s="16">
        <v>43967</v>
      </c>
      <c r="B62" s="31" t="s">
        <v>233</v>
      </c>
      <c r="C62" s="12"/>
      <c r="D62" s="98" t="s">
        <v>552</v>
      </c>
      <c r="E62" s="12" t="s">
        <v>11</v>
      </c>
      <c r="F62" s="85" t="s">
        <v>533</v>
      </c>
      <c r="G62" s="36" t="s">
        <v>159</v>
      </c>
      <c r="H62" s="40" t="s">
        <v>236</v>
      </c>
      <c r="I62" s="83">
        <v>1</v>
      </c>
      <c r="J62">
        <v>1</v>
      </c>
    </row>
    <row r="63" spans="1:17" x14ac:dyDescent="0.25">
      <c r="A63" s="16">
        <v>43969</v>
      </c>
      <c r="B63" s="31" t="s">
        <v>234</v>
      </c>
      <c r="C63" s="12"/>
      <c r="D63" s="98" t="s">
        <v>552</v>
      </c>
      <c r="E63" s="12" t="s">
        <v>11</v>
      </c>
      <c r="F63" s="85" t="s">
        <v>533</v>
      </c>
      <c r="G63" s="36" t="s">
        <v>160</v>
      </c>
      <c r="H63" s="40" t="s">
        <v>237</v>
      </c>
      <c r="I63" s="83">
        <v>1</v>
      </c>
      <c r="J63">
        <v>1</v>
      </c>
    </row>
    <row r="64" spans="1:17" x14ac:dyDescent="0.25">
      <c r="A64" s="16">
        <v>43970</v>
      </c>
      <c r="B64" s="31" t="s">
        <v>238</v>
      </c>
      <c r="C64" s="12"/>
      <c r="D64" s="98" t="s">
        <v>552</v>
      </c>
      <c r="E64" s="12" t="s">
        <v>12</v>
      </c>
      <c r="F64" s="85" t="s">
        <v>533</v>
      </c>
      <c r="G64" s="36" t="s">
        <v>159</v>
      </c>
      <c r="H64" s="40" t="s">
        <v>240</v>
      </c>
      <c r="I64" s="4">
        <v>1</v>
      </c>
      <c r="J64">
        <v>1</v>
      </c>
    </row>
    <row r="65" spans="1:10" x14ac:dyDescent="0.25">
      <c r="A65" s="102">
        <v>43971</v>
      </c>
      <c r="B65" s="31" t="s">
        <v>239</v>
      </c>
      <c r="C65" s="12"/>
      <c r="D65" s="98" t="s">
        <v>552</v>
      </c>
      <c r="E65" s="12" t="s">
        <v>12</v>
      </c>
      <c r="F65" s="85" t="s">
        <v>533</v>
      </c>
      <c r="G65" s="36" t="s">
        <v>160</v>
      </c>
      <c r="H65" s="40" t="s">
        <v>241</v>
      </c>
      <c r="I65" s="83">
        <v>1</v>
      </c>
      <c r="J65">
        <v>1</v>
      </c>
    </row>
    <row r="66" spans="1:10" x14ac:dyDescent="0.25">
      <c r="A66" s="102">
        <v>43972</v>
      </c>
      <c r="B66" s="31" t="s">
        <v>247</v>
      </c>
      <c r="C66" s="12"/>
      <c r="D66" s="95" t="s">
        <v>551</v>
      </c>
      <c r="E66" s="12" t="s">
        <v>12</v>
      </c>
      <c r="F66" s="85" t="s">
        <v>533</v>
      </c>
      <c r="G66" s="36" t="s">
        <v>160</v>
      </c>
      <c r="H66" s="86" t="s">
        <v>242</v>
      </c>
      <c r="I66" s="83">
        <v>1</v>
      </c>
      <c r="J66">
        <v>1</v>
      </c>
    </row>
    <row r="67" spans="1:10" x14ac:dyDescent="0.25">
      <c r="A67" s="18"/>
      <c r="B67" s="31" t="s">
        <v>247</v>
      </c>
      <c r="C67" s="12"/>
      <c r="D67" s="12"/>
      <c r="E67" s="12" t="s">
        <v>12</v>
      </c>
      <c r="F67" s="6"/>
      <c r="G67" s="36" t="s">
        <v>160</v>
      </c>
      <c r="H67" s="86" t="s">
        <v>243</v>
      </c>
      <c r="I67" s="83">
        <v>1</v>
      </c>
    </row>
    <row r="68" spans="1:10" x14ac:dyDescent="0.25">
      <c r="A68" s="18"/>
      <c r="B68" s="31" t="s">
        <v>248</v>
      </c>
      <c r="C68" s="12"/>
      <c r="D68" s="12"/>
      <c r="E68" s="12" t="s">
        <v>11</v>
      </c>
      <c r="F68" s="6"/>
      <c r="G68" s="36" t="s">
        <v>160</v>
      </c>
      <c r="H68" s="36" t="s">
        <v>244</v>
      </c>
      <c r="I68" s="83">
        <v>1</v>
      </c>
    </row>
    <row r="69" spans="1:10" x14ac:dyDescent="0.25">
      <c r="A69" s="18"/>
      <c r="B69" s="31" t="s">
        <v>249</v>
      </c>
      <c r="C69" s="12"/>
      <c r="D69" s="12"/>
      <c r="E69" s="12" t="s">
        <v>12</v>
      </c>
      <c r="F69" s="6"/>
      <c r="G69" s="36" t="s">
        <v>160</v>
      </c>
      <c r="H69" s="36" t="s">
        <v>245</v>
      </c>
      <c r="I69" s="83">
        <v>1</v>
      </c>
    </row>
    <row r="70" spans="1:10" x14ac:dyDescent="0.25">
      <c r="A70" s="18"/>
      <c r="B70" s="12" t="s">
        <v>250</v>
      </c>
      <c r="C70" s="12"/>
      <c r="D70" s="12"/>
      <c r="E70" s="68" t="s">
        <v>11</v>
      </c>
      <c r="F70" s="6"/>
      <c r="G70" s="36" t="s">
        <v>160</v>
      </c>
      <c r="H70" s="36" t="s">
        <v>246</v>
      </c>
      <c r="I70" s="83">
        <v>1</v>
      </c>
    </row>
    <row r="71" spans="1:10" x14ac:dyDescent="0.25">
      <c r="A71" s="147"/>
      <c r="B71" s="148"/>
      <c r="C71" s="148"/>
      <c r="D71" s="148"/>
      <c r="E71" s="148"/>
      <c r="F71" s="148"/>
      <c r="G71" s="148"/>
      <c r="H71" s="149"/>
      <c r="I71" s="157">
        <v>9</v>
      </c>
    </row>
    <row r="72" spans="1:10" x14ac:dyDescent="0.25">
      <c r="A72" s="16">
        <v>43986</v>
      </c>
      <c r="B72" s="12" t="s">
        <v>251</v>
      </c>
      <c r="C72" s="12"/>
      <c r="D72" s="90" t="s">
        <v>548</v>
      </c>
      <c r="E72" s="12" t="s">
        <v>11</v>
      </c>
      <c r="F72" s="85" t="s">
        <v>533</v>
      </c>
      <c r="G72" s="36" t="s">
        <v>160</v>
      </c>
      <c r="H72" s="40" t="s">
        <v>260</v>
      </c>
      <c r="I72" s="83">
        <v>1</v>
      </c>
      <c r="J72">
        <v>1</v>
      </c>
    </row>
    <row r="73" spans="1:10" x14ac:dyDescent="0.25">
      <c r="A73" s="18"/>
      <c r="B73" s="12" t="s">
        <v>252</v>
      </c>
      <c r="C73" s="12"/>
      <c r="D73" s="12"/>
      <c r="E73" s="12" t="s">
        <v>12</v>
      </c>
      <c r="F73" s="6"/>
      <c r="G73" s="36" t="s">
        <v>160</v>
      </c>
      <c r="H73" s="40" t="s">
        <v>261</v>
      </c>
      <c r="I73" s="83">
        <v>1</v>
      </c>
    </row>
    <row r="74" spans="1:10" x14ac:dyDescent="0.25">
      <c r="A74" s="18"/>
      <c r="B74" s="12" t="s">
        <v>253</v>
      </c>
      <c r="C74" s="12"/>
      <c r="D74" s="12"/>
      <c r="E74" s="12" t="s">
        <v>11</v>
      </c>
      <c r="F74" s="6"/>
      <c r="G74" s="36" t="s">
        <v>160</v>
      </c>
      <c r="H74" s="40" t="s">
        <v>262</v>
      </c>
      <c r="I74" s="4">
        <v>1</v>
      </c>
    </row>
    <row r="75" spans="1:10" x14ac:dyDescent="0.25">
      <c r="A75" s="18"/>
      <c r="B75" s="12" t="s">
        <v>254</v>
      </c>
      <c r="C75" s="12"/>
      <c r="D75" s="12"/>
      <c r="E75" s="12" t="s">
        <v>11</v>
      </c>
      <c r="F75" s="6"/>
      <c r="G75" s="36" t="s">
        <v>159</v>
      </c>
      <c r="H75" s="40" t="s">
        <v>263</v>
      </c>
      <c r="I75" s="4">
        <v>1</v>
      </c>
    </row>
    <row r="76" spans="1:10" x14ac:dyDescent="0.25">
      <c r="A76" s="18"/>
      <c r="B76" s="12" t="s">
        <v>255</v>
      </c>
      <c r="C76" s="12"/>
      <c r="D76" s="12"/>
      <c r="E76" s="12" t="s">
        <v>11</v>
      </c>
      <c r="F76" s="6"/>
      <c r="G76" s="36" t="s">
        <v>160</v>
      </c>
      <c r="H76" s="40" t="s">
        <v>264</v>
      </c>
      <c r="I76" s="4">
        <v>1</v>
      </c>
    </row>
    <row r="77" spans="1:10" x14ac:dyDescent="0.25">
      <c r="A77" s="18"/>
      <c r="B77" s="12" t="s">
        <v>256</v>
      </c>
      <c r="C77" s="12"/>
      <c r="D77" s="12"/>
      <c r="E77" s="12" t="s">
        <v>16</v>
      </c>
      <c r="F77" s="6"/>
      <c r="G77" s="36" t="s">
        <v>160</v>
      </c>
      <c r="H77" s="40" t="s">
        <v>265</v>
      </c>
      <c r="I77" s="4">
        <v>1</v>
      </c>
    </row>
    <row r="78" spans="1:10" x14ac:dyDescent="0.25">
      <c r="A78" s="18"/>
      <c r="B78" s="12" t="s">
        <v>233</v>
      </c>
      <c r="C78" s="12"/>
      <c r="D78" s="12"/>
      <c r="E78" s="68" t="s">
        <v>81</v>
      </c>
      <c r="F78" s="6"/>
      <c r="G78" s="36" t="s">
        <v>259</v>
      </c>
      <c r="H78" s="40" t="s">
        <v>266</v>
      </c>
      <c r="I78" s="4">
        <v>1</v>
      </c>
    </row>
    <row r="79" spans="1:10" x14ac:dyDescent="0.25">
      <c r="A79" s="16">
        <v>43989</v>
      </c>
      <c r="B79" s="12" t="s">
        <v>257</v>
      </c>
      <c r="C79" s="12"/>
      <c r="D79" s="96" t="s">
        <v>551</v>
      </c>
      <c r="E79" s="12" t="s">
        <v>12</v>
      </c>
      <c r="F79" s="85" t="s">
        <v>533</v>
      </c>
      <c r="G79" s="36" t="s">
        <v>160</v>
      </c>
      <c r="H79" s="40" t="s">
        <v>267</v>
      </c>
      <c r="I79" s="4">
        <v>1</v>
      </c>
      <c r="J79">
        <v>1</v>
      </c>
    </row>
    <row r="80" spans="1:10" x14ac:dyDescent="0.25">
      <c r="A80" s="18"/>
      <c r="B80" s="31" t="s">
        <v>258</v>
      </c>
      <c r="C80" s="12"/>
      <c r="D80" s="12"/>
      <c r="E80" s="12" t="s">
        <v>16</v>
      </c>
      <c r="F80" s="6"/>
      <c r="G80" s="36" t="s">
        <v>220</v>
      </c>
      <c r="H80" s="40" t="s">
        <v>268</v>
      </c>
      <c r="I80" s="4">
        <v>1</v>
      </c>
    </row>
    <row r="81" spans="1:10" x14ac:dyDescent="0.25">
      <c r="A81" s="102">
        <v>43992</v>
      </c>
      <c r="B81" s="31" t="s">
        <v>41</v>
      </c>
      <c r="C81" s="12"/>
      <c r="D81" s="90" t="s">
        <v>548</v>
      </c>
      <c r="E81" s="12" t="s">
        <v>16</v>
      </c>
      <c r="F81" s="85" t="s">
        <v>533</v>
      </c>
      <c r="G81" s="36" t="s">
        <v>160</v>
      </c>
      <c r="H81" s="40" t="s">
        <v>270</v>
      </c>
      <c r="I81" s="83">
        <v>1</v>
      </c>
      <c r="J81">
        <v>1</v>
      </c>
    </row>
    <row r="82" spans="1:10" x14ac:dyDescent="0.25">
      <c r="A82" s="18"/>
      <c r="B82" s="31" t="s">
        <v>269</v>
      </c>
      <c r="C82" s="12"/>
      <c r="D82" s="12"/>
      <c r="E82" s="12" t="s">
        <v>16</v>
      </c>
      <c r="F82" s="6"/>
      <c r="G82" s="36" t="s">
        <v>160</v>
      </c>
      <c r="H82" s="40" t="s">
        <v>271</v>
      </c>
      <c r="I82" s="83">
        <v>1</v>
      </c>
    </row>
    <row r="83" spans="1:10" x14ac:dyDescent="0.25">
      <c r="A83" s="18"/>
      <c r="B83" s="31" t="s">
        <v>272</v>
      </c>
      <c r="C83" s="12"/>
      <c r="D83" s="12"/>
      <c r="E83" s="68" t="s">
        <v>16</v>
      </c>
      <c r="F83" s="6"/>
      <c r="G83" s="36" t="s">
        <v>160</v>
      </c>
      <c r="H83" s="40" t="s">
        <v>273</v>
      </c>
      <c r="I83" s="83">
        <v>1</v>
      </c>
    </row>
    <row r="84" spans="1:10" x14ac:dyDescent="0.25">
      <c r="A84" s="18"/>
      <c r="B84" s="31" t="s">
        <v>272</v>
      </c>
      <c r="C84" s="12"/>
      <c r="D84" s="12"/>
      <c r="E84" s="12" t="s">
        <v>16</v>
      </c>
      <c r="F84" s="6"/>
      <c r="G84" s="36" t="s">
        <v>160</v>
      </c>
      <c r="H84" s="40" t="s">
        <v>274</v>
      </c>
      <c r="I84" s="4">
        <v>1</v>
      </c>
    </row>
    <row r="85" spans="1:10" x14ac:dyDescent="0.25">
      <c r="A85" s="16">
        <v>43994</v>
      </c>
      <c r="B85" s="31" t="s">
        <v>275</v>
      </c>
      <c r="C85" s="12"/>
      <c r="D85" s="89" t="s">
        <v>553</v>
      </c>
      <c r="E85" s="12" t="s">
        <v>12</v>
      </c>
      <c r="F85" s="85" t="s">
        <v>533</v>
      </c>
      <c r="G85" s="36" t="s">
        <v>160</v>
      </c>
      <c r="H85" s="40" t="s">
        <v>276</v>
      </c>
      <c r="I85" s="83">
        <v>1</v>
      </c>
      <c r="J85">
        <v>1</v>
      </c>
    </row>
    <row r="86" spans="1:10" x14ac:dyDescent="0.25">
      <c r="A86" s="18"/>
      <c r="B86" s="31" t="s">
        <v>275</v>
      </c>
      <c r="C86" s="12"/>
      <c r="D86" s="12"/>
      <c r="E86" s="12" t="s">
        <v>12</v>
      </c>
      <c r="F86" s="6"/>
      <c r="G86" s="36" t="s">
        <v>160</v>
      </c>
      <c r="H86" s="40" t="s">
        <v>277</v>
      </c>
      <c r="I86" s="83">
        <v>1</v>
      </c>
    </row>
    <row r="87" spans="1:10" x14ac:dyDescent="0.25">
      <c r="A87" s="16">
        <v>43995</v>
      </c>
      <c r="B87" s="31" t="s">
        <v>281</v>
      </c>
      <c r="C87" s="12"/>
      <c r="D87" s="95" t="s">
        <v>551</v>
      </c>
      <c r="E87" s="12" t="s">
        <v>16</v>
      </c>
      <c r="F87" s="85" t="s">
        <v>533</v>
      </c>
      <c r="G87" s="36" t="s">
        <v>159</v>
      </c>
      <c r="H87" s="40" t="s">
        <v>278</v>
      </c>
      <c r="I87" s="4">
        <v>1</v>
      </c>
      <c r="J87">
        <v>1</v>
      </c>
    </row>
    <row r="88" spans="1:10" x14ac:dyDescent="0.25">
      <c r="A88" s="17"/>
      <c r="B88" s="12" t="s">
        <v>280</v>
      </c>
      <c r="C88" s="12"/>
      <c r="D88" s="12"/>
      <c r="E88" s="12" t="s">
        <v>16</v>
      </c>
      <c r="F88" s="6"/>
      <c r="G88" s="36" t="s">
        <v>159</v>
      </c>
      <c r="H88" s="40" t="s">
        <v>279</v>
      </c>
      <c r="I88" s="83">
        <v>1</v>
      </c>
    </row>
    <row r="89" spans="1:10" x14ac:dyDescent="0.25">
      <c r="A89" s="143"/>
      <c r="B89" s="144"/>
      <c r="C89" s="144"/>
      <c r="D89" s="144"/>
      <c r="E89" s="144"/>
      <c r="F89" s="144"/>
      <c r="G89" s="144"/>
      <c r="H89" s="145"/>
      <c r="I89" s="157">
        <v>5</v>
      </c>
    </row>
    <row r="90" spans="1:10" x14ac:dyDescent="0.25">
      <c r="A90" s="102">
        <v>44028</v>
      </c>
      <c r="B90" s="12" t="s">
        <v>282</v>
      </c>
      <c r="C90" s="12"/>
      <c r="D90" s="99" t="s">
        <v>554</v>
      </c>
      <c r="E90" s="12" t="s">
        <v>16</v>
      </c>
      <c r="F90" s="85" t="s">
        <v>533</v>
      </c>
      <c r="G90" s="37" t="s">
        <v>159</v>
      </c>
      <c r="H90" s="37" t="s">
        <v>291</v>
      </c>
      <c r="I90" s="83">
        <v>1</v>
      </c>
      <c r="J90">
        <v>1</v>
      </c>
    </row>
    <row r="91" spans="1:10" x14ac:dyDescent="0.25">
      <c r="A91" s="16">
        <v>44030</v>
      </c>
      <c r="B91" s="12" t="s">
        <v>283</v>
      </c>
      <c r="C91" s="12"/>
      <c r="D91" s="95" t="s">
        <v>555</v>
      </c>
      <c r="E91" s="12" t="s">
        <v>11</v>
      </c>
      <c r="F91" s="85" t="s">
        <v>533</v>
      </c>
      <c r="G91" s="37" t="s">
        <v>160</v>
      </c>
      <c r="H91" s="37" t="s">
        <v>290</v>
      </c>
      <c r="I91" s="83">
        <v>1</v>
      </c>
      <c r="J91">
        <v>1</v>
      </c>
    </row>
    <row r="92" spans="1:10" x14ac:dyDescent="0.25">
      <c r="A92" s="16">
        <v>44031</v>
      </c>
      <c r="B92" s="12" t="s">
        <v>284</v>
      </c>
      <c r="C92" s="12"/>
      <c r="D92" s="95" t="s">
        <v>551</v>
      </c>
      <c r="E92" s="12" t="s">
        <v>11</v>
      </c>
      <c r="F92" s="85" t="s">
        <v>533</v>
      </c>
      <c r="G92" s="37" t="s">
        <v>160</v>
      </c>
      <c r="H92" s="37" t="s">
        <v>289</v>
      </c>
      <c r="I92" s="83">
        <v>1</v>
      </c>
      <c r="J92">
        <v>1</v>
      </c>
    </row>
    <row r="93" spans="1:10" x14ac:dyDescent="0.25">
      <c r="A93" s="16">
        <v>44032</v>
      </c>
      <c r="B93" s="12" t="s">
        <v>285</v>
      </c>
      <c r="C93" s="12"/>
      <c r="D93" s="95" t="s">
        <v>551</v>
      </c>
      <c r="E93" s="12" t="s">
        <v>11</v>
      </c>
      <c r="F93" s="85" t="s">
        <v>533</v>
      </c>
      <c r="G93" s="37" t="s">
        <v>160</v>
      </c>
      <c r="H93" s="37" t="s">
        <v>288</v>
      </c>
      <c r="I93" s="83">
        <v>1</v>
      </c>
      <c r="J93">
        <v>1</v>
      </c>
    </row>
    <row r="94" spans="1:10" x14ac:dyDescent="0.25">
      <c r="A94" s="16">
        <v>44035</v>
      </c>
      <c r="B94" s="12" t="s">
        <v>286</v>
      </c>
      <c r="C94" s="12"/>
      <c r="D94" s="95" t="s">
        <v>551</v>
      </c>
      <c r="E94" s="12" t="s">
        <v>16</v>
      </c>
      <c r="F94" s="85" t="s">
        <v>533</v>
      </c>
      <c r="G94" s="37" t="s">
        <v>160</v>
      </c>
      <c r="H94" s="37" t="s">
        <v>287</v>
      </c>
      <c r="I94" s="83">
        <v>1</v>
      </c>
      <c r="J94">
        <v>1</v>
      </c>
    </row>
    <row r="95" spans="1:10" x14ac:dyDescent="0.25">
      <c r="A95" s="102">
        <v>44037</v>
      </c>
      <c r="B95" s="12" t="s">
        <v>292</v>
      </c>
      <c r="C95" s="12"/>
      <c r="D95" s="89" t="s">
        <v>548</v>
      </c>
      <c r="E95" s="68" t="s">
        <v>12</v>
      </c>
      <c r="F95" s="85" t="s">
        <v>533</v>
      </c>
      <c r="G95" s="37" t="s">
        <v>159</v>
      </c>
      <c r="H95" s="37" t="s">
        <v>296</v>
      </c>
      <c r="I95" s="83">
        <v>1</v>
      </c>
      <c r="J95">
        <v>1</v>
      </c>
    </row>
    <row r="96" spans="1:10" x14ac:dyDescent="0.25">
      <c r="A96" s="17"/>
      <c r="B96" s="12" t="s">
        <v>292</v>
      </c>
      <c r="C96" s="12"/>
      <c r="D96" s="12"/>
      <c r="E96" s="12" t="s">
        <v>11</v>
      </c>
      <c r="F96" s="6"/>
      <c r="G96" s="37" t="s">
        <v>160</v>
      </c>
      <c r="H96" s="37" t="s">
        <v>297</v>
      </c>
      <c r="I96" s="83">
        <v>1</v>
      </c>
    </row>
    <row r="97" spans="1:10" x14ac:dyDescent="0.25">
      <c r="A97" s="17"/>
      <c r="B97" s="12" t="s">
        <v>293</v>
      </c>
      <c r="C97" s="12"/>
      <c r="D97" s="12"/>
      <c r="E97" s="12" t="s">
        <v>11</v>
      </c>
      <c r="F97" s="6"/>
      <c r="G97" s="37" t="s">
        <v>160</v>
      </c>
      <c r="H97" s="37" t="s">
        <v>298</v>
      </c>
      <c r="I97" s="83">
        <v>1</v>
      </c>
    </row>
    <row r="98" spans="1:10" x14ac:dyDescent="0.25">
      <c r="A98" s="17"/>
      <c r="B98" s="12" t="s">
        <v>294</v>
      </c>
      <c r="C98" s="12"/>
      <c r="D98" s="12"/>
      <c r="E98" s="12" t="s">
        <v>12</v>
      </c>
      <c r="F98" s="6"/>
      <c r="G98" s="37" t="s">
        <v>160</v>
      </c>
      <c r="H98" s="37" t="s">
        <v>299</v>
      </c>
      <c r="I98" s="4">
        <v>1</v>
      </c>
    </row>
    <row r="99" spans="1:10" x14ac:dyDescent="0.25">
      <c r="A99" s="16">
        <v>44039</v>
      </c>
      <c r="B99" s="12" t="s">
        <v>251</v>
      </c>
      <c r="C99" s="12"/>
      <c r="D99" s="89" t="s">
        <v>556</v>
      </c>
      <c r="E99" s="12" t="s">
        <v>12</v>
      </c>
      <c r="F99" s="85" t="s">
        <v>533</v>
      </c>
      <c r="G99" s="37" t="s">
        <v>160</v>
      </c>
      <c r="H99" s="37" t="s">
        <v>300</v>
      </c>
      <c r="I99" s="83">
        <v>1</v>
      </c>
      <c r="J99">
        <v>1</v>
      </c>
    </row>
    <row r="100" spans="1:10" x14ac:dyDescent="0.25">
      <c r="A100" s="16">
        <v>44040</v>
      </c>
      <c r="B100" s="12" t="s">
        <v>295</v>
      </c>
      <c r="C100" s="12"/>
      <c r="D100" s="91" t="s">
        <v>544</v>
      </c>
      <c r="E100" s="12" t="s">
        <v>12</v>
      </c>
      <c r="F100" s="85" t="s">
        <v>533</v>
      </c>
      <c r="G100" s="37" t="s">
        <v>160</v>
      </c>
      <c r="H100" s="37" t="s">
        <v>301</v>
      </c>
      <c r="I100" s="83">
        <v>1</v>
      </c>
      <c r="J100">
        <v>1</v>
      </c>
    </row>
    <row r="101" spans="1:10" x14ac:dyDescent="0.25">
      <c r="A101" s="16">
        <v>44041</v>
      </c>
      <c r="B101" s="12" t="s">
        <v>256</v>
      </c>
      <c r="C101" s="12"/>
      <c r="D101" s="89" t="s">
        <v>557</v>
      </c>
      <c r="E101" s="68" t="s">
        <v>11</v>
      </c>
      <c r="F101" s="85" t="s">
        <v>533</v>
      </c>
      <c r="G101" s="37" t="s">
        <v>159</v>
      </c>
      <c r="H101" s="37" t="s">
        <v>302</v>
      </c>
      <c r="I101" s="4">
        <v>1</v>
      </c>
      <c r="J101">
        <v>1</v>
      </c>
    </row>
    <row r="102" spans="1:10" x14ac:dyDescent="0.25">
      <c r="A102" s="143"/>
      <c r="B102" s="144"/>
      <c r="C102" s="144"/>
      <c r="D102" s="144"/>
      <c r="E102" s="144"/>
      <c r="F102" s="144"/>
      <c r="G102" s="144"/>
      <c r="H102" s="145"/>
      <c r="I102" s="157">
        <v>9</v>
      </c>
    </row>
    <row r="103" spans="1:10" x14ac:dyDescent="0.25">
      <c r="A103" s="102">
        <v>44052</v>
      </c>
      <c r="B103" s="12" t="s">
        <v>303</v>
      </c>
      <c r="C103" s="12"/>
      <c r="D103" s="99" t="s">
        <v>554</v>
      </c>
      <c r="E103" s="12" t="s">
        <v>11</v>
      </c>
      <c r="F103" s="85" t="s">
        <v>533</v>
      </c>
      <c r="G103" s="37" t="s">
        <v>160</v>
      </c>
      <c r="H103" s="37" t="s">
        <v>307</v>
      </c>
      <c r="I103" s="83">
        <v>1</v>
      </c>
      <c r="J103">
        <v>1</v>
      </c>
    </row>
    <row r="104" spans="1:10" x14ac:dyDescent="0.25">
      <c r="A104" s="17"/>
      <c r="B104" s="12" t="s">
        <v>304</v>
      </c>
      <c r="C104" s="12"/>
      <c r="D104" s="12"/>
      <c r="E104" s="12" t="s">
        <v>11</v>
      </c>
      <c r="F104" s="6"/>
      <c r="G104" s="37" t="s">
        <v>160</v>
      </c>
      <c r="H104" s="37" t="s">
        <v>308</v>
      </c>
      <c r="I104" s="83">
        <v>1</v>
      </c>
    </row>
    <row r="105" spans="1:10" x14ac:dyDescent="0.25">
      <c r="A105" s="16">
        <v>44057</v>
      </c>
      <c r="B105" s="12" t="s">
        <v>305</v>
      </c>
      <c r="C105" s="12"/>
      <c r="D105" s="88" t="s">
        <v>546</v>
      </c>
      <c r="E105" s="68" t="s">
        <v>12</v>
      </c>
      <c r="F105" s="85" t="s">
        <v>533</v>
      </c>
      <c r="G105" s="37" t="s">
        <v>160</v>
      </c>
      <c r="H105" s="37" t="s">
        <v>309</v>
      </c>
      <c r="I105" s="83">
        <v>1</v>
      </c>
      <c r="J105">
        <v>1</v>
      </c>
    </row>
    <row r="106" spans="1:10" x14ac:dyDescent="0.25">
      <c r="A106" s="17"/>
      <c r="B106" s="12" t="s">
        <v>306</v>
      </c>
      <c r="C106" s="12"/>
      <c r="D106" s="12"/>
      <c r="E106" s="12" t="s">
        <v>11</v>
      </c>
      <c r="F106" s="6"/>
      <c r="G106" s="37" t="s">
        <v>160</v>
      </c>
      <c r="H106" s="37" t="s">
        <v>310</v>
      </c>
      <c r="I106" s="4">
        <v>1</v>
      </c>
    </row>
    <row r="107" spans="1:10" x14ac:dyDescent="0.25">
      <c r="A107" s="20">
        <v>43336</v>
      </c>
      <c r="B107" s="11" t="s">
        <v>311</v>
      </c>
      <c r="C107" s="12"/>
      <c r="D107" s="91" t="s">
        <v>544</v>
      </c>
      <c r="E107" s="12" t="s">
        <v>16</v>
      </c>
      <c r="F107" s="85" t="s">
        <v>533</v>
      </c>
      <c r="G107" s="37" t="s">
        <v>160</v>
      </c>
      <c r="H107" s="37" t="s">
        <v>320</v>
      </c>
      <c r="I107" s="83">
        <v>1</v>
      </c>
      <c r="J107">
        <v>1</v>
      </c>
    </row>
    <row r="108" spans="1:10" x14ac:dyDescent="0.25">
      <c r="A108" s="21"/>
      <c r="B108" s="11" t="s">
        <v>311</v>
      </c>
      <c r="C108" s="12"/>
      <c r="D108" s="12"/>
      <c r="E108" s="12" t="s">
        <v>16</v>
      </c>
      <c r="F108" s="6"/>
      <c r="G108" s="37" t="s">
        <v>160</v>
      </c>
      <c r="H108" s="37" t="s">
        <v>321</v>
      </c>
      <c r="I108" s="83">
        <v>1</v>
      </c>
    </row>
    <row r="109" spans="1:10" x14ac:dyDescent="0.25">
      <c r="A109" s="20">
        <v>43339</v>
      </c>
      <c r="B109" s="11" t="s">
        <v>147</v>
      </c>
      <c r="C109" s="12" t="s">
        <v>559</v>
      </c>
      <c r="D109" s="89" t="s">
        <v>558</v>
      </c>
      <c r="E109" s="12" t="s">
        <v>12</v>
      </c>
      <c r="F109" s="85" t="s">
        <v>533</v>
      </c>
      <c r="G109" s="37" t="s">
        <v>159</v>
      </c>
      <c r="H109" s="37" t="s">
        <v>322</v>
      </c>
      <c r="I109" s="4">
        <v>1</v>
      </c>
      <c r="J109">
        <v>1</v>
      </c>
    </row>
    <row r="110" spans="1:10" x14ac:dyDescent="0.25">
      <c r="A110" s="21"/>
      <c r="B110" s="11" t="s">
        <v>173</v>
      </c>
      <c r="C110" s="12"/>
      <c r="D110" s="12"/>
      <c r="E110" s="80" t="s">
        <v>16</v>
      </c>
      <c r="F110" s="6"/>
      <c r="G110" s="37" t="s">
        <v>160</v>
      </c>
      <c r="H110" s="37" t="s">
        <v>323</v>
      </c>
      <c r="I110" s="4">
        <v>1</v>
      </c>
    </row>
    <row r="111" spans="1:10" x14ac:dyDescent="0.25">
      <c r="A111" s="21"/>
      <c r="B111" s="11" t="s">
        <v>312</v>
      </c>
      <c r="C111" s="12"/>
      <c r="D111" s="12"/>
      <c r="E111" s="12" t="s">
        <v>16</v>
      </c>
      <c r="F111" s="6"/>
      <c r="G111" s="37" t="s">
        <v>160</v>
      </c>
      <c r="H111" s="37" t="s">
        <v>324</v>
      </c>
      <c r="I111" s="4">
        <v>1</v>
      </c>
    </row>
    <row r="112" spans="1:10" x14ac:dyDescent="0.25">
      <c r="A112" s="20">
        <v>43340</v>
      </c>
      <c r="B112" s="11" t="s">
        <v>313</v>
      </c>
      <c r="C112" s="12"/>
      <c r="D112" s="89" t="s">
        <v>558</v>
      </c>
      <c r="E112" s="12" t="s">
        <v>12</v>
      </c>
      <c r="F112" s="85" t="s">
        <v>533</v>
      </c>
      <c r="G112" s="37" t="s">
        <v>160</v>
      </c>
      <c r="H112" s="37" t="s">
        <v>325</v>
      </c>
      <c r="I112" s="4">
        <v>1</v>
      </c>
      <c r="J112">
        <v>1</v>
      </c>
    </row>
    <row r="113" spans="1:10" x14ac:dyDescent="0.25">
      <c r="A113" s="21"/>
      <c r="B113" s="11" t="s">
        <v>314</v>
      </c>
      <c r="C113" s="12"/>
      <c r="D113" s="12"/>
      <c r="E113" s="68" t="s">
        <v>16</v>
      </c>
      <c r="F113" s="6"/>
      <c r="G113" s="37" t="s">
        <v>319</v>
      </c>
      <c r="H113" s="37" t="s">
        <v>326</v>
      </c>
      <c r="I113" s="4">
        <v>1</v>
      </c>
    </row>
    <row r="114" spans="1:10" x14ac:dyDescent="0.25">
      <c r="A114" s="21"/>
      <c r="B114" s="11" t="s">
        <v>315</v>
      </c>
      <c r="C114" s="12"/>
      <c r="D114" s="12"/>
      <c r="E114" s="12" t="s">
        <v>16</v>
      </c>
      <c r="F114" s="6"/>
      <c r="G114" s="37" t="s">
        <v>159</v>
      </c>
      <c r="H114" s="37" t="s">
        <v>327</v>
      </c>
      <c r="I114" s="4">
        <v>1</v>
      </c>
    </row>
    <row r="115" spans="1:10" x14ac:dyDescent="0.25">
      <c r="A115" s="109">
        <v>43343</v>
      </c>
      <c r="B115" s="11" t="s">
        <v>316</v>
      </c>
      <c r="C115" s="12" t="s">
        <v>4</v>
      </c>
      <c r="D115" s="91" t="s">
        <v>560</v>
      </c>
      <c r="E115" s="12" t="s">
        <v>11</v>
      </c>
      <c r="F115" s="85" t="s">
        <v>533</v>
      </c>
      <c r="G115" s="37" t="s">
        <v>160</v>
      </c>
      <c r="H115" s="37" t="s">
        <v>328</v>
      </c>
      <c r="I115" s="4">
        <v>1</v>
      </c>
      <c r="J115">
        <v>1</v>
      </c>
    </row>
    <row r="116" spans="1:10" x14ac:dyDescent="0.25">
      <c r="A116" s="21"/>
      <c r="B116" s="11" t="s">
        <v>317</v>
      </c>
      <c r="C116" s="12"/>
      <c r="D116" s="12"/>
      <c r="E116" s="12" t="s">
        <v>11</v>
      </c>
      <c r="F116" s="6"/>
      <c r="G116" s="37" t="s">
        <v>160</v>
      </c>
      <c r="H116" s="37" t="s">
        <v>329</v>
      </c>
      <c r="I116" s="4">
        <v>1</v>
      </c>
    </row>
    <row r="117" spans="1:10" x14ac:dyDescent="0.25">
      <c r="A117" s="21"/>
      <c r="B117" s="11" t="s">
        <v>318</v>
      </c>
      <c r="C117" s="12"/>
      <c r="D117" s="12"/>
      <c r="E117" s="12" t="s">
        <v>16</v>
      </c>
      <c r="F117" s="6"/>
      <c r="G117" s="37" t="s">
        <v>159</v>
      </c>
      <c r="H117" s="37" t="s">
        <v>330</v>
      </c>
      <c r="I117" s="83">
        <v>1</v>
      </c>
    </row>
    <row r="118" spans="1:10" x14ac:dyDescent="0.25">
      <c r="A118" s="21"/>
      <c r="B118" s="11" t="s">
        <v>294</v>
      </c>
      <c r="C118" s="12"/>
      <c r="D118" s="12"/>
      <c r="E118" s="12" t="s">
        <v>12</v>
      </c>
      <c r="F118" s="6"/>
      <c r="G118" s="37" t="s">
        <v>159</v>
      </c>
      <c r="H118" s="37" t="s">
        <v>331</v>
      </c>
      <c r="I118" s="4">
        <v>1</v>
      </c>
    </row>
    <row r="119" spans="1:10" x14ac:dyDescent="0.25">
      <c r="A119" s="154"/>
      <c r="B119" s="155"/>
      <c r="C119" s="155"/>
      <c r="D119" s="155"/>
      <c r="E119" s="155"/>
      <c r="F119" s="155"/>
      <c r="G119" s="155"/>
      <c r="H119" s="156"/>
      <c r="I119" s="157">
        <v>6</v>
      </c>
    </row>
    <row r="120" spans="1:10" x14ac:dyDescent="0.25">
      <c r="A120" s="20">
        <v>44076</v>
      </c>
      <c r="B120" s="11" t="s">
        <v>332</v>
      </c>
      <c r="C120" s="34"/>
      <c r="D120" s="99" t="s">
        <v>562</v>
      </c>
      <c r="E120" s="12" t="s">
        <v>16</v>
      </c>
      <c r="F120" s="85" t="s">
        <v>533</v>
      </c>
      <c r="G120" s="37" t="s">
        <v>220</v>
      </c>
      <c r="H120" s="37" t="s">
        <v>339</v>
      </c>
      <c r="I120" s="4">
        <v>1</v>
      </c>
      <c r="J120">
        <v>1</v>
      </c>
    </row>
    <row r="121" spans="1:10" x14ac:dyDescent="0.25">
      <c r="A121" s="109">
        <v>44077</v>
      </c>
      <c r="B121" s="11" t="s">
        <v>333</v>
      </c>
      <c r="C121" s="12"/>
      <c r="D121" s="98" t="s">
        <v>552</v>
      </c>
      <c r="E121" s="12" t="s">
        <v>16</v>
      </c>
      <c r="F121" s="85" t="s">
        <v>533</v>
      </c>
      <c r="G121" s="37" t="s">
        <v>159</v>
      </c>
      <c r="H121" s="37" t="s">
        <v>340</v>
      </c>
      <c r="I121" s="4">
        <v>1</v>
      </c>
      <c r="J121">
        <v>1</v>
      </c>
    </row>
    <row r="122" spans="1:10" x14ac:dyDescent="0.25">
      <c r="A122" s="21"/>
      <c r="B122" s="11" t="s">
        <v>334</v>
      </c>
      <c r="C122" s="12"/>
      <c r="D122" s="12"/>
      <c r="E122" s="12" t="s">
        <v>16</v>
      </c>
      <c r="F122" s="6"/>
      <c r="G122" s="37" t="s">
        <v>159</v>
      </c>
      <c r="H122" s="37" t="s">
        <v>341</v>
      </c>
      <c r="I122" s="4">
        <v>1</v>
      </c>
    </row>
    <row r="123" spans="1:10" x14ac:dyDescent="0.25">
      <c r="A123" s="20">
        <v>44081</v>
      </c>
      <c r="B123" s="11" t="s">
        <v>28</v>
      </c>
      <c r="C123" s="12"/>
      <c r="D123" s="91" t="s">
        <v>563</v>
      </c>
      <c r="E123" s="12" t="s">
        <v>11</v>
      </c>
      <c r="F123" s="85" t="s">
        <v>533</v>
      </c>
      <c r="G123" s="37" t="s">
        <v>159</v>
      </c>
      <c r="H123" s="37" t="s">
        <v>342</v>
      </c>
      <c r="I123" s="4">
        <v>1</v>
      </c>
      <c r="J123">
        <v>1</v>
      </c>
    </row>
    <row r="124" spans="1:10" x14ac:dyDescent="0.25">
      <c r="A124" s="21"/>
      <c r="B124" s="11" t="s">
        <v>335</v>
      </c>
      <c r="C124" s="12"/>
      <c r="D124" s="12"/>
      <c r="E124" s="68" t="s">
        <v>82</v>
      </c>
      <c r="F124" s="6"/>
      <c r="G124" s="37" t="s">
        <v>160</v>
      </c>
      <c r="H124" s="37" t="s">
        <v>343</v>
      </c>
      <c r="I124" s="83">
        <v>1</v>
      </c>
    </row>
    <row r="125" spans="1:10" x14ac:dyDescent="0.25">
      <c r="A125" s="21"/>
      <c r="B125" s="11" t="s">
        <v>336</v>
      </c>
      <c r="C125" s="12"/>
      <c r="D125" s="12"/>
      <c r="E125" s="12" t="s">
        <v>11</v>
      </c>
      <c r="F125" s="6"/>
      <c r="G125" s="37" t="s">
        <v>159</v>
      </c>
      <c r="H125" s="37" t="s">
        <v>344</v>
      </c>
      <c r="I125" s="4">
        <v>1</v>
      </c>
    </row>
    <row r="126" spans="1:10" x14ac:dyDescent="0.25">
      <c r="A126" s="20">
        <v>44082</v>
      </c>
      <c r="B126" s="11" t="s">
        <v>337</v>
      </c>
      <c r="C126" s="12"/>
      <c r="D126" s="89" t="s">
        <v>562</v>
      </c>
      <c r="E126" s="12" t="s">
        <v>16</v>
      </c>
      <c r="F126" s="85" t="s">
        <v>533</v>
      </c>
      <c r="G126" s="37" t="s">
        <v>159</v>
      </c>
      <c r="H126" s="37" t="s">
        <v>345</v>
      </c>
      <c r="I126" s="83">
        <v>1</v>
      </c>
      <c r="J126">
        <v>1</v>
      </c>
    </row>
    <row r="127" spans="1:10" x14ac:dyDescent="0.25">
      <c r="A127" s="21"/>
      <c r="B127" s="11" t="s">
        <v>338</v>
      </c>
      <c r="C127" s="12"/>
      <c r="D127" s="12"/>
      <c r="E127" s="12" t="s">
        <v>16</v>
      </c>
      <c r="F127" s="6"/>
      <c r="G127" s="37" t="s">
        <v>159</v>
      </c>
      <c r="H127" s="37" t="s">
        <v>346</v>
      </c>
      <c r="I127" s="83">
        <v>1</v>
      </c>
    </row>
    <row r="128" spans="1:10" x14ac:dyDescent="0.25">
      <c r="A128" s="20">
        <v>44090</v>
      </c>
      <c r="B128" s="11" t="s">
        <v>347</v>
      </c>
      <c r="C128" s="12" t="s">
        <v>551</v>
      </c>
      <c r="D128" s="91" t="s">
        <v>563</v>
      </c>
      <c r="E128" s="12" t="s">
        <v>12</v>
      </c>
      <c r="F128" s="85" t="s">
        <v>533</v>
      </c>
      <c r="G128" s="37" t="s">
        <v>159</v>
      </c>
      <c r="H128" s="37" t="s">
        <v>350</v>
      </c>
      <c r="I128" s="4">
        <v>1</v>
      </c>
      <c r="J128">
        <v>1</v>
      </c>
    </row>
    <row r="129" spans="1:10" x14ac:dyDescent="0.25">
      <c r="A129" s="20">
        <v>44093</v>
      </c>
      <c r="B129" s="11" t="s">
        <v>348</v>
      </c>
      <c r="C129" s="12"/>
      <c r="D129" s="89" t="s">
        <v>545</v>
      </c>
      <c r="E129" s="68" t="s">
        <v>12</v>
      </c>
      <c r="F129" s="85" t="s">
        <v>533</v>
      </c>
      <c r="G129" s="37" t="s">
        <v>160</v>
      </c>
      <c r="H129" s="37" t="s">
        <v>351</v>
      </c>
      <c r="I129" s="83">
        <v>1</v>
      </c>
      <c r="J129">
        <v>1</v>
      </c>
    </row>
    <row r="130" spans="1:10" x14ac:dyDescent="0.25">
      <c r="A130" s="21"/>
      <c r="B130" s="11" t="s">
        <v>349</v>
      </c>
      <c r="C130" s="12"/>
      <c r="D130" s="12"/>
      <c r="E130" s="12" t="s">
        <v>16</v>
      </c>
      <c r="F130" s="6"/>
      <c r="G130" s="37" t="s">
        <v>160</v>
      </c>
      <c r="H130" s="37" t="s">
        <v>352</v>
      </c>
      <c r="I130" s="83">
        <v>1</v>
      </c>
    </row>
    <row r="131" spans="1:10" x14ac:dyDescent="0.25">
      <c r="A131" s="138"/>
      <c r="B131" s="139"/>
      <c r="C131" s="139"/>
      <c r="D131" s="139"/>
      <c r="E131" s="139"/>
      <c r="F131" s="139"/>
      <c r="G131" s="139"/>
      <c r="H131" s="153"/>
      <c r="I131" s="157">
        <v>6</v>
      </c>
    </row>
    <row r="132" spans="1:10" x14ac:dyDescent="0.25">
      <c r="A132" s="16">
        <v>44106</v>
      </c>
      <c r="B132" s="12" t="s">
        <v>353</v>
      </c>
      <c r="C132" s="34" t="s">
        <v>4</v>
      </c>
      <c r="D132" s="99" t="s">
        <v>564</v>
      </c>
      <c r="E132" s="12" t="s">
        <v>16</v>
      </c>
      <c r="F132" s="85" t="s">
        <v>533</v>
      </c>
      <c r="G132" s="37" t="s">
        <v>220</v>
      </c>
      <c r="H132" s="37" t="s">
        <v>359</v>
      </c>
      <c r="I132" s="4">
        <v>1</v>
      </c>
      <c r="J132">
        <v>1</v>
      </c>
    </row>
    <row r="133" spans="1:10" x14ac:dyDescent="0.25">
      <c r="A133" s="12"/>
      <c r="B133" s="12" t="s">
        <v>354</v>
      </c>
      <c r="C133" s="12"/>
      <c r="D133" s="12"/>
      <c r="E133" s="12" t="s">
        <v>12</v>
      </c>
      <c r="F133" s="6"/>
      <c r="G133" s="37" t="s">
        <v>160</v>
      </c>
      <c r="H133" s="37" t="s">
        <v>360</v>
      </c>
      <c r="I133" s="4">
        <v>1</v>
      </c>
    </row>
    <row r="134" spans="1:10" x14ac:dyDescent="0.25">
      <c r="A134" s="102">
        <v>44107</v>
      </c>
      <c r="B134" s="12" t="s">
        <v>355</v>
      </c>
      <c r="C134" s="12"/>
      <c r="D134" s="89" t="s">
        <v>548</v>
      </c>
      <c r="E134" s="12" t="s">
        <v>16</v>
      </c>
      <c r="F134" s="85" t="s">
        <v>533</v>
      </c>
      <c r="G134" s="37" t="s">
        <v>361</v>
      </c>
      <c r="H134" s="37" t="s">
        <v>362</v>
      </c>
      <c r="I134" s="4">
        <v>1</v>
      </c>
      <c r="J134">
        <v>1</v>
      </c>
    </row>
    <row r="135" spans="1:10" x14ac:dyDescent="0.25">
      <c r="A135" s="12"/>
      <c r="B135" s="12" t="s">
        <v>356</v>
      </c>
      <c r="C135" s="12"/>
      <c r="D135" s="12"/>
      <c r="E135" s="68" t="s">
        <v>11</v>
      </c>
      <c r="F135" s="6"/>
      <c r="G135" s="37" t="s">
        <v>159</v>
      </c>
      <c r="H135" s="37" t="s">
        <v>363</v>
      </c>
      <c r="I135" s="4">
        <v>1</v>
      </c>
    </row>
    <row r="136" spans="1:10" x14ac:dyDescent="0.25">
      <c r="A136" s="12"/>
      <c r="B136" s="12" t="s">
        <v>357</v>
      </c>
      <c r="C136" s="12"/>
      <c r="D136" s="12"/>
      <c r="E136" s="12" t="s">
        <v>11</v>
      </c>
      <c r="F136" s="6"/>
      <c r="G136" s="37" t="s">
        <v>160</v>
      </c>
      <c r="H136" s="37" t="s">
        <v>364</v>
      </c>
      <c r="I136" s="4">
        <v>1</v>
      </c>
    </row>
    <row r="137" spans="1:10" x14ac:dyDescent="0.25">
      <c r="A137" s="16">
        <v>44109</v>
      </c>
      <c r="B137" s="12" t="s">
        <v>358</v>
      </c>
      <c r="C137" s="12"/>
      <c r="D137" s="91" t="s">
        <v>565</v>
      </c>
      <c r="E137" s="12" t="s">
        <v>11</v>
      </c>
      <c r="F137" s="85" t="s">
        <v>533</v>
      </c>
      <c r="G137" s="37" t="s">
        <v>160</v>
      </c>
      <c r="H137" s="37" t="s">
        <v>365</v>
      </c>
      <c r="I137" s="4">
        <v>1</v>
      </c>
      <c r="J137">
        <v>1</v>
      </c>
    </row>
    <row r="138" spans="1:10" x14ac:dyDescent="0.25">
      <c r="A138" s="15">
        <v>44126</v>
      </c>
      <c r="B138" s="12" t="s">
        <v>32</v>
      </c>
      <c r="C138" s="12"/>
      <c r="D138" s="92" t="s">
        <v>565</v>
      </c>
      <c r="E138" s="12" t="s">
        <v>16</v>
      </c>
      <c r="F138" s="82" t="s">
        <v>533</v>
      </c>
      <c r="G138" s="36" t="s">
        <v>27</v>
      </c>
      <c r="H138" s="40" t="s">
        <v>33</v>
      </c>
      <c r="I138" s="4">
        <v>1</v>
      </c>
      <c r="J138">
        <v>1</v>
      </c>
    </row>
    <row r="139" spans="1:10" x14ac:dyDescent="0.25">
      <c r="A139" s="12"/>
      <c r="B139" s="12" t="s">
        <v>39</v>
      </c>
      <c r="C139" s="12"/>
      <c r="D139" s="12"/>
      <c r="E139" s="12" t="s">
        <v>11</v>
      </c>
      <c r="F139" s="4"/>
      <c r="G139" s="36" t="s">
        <v>27</v>
      </c>
      <c r="H139" s="40" t="s">
        <v>34</v>
      </c>
      <c r="I139" s="4">
        <v>1</v>
      </c>
    </row>
    <row r="140" spans="1:10" x14ac:dyDescent="0.25">
      <c r="A140" s="12"/>
      <c r="B140" s="12" t="s">
        <v>40</v>
      </c>
      <c r="C140" s="12"/>
      <c r="D140" s="12"/>
      <c r="E140" s="12" t="s">
        <v>16</v>
      </c>
      <c r="F140" s="4"/>
      <c r="G140" s="36" t="s">
        <v>27</v>
      </c>
      <c r="H140" s="40" t="s">
        <v>35</v>
      </c>
      <c r="I140" s="4">
        <v>1</v>
      </c>
    </row>
    <row r="141" spans="1:10" x14ac:dyDescent="0.25">
      <c r="A141" s="15">
        <v>44127</v>
      </c>
      <c r="B141" s="12" t="s">
        <v>41</v>
      </c>
      <c r="C141" s="12"/>
      <c r="D141" s="91" t="s">
        <v>565</v>
      </c>
      <c r="E141" s="68" t="s">
        <v>11</v>
      </c>
      <c r="F141" s="82" t="s">
        <v>533</v>
      </c>
      <c r="G141" s="36" t="s">
        <v>27</v>
      </c>
      <c r="H141" s="40" t="s">
        <v>36</v>
      </c>
      <c r="I141" s="4">
        <v>1</v>
      </c>
      <c r="J141">
        <v>1</v>
      </c>
    </row>
    <row r="142" spans="1:10" x14ac:dyDescent="0.25">
      <c r="A142" s="12"/>
      <c r="B142" s="12" t="s">
        <v>42</v>
      </c>
      <c r="C142" s="12"/>
      <c r="D142" s="12"/>
      <c r="E142" s="12" t="s">
        <v>11</v>
      </c>
      <c r="F142" s="4"/>
      <c r="G142" s="36" t="s">
        <v>27</v>
      </c>
      <c r="H142" s="36" t="s">
        <v>37</v>
      </c>
      <c r="I142" s="4">
        <v>1</v>
      </c>
    </row>
    <row r="143" spans="1:10" x14ac:dyDescent="0.25">
      <c r="A143" s="15">
        <v>44128</v>
      </c>
      <c r="B143" s="12" t="s">
        <v>43</v>
      </c>
      <c r="C143" s="12" t="s">
        <v>551</v>
      </c>
      <c r="D143" s="89" t="s">
        <v>553</v>
      </c>
      <c r="E143" s="12" t="s">
        <v>11</v>
      </c>
      <c r="F143" s="82" t="s">
        <v>533</v>
      </c>
      <c r="G143" s="36" t="s">
        <v>27</v>
      </c>
      <c r="H143" s="36" t="s">
        <v>38</v>
      </c>
      <c r="I143" s="4">
        <v>1</v>
      </c>
      <c r="J143">
        <v>1</v>
      </c>
    </row>
    <row r="144" spans="1:10" x14ac:dyDescent="0.25">
      <c r="A144" s="108">
        <v>44135</v>
      </c>
      <c r="B144" s="31" t="s">
        <v>98</v>
      </c>
      <c r="C144" s="12"/>
      <c r="D144" s="89" t="s">
        <v>548</v>
      </c>
      <c r="E144" s="12" t="s">
        <v>16</v>
      </c>
      <c r="F144" s="82" t="s">
        <v>533</v>
      </c>
      <c r="G144" s="36" t="s">
        <v>27</v>
      </c>
      <c r="H144" s="40" t="s">
        <v>101</v>
      </c>
      <c r="I144" s="83">
        <v>1</v>
      </c>
      <c r="J144">
        <v>1</v>
      </c>
    </row>
    <row r="145" spans="1:10" x14ac:dyDescent="0.25">
      <c r="A145" s="17"/>
      <c r="B145" s="31" t="s">
        <v>98</v>
      </c>
      <c r="C145" s="12"/>
      <c r="D145" s="12"/>
      <c r="E145" s="12" t="s">
        <v>16</v>
      </c>
      <c r="F145" s="4"/>
      <c r="G145" s="36" t="s">
        <v>27</v>
      </c>
      <c r="H145" s="40" t="s">
        <v>102</v>
      </c>
      <c r="I145" s="83">
        <v>1</v>
      </c>
    </row>
    <row r="146" spans="1:10" x14ac:dyDescent="0.25">
      <c r="A146" s="17"/>
      <c r="B146" s="31" t="s">
        <v>99</v>
      </c>
      <c r="C146" s="12"/>
      <c r="D146" s="12"/>
      <c r="E146" s="12" t="s">
        <v>16</v>
      </c>
      <c r="F146" s="4"/>
      <c r="G146" s="36" t="s">
        <v>27</v>
      </c>
      <c r="H146" s="40" t="s">
        <v>103</v>
      </c>
      <c r="I146" s="83">
        <v>1</v>
      </c>
    </row>
    <row r="147" spans="1:10" x14ac:dyDescent="0.25">
      <c r="A147" s="143"/>
      <c r="B147" s="144"/>
      <c r="C147" s="144"/>
      <c r="D147" s="144"/>
      <c r="E147" s="144"/>
      <c r="F147" s="144"/>
      <c r="G147" s="144"/>
      <c r="H147" s="145"/>
      <c r="I147" s="157">
        <v>7</v>
      </c>
    </row>
    <row r="148" spans="1:10" x14ac:dyDescent="0.25">
      <c r="A148" s="15">
        <v>44139</v>
      </c>
      <c r="B148" s="31" t="s">
        <v>100</v>
      </c>
      <c r="C148" s="12"/>
      <c r="D148" s="91" t="s">
        <v>563</v>
      </c>
      <c r="E148" s="12" t="s">
        <v>12</v>
      </c>
      <c r="F148" s="82" t="s">
        <v>533</v>
      </c>
      <c r="G148" s="36" t="s">
        <v>45</v>
      </c>
      <c r="H148" s="40" t="s">
        <v>104</v>
      </c>
      <c r="I148" s="83">
        <v>1</v>
      </c>
      <c r="J148">
        <v>1</v>
      </c>
    </row>
    <row r="149" spans="1:10" x14ac:dyDescent="0.25">
      <c r="A149" s="16">
        <v>44139</v>
      </c>
      <c r="B149" s="31" t="s">
        <v>366</v>
      </c>
      <c r="C149" s="12"/>
      <c r="D149" s="91" t="s">
        <v>563</v>
      </c>
      <c r="E149" s="12" t="s">
        <v>16</v>
      </c>
      <c r="F149" s="82" t="s">
        <v>533</v>
      </c>
      <c r="G149" s="37" t="s">
        <v>220</v>
      </c>
      <c r="H149" s="37" t="s">
        <v>367</v>
      </c>
      <c r="I149" s="83">
        <v>1</v>
      </c>
    </row>
    <row r="150" spans="1:10" x14ac:dyDescent="0.25">
      <c r="A150" s="103">
        <v>44140</v>
      </c>
      <c r="B150" s="12" t="s">
        <v>44</v>
      </c>
      <c r="C150" s="34" t="s">
        <v>4</v>
      </c>
      <c r="D150" s="95" t="s">
        <v>527</v>
      </c>
      <c r="E150" s="68" t="s">
        <v>16</v>
      </c>
      <c r="F150" s="82" t="s">
        <v>533</v>
      </c>
      <c r="G150" s="36" t="s">
        <v>45</v>
      </c>
      <c r="H150" s="40" t="s">
        <v>46</v>
      </c>
      <c r="I150" s="4">
        <v>1</v>
      </c>
      <c r="J150">
        <v>1</v>
      </c>
    </row>
    <row r="151" spans="1:10" x14ac:dyDescent="0.25">
      <c r="A151" s="12"/>
      <c r="B151" s="12" t="s">
        <v>58</v>
      </c>
      <c r="C151" s="12"/>
      <c r="D151" s="12"/>
      <c r="E151" s="12" t="s">
        <v>16</v>
      </c>
      <c r="F151" s="4"/>
      <c r="G151" s="36" t="s">
        <v>45</v>
      </c>
      <c r="H151" s="40" t="s">
        <v>47</v>
      </c>
      <c r="I151" s="4">
        <v>1</v>
      </c>
    </row>
    <row r="152" spans="1:10" x14ac:dyDescent="0.25">
      <c r="A152" s="12"/>
      <c r="B152" s="12" t="s">
        <v>59</v>
      </c>
      <c r="C152" s="12"/>
      <c r="D152" s="12"/>
      <c r="E152" s="12" t="s">
        <v>12</v>
      </c>
      <c r="F152" s="4"/>
      <c r="G152" s="36" t="s">
        <v>45</v>
      </c>
      <c r="H152" s="40" t="s">
        <v>48</v>
      </c>
      <c r="I152" s="83">
        <v>1</v>
      </c>
    </row>
    <row r="153" spans="1:10" x14ac:dyDescent="0.25">
      <c r="A153" s="15">
        <v>44141</v>
      </c>
      <c r="B153" s="12" t="s">
        <v>60</v>
      </c>
      <c r="C153" s="12"/>
      <c r="D153" s="89" t="s">
        <v>548</v>
      </c>
      <c r="E153" s="12" t="s">
        <v>11</v>
      </c>
      <c r="F153" s="82" t="s">
        <v>533</v>
      </c>
      <c r="G153" s="36" t="s">
        <v>27</v>
      </c>
      <c r="H153" s="40" t="s">
        <v>49</v>
      </c>
      <c r="I153" s="83">
        <v>1</v>
      </c>
      <c r="J153">
        <v>1</v>
      </c>
    </row>
    <row r="154" spans="1:10" x14ac:dyDescent="0.25">
      <c r="A154" s="16">
        <v>44141</v>
      </c>
      <c r="B154" s="12" t="s">
        <v>368</v>
      </c>
      <c r="C154" s="12"/>
      <c r="D154" s="12"/>
      <c r="E154" s="12" t="s">
        <v>16</v>
      </c>
      <c r="F154" s="4"/>
      <c r="G154" s="37" t="s">
        <v>160</v>
      </c>
      <c r="H154" s="37" t="s">
        <v>374</v>
      </c>
      <c r="I154" s="83">
        <v>1</v>
      </c>
    </row>
    <row r="155" spans="1:10" x14ac:dyDescent="0.25">
      <c r="A155" s="12"/>
      <c r="B155" s="12" t="s">
        <v>10</v>
      </c>
      <c r="C155" s="12"/>
      <c r="D155" s="12"/>
      <c r="E155" s="12" t="s">
        <v>16</v>
      </c>
      <c r="F155" s="4"/>
      <c r="G155" s="36" t="s">
        <v>45</v>
      </c>
      <c r="H155" s="36" t="s">
        <v>50</v>
      </c>
      <c r="I155" s="83">
        <v>1</v>
      </c>
    </row>
    <row r="156" spans="1:10" x14ac:dyDescent="0.25">
      <c r="A156" s="16">
        <v>44141</v>
      </c>
      <c r="B156" s="12" t="s">
        <v>369</v>
      </c>
      <c r="C156" s="12"/>
      <c r="D156" s="12"/>
      <c r="E156" s="12" t="s">
        <v>16</v>
      </c>
      <c r="F156" s="4"/>
      <c r="G156" s="37" t="s">
        <v>160</v>
      </c>
      <c r="H156" s="37" t="s">
        <v>375</v>
      </c>
      <c r="I156" s="83">
        <v>1</v>
      </c>
    </row>
    <row r="157" spans="1:10" x14ac:dyDescent="0.25">
      <c r="A157" s="12"/>
      <c r="B157" s="12" t="s">
        <v>9</v>
      </c>
      <c r="C157" s="12"/>
      <c r="D157" s="12"/>
      <c r="E157" s="12" t="s">
        <v>16</v>
      </c>
      <c r="F157" s="4"/>
      <c r="G157" s="36" t="s">
        <v>45</v>
      </c>
      <c r="H157" s="36" t="s">
        <v>51</v>
      </c>
      <c r="I157" s="83">
        <v>1</v>
      </c>
    </row>
    <row r="158" spans="1:10" x14ac:dyDescent="0.25">
      <c r="A158" s="12"/>
      <c r="B158" s="12" t="s">
        <v>61</v>
      </c>
      <c r="C158" s="12"/>
      <c r="D158" s="12"/>
      <c r="E158" s="12" t="s">
        <v>16</v>
      </c>
      <c r="F158" s="4"/>
      <c r="G158" s="36" t="s">
        <v>45</v>
      </c>
      <c r="H158" s="36" t="s">
        <v>52</v>
      </c>
      <c r="I158" s="83">
        <v>1</v>
      </c>
    </row>
    <row r="159" spans="1:10" x14ac:dyDescent="0.25">
      <c r="A159" s="16">
        <v>44142</v>
      </c>
      <c r="B159" s="12" t="s">
        <v>370</v>
      </c>
      <c r="C159" s="12"/>
      <c r="D159" s="89" t="s">
        <v>548</v>
      </c>
      <c r="E159" s="12" t="s">
        <v>16</v>
      </c>
      <c r="F159" s="82" t="s">
        <v>533</v>
      </c>
      <c r="G159" s="37" t="s">
        <v>160</v>
      </c>
      <c r="H159" s="37" t="s">
        <v>371</v>
      </c>
      <c r="I159" s="83">
        <v>1</v>
      </c>
      <c r="J159">
        <v>1</v>
      </c>
    </row>
    <row r="160" spans="1:10" x14ac:dyDescent="0.25">
      <c r="A160" s="17"/>
      <c r="B160" s="12" t="s">
        <v>370</v>
      </c>
      <c r="C160" s="12"/>
      <c r="D160" s="12"/>
      <c r="E160" s="12" t="s">
        <v>11</v>
      </c>
      <c r="F160" s="4"/>
      <c r="G160" s="37" t="s">
        <v>160</v>
      </c>
      <c r="H160" s="37" t="s">
        <v>372</v>
      </c>
      <c r="I160" s="83">
        <v>1</v>
      </c>
    </row>
    <row r="161" spans="1:10" x14ac:dyDescent="0.25">
      <c r="A161" s="17"/>
      <c r="B161" s="12" t="s">
        <v>178</v>
      </c>
      <c r="C161" s="12"/>
      <c r="D161" s="12"/>
      <c r="E161" s="12" t="s">
        <v>11</v>
      </c>
      <c r="F161" s="4"/>
      <c r="G161" s="37" t="s">
        <v>159</v>
      </c>
      <c r="H161" s="37" t="s">
        <v>373</v>
      </c>
      <c r="I161" s="83">
        <v>1</v>
      </c>
    </row>
    <row r="162" spans="1:10" x14ac:dyDescent="0.25">
      <c r="A162" s="15">
        <v>44142</v>
      </c>
      <c r="B162" s="12" t="s">
        <v>62</v>
      </c>
      <c r="C162" s="12"/>
      <c r="D162" s="12"/>
      <c r="E162" s="12" t="s">
        <v>16</v>
      </c>
      <c r="F162" s="82"/>
      <c r="G162" s="36" t="s">
        <v>27</v>
      </c>
      <c r="H162" s="36" t="s">
        <v>53</v>
      </c>
      <c r="I162" s="83">
        <v>1</v>
      </c>
    </row>
    <row r="163" spans="1:10" x14ac:dyDescent="0.25">
      <c r="A163" s="12"/>
      <c r="B163" s="12" t="s">
        <v>63</v>
      </c>
      <c r="C163" s="12"/>
      <c r="D163" s="12"/>
      <c r="E163" s="12" t="s">
        <v>12</v>
      </c>
      <c r="F163" s="4"/>
      <c r="G163" s="36" t="s">
        <v>27</v>
      </c>
      <c r="H163" s="36" t="s">
        <v>54</v>
      </c>
      <c r="I163" s="83">
        <v>1</v>
      </c>
    </row>
    <row r="164" spans="1:10" x14ac:dyDescent="0.25">
      <c r="A164" s="12"/>
      <c r="B164" s="12" t="s">
        <v>64</v>
      </c>
      <c r="C164" s="12"/>
      <c r="D164" s="12"/>
      <c r="E164" s="12" t="s">
        <v>16</v>
      </c>
      <c r="F164" s="4"/>
      <c r="G164" s="36" t="s">
        <v>27</v>
      </c>
      <c r="H164" s="36" t="s">
        <v>55</v>
      </c>
      <c r="I164" s="83">
        <v>1</v>
      </c>
    </row>
    <row r="165" spans="1:10" x14ac:dyDescent="0.25">
      <c r="A165" s="15">
        <v>44144</v>
      </c>
      <c r="B165" s="31" t="s">
        <v>65</v>
      </c>
      <c r="C165" s="12"/>
      <c r="D165" s="89" t="s">
        <v>566</v>
      </c>
      <c r="E165" s="12" t="s">
        <v>12</v>
      </c>
      <c r="F165" s="82" t="s">
        <v>533</v>
      </c>
      <c r="G165" s="36" t="s">
        <v>45</v>
      </c>
      <c r="H165" s="36" t="s">
        <v>56</v>
      </c>
      <c r="I165" s="83">
        <v>1</v>
      </c>
      <c r="J165">
        <v>1</v>
      </c>
    </row>
    <row r="166" spans="1:10" x14ac:dyDescent="0.25">
      <c r="A166" s="12"/>
      <c r="B166" s="12" t="s">
        <v>66</v>
      </c>
      <c r="C166" s="12"/>
      <c r="D166" s="12"/>
      <c r="E166" s="12" t="s">
        <v>12</v>
      </c>
      <c r="F166" s="4"/>
      <c r="G166" s="36" t="s">
        <v>45</v>
      </c>
      <c r="H166" s="36" t="s">
        <v>57</v>
      </c>
      <c r="I166" s="83">
        <v>1</v>
      </c>
    </row>
    <row r="167" spans="1:10" x14ac:dyDescent="0.25">
      <c r="A167" s="16">
        <v>44144</v>
      </c>
      <c r="B167" s="32" t="s">
        <v>122</v>
      </c>
      <c r="C167" s="12"/>
      <c r="D167" s="12"/>
      <c r="E167" s="12" t="s">
        <v>16</v>
      </c>
      <c r="F167" s="4"/>
      <c r="G167" s="36"/>
      <c r="H167" s="41" t="s">
        <v>379</v>
      </c>
      <c r="I167" s="4">
        <v>1</v>
      </c>
    </row>
    <row r="168" spans="1:10" x14ac:dyDescent="0.25">
      <c r="A168" s="12"/>
      <c r="B168" s="32" t="s">
        <v>376</v>
      </c>
      <c r="C168" s="12"/>
      <c r="D168" s="12"/>
      <c r="E168" s="12" t="s">
        <v>16</v>
      </c>
      <c r="F168" s="4"/>
      <c r="G168" s="36"/>
      <c r="H168" s="41" t="s">
        <v>380</v>
      </c>
      <c r="I168" s="83">
        <v>1</v>
      </c>
    </row>
    <row r="169" spans="1:10" x14ac:dyDescent="0.25">
      <c r="A169" s="12"/>
      <c r="B169" s="32" t="s">
        <v>315</v>
      </c>
      <c r="C169" s="12"/>
      <c r="D169" s="12"/>
      <c r="E169" s="12" t="s">
        <v>12</v>
      </c>
      <c r="F169" s="4"/>
      <c r="G169" s="36"/>
      <c r="H169" s="41" t="s">
        <v>381</v>
      </c>
      <c r="I169" s="83">
        <v>1</v>
      </c>
    </row>
    <row r="170" spans="1:10" x14ac:dyDescent="0.25">
      <c r="A170" s="12"/>
      <c r="B170" s="32" t="s">
        <v>122</v>
      </c>
      <c r="C170" s="12"/>
      <c r="D170" s="12"/>
      <c r="E170" s="12" t="s">
        <v>12</v>
      </c>
      <c r="F170" s="4"/>
      <c r="G170" s="36"/>
      <c r="H170" s="41" t="s">
        <v>382</v>
      </c>
      <c r="I170" s="83">
        <v>1</v>
      </c>
    </row>
    <row r="171" spans="1:10" x14ac:dyDescent="0.25">
      <c r="A171" s="12"/>
      <c r="B171" s="32" t="s">
        <v>377</v>
      </c>
      <c r="C171" s="12"/>
      <c r="D171" s="12"/>
      <c r="E171" s="12" t="s">
        <v>12</v>
      </c>
      <c r="F171" s="4"/>
      <c r="G171" s="36"/>
      <c r="H171" s="41" t="s">
        <v>383</v>
      </c>
      <c r="I171" s="83">
        <v>1</v>
      </c>
    </row>
    <row r="172" spans="1:10" x14ac:dyDescent="0.25">
      <c r="A172" s="12"/>
      <c r="B172" s="32" t="s">
        <v>378</v>
      </c>
      <c r="C172" s="12"/>
      <c r="D172" s="12"/>
      <c r="E172" s="12" t="s">
        <v>16</v>
      </c>
      <c r="F172" s="4"/>
      <c r="G172" s="36"/>
      <c r="H172" s="41" t="s">
        <v>384</v>
      </c>
      <c r="I172" s="83">
        <v>1</v>
      </c>
    </row>
    <row r="173" spans="1:10" x14ac:dyDescent="0.25">
      <c r="A173" s="15">
        <v>44148</v>
      </c>
      <c r="B173" s="31" t="s">
        <v>67</v>
      </c>
      <c r="C173" s="12"/>
      <c r="D173" s="91" t="s">
        <v>544</v>
      </c>
      <c r="E173" s="12" t="s">
        <v>12</v>
      </c>
      <c r="F173" s="82" t="s">
        <v>533</v>
      </c>
      <c r="G173" s="36" t="s">
        <v>27</v>
      </c>
      <c r="H173" s="40" t="s">
        <v>69</v>
      </c>
      <c r="I173" s="83">
        <v>1</v>
      </c>
      <c r="J173">
        <v>1</v>
      </c>
    </row>
    <row r="174" spans="1:10" x14ac:dyDescent="0.25">
      <c r="A174" s="12"/>
      <c r="B174" s="12" t="s">
        <v>68</v>
      </c>
      <c r="C174" s="12"/>
      <c r="D174" s="12"/>
      <c r="E174" s="12" t="s">
        <v>12</v>
      </c>
      <c r="F174" s="4"/>
      <c r="G174" s="36" t="s">
        <v>27</v>
      </c>
      <c r="H174" s="40" t="s">
        <v>70</v>
      </c>
      <c r="I174" s="83">
        <v>1</v>
      </c>
    </row>
    <row r="175" spans="1:10" x14ac:dyDescent="0.25">
      <c r="A175" s="103">
        <v>44149</v>
      </c>
      <c r="B175" s="31" t="s">
        <v>83</v>
      </c>
      <c r="C175" s="12"/>
      <c r="D175" s="91" t="s">
        <v>544</v>
      </c>
      <c r="E175" s="12" t="s">
        <v>12</v>
      </c>
      <c r="F175" s="82" t="s">
        <v>533</v>
      </c>
      <c r="G175" s="36" t="s">
        <v>27</v>
      </c>
      <c r="H175" s="40" t="s">
        <v>71</v>
      </c>
      <c r="I175" s="83">
        <v>1</v>
      </c>
      <c r="J175" s="101">
        <v>1</v>
      </c>
    </row>
    <row r="176" spans="1:10" x14ac:dyDescent="0.25">
      <c r="A176" s="16">
        <v>44151</v>
      </c>
      <c r="B176" s="31" t="s">
        <v>385</v>
      </c>
      <c r="C176" s="12"/>
      <c r="D176" s="91" t="s">
        <v>544</v>
      </c>
      <c r="E176" s="12" t="s">
        <v>16</v>
      </c>
      <c r="F176" s="82" t="s">
        <v>533</v>
      </c>
      <c r="G176" s="37" t="s">
        <v>160</v>
      </c>
      <c r="H176" s="37" t="s">
        <v>386</v>
      </c>
      <c r="I176" s="83">
        <v>1</v>
      </c>
      <c r="J176">
        <v>1</v>
      </c>
    </row>
    <row r="177" spans="1:10" x14ac:dyDescent="0.25">
      <c r="A177" s="102">
        <v>44152</v>
      </c>
      <c r="B177" s="31" t="s">
        <v>385</v>
      </c>
      <c r="C177" s="12"/>
      <c r="D177" s="89" t="s">
        <v>567</v>
      </c>
      <c r="E177" s="12" t="s">
        <v>11</v>
      </c>
      <c r="F177" s="82" t="s">
        <v>533</v>
      </c>
      <c r="G177" s="37" t="s">
        <v>160</v>
      </c>
      <c r="H177" s="37" t="s">
        <v>387</v>
      </c>
      <c r="I177" s="83">
        <v>1</v>
      </c>
      <c r="J177" s="101">
        <v>1</v>
      </c>
    </row>
    <row r="178" spans="1:10" x14ac:dyDescent="0.25">
      <c r="A178" s="15">
        <v>44152</v>
      </c>
      <c r="B178" s="12" t="s">
        <v>84</v>
      </c>
      <c r="C178" s="12"/>
      <c r="D178" s="12"/>
      <c r="E178" s="12" t="s">
        <v>12</v>
      </c>
      <c r="F178" s="4"/>
      <c r="G178" s="36" t="s">
        <v>27</v>
      </c>
      <c r="H178" s="40" t="s">
        <v>72</v>
      </c>
      <c r="I178" s="4">
        <v>1</v>
      </c>
    </row>
    <row r="179" spans="1:10" x14ac:dyDescent="0.25">
      <c r="A179" s="12"/>
      <c r="B179" s="31" t="s">
        <v>23</v>
      </c>
      <c r="C179" s="12"/>
      <c r="D179" s="12"/>
      <c r="E179" s="12" t="s">
        <v>82</v>
      </c>
      <c r="F179" s="4"/>
      <c r="G179" s="36" t="s">
        <v>27</v>
      </c>
      <c r="H179" s="36" t="s">
        <v>73</v>
      </c>
      <c r="I179" s="4">
        <v>1</v>
      </c>
    </row>
    <row r="180" spans="1:10" x14ac:dyDescent="0.25">
      <c r="A180" s="12"/>
      <c r="B180" s="12" t="s">
        <v>85</v>
      </c>
      <c r="C180" s="12"/>
      <c r="D180" s="12"/>
      <c r="E180" s="68" t="s">
        <v>82</v>
      </c>
      <c r="F180" s="4"/>
      <c r="G180" s="36" t="s">
        <v>27</v>
      </c>
      <c r="H180" s="36" t="s">
        <v>74</v>
      </c>
      <c r="I180" s="4">
        <v>1</v>
      </c>
    </row>
    <row r="181" spans="1:10" x14ac:dyDescent="0.25">
      <c r="A181" s="12"/>
      <c r="B181" s="31" t="s">
        <v>86</v>
      </c>
      <c r="C181" s="12"/>
      <c r="D181" s="12"/>
      <c r="E181" s="12" t="s">
        <v>82</v>
      </c>
      <c r="F181" s="4"/>
      <c r="G181" s="36" t="s">
        <v>27</v>
      </c>
      <c r="H181" s="36" t="s">
        <v>75</v>
      </c>
      <c r="I181" s="4">
        <v>1</v>
      </c>
    </row>
    <row r="182" spans="1:10" x14ac:dyDescent="0.25">
      <c r="A182" s="103">
        <v>44153</v>
      </c>
      <c r="B182" s="12" t="s">
        <v>87</v>
      </c>
      <c r="C182" s="12"/>
      <c r="D182" s="89" t="s">
        <v>548</v>
      </c>
      <c r="E182" s="12" t="s">
        <v>16</v>
      </c>
      <c r="F182" s="82" t="s">
        <v>533</v>
      </c>
      <c r="G182" s="36" t="s">
        <v>27</v>
      </c>
      <c r="H182" s="36" t="s">
        <v>76</v>
      </c>
      <c r="I182" s="4">
        <v>1</v>
      </c>
      <c r="J182">
        <v>1</v>
      </c>
    </row>
    <row r="183" spans="1:10" x14ac:dyDescent="0.25">
      <c r="A183" s="12"/>
      <c r="B183" s="31" t="s">
        <v>88</v>
      </c>
      <c r="C183" s="12"/>
      <c r="D183" s="12"/>
      <c r="E183" s="12" t="s">
        <v>11</v>
      </c>
      <c r="F183" s="4"/>
      <c r="G183" s="36" t="s">
        <v>27</v>
      </c>
      <c r="H183" s="36" t="s">
        <v>77</v>
      </c>
      <c r="I183" s="4">
        <v>1</v>
      </c>
    </row>
    <row r="184" spans="1:10" x14ac:dyDescent="0.25">
      <c r="A184" s="12"/>
      <c r="B184" s="31" t="s">
        <v>89</v>
      </c>
      <c r="C184" s="12"/>
      <c r="D184" s="12"/>
      <c r="E184" s="12" t="s">
        <v>12</v>
      </c>
      <c r="F184" s="4"/>
      <c r="G184" s="36" t="s">
        <v>27</v>
      </c>
      <c r="H184" s="36" t="s">
        <v>78</v>
      </c>
      <c r="I184" s="4">
        <v>1</v>
      </c>
    </row>
    <row r="185" spans="1:10" x14ac:dyDescent="0.25">
      <c r="A185" s="12"/>
      <c r="B185" s="31" t="s">
        <v>90</v>
      </c>
      <c r="C185" s="12"/>
      <c r="D185" s="12"/>
      <c r="E185" s="12" t="s">
        <v>11</v>
      </c>
      <c r="F185" s="4"/>
      <c r="G185" s="36" t="s">
        <v>27</v>
      </c>
      <c r="H185" s="36" t="s">
        <v>79</v>
      </c>
      <c r="I185" s="4">
        <v>1</v>
      </c>
    </row>
    <row r="186" spans="1:10" x14ac:dyDescent="0.25">
      <c r="A186" s="12"/>
      <c r="B186" s="31" t="s">
        <v>91</v>
      </c>
      <c r="C186" s="12"/>
      <c r="D186" s="12"/>
      <c r="E186" s="12" t="s">
        <v>12</v>
      </c>
      <c r="F186" s="4"/>
      <c r="G186" s="36" t="s">
        <v>27</v>
      </c>
      <c r="H186" s="36" t="s">
        <v>80</v>
      </c>
      <c r="I186" s="4">
        <v>1</v>
      </c>
    </row>
    <row r="187" spans="1:10" x14ac:dyDescent="0.25">
      <c r="A187" s="15">
        <v>44154</v>
      </c>
      <c r="B187" s="31" t="s">
        <v>95</v>
      </c>
      <c r="C187" s="12" t="s">
        <v>568</v>
      </c>
      <c r="D187" s="91" t="s">
        <v>544</v>
      </c>
      <c r="E187" s="12" t="s">
        <v>12</v>
      </c>
      <c r="F187" s="82" t="s">
        <v>533</v>
      </c>
      <c r="G187" s="36" t="s">
        <v>45</v>
      </c>
      <c r="H187" s="40" t="s">
        <v>92</v>
      </c>
      <c r="I187" s="4">
        <v>1</v>
      </c>
      <c r="J187">
        <v>1</v>
      </c>
    </row>
    <row r="188" spans="1:10" x14ac:dyDescent="0.25">
      <c r="A188" s="16">
        <v>44156</v>
      </c>
      <c r="B188" s="31" t="s">
        <v>388</v>
      </c>
      <c r="C188" s="12" t="s">
        <v>569</v>
      </c>
      <c r="D188" s="89" t="s">
        <v>548</v>
      </c>
      <c r="E188" s="12" t="s">
        <v>11</v>
      </c>
      <c r="F188" s="82" t="s">
        <v>533</v>
      </c>
      <c r="G188" s="37" t="s">
        <v>160</v>
      </c>
      <c r="H188" s="37" t="s">
        <v>389</v>
      </c>
      <c r="I188" s="4">
        <v>1</v>
      </c>
      <c r="J188">
        <v>1</v>
      </c>
    </row>
    <row r="189" spans="1:10" x14ac:dyDescent="0.25">
      <c r="A189" s="18"/>
      <c r="B189" s="31" t="s">
        <v>388</v>
      </c>
      <c r="C189" s="12"/>
      <c r="D189" s="12"/>
      <c r="E189" s="12" t="s">
        <v>11</v>
      </c>
      <c r="F189" s="4"/>
      <c r="G189" s="37" t="s">
        <v>160</v>
      </c>
      <c r="H189" s="37" t="s">
        <v>390</v>
      </c>
      <c r="I189" s="4">
        <v>1</v>
      </c>
    </row>
    <row r="190" spans="1:10" x14ac:dyDescent="0.25">
      <c r="A190" s="15">
        <v>44156</v>
      </c>
      <c r="B190" s="31" t="s">
        <v>94</v>
      </c>
      <c r="C190" s="12"/>
      <c r="D190" s="12"/>
      <c r="E190" s="12" t="s">
        <v>12</v>
      </c>
      <c r="F190" s="4"/>
      <c r="G190" s="36" t="s">
        <v>45</v>
      </c>
      <c r="H190" s="40" t="s">
        <v>93</v>
      </c>
      <c r="I190" s="4">
        <v>1</v>
      </c>
    </row>
    <row r="191" spans="1:10" x14ac:dyDescent="0.25">
      <c r="A191" s="16">
        <v>44159</v>
      </c>
      <c r="B191" s="31" t="s">
        <v>303</v>
      </c>
      <c r="C191" s="12"/>
      <c r="D191" s="91" t="s">
        <v>544</v>
      </c>
      <c r="E191" s="12" t="s">
        <v>16</v>
      </c>
      <c r="F191" s="82" t="s">
        <v>533</v>
      </c>
      <c r="G191" s="38" t="s">
        <v>392</v>
      </c>
      <c r="H191" s="41" t="s">
        <v>393</v>
      </c>
      <c r="I191" s="4">
        <v>1</v>
      </c>
      <c r="J191">
        <v>1</v>
      </c>
    </row>
    <row r="192" spans="1:10" x14ac:dyDescent="0.25">
      <c r="A192" s="16">
        <v>44162</v>
      </c>
      <c r="B192" s="31" t="s">
        <v>391</v>
      </c>
      <c r="C192" s="12" t="s">
        <v>561</v>
      </c>
      <c r="D192" s="95" t="s">
        <v>527</v>
      </c>
      <c r="E192" s="68" t="s">
        <v>81</v>
      </c>
      <c r="F192" s="82" t="s">
        <v>533</v>
      </c>
      <c r="G192" s="38" t="s">
        <v>394</v>
      </c>
      <c r="H192" s="41" t="s">
        <v>395</v>
      </c>
      <c r="I192" s="4">
        <v>1</v>
      </c>
      <c r="J192">
        <v>1</v>
      </c>
    </row>
    <row r="193" spans="1:10" x14ac:dyDescent="0.25">
      <c r="A193" s="15">
        <v>44163</v>
      </c>
      <c r="B193" s="31" t="s">
        <v>97</v>
      </c>
      <c r="C193" s="12"/>
      <c r="D193" s="89" t="s">
        <v>548</v>
      </c>
      <c r="E193" s="12" t="s">
        <v>11</v>
      </c>
      <c r="F193" s="82" t="s">
        <v>533</v>
      </c>
      <c r="G193" s="36" t="s">
        <v>27</v>
      </c>
      <c r="H193" s="40" t="s">
        <v>96</v>
      </c>
      <c r="I193" s="4">
        <v>1</v>
      </c>
      <c r="J193" s="1">
        <v>1</v>
      </c>
    </row>
    <row r="194" spans="1:10" x14ac:dyDescent="0.25">
      <c r="A194" s="143"/>
      <c r="B194" s="144"/>
      <c r="C194" s="144"/>
      <c r="D194" s="144"/>
      <c r="E194" s="144"/>
      <c r="F194" s="144"/>
      <c r="G194" s="144"/>
      <c r="H194" s="145"/>
      <c r="I194" s="157">
        <v>22</v>
      </c>
      <c r="J194" s="1"/>
    </row>
    <row r="195" spans="1:10" x14ac:dyDescent="0.25">
      <c r="A195" s="15">
        <v>44166</v>
      </c>
      <c r="B195" s="31" t="s">
        <v>105</v>
      </c>
      <c r="C195" s="12" t="s">
        <v>559</v>
      </c>
      <c r="D195" s="95" t="s">
        <v>570</v>
      </c>
      <c r="E195" s="79" t="s">
        <v>11</v>
      </c>
      <c r="F195" s="4" t="s">
        <v>533</v>
      </c>
      <c r="G195" s="36" t="s">
        <v>45</v>
      </c>
      <c r="H195" s="40" t="s">
        <v>124</v>
      </c>
      <c r="I195" s="4">
        <v>1</v>
      </c>
      <c r="J195">
        <v>1</v>
      </c>
    </row>
    <row r="196" spans="1:10" x14ac:dyDescent="0.25">
      <c r="A196" s="16">
        <v>44166</v>
      </c>
      <c r="B196" s="31" t="s">
        <v>398</v>
      </c>
      <c r="C196" s="12"/>
      <c r="D196" s="12"/>
      <c r="E196" s="12" t="s">
        <v>16</v>
      </c>
      <c r="F196" s="4"/>
      <c r="G196" s="37" t="s">
        <v>160</v>
      </c>
      <c r="H196" s="37" t="s">
        <v>396</v>
      </c>
      <c r="I196" s="4">
        <v>1</v>
      </c>
    </row>
    <row r="197" spans="1:10" x14ac:dyDescent="0.25">
      <c r="A197" s="18"/>
      <c r="B197" s="31" t="s">
        <v>58</v>
      </c>
      <c r="C197" s="12"/>
      <c r="D197" s="12"/>
      <c r="E197" s="12" t="s">
        <v>12</v>
      </c>
      <c r="F197" s="4"/>
      <c r="G197" s="37" t="s">
        <v>160</v>
      </c>
      <c r="H197" s="37" t="s">
        <v>397</v>
      </c>
      <c r="I197" s="4">
        <v>1</v>
      </c>
    </row>
    <row r="198" spans="1:10" x14ac:dyDescent="0.25">
      <c r="A198" s="16">
        <v>44167</v>
      </c>
      <c r="B198" s="31" t="s">
        <v>399</v>
      </c>
      <c r="C198" s="12" t="s">
        <v>561</v>
      </c>
      <c r="D198" s="95" t="s">
        <v>570</v>
      </c>
      <c r="E198" s="12" t="s">
        <v>16</v>
      </c>
      <c r="F198" s="4" t="s">
        <v>533</v>
      </c>
      <c r="G198" s="37" t="s">
        <v>159</v>
      </c>
      <c r="H198" s="37" t="s">
        <v>402</v>
      </c>
      <c r="I198" s="4">
        <v>1</v>
      </c>
      <c r="J198">
        <v>1</v>
      </c>
    </row>
    <row r="199" spans="1:10" x14ac:dyDescent="0.25">
      <c r="A199" s="18"/>
      <c r="B199" s="31" t="s">
        <v>400</v>
      </c>
      <c r="C199" s="12"/>
      <c r="D199" s="12"/>
      <c r="E199" s="12" t="s">
        <v>16</v>
      </c>
      <c r="F199" s="4"/>
      <c r="G199" s="37" t="s">
        <v>160</v>
      </c>
      <c r="H199" s="37" t="s">
        <v>403</v>
      </c>
      <c r="I199" s="4">
        <v>1</v>
      </c>
    </row>
    <row r="200" spans="1:10" x14ac:dyDescent="0.25">
      <c r="A200" s="18"/>
      <c r="B200" s="31" t="s">
        <v>401</v>
      </c>
      <c r="C200" s="12"/>
      <c r="D200" s="12"/>
      <c r="E200" s="12" t="s">
        <v>12</v>
      </c>
      <c r="F200" s="4"/>
      <c r="G200" s="37" t="s">
        <v>160</v>
      </c>
      <c r="H200" s="37" t="s">
        <v>404</v>
      </c>
      <c r="I200" s="4">
        <v>1</v>
      </c>
    </row>
    <row r="201" spans="1:10" x14ac:dyDescent="0.25">
      <c r="A201" s="15">
        <v>44168</v>
      </c>
      <c r="B201" s="31" t="s">
        <v>106</v>
      </c>
      <c r="C201" s="12"/>
      <c r="D201" s="95" t="s">
        <v>527</v>
      </c>
      <c r="E201" s="12" t="s">
        <v>16</v>
      </c>
      <c r="F201" s="82" t="s">
        <v>533</v>
      </c>
      <c r="G201" s="36" t="s">
        <v>27</v>
      </c>
      <c r="H201" s="40" t="s">
        <v>125</v>
      </c>
      <c r="I201" s="4">
        <v>1</v>
      </c>
      <c r="J201">
        <v>1</v>
      </c>
    </row>
    <row r="202" spans="1:10" x14ac:dyDescent="0.25">
      <c r="A202" s="15">
        <v>44169</v>
      </c>
      <c r="B202" s="31" t="s">
        <v>107</v>
      </c>
      <c r="C202" s="12"/>
      <c r="D202" s="89" t="s">
        <v>546</v>
      </c>
      <c r="E202" s="12" t="s">
        <v>11</v>
      </c>
      <c r="F202" s="82" t="s">
        <v>533</v>
      </c>
      <c r="G202" s="36" t="s">
        <v>45</v>
      </c>
      <c r="H202" s="40" t="s">
        <v>126</v>
      </c>
      <c r="I202" s="4">
        <v>1</v>
      </c>
      <c r="J202">
        <v>1</v>
      </c>
    </row>
    <row r="203" spans="1:10" x14ac:dyDescent="0.25">
      <c r="A203" s="12"/>
      <c r="B203" s="31" t="s">
        <v>108</v>
      </c>
      <c r="C203" s="12"/>
      <c r="D203" s="12"/>
      <c r="E203" s="12" t="s">
        <v>11</v>
      </c>
      <c r="F203" s="4"/>
      <c r="G203" s="36" t="s">
        <v>45</v>
      </c>
      <c r="H203" s="40" t="s">
        <v>127</v>
      </c>
      <c r="I203" s="4">
        <v>1</v>
      </c>
    </row>
    <row r="204" spans="1:10" x14ac:dyDescent="0.25">
      <c r="A204" s="12"/>
      <c r="B204" s="31" t="s">
        <v>109</v>
      </c>
      <c r="C204" s="12"/>
      <c r="D204" s="12"/>
      <c r="E204" s="12" t="s">
        <v>16</v>
      </c>
      <c r="F204" s="4"/>
      <c r="G204" s="36" t="s">
        <v>27</v>
      </c>
      <c r="H204" s="36" t="s">
        <v>128</v>
      </c>
      <c r="I204" s="4">
        <v>1</v>
      </c>
    </row>
    <row r="205" spans="1:10" x14ac:dyDescent="0.25">
      <c r="A205" s="15">
        <v>44170</v>
      </c>
      <c r="B205" s="31" t="s">
        <v>110</v>
      </c>
      <c r="C205" s="34" t="s">
        <v>4</v>
      </c>
      <c r="D205" s="91" t="s">
        <v>544</v>
      </c>
      <c r="E205" s="12" t="s">
        <v>12</v>
      </c>
      <c r="F205" s="82" t="s">
        <v>533</v>
      </c>
      <c r="G205" s="36" t="s">
        <v>27</v>
      </c>
      <c r="H205" s="36" t="s">
        <v>129</v>
      </c>
      <c r="I205" s="4">
        <v>1</v>
      </c>
      <c r="J205">
        <v>1</v>
      </c>
    </row>
    <row r="206" spans="1:10" x14ac:dyDescent="0.25">
      <c r="A206" s="15">
        <v>44171</v>
      </c>
      <c r="B206" s="31" t="s">
        <v>111</v>
      </c>
      <c r="C206" s="12" t="s">
        <v>551</v>
      </c>
      <c r="D206" s="91" t="s">
        <v>544</v>
      </c>
      <c r="E206" s="12" t="s">
        <v>16</v>
      </c>
      <c r="F206" s="82" t="s">
        <v>533</v>
      </c>
      <c r="G206" s="36" t="s">
        <v>27</v>
      </c>
      <c r="H206" s="36" t="s">
        <v>130</v>
      </c>
      <c r="I206" s="4">
        <v>1</v>
      </c>
      <c r="J206">
        <v>1</v>
      </c>
    </row>
    <row r="207" spans="1:10" x14ac:dyDescent="0.25">
      <c r="A207" s="16">
        <v>44171</v>
      </c>
      <c r="B207" s="33" t="s">
        <v>405</v>
      </c>
      <c r="C207" s="12"/>
      <c r="D207" s="12"/>
      <c r="E207" s="12" t="s">
        <v>16</v>
      </c>
      <c r="F207" s="4"/>
      <c r="G207" s="37" t="s">
        <v>408</v>
      </c>
      <c r="H207" s="37" t="s">
        <v>409</v>
      </c>
      <c r="I207" s="83">
        <v>1</v>
      </c>
    </row>
    <row r="208" spans="1:10" x14ac:dyDescent="0.25">
      <c r="A208" s="12"/>
      <c r="B208" s="31" t="s">
        <v>406</v>
      </c>
      <c r="C208" s="12"/>
      <c r="D208" s="12"/>
      <c r="E208" s="12" t="s">
        <v>16</v>
      </c>
      <c r="F208" s="4"/>
      <c r="G208" s="37" t="s">
        <v>408</v>
      </c>
      <c r="H208" s="37" t="s">
        <v>410</v>
      </c>
      <c r="I208" s="4">
        <v>1</v>
      </c>
    </row>
    <row r="209" spans="1:10" x14ac:dyDescent="0.25">
      <c r="A209" s="12"/>
      <c r="B209" s="31" t="s">
        <v>407</v>
      </c>
      <c r="C209" s="12"/>
      <c r="D209" s="12"/>
      <c r="E209" s="12" t="s">
        <v>11</v>
      </c>
      <c r="F209" s="4"/>
      <c r="G209" s="37" t="s">
        <v>408</v>
      </c>
      <c r="H209" s="37" t="s">
        <v>411</v>
      </c>
      <c r="I209" s="4">
        <v>1</v>
      </c>
    </row>
    <row r="210" spans="1:10" x14ac:dyDescent="0.25">
      <c r="A210" s="15">
        <v>44171</v>
      </c>
      <c r="B210" s="31" t="s">
        <v>113</v>
      </c>
      <c r="C210" s="12"/>
      <c r="D210" s="12"/>
      <c r="E210" s="12" t="s">
        <v>11</v>
      </c>
      <c r="F210" s="4"/>
      <c r="G210" s="37" t="s">
        <v>45</v>
      </c>
      <c r="H210" s="37" t="s">
        <v>132</v>
      </c>
      <c r="I210" s="4">
        <v>1</v>
      </c>
    </row>
    <row r="211" spans="1:10" x14ac:dyDescent="0.25">
      <c r="A211" s="18"/>
      <c r="B211" s="31" t="s">
        <v>111</v>
      </c>
      <c r="C211" s="12"/>
      <c r="D211" s="12"/>
      <c r="E211" s="12" t="s">
        <v>16</v>
      </c>
      <c r="F211" s="4"/>
      <c r="G211" s="37" t="s">
        <v>27</v>
      </c>
      <c r="H211" s="37" t="s">
        <v>130</v>
      </c>
      <c r="I211" s="4">
        <v>1</v>
      </c>
    </row>
    <row r="212" spans="1:10" x14ac:dyDescent="0.25">
      <c r="A212" s="12"/>
      <c r="B212" s="31" t="s">
        <v>114</v>
      </c>
      <c r="C212" s="12"/>
      <c r="D212" s="12"/>
      <c r="E212" s="68" t="s">
        <v>11</v>
      </c>
      <c r="F212" s="4"/>
      <c r="G212" s="39" t="s">
        <v>27</v>
      </c>
      <c r="H212" s="39" t="s">
        <v>133</v>
      </c>
      <c r="I212" s="4">
        <v>1</v>
      </c>
    </row>
    <row r="213" spans="1:10" x14ac:dyDescent="0.25">
      <c r="A213" s="12"/>
      <c r="B213" s="31" t="s">
        <v>115</v>
      </c>
      <c r="C213" s="12"/>
      <c r="D213" s="12"/>
      <c r="E213" s="12" t="s">
        <v>16</v>
      </c>
      <c r="F213" s="4"/>
      <c r="G213" s="36" t="s">
        <v>45</v>
      </c>
      <c r="H213" s="36" t="s">
        <v>134</v>
      </c>
      <c r="I213" s="83">
        <v>1</v>
      </c>
    </row>
    <row r="214" spans="1:10" x14ac:dyDescent="0.25">
      <c r="A214" s="12"/>
      <c r="B214" s="31" t="s">
        <v>116</v>
      </c>
      <c r="C214" s="12"/>
      <c r="D214" s="12"/>
      <c r="E214" s="12" t="s">
        <v>11</v>
      </c>
      <c r="F214" s="4"/>
      <c r="G214" s="37" t="s">
        <v>45</v>
      </c>
      <c r="H214" s="37" t="s">
        <v>135</v>
      </c>
      <c r="I214" s="83">
        <v>1</v>
      </c>
    </row>
    <row r="215" spans="1:10" x14ac:dyDescent="0.25">
      <c r="A215" s="12"/>
      <c r="B215" s="31" t="s">
        <v>112</v>
      </c>
      <c r="C215" s="12"/>
      <c r="D215" s="12"/>
      <c r="E215" s="12" t="s">
        <v>12</v>
      </c>
      <c r="F215" s="4"/>
      <c r="G215" s="37" t="s">
        <v>27</v>
      </c>
      <c r="H215" s="37" t="s">
        <v>131</v>
      </c>
      <c r="I215" s="4">
        <v>1</v>
      </c>
    </row>
    <row r="216" spans="1:10" x14ac:dyDescent="0.25">
      <c r="A216" s="103">
        <v>44174</v>
      </c>
      <c r="B216" s="31" t="s">
        <v>117</v>
      </c>
      <c r="C216" s="12"/>
      <c r="D216" s="91" t="s">
        <v>544</v>
      </c>
      <c r="E216" s="12" t="s">
        <v>11</v>
      </c>
      <c r="F216" s="82" t="s">
        <v>533</v>
      </c>
      <c r="G216" s="36" t="s">
        <v>27</v>
      </c>
      <c r="H216" s="36" t="s">
        <v>136</v>
      </c>
      <c r="I216" s="4">
        <v>1</v>
      </c>
      <c r="J216">
        <v>1</v>
      </c>
    </row>
    <row r="217" spans="1:10" x14ac:dyDescent="0.25">
      <c r="A217" s="12"/>
      <c r="B217" s="31" t="s">
        <v>118</v>
      </c>
      <c r="C217" s="12"/>
      <c r="D217" s="12"/>
      <c r="E217" s="12" t="s">
        <v>12</v>
      </c>
      <c r="F217" s="4"/>
      <c r="G217" s="36" t="s">
        <v>27</v>
      </c>
      <c r="H217" s="36" t="s">
        <v>137</v>
      </c>
      <c r="I217" s="83">
        <v>1</v>
      </c>
    </row>
    <row r="218" spans="1:10" x14ac:dyDescent="0.25">
      <c r="A218" s="12"/>
      <c r="B218" s="31" t="s">
        <v>119</v>
      </c>
      <c r="C218" s="12"/>
      <c r="D218" s="12"/>
      <c r="E218" s="12" t="s">
        <v>12</v>
      </c>
      <c r="F218" s="4"/>
      <c r="G218" s="36" t="s">
        <v>27</v>
      </c>
      <c r="H218" s="36" t="s">
        <v>138</v>
      </c>
      <c r="I218" s="4">
        <v>1</v>
      </c>
    </row>
    <row r="219" spans="1:10" x14ac:dyDescent="0.25">
      <c r="A219" s="12"/>
      <c r="B219" s="31" t="s">
        <v>120</v>
      </c>
      <c r="C219" s="12"/>
      <c r="D219" s="12"/>
      <c r="E219" s="12" t="s">
        <v>12</v>
      </c>
      <c r="F219" s="4"/>
      <c r="G219" s="36" t="s">
        <v>27</v>
      </c>
      <c r="H219" s="36" t="s">
        <v>139</v>
      </c>
      <c r="I219" s="83">
        <v>1</v>
      </c>
    </row>
    <row r="220" spans="1:10" x14ac:dyDescent="0.25">
      <c r="A220" s="12"/>
      <c r="B220" s="31" t="s">
        <v>121</v>
      </c>
      <c r="C220" s="12"/>
      <c r="D220" s="12"/>
      <c r="E220" s="12" t="s">
        <v>11</v>
      </c>
      <c r="F220" s="4"/>
      <c r="G220" s="36" t="s">
        <v>27</v>
      </c>
      <c r="H220" s="36" t="s">
        <v>140</v>
      </c>
      <c r="I220" s="83">
        <v>1</v>
      </c>
    </row>
    <row r="221" spans="1:10" x14ac:dyDescent="0.25">
      <c r="A221" s="12"/>
      <c r="B221" s="31" t="s">
        <v>122</v>
      </c>
      <c r="C221" s="12"/>
      <c r="D221" s="12"/>
      <c r="E221" s="12" t="s">
        <v>12</v>
      </c>
      <c r="F221" s="4"/>
      <c r="G221" s="36" t="s">
        <v>45</v>
      </c>
      <c r="H221" s="36" t="s">
        <v>141</v>
      </c>
      <c r="I221" s="83">
        <v>1</v>
      </c>
    </row>
    <row r="222" spans="1:10" x14ac:dyDescent="0.25">
      <c r="A222" s="12"/>
      <c r="B222" s="31" t="s">
        <v>123</v>
      </c>
      <c r="C222" s="12"/>
      <c r="D222" s="12"/>
      <c r="E222" s="12" t="s">
        <v>12</v>
      </c>
      <c r="F222" s="4"/>
      <c r="G222" s="40" t="s">
        <v>45</v>
      </c>
      <c r="H222" s="40" t="s">
        <v>142</v>
      </c>
      <c r="I222" s="83">
        <v>1</v>
      </c>
    </row>
    <row r="223" spans="1:10" x14ac:dyDescent="0.25">
      <c r="A223" s="12"/>
      <c r="B223" s="31" t="s">
        <v>115</v>
      </c>
      <c r="C223" s="12"/>
      <c r="D223" s="12"/>
      <c r="E223" s="12" t="s">
        <v>12</v>
      </c>
      <c r="F223" s="4"/>
      <c r="G223" s="40" t="s">
        <v>45</v>
      </c>
      <c r="H223" s="40" t="s">
        <v>143</v>
      </c>
      <c r="I223" s="83">
        <v>1</v>
      </c>
    </row>
    <row r="224" spans="1:10" x14ac:dyDescent="0.25">
      <c r="A224" s="15">
        <v>44175</v>
      </c>
      <c r="B224" s="31" t="s">
        <v>144</v>
      </c>
      <c r="C224" s="12"/>
      <c r="D224" s="91" t="s">
        <v>544</v>
      </c>
      <c r="E224" s="12" t="s">
        <v>12</v>
      </c>
      <c r="F224" s="82" t="s">
        <v>533</v>
      </c>
      <c r="G224" s="36" t="s">
        <v>45</v>
      </c>
      <c r="H224" s="42" t="s">
        <v>145</v>
      </c>
      <c r="I224" s="83">
        <v>1</v>
      </c>
      <c r="J224" s="2">
        <v>1</v>
      </c>
    </row>
    <row r="225" spans="1:19" x14ac:dyDescent="0.25">
      <c r="A225" s="12"/>
      <c r="B225" s="31" t="s">
        <v>147</v>
      </c>
      <c r="C225" s="12"/>
      <c r="D225" s="12"/>
      <c r="E225" s="12" t="s">
        <v>12</v>
      </c>
      <c r="F225" s="4"/>
      <c r="G225" s="36" t="s">
        <v>45</v>
      </c>
      <c r="H225" s="43" t="s">
        <v>146</v>
      </c>
      <c r="I225" s="83">
        <v>1</v>
      </c>
      <c r="J225" s="3"/>
    </row>
    <row r="226" spans="1:19" x14ac:dyDescent="0.25">
      <c r="A226" s="16">
        <v>44175</v>
      </c>
      <c r="B226" s="31" t="s">
        <v>400</v>
      </c>
      <c r="C226" s="12"/>
      <c r="D226" s="12"/>
      <c r="E226" s="12" t="s">
        <v>11</v>
      </c>
      <c r="F226" s="4"/>
      <c r="G226" s="36"/>
      <c r="H226" s="37" t="s">
        <v>412</v>
      </c>
      <c r="I226" s="4">
        <v>1</v>
      </c>
      <c r="J226" s="3">
        <v>1</v>
      </c>
    </row>
    <row r="227" spans="1:19" x14ac:dyDescent="0.25">
      <c r="A227" s="12"/>
      <c r="B227" s="31" t="s">
        <v>400</v>
      </c>
      <c r="C227" s="12"/>
      <c r="D227" s="12"/>
      <c r="E227" s="12" t="s">
        <v>11</v>
      </c>
      <c r="F227" s="4"/>
      <c r="G227" s="36"/>
      <c r="H227" s="37" t="s">
        <v>413</v>
      </c>
      <c r="I227" s="83">
        <v>1</v>
      </c>
      <c r="J227" s="3"/>
    </row>
    <row r="228" spans="1:19" x14ac:dyDescent="0.25">
      <c r="A228" s="16">
        <v>44180</v>
      </c>
      <c r="B228" s="31" t="s">
        <v>414</v>
      </c>
      <c r="C228" s="12"/>
      <c r="D228" s="91" t="s">
        <v>544</v>
      </c>
      <c r="E228" s="12" t="s">
        <v>12</v>
      </c>
      <c r="F228" s="82" t="s">
        <v>533</v>
      </c>
      <c r="G228" s="37" t="s">
        <v>160</v>
      </c>
      <c r="H228" s="37" t="s">
        <v>415</v>
      </c>
      <c r="I228" s="83">
        <v>1</v>
      </c>
      <c r="J228" s="3">
        <v>1</v>
      </c>
    </row>
    <row r="229" spans="1:19" x14ac:dyDescent="0.25">
      <c r="A229" s="103">
        <v>44183</v>
      </c>
      <c r="B229" s="31" t="s">
        <v>148</v>
      </c>
      <c r="C229" s="12"/>
      <c r="D229" s="91" t="s">
        <v>544</v>
      </c>
      <c r="E229" s="68" t="s">
        <v>81</v>
      </c>
      <c r="F229" s="82" t="s">
        <v>533</v>
      </c>
      <c r="G229" s="36" t="s">
        <v>45</v>
      </c>
      <c r="H229" s="43" t="s">
        <v>150</v>
      </c>
      <c r="I229" s="4">
        <v>1</v>
      </c>
      <c r="J229" s="3">
        <v>1</v>
      </c>
    </row>
    <row r="230" spans="1:19" x14ac:dyDescent="0.25">
      <c r="A230" s="12"/>
      <c r="B230" s="31" t="s">
        <v>149</v>
      </c>
      <c r="C230" s="12"/>
      <c r="D230" s="12"/>
      <c r="E230" s="68" t="s">
        <v>82</v>
      </c>
      <c r="F230" s="4"/>
      <c r="G230" s="36" t="s">
        <v>45</v>
      </c>
      <c r="H230" s="44" t="s">
        <v>151</v>
      </c>
      <c r="I230" s="83">
        <v>1</v>
      </c>
      <c r="J230" s="158">
        <v>14</v>
      </c>
    </row>
    <row r="231" spans="1:19" x14ac:dyDescent="0.25">
      <c r="A231" s="140" t="s">
        <v>416</v>
      </c>
      <c r="B231" s="141"/>
      <c r="C231" s="141"/>
      <c r="D231" s="141"/>
      <c r="E231" s="141"/>
      <c r="F231" s="141"/>
      <c r="G231" s="141"/>
      <c r="H231" s="142"/>
      <c r="I231" s="23">
        <f>SUM(I2:I230)</f>
        <v>301</v>
      </c>
      <c r="J231">
        <f>SUM(J4:J230)</f>
        <v>101</v>
      </c>
    </row>
    <row r="232" spans="1:19" x14ac:dyDescent="0.25">
      <c r="K232" s="52" t="s">
        <v>486</v>
      </c>
      <c r="L232" s="52" t="s">
        <v>492</v>
      </c>
      <c r="M232" s="52" t="s">
        <v>487</v>
      </c>
      <c r="N232" s="134" t="s">
        <v>489</v>
      </c>
      <c r="O232" s="135"/>
      <c r="P232" s="135"/>
      <c r="Q232" s="135"/>
      <c r="R232" s="135"/>
    </row>
    <row r="233" spans="1:19" ht="16.5" customHeight="1" x14ac:dyDescent="0.25">
      <c r="K233" s="52" t="s">
        <v>488</v>
      </c>
      <c r="L233" s="52" t="s">
        <v>490</v>
      </c>
      <c r="M233" s="52" t="s">
        <v>491</v>
      </c>
      <c r="N233" s="136"/>
      <c r="O233" s="137"/>
      <c r="P233" s="137"/>
      <c r="Q233" s="137"/>
      <c r="R233" s="137"/>
    </row>
    <row r="234" spans="1:19" ht="119.25" customHeight="1" x14ac:dyDescent="0.25">
      <c r="K234" s="53">
        <v>2293</v>
      </c>
      <c r="L234" s="59" t="s">
        <v>499</v>
      </c>
      <c r="M234" s="53" t="s">
        <v>493</v>
      </c>
      <c r="N234" s="122" t="s">
        <v>571</v>
      </c>
      <c r="O234" s="123"/>
      <c r="P234" s="123"/>
      <c r="Q234" s="123"/>
      <c r="R234" s="124"/>
      <c r="S234" s="29">
        <v>1</v>
      </c>
    </row>
    <row r="235" spans="1:19" ht="13.5" customHeight="1" x14ac:dyDescent="0.25">
      <c r="A235" s="22">
        <v>2018</v>
      </c>
      <c r="B235" s="22">
        <v>2019</v>
      </c>
      <c r="C235" s="22">
        <v>2020</v>
      </c>
      <c r="K235" s="53" t="s">
        <v>544</v>
      </c>
      <c r="L235" s="59" t="s">
        <v>543</v>
      </c>
      <c r="M235" s="59" t="s">
        <v>16</v>
      </c>
      <c r="N235" s="55"/>
      <c r="O235" s="56"/>
      <c r="P235" s="56"/>
      <c r="Q235" s="56"/>
      <c r="R235" s="57"/>
    </row>
    <row r="236" spans="1:19" ht="49.5" customHeight="1" x14ac:dyDescent="0.25">
      <c r="A236" s="22">
        <v>226</v>
      </c>
      <c r="B236" s="22">
        <v>47</v>
      </c>
      <c r="C236" s="22">
        <v>1</v>
      </c>
      <c r="D236" s="22">
        <v>274</v>
      </c>
      <c r="K236" s="53">
        <v>1723</v>
      </c>
      <c r="L236" s="58" t="s">
        <v>498</v>
      </c>
      <c r="M236" s="53" t="s">
        <v>494</v>
      </c>
      <c r="N236" s="122" t="s">
        <v>497</v>
      </c>
      <c r="O236" s="123"/>
      <c r="P236" s="123"/>
      <c r="Q236" s="123"/>
      <c r="R236" s="124"/>
    </row>
    <row r="237" spans="1:19" ht="14.25" customHeight="1" x14ac:dyDescent="0.25">
      <c r="K237" s="53"/>
      <c r="L237" s="58" t="s">
        <v>496</v>
      </c>
      <c r="M237" s="53" t="s">
        <v>12</v>
      </c>
      <c r="N237" s="55"/>
      <c r="O237" s="56"/>
      <c r="P237" s="56"/>
      <c r="Q237" s="56"/>
      <c r="R237" s="57"/>
    </row>
    <row r="238" spans="1:19" ht="99.75" customHeight="1" x14ac:dyDescent="0.25">
      <c r="K238" s="53">
        <v>1951</v>
      </c>
      <c r="L238" s="73" t="s">
        <v>501</v>
      </c>
      <c r="M238" s="53" t="s">
        <v>494</v>
      </c>
      <c r="N238" s="122" t="s">
        <v>522</v>
      </c>
      <c r="O238" s="123"/>
      <c r="P238" s="123"/>
      <c r="Q238" s="123"/>
      <c r="R238" s="124"/>
      <c r="S238" s="29">
        <v>1</v>
      </c>
    </row>
    <row r="239" spans="1:19" x14ac:dyDescent="0.25">
      <c r="K239" s="104" t="s">
        <v>552</v>
      </c>
      <c r="L239" s="73" t="s">
        <v>500</v>
      </c>
      <c r="M239" s="73" t="s">
        <v>16</v>
      </c>
      <c r="N239" s="125"/>
      <c r="O239" s="126"/>
      <c r="P239" s="126"/>
      <c r="Q239" s="126"/>
      <c r="R239" s="127"/>
    </row>
    <row r="240" spans="1:19" ht="112.5" customHeight="1" x14ac:dyDescent="0.25">
      <c r="K240" s="53">
        <v>1722</v>
      </c>
      <c r="L240" s="59" t="s">
        <v>502</v>
      </c>
      <c r="M240" s="53" t="s">
        <v>493</v>
      </c>
      <c r="N240" s="122" t="s">
        <v>537</v>
      </c>
      <c r="O240" s="123"/>
      <c r="P240" s="123"/>
      <c r="Q240" s="123"/>
      <c r="R240" s="124"/>
      <c r="S240" s="29">
        <v>1</v>
      </c>
    </row>
    <row r="241" spans="11:19" x14ac:dyDescent="0.25">
      <c r="K241" s="59" t="s">
        <v>544</v>
      </c>
      <c r="L241" s="53" t="s">
        <v>538</v>
      </c>
      <c r="M241" s="59" t="s">
        <v>81</v>
      </c>
      <c r="N241" s="125"/>
      <c r="O241" s="126"/>
      <c r="P241" s="126"/>
      <c r="Q241" s="126"/>
      <c r="R241" s="127"/>
    </row>
    <row r="242" spans="11:19" ht="103.5" customHeight="1" x14ac:dyDescent="0.25">
      <c r="K242" s="53">
        <v>1807</v>
      </c>
      <c r="L242" s="73" t="s">
        <v>504</v>
      </c>
      <c r="M242" s="53" t="s">
        <v>494</v>
      </c>
      <c r="N242" s="122" t="s">
        <v>539</v>
      </c>
      <c r="O242" s="123"/>
      <c r="P242" s="123"/>
      <c r="Q242" s="123"/>
      <c r="R242" s="124"/>
      <c r="S242" s="29">
        <v>1</v>
      </c>
    </row>
    <row r="243" spans="11:19" x14ac:dyDescent="0.25">
      <c r="K243" s="53" t="s">
        <v>527</v>
      </c>
      <c r="L243" s="53" t="s">
        <v>503</v>
      </c>
      <c r="M243" s="53" t="s">
        <v>16</v>
      </c>
      <c r="N243" s="125"/>
      <c r="O243" s="126"/>
      <c r="P243" s="126"/>
      <c r="Q243" s="126"/>
      <c r="R243" s="127"/>
    </row>
    <row r="244" spans="11:19" ht="90" customHeight="1" x14ac:dyDescent="0.25">
      <c r="K244" s="53">
        <v>2095</v>
      </c>
      <c r="L244" s="81" t="s">
        <v>508</v>
      </c>
      <c r="M244" s="53" t="s">
        <v>494</v>
      </c>
      <c r="N244" s="122" t="s">
        <v>540</v>
      </c>
      <c r="O244" s="123"/>
      <c r="P244" s="123"/>
      <c r="Q244" s="123"/>
      <c r="R244" s="124"/>
      <c r="S244" s="29">
        <v>1</v>
      </c>
    </row>
    <row r="245" spans="11:19" x14ac:dyDescent="0.25">
      <c r="K245" s="53" t="s">
        <v>527</v>
      </c>
      <c r="L245" s="53" t="s">
        <v>491</v>
      </c>
      <c r="M245" s="53" t="s">
        <v>11</v>
      </c>
      <c r="N245" s="125"/>
      <c r="O245" s="126"/>
      <c r="P245" s="126"/>
      <c r="Q245" s="126"/>
      <c r="R245" s="127"/>
    </row>
    <row r="246" spans="11:19" ht="61.5" customHeight="1" x14ac:dyDescent="0.25">
      <c r="K246" s="53">
        <v>2224</v>
      </c>
      <c r="L246" s="59" t="s">
        <v>505</v>
      </c>
      <c r="M246" s="53" t="s">
        <v>493</v>
      </c>
      <c r="N246" s="122" t="s">
        <v>523</v>
      </c>
      <c r="O246" s="123"/>
      <c r="P246" s="123"/>
      <c r="Q246" s="123"/>
      <c r="R246" s="124"/>
      <c r="S246" s="29">
        <v>1</v>
      </c>
    </row>
    <row r="247" spans="11:19" x14ac:dyDescent="0.25">
      <c r="K247" s="105" t="s">
        <v>527</v>
      </c>
      <c r="L247" s="59" t="s">
        <v>529</v>
      </c>
      <c r="M247" s="59" t="s">
        <v>81</v>
      </c>
      <c r="N247" s="125"/>
      <c r="O247" s="126"/>
      <c r="P247" s="126"/>
      <c r="Q247" s="126"/>
      <c r="R247" s="127"/>
    </row>
    <row r="248" spans="11:19" ht="409.5" customHeight="1" x14ac:dyDescent="0.25">
      <c r="K248" s="53">
        <v>2266</v>
      </c>
      <c r="L248" s="59" t="s">
        <v>507</v>
      </c>
      <c r="M248" s="53" t="s">
        <v>493</v>
      </c>
      <c r="N248" s="128" t="s">
        <v>524</v>
      </c>
      <c r="O248" s="129"/>
      <c r="P248" s="129"/>
      <c r="Q248" s="129"/>
      <c r="R248" s="130"/>
      <c r="S248" s="29">
        <v>1</v>
      </c>
    </row>
    <row r="249" spans="11:19" ht="18" customHeight="1" x14ac:dyDescent="0.25">
      <c r="K249" s="106" t="s">
        <v>544</v>
      </c>
      <c r="L249" s="59" t="s">
        <v>528</v>
      </c>
      <c r="M249" s="59" t="s">
        <v>81</v>
      </c>
      <c r="N249" s="60"/>
      <c r="O249" s="61"/>
      <c r="P249" s="61"/>
      <c r="Q249" s="61"/>
      <c r="R249" s="62"/>
      <c r="S249" s="29">
        <f>SUM(S234:S248)</f>
        <v>7</v>
      </c>
    </row>
    <row r="250" spans="11:19" ht="84" customHeight="1" x14ac:dyDescent="0.25">
      <c r="K250" s="54">
        <v>2417</v>
      </c>
      <c r="L250" s="63" t="s">
        <v>509</v>
      </c>
      <c r="M250" s="54" t="s">
        <v>493</v>
      </c>
      <c r="N250" s="113" t="s">
        <v>510</v>
      </c>
      <c r="O250" s="114"/>
      <c r="P250" s="114"/>
      <c r="Q250" s="114"/>
      <c r="R250" s="115"/>
      <c r="S250" s="29">
        <v>1</v>
      </c>
    </row>
    <row r="251" spans="11:19" x14ac:dyDescent="0.25">
      <c r="K251" s="54"/>
      <c r="L251" s="54" t="s">
        <v>503</v>
      </c>
      <c r="M251" s="54" t="s">
        <v>16</v>
      </c>
      <c r="N251" s="110"/>
      <c r="O251" s="111"/>
      <c r="P251" s="111"/>
      <c r="Q251" s="111"/>
      <c r="R251" s="112"/>
    </row>
    <row r="252" spans="11:19" ht="148.5" customHeight="1" x14ac:dyDescent="0.25">
      <c r="K252" s="54">
        <v>2697</v>
      </c>
      <c r="L252" s="74" t="s">
        <v>516</v>
      </c>
      <c r="M252" s="54" t="s">
        <v>517</v>
      </c>
      <c r="N252" s="113" t="s">
        <v>530</v>
      </c>
      <c r="O252" s="114"/>
      <c r="P252" s="114"/>
      <c r="Q252" s="114"/>
      <c r="R252" s="115"/>
      <c r="S252" s="29">
        <v>1</v>
      </c>
    </row>
    <row r="253" spans="11:19" x14ac:dyDescent="0.25">
      <c r="K253" s="54" t="s">
        <v>527</v>
      </c>
      <c r="L253" s="74" t="s">
        <v>531</v>
      </c>
      <c r="M253" s="54"/>
      <c r="N253" s="110"/>
      <c r="O253" s="111"/>
      <c r="P253" s="111"/>
      <c r="Q253" s="111"/>
      <c r="R253" s="112"/>
    </row>
    <row r="254" spans="11:19" ht="24" customHeight="1" x14ac:dyDescent="0.25">
      <c r="K254" s="54">
        <v>2897</v>
      </c>
      <c r="L254" s="54" t="s">
        <v>518</v>
      </c>
      <c r="M254" s="54" t="s">
        <v>494</v>
      </c>
      <c r="N254" s="113" t="s">
        <v>519</v>
      </c>
      <c r="O254" s="114"/>
      <c r="P254" s="114"/>
      <c r="Q254" s="114"/>
      <c r="R254" s="115"/>
      <c r="S254" s="29">
        <v>1</v>
      </c>
    </row>
    <row r="255" spans="11:19" x14ac:dyDescent="0.25">
      <c r="K255" s="54"/>
      <c r="L255" s="54"/>
      <c r="M255" s="54"/>
      <c r="N255" s="110"/>
      <c r="O255" s="111"/>
      <c r="P255" s="111"/>
      <c r="Q255" s="111"/>
      <c r="R255" s="112"/>
    </row>
    <row r="256" spans="11:19" ht="45.75" customHeight="1" x14ac:dyDescent="0.25">
      <c r="K256" s="54">
        <v>3013</v>
      </c>
      <c r="L256" s="78" t="s">
        <v>520</v>
      </c>
      <c r="M256" s="54" t="s">
        <v>493</v>
      </c>
      <c r="N256" s="113" t="s">
        <v>532</v>
      </c>
      <c r="O256" s="114"/>
      <c r="P256" s="114"/>
      <c r="Q256" s="114"/>
      <c r="R256" s="115"/>
      <c r="S256" s="29">
        <v>1</v>
      </c>
    </row>
    <row r="257" spans="11:19" x14ac:dyDescent="0.25">
      <c r="K257" s="54" t="s">
        <v>534</v>
      </c>
      <c r="L257" s="74" t="s">
        <v>533</v>
      </c>
      <c r="M257" s="54" t="s">
        <v>12</v>
      </c>
      <c r="N257" s="69"/>
      <c r="O257" s="70"/>
      <c r="P257" s="70"/>
      <c r="Q257" s="70"/>
      <c r="R257" s="71"/>
    </row>
    <row r="258" spans="11:19" ht="222.75" customHeight="1" x14ac:dyDescent="0.25">
      <c r="K258" s="54">
        <v>2971</v>
      </c>
      <c r="L258" s="75" t="s">
        <v>511</v>
      </c>
      <c r="M258" s="54" t="s">
        <v>494</v>
      </c>
      <c r="N258" s="113" t="s">
        <v>525</v>
      </c>
      <c r="O258" s="114"/>
      <c r="P258" s="114"/>
      <c r="Q258" s="114"/>
      <c r="R258" s="115"/>
      <c r="S258" s="29">
        <v>1</v>
      </c>
    </row>
    <row r="259" spans="11:19" ht="19.5" customHeight="1" x14ac:dyDescent="0.25">
      <c r="K259" s="54"/>
      <c r="L259" s="75" t="s">
        <v>512</v>
      </c>
      <c r="M259" s="75" t="s">
        <v>16</v>
      </c>
      <c r="N259" s="64"/>
      <c r="O259" s="65"/>
      <c r="P259" s="65"/>
      <c r="Q259" s="65"/>
      <c r="R259" s="66"/>
    </row>
    <row r="260" spans="11:19" ht="60.75" customHeight="1" x14ac:dyDescent="0.25">
      <c r="K260" s="54">
        <v>2996</v>
      </c>
      <c r="L260" s="54" t="s">
        <v>514</v>
      </c>
      <c r="M260" s="54" t="s">
        <v>494</v>
      </c>
      <c r="N260" s="113" t="s">
        <v>513</v>
      </c>
      <c r="O260" s="114"/>
      <c r="P260" s="114"/>
      <c r="Q260" s="114"/>
      <c r="R260" s="115"/>
      <c r="S260" s="29">
        <v>1</v>
      </c>
    </row>
    <row r="261" spans="11:19" x14ac:dyDescent="0.25">
      <c r="K261" s="54" t="s">
        <v>506</v>
      </c>
      <c r="L261" s="54"/>
      <c r="M261" s="54"/>
      <c r="N261" s="110"/>
      <c r="O261" s="111"/>
      <c r="P261" s="111"/>
      <c r="Q261" s="111"/>
      <c r="R261" s="112"/>
    </row>
    <row r="262" spans="11:19" ht="99.75" customHeight="1" x14ac:dyDescent="0.25">
      <c r="K262" s="54">
        <v>2883</v>
      </c>
      <c r="L262" s="54" t="s">
        <v>521</v>
      </c>
      <c r="M262" s="54" t="s">
        <v>494</v>
      </c>
      <c r="N262" s="113" t="s">
        <v>495</v>
      </c>
      <c r="O262" s="114"/>
      <c r="P262" s="114"/>
      <c r="Q262" s="114"/>
      <c r="R262" s="115"/>
      <c r="S262" s="29">
        <v>1</v>
      </c>
    </row>
    <row r="263" spans="11:19" x14ac:dyDescent="0.25">
      <c r="K263" s="54" t="s">
        <v>506</v>
      </c>
      <c r="L263" s="54" t="s">
        <v>496</v>
      </c>
      <c r="M263" s="54"/>
      <c r="N263" s="110"/>
      <c r="O263" s="111"/>
      <c r="P263" s="111"/>
      <c r="Q263" s="111"/>
      <c r="R263" s="112"/>
      <c r="S263" s="29">
        <f>SUM(S250:S262)</f>
        <v>7</v>
      </c>
    </row>
    <row r="264" spans="11:19" ht="103.5" customHeight="1" x14ac:dyDescent="0.25">
      <c r="K264" s="67">
        <v>3073</v>
      </c>
      <c r="L264" s="76" t="s">
        <v>515</v>
      </c>
      <c r="M264" s="67" t="s">
        <v>494</v>
      </c>
      <c r="N264" s="119" t="s">
        <v>535</v>
      </c>
      <c r="O264" s="120"/>
      <c r="P264" s="120"/>
      <c r="Q264" s="120"/>
      <c r="R264" s="121"/>
      <c r="S264" s="29">
        <v>1</v>
      </c>
    </row>
    <row r="265" spans="11:19" x14ac:dyDescent="0.25">
      <c r="K265" s="68" t="s">
        <v>534</v>
      </c>
      <c r="L265" s="77" t="s">
        <v>536</v>
      </c>
      <c r="M265" s="77" t="s">
        <v>81</v>
      </c>
      <c r="N265" s="116"/>
      <c r="O265" s="117"/>
      <c r="P265" s="117"/>
      <c r="Q265" s="117"/>
      <c r="R265" s="118"/>
      <c r="S265" s="72">
        <v>1</v>
      </c>
    </row>
  </sheetData>
  <mergeCells count="43">
    <mergeCell ref="A231:H231"/>
    <mergeCell ref="A147:H147"/>
    <mergeCell ref="A11:H11"/>
    <mergeCell ref="A194:H194"/>
    <mergeCell ref="A25:H25"/>
    <mergeCell ref="A37:H37"/>
    <mergeCell ref="A131:H131"/>
    <mergeCell ref="A48:H48"/>
    <mergeCell ref="A71:H71"/>
    <mergeCell ref="A89:H89"/>
    <mergeCell ref="A102:H102"/>
    <mergeCell ref="A119:H119"/>
    <mergeCell ref="K46:R46"/>
    <mergeCell ref="N234:R234"/>
    <mergeCell ref="N232:R233"/>
    <mergeCell ref="K9:R9"/>
    <mergeCell ref="K19:R19"/>
    <mergeCell ref="N236:R236"/>
    <mergeCell ref="N238:R238"/>
    <mergeCell ref="N239:R239"/>
    <mergeCell ref="N240:R240"/>
    <mergeCell ref="N241:R241"/>
    <mergeCell ref="N242:R242"/>
    <mergeCell ref="N243:R243"/>
    <mergeCell ref="N246:R246"/>
    <mergeCell ref="N247:R247"/>
    <mergeCell ref="N248:R248"/>
    <mergeCell ref="N244:R244"/>
    <mergeCell ref="N245:R245"/>
    <mergeCell ref="N251:R251"/>
    <mergeCell ref="N250:R250"/>
    <mergeCell ref="N258:R258"/>
    <mergeCell ref="N260:R260"/>
    <mergeCell ref="N261:R261"/>
    <mergeCell ref="N263:R263"/>
    <mergeCell ref="N262:R262"/>
    <mergeCell ref="N265:R265"/>
    <mergeCell ref="N264:R264"/>
    <mergeCell ref="N252:R252"/>
    <mergeCell ref="N253:R253"/>
    <mergeCell ref="N254:R254"/>
    <mergeCell ref="N255:R255"/>
    <mergeCell ref="N256:R256"/>
  </mergeCells>
  <hyperlinks>
    <hyperlink ref="F5" r:id="rId1" xr:uid="{075DA32D-4BB1-4F33-BE75-56C86B7D9073}"/>
    <hyperlink ref="F10" r:id="rId2" xr:uid="{A07770A9-C845-4B77-8370-66EFDFA8AF79}"/>
    <hyperlink ref="F12" r:id="rId3" xr:uid="{87F3E533-0E01-4FC8-B7BB-0962AA6FE622}"/>
    <hyperlink ref="F14" r:id="rId4" xr:uid="{9B8D85B0-7994-479F-AA20-774C2B5FBE0F}"/>
    <hyperlink ref="F15" r:id="rId5" xr:uid="{42E7DB19-63E6-402F-9D71-949F59E5917F}"/>
    <hyperlink ref="F17" r:id="rId6" xr:uid="{0B1842CD-79EB-4724-9505-A924F4ED5C88}"/>
    <hyperlink ref="F21" r:id="rId7" xr:uid="{C24553E9-016A-4F72-8829-109776466F9A}"/>
    <hyperlink ref="F24" r:id="rId8" xr:uid="{27A7CEA3-D358-4F50-A45E-D9EF092B83E5}"/>
    <hyperlink ref="F26" r:id="rId9" xr:uid="{A4FE234A-585F-4305-944E-A717E3CF7B55}"/>
    <hyperlink ref="F29" r:id="rId10" xr:uid="{CCDFEC5C-D403-49F8-92FA-EA53DC96DDD3}"/>
    <hyperlink ref="F30" r:id="rId11" xr:uid="{C604F857-1946-4919-A48A-6C191D5714F6}"/>
    <hyperlink ref="F33" r:id="rId12" xr:uid="{AF5F19F8-5E83-44B4-93D9-2279FAECA6CD}"/>
    <hyperlink ref="F35" r:id="rId13" xr:uid="{CE98A7B4-43FA-47C2-BF8B-946B224938D8}"/>
    <hyperlink ref="F38" r:id="rId14" xr:uid="{8960803E-C5D7-4595-87F8-A5515D99A729}"/>
    <hyperlink ref="F42" r:id="rId15" xr:uid="{5398EA8F-E1B3-4AD1-A1F1-7C5A5B9917DB}"/>
    <hyperlink ref="F28" r:id="rId16" xr:uid="{A92B9A74-CA81-4F52-9C49-AE4860B42211}"/>
    <hyperlink ref="F43" r:id="rId17" xr:uid="{564D7513-1BB8-4F24-9083-1A655818398B}"/>
    <hyperlink ref="F44" r:id="rId18" xr:uid="{10D80952-29EE-48A6-9BA1-0B8525576C39}"/>
    <hyperlink ref="F45" r:id="rId19" xr:uid="{6102B228-6FA2-43BC-BC5C-70E40E58C67A}"/>
    <hyperlink ref="F49" r:id="rId20" xr:uid="{C47661F3-979A-4AB5-8CB1-6D6C8793C937}"/>
    <hyperlink ref="F59" r:id="rId21" xr:uid="{9926A124-75C5-4117-BB28-BBDA9EF8102D}"/>
    <hyperlink ref="F60" r:id="rId22" xr:uid="{7279FF91-47F9-4366-B509-2F4B25950102}"/>
    <hyperlink ref="F62" r:id="rId23" xr:uid="{7D76242B-B371-4B50-9234-A0F3C73BA97F}"/>
    <hyperlink ref="F63" r:id="rId24" xr:uid="{3DF91243-A1F0-450F-899D-BD83BADEFC0A}"/>
    <hyperlink ref="F64" r:id="rId25" xr:uid="{36842FF2-BA75-4D05-AC89-C96B94BD4C6E}"/>
    <hyperlink ref="F65" r:id="rId26" xr:uid="{AA5396F3-1425-4B67-8B8F-2D0B01C98A7F}"/>
    <hyperlink ref="F66" r:id="rId27" xr:uid="{4FE3136A-095B-4BB3-B9AD-3C58A369BB67}"/>
    <hyperlink ref="F72" r:id="rId28" xr:uid="{A2BA0C88-A245-43B0-8D95-582EF27F854F}"/>
    <hyperlink ref="F79" r:id="rId29" xr:uid="{43B8AF00-ADE5-42D1-9306-C12B0B8404DD}"/>
    <hyperlink ref="F81" r:id="rId30" xr:uid="{8CA5404D-011A-417C-8728-C2A3BB96AC76}"/>
    <hyperlink ref="F85" r:id="rId31" xr:uid="{07825A41-8F9C-4969-9E30-3F6CD44C3C35}"/>
    <hyperlink ref="F87" r:id="rId32" xr:uid="{EC99A026-9B94-4DFC-81F7-4917FA60393C}"/>
    <hyperlink ref="F90" r:id="rId33" xr:uid="{56CF4873-6E1D-474A-B182-47F4C4F8A68A}"/>
    <hyperlink ref="F91" r:id="rId34" xr:uid="{23580D7D-B9C9-41C4-9DC4-552862744F44}"/>
    <hyperlink ref="F92" r:id="rId35" xr:uid="{06D66C05-37FA-4A51-A8EF-FDC21D95F0BB}"/>
    <hyperlink ref="F93" r:id="rId36" xr:uid="{AFB5D83B-77D8-4C3B-86BF-D6D5F321C9CE}"/>
    <hyperlink ref="F94" r:id="rId37" xr:uid="{E4D8034B-A4F6-4D7E-AB5D-A747693E8EE3}"/>
    <hyperlink ref="F95" r:id="rId38" xr:uid="{BC497513-1612-4DCA-A678-98D22F53251C}"/>
    <hyperlink ref="F99" r:id="rId39" xr:uid="{E7A2E3FA-A86E-4AFC-A7AE-766DE25DDEE5}"/>
    <hyperlink ref="F100" r:id="rId40" xr:uid="{AD478F94-F295-47C6-8E18-47179ACFC6D2}"/>
    <hyperlink ref="F101" r:id="rId41" xr:uid="{4F8EA31B-32CA-4BE2-8CC0-AC84F9223C2C}"/>
    <hyperlink ref="F103" r:id="rId42" xr:uid="{C523C8E4-7F1E-4B28-95F3-01DA13A8ECF8}"/>
    <hyperlink ref="F105" r:id="rId43" xr:uid="{056393C1-8600-4FE0-9D03-BE585922504E}"/>
    <hyperlink ref="F107" r:id="rId44" xr:uid="{90E76F27-6011-4BE2-8324-9740835C4FC7}"/>
    <hyperlink ref="F109" r:id="rId45" xr:uid="{C0C0C352-5E3A-4168-A94F-EAD842C0DA5E}"/>
    <hyperlink ref="F112" r:id="rId46" xr:uid="{D046E3FB-A0BB-45D3-A8F4-B772AA2E91B7}"/>
    <hyperlink ref="F115" r:id="rId47" xr:uid="{66B13C80-80F1-4891-8886-64853C695E84}"/>
    <hyperlink ref="F120" r:id="rId48" xr:uid="{3D528CE7-0B01-4972-8F2D-A77EB557CBB7}"/>
    <hyperlink ref="F121" r:id="rId49" xr:uid="{8ED71463-37CA-480F-856A-83EC46CF0A37}"/>
    <hyperlink ref="F123" r:id="rId50" xr:uid="{FFD0A5EF-9604-44E6-9AA7-0B8EFF93B928}"/>
    <hyperlink ref="F126" r:id="rId51" xr:uid="{7E03622F-C3D3-4DD7-A653-756972B91B06}"/>
    <hyperlink ref="F128" r:id="rId52" xr:uid="{414C8EE1-BA83-4C6F-97F1-13E600C9E592}"/>
    <hyperlink ref="F129" r:id="rId53" xr:uid="{F145B8D2-5A9F-4AB0-81ED-7419D6818C21}"/>
    <hyperlink ref="F132" r:id="rId54" xr:uid="{8A214F67-ABDA-48BD-80B5-6EF37371C5F9}"/>
    <hyperlink ref="F134" r:id="rId55" xr:uid="{0B49CDA5-A3D0-4CB0-A7D7-8F4CB9CD2E9B}"/>
    <hyperlink ref="F137" r:id="rId56" xr:uid="{B32945E7-E262-402D-B719-7BAC4BDC86BD}"/>
    <hyperlink ref="F138" r:id="rId57" xr:uid="{CE68F32C-3B87-4FAB-B731-EEBB25641B03}"/>
    <hyperlink ref="F141" r:id="rId58" xr:uid="{3F35323E-3D9D-4BF7-83A6-1B2E2877A0C8}"/>
    <hyperlink ref="F143" r:id="rId59" xr:uid="{CCB751F5-14BD-4A49-941A-28A06BE921D1}"/>
    <hyperlink ref="F144" r:id="rId60" xr:uid="{C96FF9F1-3ECC-4A8D-8A03-29E1840B32B3}"/>
    <hyperlink ref="F148" r:id="rId61" xr:uid="{A080648B-E3E2-4CD0-AFCF-766170DBAA7A}"/>
    <hyperlink ref="F149" r:id="rId62" xr:uid="{84C4C4E1-9DBF-4DCD-A5AB-563DF5B67747}"/>
    <hyperlink ref="F150" r:id="rId63" xr:uid="{D2AD49C0-296F-4D2C-8112-E96E95B81584}"/>
    <hyperlink ref="F153" r:id="rId64" xr:uid="{3071625C-F7C8-4582-9327-CBFB951F2AA8}"/>
    <hyperlink ref="F159" r:id="rId65" xr:uid="{D100E89A-2D06-4107-BE58-B890B39D48EE}"/>
    <hyperlink ref="F165" r:id="rId66" xr:uid="{3017CA1E-B6BA-4A80-9822-135AD5E5FA8B}"/>
    <hyperlink ref="F173" r:id="rId67" xr:uid="{10655A24-EE6E-453A-BFAF-EA6A54CE0374}"/>
    <hyperlink ref="F175" r:id="rId68" xr:uid="{59BDC692-3701-4FC9-A132-A7C122B4326D}"/>
    <hyperlink ref="F176" r:id="rId69" xr:uid="{8329726E-A19A-46AF-A9A1-BEDD3C74955A}"/>
    <hyperlink ref="F177" r:id="rId70" xr:uid="{A04B7EC8-DF11-4FE8-8880-CAC6DD2FE1BF}"/>
    <hyperlink ref="F182" r:id="rId71" xr:uid="{FF31481E-971E-4BFE-A6BB-AE5DC58AE97D}"/>
    <hyperlink ref="F187" r:id="rId72" xr:uid="{BE04CEBD-6E12-41DF-AC54-B8EBFCB863CB}"/>
    <hyperlink ref="F188" r:id="rId73" xr:uid="{C37E6610-E6D4-4B4F-9EB1-E93FED92636E}"/>
    <hyperlink ref="F191" r:id="rId74" xr:uid="{A9F52117-940B-45D7-A307-B070E06C464F}"/>
    <hyperlink ref="F192" r:id="rId75" xr:uid="{EFB18086-1FA0-45CA-AB3A-CDD0972B9F76}"/>
    <hyperlink ref="F193" r:id="rId76" xr:uid="{CDB1893A-1A32-443A-8045-4AE272BCEFE0}"/>
    <hyperlink ref="F201" r:id="rId77" xr:uid="{4D4EDA97-D10F-4C03-A1E6-B51F349CBC2F}"/>
    <hyperlink ref="F202" r:id="rId78" xr:uid="{5422FE43-2627-4D72-9ECD-C93DF32D850F}"/>
    <hyperlink ref="F205" r:id="rId79" xr:uid="{CBE41D4F-0A5F-4B4E-8EF2-D7EC6DAC7108}"/>
    <hyperlink ref="F206" r:id="rId80" xr:uid="{1D20BB79-CD9A-490F-957D-E86C75233026}"/>
    <hyperlink ref="F216" r:id="rId81" xr:uid="{7E46D539-9AED-4A19-9B51-8A28A2A5D3C0}"/>
    <hyperlink ref="F224" r:id="rId82" xr:uid="{584C6BA3-3C39-497E-9705-7032D64EE531}"/>
    <hyperlink ref="F228" r:id="rId83" xr:uid="{0CADC8E5-AB6C-4158-AA39-53E7940A4B53}"/>
    <hyperlink ref="F229" r:id="rId84" xr:uid="{1245CA7C-45CE-41CF-80F0-2AC5DA3AE6B4}"/>
    <hyperlink ref="F36" r:id="rId85" xr:uid="{2B037AC2-FFBC-4B19-9B34-850EB36AA228}"/>
  </hyperlinks>
  <pageMargins left="0.7" right="0.7" top="0.75" bottom="0.75" header="0.3" footer="0.3"/>
  <pageSetup paperSize="9" orientation="portrait" r:id="rId8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factfc02</dc:creator>
  <cp:lastModifiedBy>Lauren Smith</cp:lastModifiedBy>
  <dcterms:created xsi:type="dcterms:W3CDTF">2020-02-27T16:47:15Z</dcterms:created>
  <dcterms:modified xsi:type="dcterms:W3CDTF">2022-03-23T11:41:04Z</dcterms:modified>
</cp:coreProperties>
</file>