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wnloads\2022\Western Blots 21 July 2022 with screen shots\"/>
    </mc:Choice>
  </mc:AlternateContent>
  <bookViews>
    <workbookView xWindow="0" yWindow="0" windowWidth="16815" windowHeight="775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5" i="2"/>
  <c r="F6" i="2"/>
  <c r="F7" i="2"/>
  <c r="F9" i="2"/>
  <c r="F4" i="2"/>
  <c r="E20" i="1" l="1"/>
  <c r="C20" i="1"/>
  <c r="C19" i="1"/>
  <c r="C18" i="1"/>
  <c r="C17" i="1"/>
  <c r="C15" i="1"/>
  <c r="C16" i="1"/>
  <c r="D16" i="1"/>
  <c r="E19" i="1"/>
  <c r="C28" i="1" s="1"/>
  <c r="E18" i="1"/>
  <c r="E17" i="1"/>
  <c r="E15" i="1"/>
  <c r="E16" i="1"/>
  <c r="C26" i="1" l="1"/>
  <c r="D25" i="1"/>
  <c r="C27" i="1"/>
  <c r="C24" i="1"/>
  <c r="C29" i="1"/>
</calcChain>
</file>

<file path=xl/sharedStrings.xml><?xml version="1.0" encoding="utf-8"?>
<sst xmlns="http://schemas.openxmlformats.org/spreadsheetml/2006/main" count="98" uniqueCount="31">
  <si>
    <t>M</t>
  </si>
  <si>
    <t>B</t>
  </si>
  <si>
    <t>0.13 nM</t>
  </si>
  <si>
    <t>0.5 nM</t>
  </si>
  <si>
    <t>1 nM</t>
  </si>
  <si>
    <t>1.5 nM</t>
  </si>
  <si>
    <t>LC 3I</t>
  </si>
  <si>
    <t>LC 3II</t>
  </si>
  <si>
    <t xml:space="preserve"> B-Actin</t>
  </si>
  <si>
    <t>16498.104</t>
  </si>
  <si>
    <t>13703.447</t>
  </si>
  <si>
    <t>11895.447</t>
  </si>
  <si>
    <t>17691.175</t>
  </si>
  <si>
    <t>11661.811</t>
  </si>
  <si>
    <t>20966.347</t>
  </si>
  <si>
    <t>Normalising Protein of interest to house Keeping Protein</t>
  </si>
  <si>
    <t>Actin ratios</t>
  </si>
  <si>
    <t>B(control)</t>
  </si>
  <si>
    <t>B(Control)</t>
  </si>
  <si>
    <t xml:space="preserve"> B-Actin(All values divide by B-Actin Control)</t>
  </si>
  <si>
    <t>Protein ratio/B-Actin ratio</t>
  </si>
  <si>
    <t>LC 3I/B-Actin</t>
  </si>
  <si>
    <t>LC 3II/B-actin</t>
  </si>
  <si>
    <t>LC3II</t>
  </si>
  <si>
    <t>13720.761</t>
  </si>
  <si>
    <t>17700.246</t>
  </si>
  <si>
    <t>13925.104</t>
  </si>
  <si>
    <t>12498.054</t>
  </si>
  <si>
    <t>19191.468</t>
  </si>
  <si>
    <t>16056.882</t>
  </si>
  <si>
    <t>0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</si>
</sst>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16" fontId="0" fillId="0" borderId="0" xfId="0" applyNumberFormat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Sheet1!$K$22</c:f>
              <c:strCache>
                <c:ptCount val="1"/>
                <c:pt idx="0">
                  <c:v>LC3II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Sheet1!$J$23:$J$28</c:f>
              <c:strCache>
                <c:ptCount val="6"/>
                <c:pt idx="0">
                  <c:v>M</c:v>
                </c:pt>
                <c:pt idx="1">
                  <c:v>B(Control)</c:v>
                </c:pt>
                <c:pt idx="2">
                  <c:v>0.13 nM</c:v>
                </c:pt>
                <c:pt idx="3">
                  <c:v>0.5 nM</c:v>
                </c:pt>
                <c:pt idx="4">
                  <c:v>1 nM</c:v>
                </c:pt>
                <c:pt idx="5">
                  <c:v>1.5 nM</c:v>
                </c:pt>
              </c:strCache>
            </c:strRef>
          </c:cat>
          <c:val>
            <c:numRef>
              <c:f>Sheet1!$K$23:$K$28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934464"/>
        <c:axId val="295935248"/>
      </c:barChart>
      <c:catAx>
        <c:axId val="29593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935248"/>
        <c:crosses val="autoZero"/>
        <c:auto val="1"/>
        <c:lblAlgn val="ctr"/>
        <c:lblOffset val="100"/>
        <c:noMultiLvlLbl val="0"/>
      </c:catAx>
      <c:valAx>
        <c:axId val="29593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934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10</xdr:row>
      <xdr:rowOff>166687</xdr:rowOff>
    </xdr:from>
    <xdr:to>
      <xdr:col>18</xdr:col>
      <xdr:colOff>333375</xdr:colOff>
      <xdr:row>25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29"/>
  <sheetViews>
    <sheetView topLeftCell="F1" workbookViewId="0">
      <selection activeCell="Q3" sqref="Q3:Q9"/>
    </sheetView>
  </sheetViews>
  <sheetFormatPr defaultRowHeight="15" x14ac:dyDescent="0.25"/>
  <cols>
    <col min="3" max="3" width="13.5703125" customWidth="1"/>
    <col min="5" max="6" width="12.28515625" customWidth="1"/>
  </cols>
  <sheetData>
    <row r="3" spans="2:20" x14ac:dyDescent="0.25">
      <c r="B3" s="1"/>
      <c r="C3" s="1" t="s">
        <v>6</v>
      </c>
      <c r="D3" s="1" t="s">
        <v>7</v>
      </c>
      <c r="E3" s="1" t="s">
        <v>8</v>
      </c>
      <c r="H3" s="2"/>
      <c r="I3" s="2" t="s">
        <v>6</v>
      </c>
      <c r="J3" s="2" t="s">
        <v>7</v>
      </c>
      <c r="K3" s="2" t="s">
        <v>8</v>
      </c>
      <c r="N3" s="4"/>
      <c r="O3" s="4" t="s">
        <v>6</v>
      </c>
      <c r="P3" s="4" t="s">
        <v>7</v>
      </c>
      <c r="Q3" s="4" t="s">
        <v>8</v>
      </c>
    </row>
    <row r="4" spans="2:20" x14ac:dyDescent="0.25">
      <c r="B4" s="1" t="s">
        <v>0</v>
      </c>
      <c r="C4">
        <v>14068.731</v>
      </c>
      <c r="D4">
        <v>0</v>
      </c>
      <c r="E4">
        <v>7649.9830000000002</v>
      </c>
      <c r="H4" s="2" t="s">
        <v>0</v>
      </c>
      <c r="J4">
        <v>0</v>
      </c>
      <c r="K4" t="s">
        <v>9</v>
      </c>
      <c r="N4" s="4" t="s">
        <v>0</v>
      </c>
      <c r="P4">
        <v>0</v>
      </c>
      <c r="Q4" t="s">
        <v>24</v>
      </c>
      <c r="T4" t="s">
        <v>24</v>
      </c>
    </row>
    <row r="5" spans="2:20" x14ac:dyDescent="0.25">
      <c r="B5" s="1" t="s">
        <v>17</v>
      </c>
      <c r="C5">
        <v>14930.347</v>
      </c>
      <c r="D5">
        <v>25085.53</v>
      </c>
      <c r="E5">
        <v>10973.27</v>
      </c>
      <c r="H5" s="2" t="s">
        <v>1</v>
      </c>
      <c r="K5" t="s">
        <v>10</v>
      </c>
      <c r="N5" s="4" t="s">
        <v>1</v>
      </c>
      <c r="Q5" t="s">
        <v>25</v>
      </c>
      <c r="S5">
        <v>2</v>
      </c>
      <c r="T5" t="s">
        <v>25</v>
      </c>
    </row>
    <row r="6" spans="2:20" x14ac:dyDescent="0.25">
      <c r="B6" s="1" t="s">
        <v>2</v>
      </c>
      <c r="C6">
        <v>10064.103999999999</v>
      </c>
      <c r="D6">
        <v>0</v>
      </c>
      <c r="E6">
        <v>18747.933000000001</v>
      </c>
      <c r="H6" s="2" t="s">
        <v>2</v>
      </c>
      <c r="J6">
        <v>0</v>
      </c>
      <c r="K6" t="s">
        <v>11</v>
      </c>
      <c r="N6" s="4" t="s">
        <v>2</v>
      </c>
      <c r="P6">
        <v>0</v>
      </c>
      <c r="Q6" t="s">
        <v>26</v>
      </c>
      <c r="S6">
        <v>3</v>
      </c>
      <c r="T6" t="s">
        <v>26</v>
      </c>
    </row>
    <row r="7" spans="2:20" x14ac:dyDescent="0.25">
      <c r="B7" s="1" t="s">
        <v>3</v>
      </c>
      <c r="C7">
        <v>5433.9830000000002</v>
      </c>
      <c r="D7">
        <v>0</v>
      </c>
      <c r="E7">
        <v>20242.589</v>
      </c>
      <c r="H7" s="2" t="s">
        <v>3</v>
      </c>
      <c r="J7">
        <v>0</v>
      </c>
      <c r="K7" t="s">
        <v>14</v>
      </c>
      <c r="N7" s="4" t="s">
        <v>3</v>
      </c>
      <c r="P7">
        <v>0</v>
      </c>
      <c r="Q7" t="s">
        <v>29</v>
      </c>
      <c r="S7">
        <v>4</v>
      </c>
      <c r="T7" t="s">
        <v>27</v>
      </c>
    </row>
    <row r="8" spans="2:20" x14ac:dyDescent="0.25">
      <c r="B8" s="1" t="s">
        <v>4</v>
      </c>
      <c r="C8">
        <v>5085.8109999999997</v>
      </c>
      <c r="D8">
        <v>0</v>
      </c>
      <c r="E8">
        <v>8836.64</v>
      </c>
      <c r="H8" s="2" t="s">
        <v>4</v>
      </c>
      <c r="J8">
        <v>0</v>
      </c>
      <c r="K8" t="s">
        <v>12</v>
      </c>
      <c r="N8" s="4" t="s">
        <v>4</v>
      </c>
      <c r="P8">
        <v>0</v>
      </c>
      <c r="Q8" t="s">
        <v>27</v>
      </c>
      <c r="S8">
        <v>5</v>
      </c>
      <c r="T8" t="s">
        <v>28</v>
      </c>
    </row>
    <row r="9" spans="2:20" x14ac:dyDescent="0.25">
      <c r="B9" s="1" t="s">
        <v>5</v>
      </c>
      <c r="C9">
        <v>3059.8110000000001</v>
      </c>
      <c r="D9">
        <v>0</v>
      </c>
      <c r="E9">
        <v>19704.933000000001</v>
      </c>
      <c r="H9" s="2" t="s">
        <v>5</v>
      </c>
      <c r="J9">
        <v>0</v>
      </c>
      <c r="K9" t="s">
        <v>13</v>
      </c>
      <c r="N9" s="4" t="s">
        <v>5</v>
      </c>
      <c r="P9">
        <v>0</v>
      </c>
      <c r="Q9" t="s">
        <v>28</v>
      </c>
      <c r="S9">
        <v>6</v>
      </c>
      <c r="T9" t="s">
        <v>29</v>
      </c>
    </row>
    <row r="12" spans="2:20" x14ac:dyDescent="0.25">
      <c r="B12" s="1" t="s">
        <v>15</v>
      </c>
      <c r="C12" s="1"/>
      <c r="D12" s="1"/>
      <c r="E12" s="1"/>
      <c r="F12" s="1"/>
      <c r="G12" s="1"/>
    </row>
    <row r="13" spans="2:20" x14ac:dyDescent="0.25">
      <c r="D13" t="s">
        <v>16</v>
      </c>
    </row>
    <row r="14" spans="2:20" x14ac:dyDescent="0.25">
      <c r="C14" s="1" t="s">
        <v>6</v>
      </c>
      <c r="D14" s="1" t="s">
        <v>7</v>
      </c>
      <c r="E14" s="1" t="s">
        <v>19</v>
      </c>
    </row>
    <row r="15" spans="2:20" x14ac:dyDescent="0.25">
      <c r="B15" s="1" t="s">
        <v>0</v>
      </c>
      <c r="C15">
        <f>C4/C5</f>
        <v>0.94229095948004427</v>
      </c>
      <c r="D15">
        <v>0</v>
      </c>
      <c r="E15">
        <f>E4/E5</f>
        <v>0.69714706737371812</v>
      </c>
    </row>
    <row r="16" spans="2:20" x14ac:dyDescent="0.25">
      <c r="B16" s="1" t="s">
        <v>18</v>
      </c>
      <c r="C16">
        <f>C5/C5</f>
        <v>1</v>
      </c>
      <c r="D16">
        <f>D5/D5</f>
        <v>1</v>
      </c>
      <c r="E16">
        <f>E5/E5</f>
        <v>1</v>
      </c>
    </row>
    <row r="17" spans="2:11" x14ac:dyDescent="0.25">
      <c r="B17" s="1" t="s">
        <v>2</v>
      </c>
      <c r="C17">
        <f>C6/C5</f>
        <v>0.67407033473501987</v>
      </c>
      <c r="D17">
        <v>0</v>
      </c>
      <c r="E17">
        <f>E6/E5</f>
        <v>1.7085092228661101</v>
      </c>
    </row>
    <row r="18" spans="2:11" x14ac:dyDescent="0.25">
      <c r="B18" s="1" t="s">
        <v>3</v>
      </c>
      <c r="C18">
        <f>C7/C5</f>
        <v>0.36395557316919697</v>
      </c>
      <c r="D18">
        <v>0</v>
      </c>
      <c r="E18">
        <f>E7/E5</f>
        <v>1.844718028445486</v>
      </c>
    </row>
    <row r="19" spans="2:11" x14ac:dyDescent="0.25">
      <c r="B19" s="1" t="s">
        <v>4</v>
      </c>
      <c r="C19">
        <f>C8/C5</f>
        <v>0.34063582045346968</v>
      </c>
      <c r="D19">
        <v>0</v>
      </c>
      <c r="E19">
        <f>E8/E5</f>
        <v>0.80528775834368416</v>
      </c>
    </row>
    <row r="20" spans="2:11" x14ac:dyDescent="0.25">
      <c r="B20" s="1" t="s">
        <v>5</v>
      </c>
      <c r="C20">
        <f>C9/C5</f>
        <v>0.20493904126943602</v>
      </c>
      <c r="D20">
        <v>0</v>
      </c>
      <c r="E20">
        <f>E9/E5</f>
        <v>1.795721147843806</v>
      </c>
    </row>
    <row r="22" spans="2:11" x14ac:dyDescent="0.25">
      <c r="D22" t="s">
        <v>20</v>
      </c>
      <c r="K22" t="s">
        <v>23</v>
      </c>
    </row>
    <row r="23" spans="2:11" x14ac:dyDescent="0.25">
      <c r="C23" s="1" t="s">
        <v>21</v>
      </c>
      <c r="D23" s="1" t="s">
        <v>22</v>
      </c>
      <c r="J23" s="1" t="s">
        <v>0</v>
      </c>
      <c r="K23">
        <v>0</v>
      </c>
    </row>
    <row r="24" spans="2:11" x14ac:dyDescent="0.25">
      <c r="B24" s="1" t="s">
        <v>0</v>
      </c>
      <c r="C24">
        <f>C15/E15</f>
        <v>1.3516387052015129</v>
      </c>
      <c r="D24">
        <v>0</v>
      </c>
      <c r="J24" s="1" t="s">
        <v>18</v>
      </c>
      <c r="K24">
        <v>1</v>
      </c>
    </row>
    <row r="25" spans="2:11" x14ac:dyDescent="0.25">
      <c r="B25" s="1" t="s">
        <v>18</v>
      </c>
      <c r="C25">
        <v>1</v>
      </c>
      <c r="D25" s="3">
        <f>D16/E16</f>
        <v>1</v>
      </c>
      <c r="J25" s="1" t="s">
        <v>2</v>
      </c>
      <c r="K25">
        <v>0</v>
      </c>
    </row>
    <row r="26" spans="2:11" x14ac:dyDescent="0.25">
      <c r="B26" s="1" t="s">
        <v>2</v>
      </c>
      <c r="C26">
        <f>C17/E17</f>
        <v>0.39453713548249569</v>
      </c>
      <c r="D26">
        <v>0</v>
      </c>
      <c r="J26" s="1" t="s">
        <v>3</v>
      </c>
      <c r="K26">
        <v>0</v>
      </c>
    </row>
    <row r="27" spans="2:11" x14ac:dyDescent="0.25">
      <c r="B27" s="1" t="s">
        <v>3</v>
      </c>
      <c r="C27">
        <f>C18/E18</f>
        <v>0.19729604609323215</v>
      </c>
      <c r="D27">
        <v>0</v>
      </c>
      <c r="J27" s="1" t="s">
        <v>4</v>
      </c>
      <c r="K27">
        <v>0</v>
      </c>
    </row>
    <row r="28" spans="2:11" x14ac:dyDescent="0.25">
      <c r="B28" s="1" t="s">
        <v>4</v>
      </c>
      <c r="C28">
        <f>C19/E19</f>
        <v>0.42299888074058078</v>
      </c>
      <c r="D28">
        <v>0</v>
      </c>
      <c r="J28" s="1" t="s">
        <v>5</v>
      </c>
      <c r="K28">
        <v>0</v>
      </c>
    </row>
    <row r="29" spans="2:11" x14ac:dyDescent="0.25">
      <c r="B29" s="1" t="s">
        <v>5</v>
      </c>
      <c r="C29">
        <f>C20/E20</f>
        <v>0.1141263171709675</v>
      </c>
      <c r="D29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4"/>
  <sheetViews>
    <sheetView tabSelected="1" workbookViewId="0">
      <selection activeCell="B13" sqref="B13:F14"/>
    </sheetView>
  </sheetViews>
  <sheetFormatPr defaultRowHeight="15" x14ac:dyDescent="0.25"/>
  <sheetData>
    <row r="3" spans="2:6" x14ac:dyDescent="0.25">
      <c r="B3" s="1"/>
      <c r="C3" s="1" t="s">
        <v>8</v>
      </c>
      <c r="D3" s="2" t="s">
        <v>8</v>
      </c>
      <c r="E3" s="4" t="s">
        <v>8</v>
      </c>
    </row>
    <row r="4" spans="2:6" x14ac:dyDescent="0.25">
      <c r="B4" s="1" t="s">
        <v>0</v>
      </c>
      <c r="C4">
        <v>7649.9830000000002</v>
      </c>
      <c r="D4" t="s">
        <v>9</v>
      </c>
      <c r="E4" t="s">
        <v>24</v>
      </c>
      <c r="F4">
        <f>AVERAGE(C4:E4)</f>
        <v>7649.9830000000002</v>
      </c>
    </row>
    <row r="5" spans="2:6" x14ac:dyDescent="0.25">
      <c r="B5" s="1" t="s">
        <v>17</v>
      </c>
      <c r="C5">
        <v>10973.27</v>
      </c>
      <c r="D5" t="s">
        <v>10</v>
      </c>
      <c r="E5" t="s">
        <v>25</v>
      </c>
      <c r="F5">
        <f t="shared" ref="F5:F9" si="0">AVERAGE(C5:E5)</f>
        <v>10973.27</v>
      </c>
    </row>
    <row r="6" spans="2:6" x14ac:dyDescent="0.25">
      <c r="B6" s="1" t="s">
        <v>2</v>
      </c>
      <c r="C6">
        <v>18747.933000000001</v>
      </c>
      <c r="D6" t="s">
        <v>11</v>
      </c>
      <c r="E6" t="s">
        <v>26</v>
      </c>
      <c r="F6">
        <f t="shared" si="0"/>
        <v>18747.933000000001</v>
      </c>
    </row>
    <row r="7" spans="2:6" x14ac:dyDescent="0.25">
      <c r="B7" s="1" t="s">
        <v>3</v>
      </c>
      <c r="C7">
        <v>20242.589</v>
      </c>
      <c r="D7" t="s">
        <v>14</v>
      </c>
      <c r="E7" t="s">
        <v>29</v>
      </c>
      <c r="F7">
        <f t="shared" si="0"/>
        <v>20242.589</v>
      </c>
    </row>
    <row r="8" spans="2:6" x14ac:dyDescent="0.25">
      <c r="B8" s="1" t="s">
        <v>4</v>
      </c>
      <c r="C8">
        <v>8836.64</v>
      </c>
      <c r="D8" t="s">
        <v>12</v>
      </c>
      <c r="E8" t="s">
        <v>27</v>
      </c>
      <c r="F8">
        <f t="shared" si="0"/>
        <v>8836.64</v>
      </c>
    </row>
    <row r="9" spans="2:6" x14ac:dyDescent="0.25">
      <c r="B9" s="1" t="s">
        <v>5</v>
      </c>
      <c r="C9">
        <v>19704.933000000001</v>
      </c>
      <c r="D9" t="s">
        <v>13</v>
      </c>
      <c r="E9" t="s">
        <v>28</v>
      </c>
      <c r="F9">
        <f t="shared" si="0"/>
        <v>19704.933000000001</v>
      </c>
    </row>
    <row r="13" spans="2:6" x14ac:dyDescent="0.25">
      <c r="B13" t="s">
        <v>30</v>
      </c>
      <c r="C13" s="1" t="s">
        <v>2</v>
      </c>
      <c r="D13" s="1" t="s">
        <v>3</v>
      </c>
      <c r="E13" s="1" t="s">
        <v>4</v>
      </c>
      <c r="F13" s="1" t="s">
        <v>5</v>
      </c>
    </row>
    <row r="14" spans="2:6" x14ac:dyDescent="0.25">
      <c r="B14">
        <v>7649.9830000000002</v>
      </c>
      <c r="C14">
        <v>18747.933000000001</v>
      </c>
      <c r="D14">
        <v>20242.589</v>
      </c>
      <c r="E14">
        <v>8836.64</v>
      </c>
      <c r="F14">
        <v>19704.933000000001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2022-07-26T17:28:32Z</dcterms:created>
  <dcterms:modified xsi:type="dcterms:W3CDTF">2022-10-06T16:30:54Z</dcterms:modified>
</cp:coreProperties>
</file>