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izelg\OneDrive - University of Pretoria\Documents\Izel\Werk\ABI rehab\Postgraduation\Master's\Dissertation chapters\Dissertation with scoping review\Examiner feedback\Final\Dataset\"/>
    </mc:Choice>
  </mc:AlternateContent>
  <xr:revisionPtr revIDLastSave="0" documentId="8_{A81C5FC3-BC83-4D3C-BF36-126230D152CB}" xr6:coauthVersionLast="47" xr6:coauthVersionMax="47" xr10:uidLastSave="{00000000-0000-0000-0000-000000000000}"/>
  <bookViews>
    <workbookView xWindow="-120" yWindow="-120" windowWidth="20730" windowHeight="11160" firstSheet="5" activeTab="7" xr2:uid="{00000000-000D-0000-FFFF-FFFF00000000}"/>
  </bookViews>
  <sheets>
    <sheet name="Data collection table" sheetId="7" r:id="rId1"/>
    <sheet name="Study design" sheetId="12" r:id="rId2"/>
    <sheet name="Reasons for exclusion" sheetId="6" r:id="rId3"/>
    <sheet name="Discussion data analysis" sheetId="9" r:id="rId4"/>
    <sheet name="Intervention categories" sheetId="8" r:id="rId5"/>
    <sheet name="Outcome measure categories" sheetId="10" r:id="rId6"/>
    <sheet name="Intervention barriers and facil" sheetId="11" r:id="rId7"/>
    <sheet name="Other Grey literaure" sheetId="4"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0" l="1"/>
  <c r="B7" i="10"/>
  <c r="H7" i="10"/>
  <c r="J5" i="9"/>
  <c r="N9" i="9"/>
  <c r="Q9" i="9"/>
  <c r="F7" i="9"/>
  <c r="B11" i="9"/>
  <c r="D27" i="6"/>
  <c r="C27" i="6"/>
  <c r="B27" i="6"/>
  <c r="E27" i="6" l="1"/>
</calcChain>
</file>

<file path=xl/sharedStrings.xml><?xml version="1.0" encoding="utf-8"?>
<sst xmlns="http://schemas.openxmlformats.org/spreadsheetml/2006/main" count="817" uniqueCount="579">
  <si>
    <t>Findings</t>
  </si>
  <si>
    <t>6MWT, HiMAT and 10MWT</t>
  </si>
  <si>
    <t>People with chronic ABI can improve endurance, demonstrate the ability to do advanced gait and improve ambulatory status with 6 weeks of intensive exercise</t>
  </si>
  <si>
    <t xml:space="preserve">Ambulatory chronic TBI patients appeared to benefit from 6 weeks of VGT in terms of dynamic balance, mobility and selective attention. </t>
  </si>
  <si>
    <t>BBS, 6MWT, and HiMAT</t>
  </si>
  <si>
    <t>N</t>
  </si>
  <si>
    <t>Intervention parameters</t>
  </si>
  <si>
    <t>Author &amp; year of publication, country</t>
  </si>
  <si>
    <t>Time since injury &amp; setting</t>
  </si>
  <si>
    <t>Conclusion</t>
  </si>
  <si>
    <t>?Outcome (BfAP)</t>
  </si>
  <si>
    <t>Source type</t>
  </si>
  <si>
    <t>Youtube video</t>
  </si>
  <si>
    <t>Source link</t>
  </si>
  <si>
    <t>Book chapter</t>
  </si>
  <si>
    <t>Interventions</t>
  </si>
  <si>
    <t>Tilt table therapy
Casting and stretching</t>
  </si>
  <si>
    <t>Physiopedia Website: Traumatic brain injury specific treatment interventions</t>
  </si>
  <si>
    <t>Robotic Rehabilitation for the lower extremity</t>
  </si>
  <si>
    <t>http://www.suitx.com/phoenix
http://eksobionics.com/eksohealth/products/
http://www.rexbionics.com/product-information/
https://www.hocoma.com/solutions/lokomat/</t>
  </si>
  <si>
    <t>N/A</t>
  </si>
  <si>
    <t>Moseley (1997)</t>
  </si>
  <si>
    <t>Reavenall et al. (2010)</t>
  </si>
  <si>
    <t>157 (Mixed, TBI: 44)</t>
  </si>
  <si>
    <t>14 
(Mixed, TBI: 9)</t>
  </si>
  <si>
    <t>48 (Mixed, TBI: 6)</t>
  </si>
  <si>
    <t>14
(Mixed, TBI: 9)</t>
  </si>
  <si>
    <t>11 (Mixed, TBI: 3)</t>
  </si>
  <si>
    <t>Combined intervention of locomotor training and trunk stabilization exercises may be effective in improving gait and balance in a subject with severe ataxia secondary to TBI.</t>
  </si>
  <si>
    <t>Missouri Assisted Gait scores, 6-minute walk distance, and maximum distance ambulated all increased post gait training with BWSTT as a component to PT intervention.</t>
  </si>
  <si>
    <r>
      <t xml:space="preserve">•	Task orientated practice with most promising approaches being Locomotor gait training.
•	Locomotion training with bodyweight support and overground practice.
•	Locomotion’s supporting training of strength, sit-to-stand practice and standing balance retraining.
•	Cardio-vascular training with the use of equipment like cycle ergometer or treadmill or circuit training.
•	Range of motion and stretching exercises.
•	</t>
    </r>
    <r>
      <rPr>
        <sz val="8"/>
        <color rgb="FFFF0000"/>
        <rFont val="Calibri"/>
        <family val="2"/>
        <scheme val="minor"/>
      </rPr>
      <t xml:space="preserve">Mobilisation and manipulation and use of other MSK techniques.  </t>
    </r>
    <r>
      <rPr>
        <sz val="8"/>
        <color theme="1"/>
        <rFont val="Calibri"/>
        <family val="2"/>
        <scheme val="minor"/>
      </rPr>
      <t xml:space="preserve">
•	Resistance training with generic principles but with consideration of postural control impairment and relevant adjustments allowing safe and efficient training.
•	Hands-on training for patients who are unable to move voluntarily or demonstrating insufficient recovery including movement facilitation, inhibition techniques, and active assisted exercises.
•	Sensory stimulation using various modalities including auditory, olfactory, gustatory, visual, tactile-kinaesthetic and vestibular systems and environmental enrichment.
•	Functional electrical stimulation (FES) with limited evidence for long term efficacy but good being adjunct generating repetitions and supporting the quality of movement.
•	</t>
    </r>
    <r>
      <rPr>
        <sz val="8"/>
        <color rgb="FFFF0000"/>
        <rFont val="Calibri"/>
        <family val="2"/>
        <scheme val="minor"/>
      </rPr>
      <t>Midline orientation exercises enhancing body schema and weight transference</t>
    </r>
    <r>
      <rPr>
        <sz val="8"/>
        <color theme="1"/>
        <rFont val="Calibri"/>
        <family val="2"/>
        <scheme val="minor"/>
      </rPr>
      <t xml:space="preserve">.
•	Use of various postural sets including crook position, bridging, side lying, prone, 4-point kneeling, high kneeling, sitting, perching, standing, step stance, prone standing and others
•	Dual tasking training supporting locomotion and balance recovery or re-education using motor and cognitive additional task.
•	</t>
    </r>
    <r>
      <rPr>
        <sz val="8"/>
        <color rgb="FFFF0000"/>
        <rFont val="Calibri"/>
        <family val="2"/>
        <scheme val="minor"/>
      </rPr>
      <t>Structured community reintegration programme / Community re-entry programme developing higher level motor skills, social and cognitive skills, safety awareness, interacting with others, money management, etc. in order to prepare the person with a brain injury to return to independent living and potentially to work/school/play</t>
    </r>
    <r>
      <rPr>
        <sz val="8"/>
        <color theme="1"/>
        <rFont val="Calibri"/>
        <family val="2"/>
        <scheme val="minor"/>
      </rPr>
      <t xml:space="preserve">.
•	</t>
    </r>
    <r>
      <rPr>
        <sz val="8"/>
        <color rgb="FFFF0000"/>
        <rFont val="Calibri"/>
        <family val="2"/>
        <scheme val="minor"/>
      </rPr>
      <t>Education for patient / caregivers / family to enhance understanding about cognitive deficits determining movement acquisition, behaviour that challenge management, safety principles of mobility and balance practice using seminar format, talks, guidelines, resources, membership of non-profit organisations like Headway or Brain Injury Association of America.</t>
    </r>
    <r>
      <rPr>
        <sz val="8"/>
        <color theme="1"/>
        <rFont val="Calibri"/>
        <family val="2"/>
        <scheme val="minor"/>
      </rPr>
      <t xml:space="preserve">
•	</t>
    </r>
    <r>
      <rPr>
        <sz val="8"/>
        <color rgb="FFFF0000"/>
        <rFont val="Calibri"/>
        <family val="2"/>
        <scheme val="minor"/>
      </rPr>
      <t>Enabling through rising awareness of required practice and need to take responsibility for one’s rehabilitation, goal setting, choice of activities to be practiced, feedback, environment setup, reminder strategies, schedule, use of guidelines and monitoring.</t>
    </r>
    <r>
      <rPr>
        <sz val="8"/>
        <color theme="1"/>
        <rFont val="Calibri"/>
        <family val="2"/>
        <scheme val="minor"/>
      </rPr>
      <t xml:space="preserve">
•	</t>
    </r>
    <r>
      <rPr>
        <sz val="8"/>
        <color rgb="FFFF0000"/>
        <rFont val="Calibri"/>
        <family val="2"/>
        <scheme val="minor"/>
      </rPr>
      <t>Use of equipment and provision of guidance for patient, relatives and caregivers to ensure safe use and appropriate fitting.
•	Falls prevention with consideration of individual, task and environment changing interventions with a multifactorial approach addressing all balance components.</t>
    </r>
  </si>
  <si>
    <t>Facilitators of intervention</t>
  </si>
  <si>
    <t>Barriers of intervention</t>
  </si>
  <si>
    <t>Reason for exclusion of "unsure" articles:</t>
  </si>
  <si>
    <t>Article</t>
  </si>
  <si>
    <t>Activity</t>
  </si>
  <si>
    <t>Participation</t>
  </si>
  <si>
    <t>Not reported</t>
  </si>
  <si>
    <t>modified Rankin Scale</t>
  </si>
  <si>
    <t xml:space="preserve">BI </t>
  </si>
  <si>
    <t>BI</t>
  </si>
  <si>
    <t xml:space="preserve">FIM </t>
  </si>
  <si>
    <t>BBS, timed unsupported stance, FAC, 10mWT, Outpatient Physical Therapy Improvement in Movement Assessment Log (OPTIMAL)</t>
  </si>
  <si>
    <t>FIM</t>
  </si>
  <si>
    <t xml:space="preserve"> FAM</t>
  </si>
  <si>
    <t>FIM + FAM</t>
  </si>
  <si>
    <t>Standing Balance Scale, FAC, Missouri Assisted Gait (MAG) Scale, 6MWT, Maximum distance ambulated</t>
  </si>
  <si>
    <t>PT guided</t>
  </si>
  <si>
    <t>Transverse abdominis (TrA) thickness, and isometric trunk endurance
tests</t>
  </si>
  <si>
    <t>Input from neurophysiotherapists, occupational therapists, and neuropsychologists.</t>
  </si>
  <si>
    <t>Environmental barriers included transportation (inconsistent, delayed), group format (not always person-centered, communication barriers - aphasia) and negative family attitudes. 
Personal barriers to participation were physical (vision, balance, incontinence), cognitive (memory, executive function, lack of self awareness), and emotional (anxiety).</t>
  </si>
  <si>
    <t>PT and two PT assistants</t>
  </si>
  <si>
    <t>Zhu et al. (2007)</t>
  </si>
  <si>
    <t>Sheridan et al. (2021)</t>
  </si>
  <si>
    <t>Esquenazi et al. (2017)</t>
  </si>
  <si>
    <t>Duplicate</t>
  </si>
  <si>
    <t>Additional intervention</t>
  </si>
  <si>
    <t>Slade et al. (2002)</t>
  </si>
  <si>
    <t>Chin (2015)</t>
  </si>
  <si>
    <t>Fager et al. (2014)</t>
  </si>
  <si>
    <t>Not meet intervention criteria</t>
  </si>
  <si>
    <t>Not meet outcome criteria</t>
  </si>
  <si>
    <t>Reason for exclusion *</t>
  </si>
  <si>
    <t>Williams (2016)</t>
  </si>
  <si>
    <t xml:space="preserve">Williams (2013) </t>
  </si>
  <si>
    <t>Williams (2015)</t>
  </si>
  <si>
    <t>Ede</t>
  </si>
  <si>
    <t>Harwin</t>
  </si>
  <si>
    <t>Taylor</t>
  </si>
  <si>
    <t>Zanier</t>
  </si>
  <si>
    <t>Freund (2013)</t>
  </si>
  <si>
    <t>Williams (2010)</t>
  </si>
  <si>
    <t>Williams (2013) run</t>
  </si>
  <si>
    <t>Leung (2013)</t>
  </si>
  <si>
    <t>Use in background information</t>
  </si>
  <si>
    <t xml:space="preserve">Williams (2012) </t>
  </si>
  <si>
    <t>MAS, FIM</t>
  </si>
  <si>
    <t>12 wks
(30min x 3/wk)</t>
  </si>
  <si>
    <t xml:space="preserve"> 12 wks 
(15min, 2/wk)</t>
  </si>
  <si>
    <r>
      <t xml:space="preserve">TG 7.49 </t>
    </r>
    <r>
      <rPr>
        <sz val="8"/>
        <color theme="1"/>
        <rFont val="Calibri"/>
        <family val="2"/>
      </rPr>
      <t xml:space="preserve">± </t>
    </r>
    <r>
      <rPr>
        <sz val="8"/>
        <color theme="1"/>
        <rFont val="Calibri"/>
        <family val="2"/>
        <scheme val="minor"/>
      </rPr>
      <t>2.15 days; 
CG 9.4 ± 2.57 days 
(15-20 min, 2/d at 2-3 hour intervals)</t>
    </r>
  </si>
  <si>
    <t xml:space="preserve"> 6 wks 
(60-90 min, 3/wk,  50-80% HRmax)</t>
  </si>
  <si>
    <t>12 wks 
(30min, 3-4/wk)</t>
  </si>
  <si>
    <t>6 wks 
(50min, 3/wk)</t>
  </si>
  <si>
    <t>Total</t>
  </si>
  <si>
    <t>One PT and one PT assistant
PT and OT co-treatment sessions
PT and SLT co-treatment sessions</t>
  </si>
  <si>
    <t xml:space="preserve">PT supervision </t>
  </si>
  <si>
    <t>13 PT's</t>
  </si>
  <si>
    <t>Not recorded</t>
  </si>
  <si>
    <t>Outcomes measured:
Body structure &amp; function</t>
  </si>
  <si>
    <t>PTs</t>
  </si>
  <si>
    <t>MMT</t>
  </si>
  <si>
    <t>This is not an intervention- only a perspective so I dont think it is appropriate</t>
  </si>
  <si>
    <t>I dont think this study is appropriate- intervention not specifically targeting mobility outcomes but rather a complication of TBI. (I hope this makes sense)</t>
  </si>
  <si>
    <t xml:space="preserve">Notes </t>
  </si>
  <si>
    <t>Not mobility but psychological and physical activity</t>
  </si>
  <si>
    <t>International Scale of Muscle Weakness (ISMW), GCS</t>
  </si>
  <si>
    <t>PT</t>
  </si>
  <si>
    <t>Canning (2003)</t>
  </si>
  <si>
    <t>Outcomes not mobility specific. Number of STS's not mobility, and exercise capacity</t>
  </si>
  <si>
    <t>Not mobility outcome but mecahnics (COM)</t>
  </si>
  <si>
    <t>Conventional therapy</t>
  </si>
  <si>
    <t>Complementary SR-WBV showed no beneficial effects on isometric quadriceps strength, static balance, and gait performance immediately after the intervention and after two weeks of conventional rehabilitation therapy</t>
  </si>
  <si>
    <t xml:space="preserve">Type of instruction, supervision and support provided to individuals with differing cognitive and motor functioning </t>
  </si>
  <si>
    <t>Range of motion and stretching exercises.</t>
  </si>
  <si>
    <t>Intervention</t>
  </si>
  <si>
    <t>Bracing (orthotics)</t>
  </si>
  <si>
    <t>PT hands-on facilitation. Ongoing assessment and analysis. Orthotics. Gait clinic (PTs and Orthotis). Goal-setting in conjunction with family.</t>
  </si>
  <si>
    <t>N/A
TBI and SCI</t>
  </si>
  <si>
    <t>Early discharge and unable to return (n = 39).
Unable to exercise at sufficient intensity (n = 9)</t>
  </si>
  <si>
    <t>Significant improvement in mobility despite multiple medical complications and negative prognostic factors. Preliminary support for the use of a comprehensive rehabilitation program for severe TBI</t>
  </si>
  <si>
    <t>Occasional additional session on a Saturday</t>
  </si>
  <si>
    <t>Additional 30min of tailored exercise 2/wk (stretching, strengthening, balance or functional activities)</t>
  </si>
  <si>
    <t>DGI, FRT, Limits of Stability test on the NeuroCom Balance Master</t>
  </si>
  <si>
    <t>8 wks 
(50-60 min, 15 sessions)</t>
  </si>
  <si>
    <t>Improved dynamic balance (dynamic functional gait tasks), no significant change to static balance was achieved through motion capture gaming. Support as an adjunct or alternative to standard balance protocols.</t>
  </si>
  <si>
    <t>Sustainanbility of exercise programs (programme costs)</t>
  </si>
  <si>
    <t>6 wks 
(60–90 min, 3/wk)</t>
  </si>
  <si>
    <t>Aquatic therapy (walking in water)</t>
  </si>
  <si>
    <t xml:space="preserve">Not recorded - Individualised (team decision) </t>
  </si>
  <si>
    <t>Rehabilitation is rarely straightforward and easy - requires specialized expertise and experienced therapists - team approach is crucial. Ongoing assessment and analysis is required to assist the patient to maximal functional independence and to achieve the best possible outcome.</t>
  </si>
  <si>
    <t>11 and 5 wks respectively
(25 min, 5/wk)</t>
  </si>
  <si>
    <t>Standard therapy</t>
  </si>
  <si>
    <t>4 wks 
(15 min, 4/wk)</t>
  </si>
  <si>
    <t>Average 38.3 min/d</t>
  </si>
  <si>
    <t>Multivariate analysis showed that only 2 therapy activities (gait training and community mobility) were both positively associated with discharge motor FIM outcomes. Three physical therapy activities (assessment time, bed mobility, and transfers) were negatively associated with discharge motor FIM outcome.  No therapy activities were both positively and significantly associated with discharge FIM motor outcomes</t>
  </si>
  <si>
    <t>FIM, Comprehensive Severity Index  and point-of-care instruments</t>
  </si>
  <si>
    <t>6-8 wk, 18 sessions 
(gait training for 45min, 3/wk with either RATT or MATT)</t>
  </si>
  <si>
    <t>MATT: PT and/or PT aide manual assistance and standardized verbal encouragement
RATT: PT assistancene</t>
  </si>
  <si>
    <t>MATT: skin irritation, more staffing
RATT: training interruptions due to build-in safety features of the device/strap adjusments</t>
  </si>
  <si>
    <t>Provides evidence that participants with a chronic TBI can experience improvements in gait parameters with gait training with either MATT or RATT. No signiﬁcant between-group differences between RATT and MATT.</t>
  </si>
  <si>
    <t>10 wks 
(28 sessions; 18 x 90min for 6 wks and 10 x 60min for 4 wks)</t>
  </si>
  <si>
    <t>2 PTs and PT students (Assistance of three BWST, supervised trunk stabilisation exercises, verbal cues)
Supportive family (transport)</t>
  </si>
  <si>
    <t>26 days, average of 15min DDT (180min over 7 days)</t>
  </si>
  <si>
    <t>Clinically meaningful improvements were found in functional mobility and ability to dual task. Specific improvements seen in the intervention phase cannot be solely attributed to DTT, but this training did not disrupt the progression of recovery.</t>
  </si>
  <si>
    <t>Falls risk and fear of falling</t>
  </si>
  <si>
    <t>379 (TBI: 240, healthy: 139)</t>
  </si>
  <si>
    <t xml:space="preserve">6 mos (preceding)
30min, 3/wk </t>
  </si>
  <si>
    <t>2 wks (5/wk)
5 consecutives 1-minute SR-WBV sessions daily, whereas the experimental group trained in a standing position with 5 Hz and the sham group in a seated position with 1 Hz.</t>
  </si>
  <si>
    <t>Isometric knee extensor muscle strength (MVIC), EMG acticity</t>
  </si>
  <si>
    <t xml:space="preserve">FAC, FRT, TUG, Temporospatial gait parameters </t>
  </si>
  <si>
    <t xml:space="preserve">ACSM physical activity recommendations: Aerobic exercise: 20-60min/session, 3-5/wk.
Resistance training: 1-2 sets of 8-12 repetitions, 3/wk.
</t>
  </si>
  <si>
    <t xml:space="preserve">Temporospatial gait parameters </t>
  </si>
  <si>
    <t xml:space="preserve">Multi-disciplinary rehabilitation </t>
  </si>
  <si>
    <t>6 wks
Further parameters not reported</t>
  </si>
  <si>
    <t>6MWT, HiMAT, 10mWT</t>
  </si>
  <si>
    <t>Neck‐depth water limit hip and ankle joint kinematics</t>
  </si>
  <si>
    <t>Familiarization, upper limb support</t>
  </si>
  <si>
    <t>People with TBI alter spatiotemporal and kinematic gait variables as water depth changes. It is recommended that waist to chest‐depth water be used to provide an accommodating environment for aquatic gait rehabilitation.</t>
  </si>
  <si>
    <t>Kinematic gait variables: peak sagittal plane angles and ROM of the hip, knee, and ankle joints</t>
  </si>
  <si>
    <t>Pain and fatigue levels (VAS)</t>
  </si>
  <si>
    <t>Participants demonstrated improvements in walking speed, mobility, and balance postintervention and maintained gains in fast walking speed and mobility at 3 months. Limited fluctuations in pain and fatigue scores indicate feasibility of multifaceted IMT in this population.</t>
  </si>
  <si>
    <t>4 wks 
(5d/wk, 150min/d, 50min in each domain)</t>
  </si>
  <si>
    <t>Variety of trainers and therapists</t>
  </si>
  <si>
    <t xml:space="preserve">Functional training was considered as most important treatment by all PTs. The need for more research and evidence concerning methods and instruments for assessment, treatment and outcome evaluation for PTs working with patients with TBI was highlighted. PTs stated that they lacked instruments that focused on functioning or quality of life. </t>
  </si>
  <si>
    <t>FIM, BBS, FES-I, One Leg Stance Time, Sensory organization test and 6MWT.</t>
  </si>
  <si>
    <t xml:space="preserve">Multi-disciplinary day rehabilitation </t>
  </si>
  <si>
    <t>40-45min, 4-5/wk, long-term (12 mo, 18mo and 23mo), Sessions: individual or group (balance, pool and rock climbing)</t>
  </si>
  <si>
    <t>Improvements in body functions (impairments), activities and participation following involvement in a long-term, multidimensional PT intervention program. The degree of improvement for the persons in this case series varied according to the severity of their ataxia and time since injury, higher functional outcome with more recent time since injury.</t>
  </si>
  <si>
    <t>PT assistance, OT and recreation therapist. Determination and focus.</t>
  </si>
  <si>
    <t>Assistance of 2 therapists
Family support. 
Verbal and tactile cueing 
Enhanced patient safety</t>
  </si>
  <si>
    <t>Appropriate patient selection (severity of impairments)
Early discharge</t>
  </si>
  <si>
    <t>2wks
(9 sessions of 5-10min)</t>
  </si>
  <si>
    <t>11 wks multi- disciplinary rehabilitation</t>
  </si>
  <si>
    <t>6 wks 
(3/wk, 2-5min/game or task)</t>
  </si>
  <si>
    <t>PT setup, activity log</t>
  </si>
  <si>
    <t>Nil additional</t>
  </si>
  <si>
    <t>Participation Assessment with Recombined Tools-Objective (PART-O)</t>
  </si>
  <si>
    <t xml:space="preserve">No significant between group differences were observed in the outcomes over the study duration for individuals who received VR compared to those who received a HEP to address balance deficits after chronic TBI </t>
  </si>
  <si>
    <t xml:space="preserve">Both groups demonstrated improved functional balance scores, balance confidence scores and positive participation comments. Substantially stronger, more positive perceptions of impact elicited from the VR group participants. The VR participants had greater improvements on quantitative measures and provided more comments expressing increased independence, enjoyment and improved confidence. Benefits in three domains, psychosocial, physical and programme, were identified.  </t>
  </si>
  <si>
    <t>The Activities-specific Balance Confidence Scale (ABC), Lower Extremity Functional Scale (LEFS)</t>
  </si>
  <si>
    <t>ABE: equipment and space limitations
VR: technical difficulties, unable to see the screen, dizziness, accessibility
Both: logistics, boredom (lack of variety and progression)</t>
  </si>
  <si>
    <t>Lower limb ROM</t>
  </si>
  <si>
    <t xml:space="preserve">12-40 wks 
(average of 34.5min of walking assistance, plus 2 to 5 intervals of 1 to 2 min at a faster speed and/or with the treadmill in reverse, average of 36.9 sessions). </t>
  </si>
  <si>
    <t>3D gait analysis (joint kinematics)</t>
  </si>
  <si>
    <t>6 months
(1hr, 2/wk)</t>
  </si>
  <si>
    <t>HiMAT, 10mWT (temporospatial gait parameters)</t>
  </si>
  <si>
    <t>PT supervision, auditory feedback</t>
  </si>
  <si>
    <t>8 wks 
(1hr, 10/wk of which BWSTT 2/wk)</t>
  </si>
  <si>
    <t xml:space="preserve">Gait training (assistance, facilitation, walking aids or orthoses, overground/treadmill), weight transference, cycle ergometer and balance training </t>
  </si>
  <si>
    <t xml:space="preserve">Significant improvements detected in both groups on all outcome measures. However, no differences were found between the treatment groups (BWSTT not superior to traditional gait therapy). </t>
  </si>
  <si>
    <t>BBS, FGA</t>
  </si>
  <si>
    <t xml:space="preserve">Extended BI, FES-I, Temporospatial gait parameters </t>
  </si>
  <si>
    <t>CB+M, the Unified Balance Scale (UBS),  TUG, static balance</t>
  </si>
  <si>
    <t>FIM + FAM, BBS</t>
  </si>
  <si>
    <t>Design, YJPSU LoE (I-V)</t>
  </si>
  <si>
    <t>Clark (2012)</t>
  </si>
  <si>
    <t>Blake (2009)</t>
  </si>
  <si>
    <t>22 (12 TBI, 10 healthy contols)</t>
  </si>
  <si>
    <t>6 months</t>
  </si>
  <si>
    <t>11 (Mixed, TBI:8)</t>
  </si>
  <si>
    <t>10mWT</t>
  </si>
  <si>
    <t>30min Single session</t>
  </si>
  <si>
    <t>Peak height (cm), peak velocity (m/s)</t>
  </si>
  <si>
    <t>The application of ballistic principles is associated with greater peak velocities and increased peak jump heights. The use of ballistic-style exercises in the rehabilitation programs of patients with neurologic injuries may be feasible using conventional rehabilitation-based strength training equipment. The incorporation of a ballistic element into strengthening exercises leads to higher peak concentric velocities that are required for normal walking and may represent a more task- specific application of strength training.</t>
  </si>
  <si>
    <t>Ballistic principles to conventional leg strengthening exercises (conventional vs ballistic single leg seated leg press and reclined leg sled)
Individual</t>
  </si>
  <si>
    <t xml:space="preserve">Gait kinematics (stride length, stride time). Average power absorbed and generated at the hip, knee and ankle joints during stance. </t>
  </si>
  <si>
    <t>Running speed (running trials over 15m), HiMAT</t>
  </si>
  <si>
    <t>Primarily: Functional ballistic activities and task-specific practice
Individual</t>
  </si>
  <si>
    <t>Recovery of high-level mobility following rehabilitation occurred alongside an improvement in ankle joint mechanics during running. 
Significantly improvement for participants with TBI following
rehabilitation, such that average power generation and positive
work at the ankle for the participants with TBI at 
follow-up were of a similar magnitude to equivalent data for
the healthy controls. Significant improvements in high-level mobility were achieved for the participants with TBI. Intervention may be beneficial for improving positive work and average power generation at the ankle during running.</t>
  </si>
  <si>
    <t>N/A (Neurologic conditions)</t>
  </si>
  <si>
    <t>Optimal loads and training protocols are currently unknown, and the clinician burden and time to administer ballistic resistance training is yet to be established.</t>
  </si>
  <si>
    <t xml:space="preserve">The principles of strength training outlined by the American College of Sports Medicine
</t>
  </si>
  <si>
    <r>
      <t xml:space="preserve">&gt;6 mo post-injury
</t>
    </r>
    <r>
      <rPr>
        <sz val="8"/>
        <rFont val="Calibri"/>
        <family val="2"/>
        <scheme val="minor"/>
      </rPr>
      <t>Outpatient</t>
    </r>
  </si>
  <si>
    <t>Interdisciplinary team therapy for 15 hours/wk and group activities.</t>
  </si>
  <si>
    <t>Cycle ergometer aerobic training vs relaxation training
Individual</t>
  </si>
  <si>
    <t>One to one PT supervision and feedback/motivation. No adverse reactions</t>
  </si>
  <si>
    <t>Functional mobility, gait training, complex balance training, coordination and agility, dual task training, and return to work tasks.
Individual</t>
  </si>
  <si>
    <t>Bateman et al. (2001)
UK</t>
  </si>
  <si>
    <t>Bolen (2018) 
USA</t>
  </si>
  <si>
    <t>Brown et al. (2005) 
USA</t>
  </si>
  <si>
    <t>Chanpimol et al. (2017) 
USA</t>
  </si>
  <si>
    <t>Charette et al. (2016)
USA</t>
  </si>
  <si>
    <t>Cuthbert et al. (2014)
USA</t>
  </si>
  <si>
    <t>DeJong et al. (2011) 
USA</t>
  </si>
  <si>
    <t>Esquenazi et al. (2013)
USA</t>
  </si>
  <si>
    <t>Freund et al. (2010)
USA</t>
  </si>
  <si>
    <t>Fritz et al. (2013)
USA</t>
  </si>
  <si>
    <t>Gordon et al (1998)
USA</t>
  </si>
  <si>
    <t>Herren et al. (2018)
Switzerland</t>
  </si>
  <si>
    <t>Irwin et al. (2011) 
USA</t>
  </si>
  <si>
    <t>Kaski et al. (2018)
UK</t>
  </si>
  <si>
    <t>Peters et al. (2014)
USA</t>
  </si>
  <si>
    <t>Sareela Holmberg et al. (2008)
Sweden</t>
  </si>
  <si>
    <t>Scherer (2007)
USA</t>
  </si>
  <si>
    <t>Straudi et al. (2017)
Italy</t>
  </si>
  <si>
    <t>Tefertiller et al. (2019)
USA</t>
  </si>
  <si>
    <t xml:space="preserve">Thornton et al. (2005)
Canada
</t>
  </si>
  <si>
    <t>Ventura et al. (2019)
USA</t>
  </si>
  <si>
    <t>Williams et al. (2019)
Australia</t>
  </si>
  <si>
    <t>Williams et al. (2014)
Australia</t>
  </si>
  <si>
    <t>Williams et al. (2010)
Australia</t>
  </si>
  <si>
    <t>Wilson et al. (2006) 
USA</t>
  </si>
  <si>
    <t>Countries</t>
  </si>
  <si>
    <t>USA</t>
  </si>
  <si>
    <t>UK</t>
  </si>
  <si>
    <t>Switzerland</t>
  </si>
  <si>
    <t>Poland</t>
  </si>
  <si>
    <t>Germany</t>
  </si>
  <si>
    <t>Sartor-Glittenberg et al. (2014)
USA</t>
  </si>
  <si>
    <t>Sweden</t>
  </si>
  <si>
    <t>Italy</t>
  </si>
  <si>
    <t>Canada</t>
  </si>
  <si>
    <t>Australia</t>
  </si>
  <si>
    <t>Narasaki-Jara et al. (2020)
Germany</t>
  </si>
  <si>
    <t>RCT
I</t>
  </si>
  <si>
    <t>A Case Report 
IV</t>
  </si>
  <si>
    <t>RCT
I</t>
  </si>
  <si>
    <t>Single system experimental design (proof of concept) 
IV</t>
  </si>
  <si>
    <t>Single group pre- and post-intervention pilot study
IV</t>
  </si>
  <si>
    <t>Grey literature (special populations column - an issue of balance)
V</t>
  </si>
  <si>
    <t>Two case studies
IV</t>
  </si>
  <si>
    <t>Pilot and feasibility RCT
II</t>
  </si>
  <si>
    <r>
      <t xml:space="preserve">Prospective observational cohort study 
</t>
    </r>
    <r>
      <rPr>
        <sz val="8"/>
        <rFont val="Calibri"/>
        <family val="2"/>
        <scheme val="minor"/>
      </rPr>
      <t xml:space="preserve">
II</t>
    </r>
  </si>
  <si>
    <t>Randomized prospective study
II</t>
  </si>
  <si>
    <t>A Case Report
IV</t>
  </si>
  <si>
    <t>Prospective single-blind RCT 
II</t>
  </si>
  <si>
    <t>Single group pre-/post-intervention study
IV</t>
  </si>
  <si>
    <t>Observational cohort
IV</t>
  </si>
  <si>
    <t>Prospective, single group design with 3-month follow-up.
IV</t>
  </si>
  <si>
    <t>Descriptive qualitative focus group study
V</t>
  </si>
  <si>
    <t>A case series 
IV</t>
  </si>
  <si>
    <t>A case report 
IV</t>
  </si>
  <si>
    <r>
      <t xml:space="preserve">Pilot RCT
</t>
    </r>
    <r>
      <rPr>
        <sz val="8"/>
        <rFont val="Calibri"/>
        <family val="2"/>
        <scheme val="minor"/>
      </rPr>
      <t xml:space="preserve">
II</t>
    </r>
  </si>
  <si>
    <r>
      <t xml:space="preserve">Quasi-experimental design
</t>
    </r>
    <r>
      <rPr>
        <sz val="8"/>
        <rFont val="Calibri"/>
        <family val="2"/>
        <scheme val="minor"/>
      </rPr>
      <t xml:space="preserve">
IV</t>
    </r>
  </si>
  <si>
    <t>Single group pre-test post-test
IV</t>
  </si>
  <si>
    <t>A theorethical framework
V</t>
  </si>
  <si>
    <t>Cross-sectional observational cohort study
IV</t>
  </si>
  <si>
    <t>Pilot study 
IV</t>
  </si>
  <si>
    <t>Case Reports
IV</t>
  </si>
  <si>
    <t>A randomized, open-label, controlled, cohort study  
II</t>
  </si>
  <si>
    <t xml:space="preserve">COGT is more effective than the BWSTT for improving gait symmetry during overground walking. Gait velocity and FAC did not change significantly for either group. Specificity of training may explain why COGT was more effective than BWSTT. </t>
  </si>
  <si>
    <t>PT assistance (assist of 2-3 for BWSTT and assist of 1-2 for COGT)</t>
  </si>
  <si>
    <t>BWSTT: greater manpower (assist of 2 to 3) for implementation, initial financial investment, therapist reported stress squating on the floor and guiding the subject's legs through the gait cycle, harness system prevent full hip ROM needed for normal gait pattern.</t>
  </si>
  <si>
    <t>Brzuszkiewicz-Kuźmicka et al. (2012)
Poland</t>
  </si>
  <si>
    <t>Xbox Kinect motion capture technology
Individual</t>
  </si>
  <si>
    <t>Usual leisure and recreation activities (1-3/wk)</t>
  </si>
  <si>
    <t>Financial challenges of custom VR game designs</t>
  </si>
  <si>
    <t>VR /motion cature technology / video game therapy to improve dynamic balance and dynamic functional gait tasks</t>
  </si>
  <si>
    <t>Individualised high-intensity exercise program. Strength (lifting free weights), abdominal and total body exercise such as planks and sit-to-stand functional training with assistance as needed. Stretching of muscles that were tight. Endurance work (treadmill and/or stationary bicycle for up to 20–30 minutes per session). Balance utilizing equipment, e.g. standing on one foot at a bar or standing on a dyna-disc. Functional training included stairs and other advanced gait exercises.
Group-based</t>
  </si>
  <si>
    <t>1:1 Personal trainers and interns under PT supervision</t>
  </si>
  <si>
    <t>High-level mobility / advanced gait and agility</t>
  </si>
  <si>
    <t>Studies</t>
  </si>
  <si>
    <t xml:space="preserve">Individual factors: Fatigue and Cognition </t>
  </si>
  <si>
    <t>Childs (2009)
USA</t>
  </si>
  <si>
    <t>Dual- or multi-taski training supporting locomotion and balance recovery or re-education using motor and cognitive additional task.</t>
  </si>
  <si>
    <t>Restoration of independent mobility was achieved in both cases</t>
  </si>
  <si>
    <t>Chitambira (2013)
UK</t>
  </si>
  <si>
    <t>Virtual reality-based therapy vs extra standard balance-based therapy
Individual</t>
  </si>
  <si>
    <t>Initial learning curve (skills acquisition) with VR</t>
  </si>
  <si>
    <t>Locomotion training with bodyweight support</t>
  </si>
  <si>
    <t>Functional activities such as exercise (not specified), transfers and gait
Individual</t>
  </si>
  <si>
    <t>Functional task training (bed mobility, transfers, wheelchair mobility)</t>
  </si>
  <si>
    <t>Manually Assisted Versus Robotic-Assisted BWSTT
Individual</t>
  </si>
  <si>
    <t>Dual intervention: trunk stabilization exercises and locomotor training using BWSTT and overground ambulation
Individual</t>
  </si>
  <si>
    <t>Dual-Task Training (DTT): Mobility tasks (such as walking, balancing, and stair climbing) paired with specific secondary cognitive and motor tasks.
Individual</t>
  </si>
  <si>
    <t>A Retrospective study (with comparison groups)
III</t>
  </si>
  <si>
    <t>Self-reported exercise (swimming, biking or jogging) vs non-exercise
Individual</t>
  </si>
  <si>
    <t>Stochastic resonance whole-body vibration (SR-WBV) vs sham
Individual</t>
  </si>
  <si>
    <t>Physical activity: Strength and conditioning
N/A</t>
  </si>
  <si>
    <t>Increased muscle strength, aerobic capacity, and endurance when strength training is added to aerobic conditioning in a circuit program.
Potential improvements and greater independence in daily tasks, although more research is needed in this area. Improvements in strength and aerobic capacity have the potential to improve the functional capacity of an individual with a TBI and help regain independence after injury.</t>
  </si>
  <si>
    <t>Gradual removal of visual fixation strategies by using activities without vision or with vision occluded, challenging somato-sensation by using a variety of surfaces, and focusing on vestibular rehabilitation
Individual</t>
  </si>
  <si>
    <t xml:space="preserve">A significant reduction in visual dependency occurred via gradual removal of visual fixation strategies that the patient had developed to maintain balance, as well as clinical improvements in gait, balance, and functional outcome. </t>
  </si>
  <si>
    <t>20.5  ± 11.2 yrs
&gt;1 yr post-injury
Residential</t>
  </si>
  <si>
    <r>
      <t xml:space="preserve">24 </t>
    </r>
    <r>
      <rPr>
        <sz val="8"/>
        <color theme="1"/>
        <rFont val="Calibri"/>
        <family val="2"/>
      </rPr>
      <t>± 14 wks</t>
    </r>
    <r>
      <rPr>
        <sz val="8"/>
        <color theme="1"/>
        <rFont val="Calibri"/>
        <family val="2"/>
        <scheme val="minor"/>
      </rPr>
      <t xml:space="preserve">
&lt;6 mo post-injury
Inpatient</t>
    </r>
  </si>
  <si>
    <t>39 d
&lt;6 mo post-injury
Inpatient</t>
  </si>
  <si>
    <t xml:space="preserve"> 7 - 23 yrs 
&gt;6 yrs post-injury
Residential</t>
  </si>
  <si>
    <t>1-2 d post-surgery 
&lt;6 mo post-injury
Inpatient</t>
  </si>
  <si>
    <t>11 yrs
&gt;1 yr post-injury
Outpatient</t>
  </si>
  <si>
    <t>20.5 ± 11.2 yrs 
&gt;1 yr post-injury
Community</t>
  </si>
  <si>
    <t>2 and 4 wks respectively
&lt;6 mo post-injury
Inpatient</t>
  </si>
  <si>
    <t>13.4 – 27.9 d
&lt;6 mo post-injury
Inpatient</t>
  </si>
  <si>
    <r>
      <t xml:space="preserve">150.4  </t>
    </r>
    <r>
      <rPr>
        <sz val="8"/>
        <color theme="1"/>
        <rFont val="Calibri"/>
        <family val="2"/>
      </rPr>
      <t>±</t>
    </r>
    <r>
      <rPr>
        <sz val="8"/>
        <color theme="1"/>
        <rFont val="Calibri"/>
        <family val="2"/>
        <scheme val="minor"/>
      </rPr>
      <t xml:space="preserve"> 111.6 mo
&gt;1 yr post-injury
Outpatient</t>
    </r>
  </si>
  <si>
    <t>13 mo
&gt;1 yr post-injury
Outpatient</t>
  </si>
  <si>
    <t>46 d
&lt;6 mo post-injury
Inpatient</t>
  </si>
  <si>
    <t>9.1 yrs post-injury
&gt;1 yr post-injury
Community</t>
  </si>
  <si>
    <t>8 d to 3 mo
&lt;6 mo post-injury
Inpatient</t>
  </si>
  <si>
    <t>8 wks
&lt;6 mo post-injury
Inpatient</t>
  </si>
  <si>
    <t>12.67 ± 10.59 yrs
&gt;1 yr post-injury
Outpatient</t>
  </si>
  <si>
    <t>6.3 - 14.2 yrs
&gt;1 yr post-injury
Outpatient</t>
  </si>
  <si>
    <t>N/A
Not reported
Inpatient</t>
  </si>
  <si>
    <t>24 - 122 d
&lt;6 mo post-injury
Inpatient</t>
  </si>
  <si>
    <t xml:space="preserve">N/A
Not reported
Inpatient and 
Outpatient </t>
  </si>
  <si>
    <t>Approx 8 mo post-injury
&gt;6 mo post-injury
Inpatient</t>
  </si>
  <si>
    <r>
      <t>4</t>
    </r>
    <r>
      <rPr>
        <sz val="8"/>
        <color theme="1"/>
        <rFont val="Calibri"/>
        <family val="2"/>
      </rPr>
      <t xml:space="preserve"> yrs (median)</t>
    </r>
    <r>
      <rPr>
        <sz val="8"/>
        <color theme="1"/>
        <rFont val="Calibri"/>
        <family val="2"/>
        <scheme val="minor"/>
      </rPr>
      <t xml:space="preserve">
&gt; 1 yr post-injury
Inpatient and Community</t>
    </r>
  </si>
  <si>
    <r>
      <t xml:space="preserve">8.3 </t>
    </r>
    <r>
      <rPr>
        <sz val="8"/>
        <color theme="1"/>
        <rFont val="Calibri"/>
        <family val="2"/>
      </rPr>
      <t>± 9.2 yrs</t>
    </r>
    <r>
      <rPr>
        <sz val="8"/>
        <color theme="1"/>
        <rFont val="Calibri"/>
        <family val="2"/>
        <scheme val="minor"/>
      </rPr>
      <t xml:space="preserve">
&gt; 1 yr post-injury
Community</t>
    </r>
  </si>
  <si>
    <t>Majority &gt;3 yrs
&gt;6 mo post-injury
Outpatient</t>
  </si>
  <si>
    <t>12.1 yrs (average)
&gt;1 yr post-injury
Outpatient</t>
  </si>
  <si>
    <t>Not reported
Not reported
N/A</t>
  </si>
  <si>
    <t>Mixed (2 mo and 10 yrs)
&lt;6 mo post-injury 
&gt;1 yr post-injury
Inpatient and Outpatient</t>
  </si>
  <si>
    <r>
      <t xml:space="preserve">4 </t>
    </r>
    <r>
      <rPr>
        <sz val="8"/>
        <color theme="1"/>
        <rFont val="Calibri"/>
        <family val="2"/>
      </rPr>
      <t>± 3.5 mo</t>
    </r>
    <r>
      <rPr>
        <sz val="8"/>
        <color theme="1"/>
        <rFont val="Calibri"/>
        <family val="2"/>
        <scheme val="minor"/>
      </rPr>
      <t xml:space="preserve">
&lt;6 mo post-injury
Inpatient</t>
    </r>
  </si>
  <si>
    <t>Lorenz et al. (2018) 
USA</t>
  </si>
  <si>
    <t>Exercise: endurance (walking), strength, stretch and balance
Group</t>
  </si>
  <si>
    <t xml:space="preserve">Intensive Mobility Training: Repetitive, task-specific training equally divided among balance; gait training using BWSTT; and strength, coordination and range.
Individual
</t>
  </si>
  <si>
    <t>N/A
Not reported
Inpatient and 
Community</t>
  </si>
  <si>
    <t xml:space="preserve">Education, Functional training (transfers, gait, balance, use of aids)
Individual
</t>
  </si>
  <si>
    <t>Sareela Holmberg et al. (2008)</t>
  </si>
  <si>
    <t>DeJong et al. (2011), Freund et al. (2010), Sareela Holmberg et al. (2008)</t>
  </si>
  <si>
    <t>Wide variety of symptoms, including cognitive impairment. Difficulty to pass information to relatives and assistants for ongoing training at home. Unrealistic expectations of patient and their relatives.</t>
  </si>
  <si>
    <t>Brzuszkiewicz-Kuźmicka et al. (2012), Freund et al. (2010), Sareela Holmberg et al. (2008), Sartor-Glittenberg et al. (2014)</t>
  </si>
  <si>
    <t>Tai Chi</t>
  </si>
  <si>
    <t>Sartor-Glittenberg et al. (2014)</t>
  </si>
  <si>
    <t>Bolen (2018), Childs (2009), Cuthbert et al. (2014), Fritz et al. (2013), Sartor-Glittenberg et al. (2014)</t>
  </si>
  <si>
    <t>Gait rehabilitation with BWSTT
Individual</t>
  </si>
  <si>
    <t>PT supervision, augmented and additional external feedback</t>
  </si>
  <si>
    <t>Individual factors: Cognitive and sensory-motor impairments</t>
  </si>
  <si>
    <t>Virtual reality (VR) gaming system vs traditional HEP to improve balance
Individual</t>
  </si>
  <si>
    <t>Activity-based (ABE) or a virtual reality (VR) delivered balance exercise programme
Individual</t>
  </si>
  <si>
    <t>Chanpimol et al. (2017) , Cuthbert et al. (2014), Straudi et al. (2017), Tefertiller et al. (2019), Thornton et al. (2005)</t>
  </si>
  <si>
    <t xml:space="preserve">Both: Two instructors, family support
VR: visual feedback on screen
</t>
  </si>
  <si>
    <t>BWSTT (AccesSportAmerica Gait Trainer)
Individual</t>
  </si>
  <si>
    <t>PT
Body weight-support system ease of adjustment, the device can be used by patients with a wide range of functional limitations.</t>
  </si>
  <si>
    <t>Prescription of ballistic resistance exercises 
N/A</t>
  </si>
  <si>
    <t>High-level mobility training 
Group</t>
  </si>
  <si>
    <t>Childs (2009), Narasaki-Jara et al. (2020), Sartor-Glittenberg et al. (2014), Williams et al. (2014)</t>
  </si>
  <si>
    <t>BWSTT (standard PT vs PT supplemented with BWSTT)
Individual</t>
  </si>
  <si>
    <t xml:space="preserve">Brown et al. (2005), Childs (2009), Esquenazi et al. (2013), Freund et al. (2010), Peters et al. (2014), Scherer (2007), Ventura et al. (2019), Wilson et al. (2006) </t>
  </si>
  <si>
    <t xml:space="preserve">Childs (2009), DeJong et al. (2011), Freund et al. (2010), Lorenz et al. (2018), Sareela Holmberg et al. (2008), Sartor-Glittenberg et al. (2014), Wilson et al. (2006) </t>
  </si>
  <si>
    <t>Patient selection for BWSTT</t>
  </si>
  <si>
    <t xml:space="preserve">Use of various postural sets including crook position,  side lying, prone, four-point kneeling, high kneeling, sitting, perching, standing, step stance, prone standing and others,  the PNF method, Bobath concept, the Brunnström method, Conductive Education, Affolter principle </t>
  </si>
  <si>
    <r>
      <t xml:space="preserve">General strength and conditioning or Resistance training or </t>
    </r>
    <r>
      <rPr>
        <sz val="11"/>
        <rFont val="Calibri"/>
        <family val="2"/>
        <scheme val="minor"/>
      </rPr>
      <t>Ballistic Strength Training</t>
    </r>
    <r>
      <rPr>
        <sz val="11"/>
        <color theme="1"/>
        <rFont val="Calibri"/>
        <family val="2"/>
        <scheme val="minor"/>
      </rPr>
      <t xml:space="preserve"> </t>
    </r>
  </si>
  <si>
    <t>Cardiovascular/aerobic training with the use of equipment like cycle ergometer or treadmill or circuit training. Jogging, swimming</t>
  </si>
  <si>
    <t>Bolen (2018), Charette et al. (2016), Lorenz et al. (2018), Sartor-Glittenberg et al. (2014), Williams et al. (2019), Williams et al. (2010)</t>
  </si>
  <si>
    <t xml:space="preserve">Bateman et al. (2001), Charette et al. (2016), Gordon et al (1998), Irwin et al. (2011) , Lorenz et al. (2018) , Sartor-Glittenberg et al. (2014), Williams et al. (2010), Wilson et al. (2006) </t>
  </si>
  <si>
    <r>
      <t xml:space="preserve">TSI &amp; </t>
    </r>
    <r>
      <rPr>
        <b/>
        <sz val="8"/>
        <rFont val="Arial"/>
        <family val="2"/>
      </rPr>
      <t>setting</t>
    </r>
  </si>
  <si>
    <r>
      <t xml:space="preserve">Intervention type, 
</t>
    </r>
    <r>
      <rPr>
        <b/>
        <sz val="8"/>
        <rFont val="Arial"/>
        <family val="2"/>
      </rPr>
      <t>Group/Individual</t>
    </r>
  </si>
  <si>
    <t>64 days 
(60min (2x30min), 5/wk)</t>
  </si>
  <si>
    <t>BWSTT vs conventional overground gait training (COGT)
Individual</t>
  </si>
  <si>
    <t>Video game therapy (VGT) on balance and attention vs balance platform therapy (BPT)
Individual</t>
  </si>
  <si>
    <t>Long-term individualized, multidimensional PT treatment: proximal stability, balance and coordination. Traditional interventions for ataxia, such as work in quadruped, but also included strengthening and endurance activities; balance activities incorporating sitting, standing and walking under various environmental conditions; Tai Chi; multitasking; pool therapy; rock climbing; and task-specific practice of ambulation in the clinic, home and community to improve learning and carryover.
Individual</t>
  </si>
  <si>
    <t>Aquatic treadmill walking at three different depths as follows: waist, chest, and neck level
Individual</t>
  </si>
  <si>
    <t>Optokinetic chart stimulation and sensory interaction for balance (OKCSIB) protocol
Individual</t>
  </si>
  <si>
    <t>Levels of evidence</t>
  </si>
  <si>
    <t>I</t>
  </si>
  <si>
    <t>II</t>
  </si>
  <si>
    <t>III</t>
  </si>
  <si>
    <t>IV</t>
  </si>
  <si>
    <t>V</t>
  </si>
  <si>
    <t>Individual/Group</t>
  </si>
  <si>
    <t>Individual</t>
  </si>
  <si>
    <t>Group</t>
  </si>
  <si>
    <t>Time since injury</t>
  </si>
  <si>
    <t>Setting</t>
  </si>
  <si>
    <t>Inpatient</t>
  </si>
  <si>
    <t>Outpatient</t>
  </si>
  <si>
    <t>Community</t>
  </si>
  <si>
    <t>Residential</t>
  </si>
  <si>
    <t>Inpatient and outpatient</t>
  </si>
  <si>
    <t>Inpatient and community</t>
  </si>
  <si>
    <t>Check</t>
  </si>
  <si>
    <t>&lt;6mo</t>
  </si>
  <si>
    <t>&gt;6/mo</t>
  </si>
  <si>
    <t>&gt;1yr</t>
  </si>
  <si>
    <t>&lt;6mo, &gt;6mo and &gt;1yr</t>
  </si>
  <si>
    <t>&gt;6mo and &gt;1yr</t>
  </si>
  <si>
    <t>&lt;6mo and &gt;1yr</t>
  </si>
  <si>
    <t>Functional electrical stimulation</t>
  </si>
  <si>
    <t>Education for patient/family/caregivers</t>
  </si>
  <si>
    <t>Body structure and function</t>
  </si>
  <si>
    <t>n</t>
  </si>
  <si>
    <t>The Community Integration Questionnaire (CIQ)</t>
  </si>
  <si>
    <t>The Craig Handicap Assessment Capacity Technique (CHART)</t>
  </si>
  <si>
    <t>Reported</t>
  </si>
  <si>
    <t>SF-36 Health Survey</t>
  </si>
  <si>
    <t>The Community Integration Questionnaire (CIQ), The Craig Handicap Assessment Capacity Technique (CHART), SF-36 Health Survey</t>
  </si>
  <si>
    <t>Functional Assessment Measure (FAM)</t>
  </si>
  <si>
    <t>Quality of Life after Brain Injury questionnaire</t>
  </si>
  <si>
    <t>Berg balance scale (BBS)</t>
  </si>
  <si>
    <t>Modified Asworth Scale (MAS)</t>
  </si>
  <si>
    <t>Functional Independence Measure (FIM)</t>
  </si>
  <si>
    <t>Rivermead Mobility Index (RMI)</t>
  </si>
  <si>
    <t>10 metre Walk Test (10mWT)</t>
  </si>
  <si>
    <t>Nottingham Extended Activities of Daily Living Index</t>
  </si>
  <si>
    <t>FIM, BBS, RMI, 10mWT, BI, FIM, Nottingham Extended Activities of Daily Living Index</t>
  </si>
  <si>
    <t>6 Minute Walk Test (6MWT)</t>
  </si>
  <si>
    <t>High level Mobility Assessment (HiMAT)</t>
  </si>
  <si>
    <t>Functional Ambulation Categories (FAC)</t>
  </si>
  <si>
    <t>Functional Reach Test (FRT)</t>
  </si>
  <si>
    <t>International Scale of Muscle Weakness (ISMW)</t>
  </si>
  <si>
    <t>Glasgow Coma Scale (GCS)</t>
  </si>
  <si>
    <t>Range of Motion (ROM)</t>
  </si>
  <si>
    <t>Manual Muscle Testing (MMT)</t>
  </si>
  <si>
    <t>MMT, ROM</t>
  </si>
  <si>
    <t>Comprehensive Severity Index  and point-of-care instruments</t>
  </si>
  <si>
    <t>Transverse abdominis (TrA) thickness</t>
  </si>
  <si>
    <t>Isometric trunk endurance test</t>
  </si>
  <si>
    <t>Isometric knee extensor muscle strength (MVIC)</t>
  </si>
  <si>
    <t>EMG acticity</t>
  </si>
  <si>
    <t>Visual Analogue Scale of Pain and/or fatigue levels (VAS)</t>
  </si>
  <si>
    <t>Fugl Meyer Stroke Assessment</t>
  </si>
  <si>
    <t>Somatosensation</t>
  </si>
  <si>
    <t>Coordination</t>
  </si>
  <si>
    <r>
      <t>FIM, VAS, MAS, ROM, coordination, somatosensation,</t>
    </r>
    <r>
      <rPr>
        <sz val="8"/>
        <rFont val="Calibri"/>
        <family val="2"/>
        <scheme val="minor"/>
      </rPr>
      <t xml:space="preserve"> Fugl Meyer Stroke Assessment</t>
    </r>
  </si>
  <si>
    <t>Muscle tone</t>
  </si>
  <si>
    <t xml:space="preserve">Average power absorbed and generated at the hip, knee and ankle joints during stance. </t>
  </si>
  <si>
    <t>Peak height (cm)</t>
  </si>
  <si>
    <t>Peak velocity (m/s)</t>
  </si>
  <si>
    <t>Kinematic gait variables: stride length, stride time, joint kinematics</t>
  </si>
  <si>
    <t>Timed Up and Go (TUG)</t>
  </si>
  <si>
    <t>Dynamic Gait Index (DGI)</t>
  </si>
  <si>
    <t>Limits of Stability test on the NeuroCom Balance Master</t>
  </si>
  <si>
    <t>Functional Gait Assessment (FGA)</t>
  </si>
  <si>
    <t>Gait velocity</t>
  </si>
  <si>
    <t>Stroke Impact Scale (SIS)</t>
  </si>
  <si>
    <t>Timed unsupported stance</t>
  </si>
  <si>
    <t>Outpatient Physical Therapy Improvement in Movement Assessment Log (OPTIMAL)</t>
  </si>
  <si>
    <t>The Trail Making Test</t>
  </si>
  <si>
    <t>Time to ascend and descend 10 stairs</t>
  </si>
  <si>
    <t>Barthel Index (BI) or Extended BI</t>
  </si>
  <si>
    <t>Falls Efficacy Scale -International (FES-I)</t>
  </si>
  <si>
    <t>Temporospatial gait parameters, 6MWT and SIS</t>
  </si>
  <si>
    <t>30-second sit-to-stand test</t>
  </si>
  <si>
    <t>Walking While Talking Test (WWTT)</t>
  </si>
  <si>
    <t>FIM, 10mWT,  time to ascend and descend 10 stairs, BBS, WWTT, The Trail Making Test</t>
  </si>
  <si>
    <t>BBS, 10mWT (self-selected and fast-paced velocity), DGI, Single-leg stance, 6MWT, 30-second sit-to-stand test, TUG, WWTT, FES-I, Global Rate of Change Scale</t>
  </si>
  <si>
    <t>Global Rate of Change Scale</t>
  </si>
  <si>
    <t>Motor Assessment Scale</t>
  </si>
  <si>
    <t xml:space="preserve">Gross Motor Function Measure </t>
  </si>
  <si>
    <t>Single leg stance time</t>
  </si>
  <si>
    <t>Sensory organization test</t>
  </si>
  <si>
    <t>Maximum distance ambulated</t>
  </si>
  <si>
    <t>Missouri Assisted Gait (MAG) Scale</t>
  </si>
  <si>
    <t>Unified Balance Scale (UBS)</t>
  </si>
  <si>
    <t>Static balance</t>
  </si>
  <si>
    <t>Community Balance and Mobility Scale (CB+M)</t>
  </si>
  <si>
    <t>Balance Evaluation Systems Test (BEST-Test)</t>
  </si>
  <si>
    <t>Activities-Specific Balance Confidence Scale (ABC)</t>
  </si>
  <si>
    <t>CB+M,  Balance Evaluation Systems Test (BEST-Test), Activities-Specific Balance Confidence Scale (ABC)</t>
  </si>
  <si>
    <t>Lower Extremity Functional Scale (LEFS)</t>
  </si>
  <si>
    <t>10mWT (temporospatial gait parameters)</t>
  </si>
  <si>
    <t>Running speed</t>
  </si>
  <si>
    <t>Standing Balance Scale</t>
  </si>
  <si>
    <t>Gross Motor Subscale</t>
  </si>
  <si>
    <t>Dosage</t>
  </si>
  <si>
    <t>Frequency</t>
  </si>
  <si>
    <t>Intensity</t>
  </si>
  <si>
    <t>Time</t>
  </si>
  <si>
    <t>Type of ex</t>
  </si>
  <si>
    <t>N/A, 1 session</t>
  </si>
  <si>
    <t>More detailed documentation of dosage required (esp of description of intervention and intensity)</t>
  </si>
  <si>
    <t>Facilitators</t>
  </si>
  <si>
    <t>Bariers</t>
  </si>
  <si>
    <t>No adverse event</t>
  </si>
  <si>
    <t>Orthotics</t>
  </si>
  <si>
    <t>Family support</t>
  </si>
  <si>
    <t>Standard therapy, BWSTT (as progression)</t>
  </si>
  <si>
    <t xml:space="preserve">Medication (Amantadine)
Verbal cues
</t>
  </si>
  <si>
    <t>Medication</t>
  </si>
  <si>
    <t>IDT co-treatment/input</t>
  </si>
  <si>
    <t>Motivating social aspect, family support, enthusiastic trainers, intern training and transportation investments</t>
  </si>
  <si>
    <t>Transportation investment</t>
  </si>
  <si>
    <t>Intern/student training</t>
  </si>
  <si>
    <t>Familiarisation/skills acquisition</t>
  </si>
  <si>
    <t>Upper limb support</t>
  </si>
  <si>
    <t>Individual determination and focus (cognition/attention)</t>
  </si>
  <si>
    <t>1:1 PT supervision/assistance/verbal or tactile cues/enthusiasm/motivating aspect</t>
  </si>
  <si>
    <t>Applicable to individuals with wide range of functional limitations</t>
  </si>
  <si>
    <t>ACSM strength training principles</t>
  </si>
  <si>
    <t>Early discharge</t>
  </si>
  <si>
    <t>Environmental barriers ( transport, space, equipment availability, technical difficulties)</t>
  </si>
  <si>
    <t>Boredom</t>
  </si>
  <si>
    <t>Individual factors (boredom, anxiety, impairments such as communication, vision, balance, cognition and executive memory and attention)</t>
  </si>
  <si>
    <t>All of the participants (with a wide range of strength deficits) were able to complete the exercises, even though some were unable to achieve a flight phase during the push off.
Nil adverse effects</t>
  </si>
  <si>
    <t>Appropriate patient selection (severity of impairments, wide range of deficits)</t>
  </si>
  <si>
    <t>Clinician burden including lack of optimal loads and training protocols, staffing, time</t>
  </si>
  <si>
    <t>Unrealistic expectations from client and family</t>
  </si>
  <si>
    <t>Difficulty to pass information to relatives and assistants for ongoing training at home (education).</t>
  </si>
  <si>
    <t>Locomotion training with overground practice (with or without movement facilitation or upper limb support or gait aids or orthoses)</t>
  </si>
  <si>
    <t>Sensory stimulation using various modalities including auditory, visual (optokineic chart stimulation), tactile-kinaesthetic feedback (sports tape sensory feedback) and Stochastic resonance whole-body vibration .</t>
  </si>
  <si>
    <r>
      <rPr>
        <sz val="11"/>
        <rFont val="Calibri"/>
        <family val="2"/>
        <scheme val="minor"/>
      </rPr>
      <t>Brown et al. (2005),</t>
    </r>
    <r>
      <rPr>
        <sz val="11"/>
        <color theme="1"/>
        <rFont val="Calibri"/>
        <family val="2"/>
        <scheme val="minor"/>
      </rPr>
      <t xml:space="preserve"> Charette et al. (2016), Lorenz et al. (2018) , Peters et al. (2014)</t>
    </r>
  </si>
  <si>
    <r>
      <rPr>
        <sz val="11"/>
        <rFont val="Calibri"/>
        <family val="2"/>
        <scheme val="minor"/>
      </rPr>
      <t>Brown et al. (2005)</t>
    </r>
    <r>
      <rPr>
        <sz val="11"/>
        <color theme="1"/>
        <rFont val="Calibri"/>
        <family val="2"/>
        <scheme val="minor"/>
      </rPr>
      <t>, Charette et al. (2016), Irwin et al. (2011) , Lorenz et al. (2018), Peters et al. (2014), Sartor-Glittenberg et al. (2014), Williams et al. (2019), Williams et al. (2019), Williams et al. (2014), Williams et al. (2010)</t>
    </r>
  </si>
  <si>
    <r>
      <rPr>
        <sz val="11"/>
        <rFont val="Calibri"/>
        <family val="2"/>
        <scheme val="minor"/>
      </rPr>
      <t>Chitambira (2013), H</t>
    </r>
    <r>
      <rPr>
        <sz val="11"/>
        <color theme="1"/>
        <rFont val="Calibri"/>
        <family val="2"/>
        <scheme val="minor"/>
      </rPr>
      <t xml:space="preserve">erren et al. (2018), Kaski, Williams et al. (2014), Williams et al. (2010) </t>
    </r>
  </si>
  <si>
    <r>
      <t xml:space="preserve">Bolen (2018), </t>
    </r>
    <r>
      <rPr>
        <sz val="11"/>
        <rFont val="Calibri"/>
        <family val="2"/>
        <scheme val="minor"/>
      </rPr>
      <t>Brown et al. (2005), Ch</t>
    </r>
    <r>
      <rPr>
        <sz val="11"/>
        <color theme="1"/>
        <rFont val="Calibri"/>
        <family val="2"/>
        <scheme val="minor"/>
      </rPr>
      <t xml:space="preserve">arette et al. (2016), Childs (2009), Cuthbert et al. (2014), Kaski et al. (2018), Lorenz et al. (2018), Peters et al. (2014), Sareela Holmberg et al. (2008), Sartor-Glittenberg et al. (2014), Straudi et al. (2017), Tefertiller et al. (2019), Thornton et al. (2005), Wilson et al. (2006) </t>
    </r>
  </si>
  <si>
    <t>The high angular velocities that occur in the lower limb joints during walking indicate that resistance exercises targeting power generation would be most appropriate. Therefore, the authors propose the prescription of plyometric and ballistic resistance exercise, applied using the American College of Sports Medicine guidelines for task specificity, once people with neurologic conditions are ambulating, to improve walking outcomes.</t>
  </si>
  <si>
    <t>Combination may yield best result?</t>
  </si>
  <si>
    <t>Outcome measures reported (n=20):</t>
  </si>
  <si>
    <t>Outcome measures reported (n=40):</t>
  </si>
  <si>
    <t>Outcome measures reported (n=7):</t>
  </si>
  <si>
    <t>Total n = 64 (67 minus duplicates in orange)</t>
  </si>
  <si>
    <t>Activity-based balance and/or coordination tasks (including vestibular rehabilitation, midline orientation exercises enhancing body schema and weight transference).</t>
  </si>
  <si>
    <t>Intervention duration</t>
  </si>
  <si>
    <t>The benefits of improved cardiovascular fitness did not extend to measurable change in functional independence, mobility or psychologic state at either 12 weeks or follow-up (week 24)</t>
  </si>
  <si>
    <t>Kinesiotherapy (based on the PNFmethod and Bobath concept) vs traditional (passive exercises, active free exercises, reduced weight exercises, vascular exercises and gradual raising on a tilting table)
Individual</t>
  </si>
  <si>
    <t>Patients treated surgically for traumatic subdural haematomas who undergo kinesiotherapy at the earliest possible stage experience a significant recovery of lost function. Treatment with functional elements may significantly accelerate the return of the ability to perform ADLs, improvement in functional condition and regression of pareses in comparison with traditional kinesiotherapy.</t>
  </si>
  <si>
    <t>Aquatic therapy. Body weight-supported treadmill training. Parallel-bar walking with and without hand support. Standing balance and weight shifting. Multitasking while ambulating, adding a cognitive challenge or navigating around and over objects.
Individual</t>
  </si>
  <si>
    <t xml:space="preserve">Results indicate that patients receiving either treatment demonstrated significant balance improvements over time; however, neither treatment condition was found to be  significantly better than the other. The results did not suggest the existence of any relationship between the amount of treatment received and changes in standardized assessments of  balance. </t>
  </si>
  <si>
    <t xml:space="preserve">16 sessions of outpatient therapy for first 6 wks (functional training) </t>
  </si>
  <si>
    <t>Exercise in individuals with TBI was associated with less impairment, elevated mood and perceptions of better health. Exercising individuals with TBI were more productive and more mobile than their non-exercising counterparts with TBI.</t>
  </si>
  <si>
    <t>Grey literature (special populations column - strength and conditioning recommendations)
V</t>
  </si>
  <si>
    <t xml:space="preserve">Changes were noted in endurance, ability to do advanced gait, and ambulatory status using standard physical therapy measures for adults with Acquired Brain Injury following six weeks of moderate-to-intensive exercise programming and were maintained six weeks later. Program impact included physical, cognitive and social/emotional aspects. </t>
  </si>
  <si>
    <t xml:space="preserve">FIM, BBS, TUG, 6MWT, Motor Assessment Scale, Gross Motor Function Measure </t>
  </si>
  <si>
    <t>Mixed (5.5 mo, 6 mo and 6 yrs post-injury)
&lt;6mo post-injury
&gt;1yr post-injury
Outpatient</t>
  </si>
  <si>
    <t>Multidisciplinary inpatient or community rehabilitation (no additional balance and attention training)</t>
  </si>
  <si>
    <t xml:space="preserve">The potential to improve the walking speed (average of 0.19m/s) of people with ambulatory difficulty during overground walking, largely due to an increase in cadence.  </t>
  </si>
  <si>
    <t>Additional physical interventions, general strength and cardiovascular fitness as well as medical interventions: sports taping to prevent knee hyperextension, AFO, hydrotherapy, botulinum toxin injections and medication (antiepileptic, anti-inflammatory and analgesic)</t>
  </si>
  <si>
    <t>Despite differing clinical presentations, both patients achieved the ability to run by the end of the intervention phase. Improved symmetry, postural control and stability in gait resulted in improvements of high-level mobility. Clinical interventions can lead to improvement in high-level mobility following severe TBI.</t>
  </si>
  <si>
    <t>FIM + FAM, FAC, RMI, Standing Balance Scale and Gross Motor Subscale</t>
  </si>
  <si>
    <t>Study design</t>
  </si>
  <si>
    <t>RCT</t>
  </si>
  <si>
    <t>Text and opinion</t>
  </si>
  <si>
    <t>Prospective cohort</t>
  </si>
  <si>
    <t>Retrospective cohort</t>
  </si>
  <si>
    <t>Quasi-experimental</t>
  </si>
  <si>
    <t>High income</t>
  </si>
  <si>
    <t>Workd bank Income class</t>
  </si>
  <si>
    <t>Case series/case report</t>
  </si>
  <si>
    <t>Descriptive</t>
  </si>
  <si>
    <t>Pilot study</t>
  </si>
  <si>
    <t xml:space="preserve">RCT </t>
  </si>
  <si>
    <t>Pilot study n</t>
  </si>
  <si>
    <t xml:space="preserve">Pilot study n </t>
  </si>
  <si>
    <t>RCT n=7
Quasi-experimental n = 5
Prospective cohort n= 2
Retrospective cohort n= 2
Case series/case report n=  8
Pilot study n = 4
Descriptive n = 1
Text and opinion n= 3</t>
  </si>
  <si>
    <t>12 wks (30min x 3/wk)</t>
  </si>
  <si>
    <t>5 wk (30min x 2/wk)</t>
  </si>
  <si>
    <t xml:space="preserve"> 12 wks (15min, 2/wk)</t>
  </si>
  <si>
    <t>TG 7.49 ± 2.15 days; 
CG 9.4 ± 2.57 days (15-20 min, 2/d at 2-3 hour intervals)</t>
  </si>
  <si>
    <t>8 wks (50-60 min, 15 sessions)</t>
  </si>
  <si>
    <t>6 wks (60–90 min, 3/wk)</t>
  </si>
  <si>
    <t xml:space="preserve">Not reported </t>
  </si>
  <si>
    <t>11 and 5 wks respectively (25 min, 5/wk)</t>
  </si>
  <si>
    <t>4 wks  (15 min, 4/wk)</t>
  </si>
  <si>
    <t xml:space="preserve">6-8 wk, 18 sessions (gait training for 45min, 3/wk </t>
  </si>
  <si>
    <t>10 wks  (28 sessions; 18 x 90min for 6 wks and 10 x 60min for 4 wks)</t>
  </si>
  <si>
    <t>6 mos (preceding) 30min, 3/wk</t>
  </si>
  <si>
    <t>2 wks (5/wk) 5 consecutives 1-minute SR-WBV sessions</t>
  </si>
  <si>
    <t>6 wks</t>
  </si>
  <si>
    <t xml:space="preserve"> 6 wks (60-90 min, 3/wk,  50-80% HRmax)</t>
  </si>
  <si>
    <t>1 session (N/A)</t>
  </si>
  <si>
    <t>4 wks  (5d/wk, 150min/d, 50min in each domain)</t>
  </si>
  <si>
    <t>40-45min, 4-5/wk, long-term (12 mo, 18mo and 23mo),</t>
  </si>
  <si>
    <t>2wks (9 sessions of 5-10min)</t>
  </si>
  <si>
    <t>6 wks (3/wk, 2-5min/game or task)</t>
  </si>
  <si>
    <t>12 wks (30min, 3-4/wk)</t>
  </si>
  <si>
    <t>6 wks  (50min, 3/wk)</t>
  </si>
  <si>
    <t>12-40 wks (average of 34.5min)</t>
  </si>
  <si>
    <t>6mo</t>
  </si>
  <si>
    <t>6 months (1hr, 2/wk)</t>
  </si>
  <si>
    <t>8 wks (1hr, 10/wk of which BWSTT 2/wk)</t>
  </si>
  <si>
    <t>Mixed
&lt;6mo post-injury (n=5), &lt;1yr post-injury (n=4)
&gt; 1yr post-injury (n=3)
Outpatient</t>
  </si>
  <si>
    <t>FIM, Somatosensation, tone, MMT, coordination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</si>
</sst>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8"/>
      <color theme="1"/>
      <name val="Calibri"/>
      <family val="2"/>
      <scheme val="minor"/>
    </font>
    <font>
      <sz val="8"/>
      <color rgb="FFFF0000"/>
      <name val="Calibri"/>
      <family val="2"/>
      <scheme val="minor"/>
    </font>
    <font>
      <b/>
      <sz val="8"/>
      <color theme="1"/>
      <name val="Arial"/>
      <family val="2"/>
    </font>
    <font>
      <sz val="8"/>
      <name val="Calibri"/>
      <family val="2"/>
      <scheme val="minor"/>
    </font>
    <font>
      <sz val="8"/>
      <color theme="1"/>
      <name val="Calibri"/>
      <family val="2"/>
    </font>
    <font>
      <sz val="11"/>
      <name val="Calibri"/>
      <family val="2"/>
      <scheme val="minor"/>
    </font>
    <font>
      <b/>
      <sz val="8"/>
      <color theme="1"/>
      <name val="Calibri"/>
      <family val="2"/>
      <scheme val="minor"/>
    </font>
    <font>
      <b/>
      <sz val="11"/>
      <color theme="1"/>
      <name val="Calibri"/>
      <family val="2"/>
      <scheme val="minor"/>
    </font>
    <font>
      <b/>
      <sz val="11"/>
      <color theme="0"/>
      <name val="Calibri"/>
      <family val="2"/>
      <scheme val="minor"/>
    </font>
    <font>
      <b/>
      <sz val="8"/>
      <name val="Arial"/>
      <family val="2"/>
    </font>
    <font>
      <b/>
      <sz val="11"/>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7030A0"/>
        <bgColor indexed="64"/>
      </patternFill>
    </fill>
    <fill>
      <patternFill patternType="solid">
        <fgColor rgb="FF00B050"/>
        <bgColor indexed="64"/>
      </patternFill>
    </fill>
    <fill>
      <patternFill patternType="solid">
        <fgColor theme="5"/>
        <bgColor indexed="64"/>
      </patternFill>
    </fill>
    <fill>
      <patternFill patternType="solid">
        <fgColor theme="4"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35">
    <xf numFmtId="0" fontId="0" fillId="0" borderId="0" xfId="0"/>
    <xf numFmtId="0" fontId="3" fillId="0" borderId="1" xfId="0" applyFont="1" applyBorder="1" applyAlignment="1">
      <alignment vertical="center" wrapText="1"/>
    </xf>
    <xf numFmtId="0" fontId="1" fillId="0" borderId="0" xfId="0" applyFont="1" applyAlignment="1">
      <alignment vertical="top" wrapText="1"/>
    </xf>
    <xf numFmtId="0" fontId="2" fillId="0" borderId="0" xfId="0" applyFont="1" applyAlignment="1">
      <alignment vertical="top" wrapText="1"/>
    </xf>
    <xf numFmtId="0" fontId="3" fillId="0" borderId="1" xfId="0" applyFont="1" applyBorder="1" applyAlignment="1">
      <alignment horizontal="left" vertical="center" wrapText="1"/>
    </xf>
    <xf numFmtId="0" fontId="1"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horizontal="left" vertical="top" wrapText="1"/>
    </xf>
    <xf numFmtId="0" fontId="6" fillId="0" borderId="0" xfId="0" applyFont="1"/>
    <xf numFmtId="0" fontId="7" fillId="0" borderId="1" xfId="0" applyFont="1" applyBorder="1" applyAlignment="1">
      <alignment vertical="top" wrapText="1"/>
    </xf>
    <xf numFmtId="0" fontId="8" fillId="0" borderId="2" xfId="0" applyFont="1" applyBorder="1"/>
    <xf numFmtId="0" fontId="8" fillId="0" borderId="5" xfId="0" applyFont="1" applyBorder="1"/>
    <xf numFmtId="0" fontId="0" fillId="0" borderId="0" xfId="0" applyAlignment="1">
      <alignment wrapText="1"/>
    </xf>
    <xf numFmtId="0" fontId="8" fillId="0" borderId="0" xfId="0" applyFont="1"/>
    <xf numFmtId="0" fontId="0" fillId="2" borderId="0" xfId="0" applyFill="1"/>
    <xf numFmtId="0" fontId="0" fillId="3" borderId="0" xfId="0" applyFill="1"/>
    <xf numFmtId="0" fontId="6" fillId="3" borderId="0" xfId="0" applyFont="1" applyFill="1" applyAlignment="1">
      <alignment wrapText="1"/>
    </xf>
    <xf numFmtId="0" fontId="1" fillId="3" borderId="0" xfId="0" applyFont="1" applyFill="1" applyAlignment="1">
      <alignment vertical="top" wrapText="1"/>
    </xf>
    <xf numFmtId="0" fontId="8" fillId="4" borderId="0" xfId="0" applyFont="1" applyFill="1"/>
    <xf numFmtId="0" fontId="8" fillId="5" borderId="0" xfId="0" applyFont="1" applyFill="1"/>
    <xf numFmtId="0" fontId="8" fillId="6" borderId="0" xfId="0" applyFont="1" applyFill="1"/>
    <xf numFmtId="0" fontId="8" fillId="2" borderId="0" xfId="0" applyFont="1" applyFill="1"/>
    <xf numFmtId="0" fontId="8" fillId="7" borderId="0" xfId="0" applyFont="1" applyFill="1"/>
    <xf numFmtId="0" fontId="0" fillId="7" borderId="0" xfId="0" applyFill="1"/>
    <xf numFmtId="0" fontId="8" fillId="8" borderId="0" xfId="0" applyFont="1" applyFill="1"/>
    <xf numFmtId="0" fontId="0" fillId="5" borderId="0" xfId="0" applyFill="1"/>
    <xf numFmtId="0" fontId="0" fillId="8" borderId="0" xfId="0" applyFill="1"/>
    <xf numFmtId="0" fontId="9" fillId="9" borderId="0" xfId="0" applyFont="1" applyFill="1"/>
    <xf numFmtId="0" fontId="8" fillId="10" borderId="0" xfId="0" applyFont="1" applyFill="1"/>
    <xf numFmtId="0" fontId="6" fillId="0" borderId="0" xfId="0" applyFont="1" applyAlignment="1">
      <alignment wrapText="1"/>
    </xf>
    <xf numFmtId="0" fontId="11" fillId="0" borderId="3" xfId="0" applyFont="1" applyBorder="1"/>
    <xf numFmtId="0" fontId="11" fillId="0" borderId="4" xfId="0" applyFont="1" applyBorder="1"/>
    <xf numFmtId="0" fontId="11" fillId="0" borderId="1" xfId="0" applyFont="1" applyBorder="1" applyAlignment="1">
      <alignment horizontal="center" wrapText="1"/>
    </xf>
    <xf numFmtId="0" fontId="0" fillId="11" borderId="0" xfId="0" applyFill="1"/>
    <xf numFmtId="0" fontId="0" fillId="1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3D964-A601-4016-8EA3-6F13965080FD}">
  <dimension ref="A1:M38"/>
  <sheetViews>
    <sheetView zoomScale="120" zoomScaleNormal="120" workbookViewId="0">
      <selection activeCell="I33" sqref="I33"/>
    </sheetView>
  </sheetViews>
  <sheetFormatPr defaultRowHeight="15" x14ac:dyDescent="0.25"/>
  <cols>
    <col min="5" max="5" width="15.28515625" customWidth="1"/>
    <col min="7" max="7" width="12.42578125" customWidth="1"/>
    <col min="8" max="8" width="9.140625" customWidth="1"/>
    <col min="11" max="11" width="24.5703125" customWidth="1"/>
    <col min="12" max="12" width="13.140625" customWidth="1"/>
    <col min="13" max="13" width="12.5703125" customWidth="1"/>
  </cols>
  <sheetData>
    <row r="1" spans="1:13" ht="67.5" x14ac:dyDescent="0.25">
      <c r="A1" s="1" t="s">
        <v>7</v>
      </c>
      <c r="B1" s="1" t="s">
        <v>184</v>
      </c>
      <c r="C1" s="4" t="s">
        <v>5</v>
      </c>
      <c r="D1" s="1" t="s">
        <v>363</v>
      </c>
      <c r="E1" s="1" t="s">
        <v>364</v>
      </c>
      <c r="F1" s="1" t="s">
        <v>6</v>
      </c>
      <c r="G1" s="1" t="s">
        <v>56</v>
      </c>
      <c r="H1" s="1" t="s">
        <v>88</v>
      </c>
      <c r="I1" s="1" t="s">
        <v>35</v>
      </c>
      <c r="J1" s="1" t="s">
        <v>36</v>
      </c>
      <c r="K1" s="1" t="s">
        <v>0</v>
      </c>
      <c r="L1" s="9" t="s">
        <v>31</v>
      </c>
      <c r="M1" s="9" t="s">
        <v>32</v>
      </c>
    </row>
    <row r="2" spans="1:13" ht="89.25" customHeight="1" x14ac:dyDescent="0.25">
      <c r="A2" s="2" t="s">
        <v>207</v>
      </c>
      <c r="B2" s="2" t="s">
        <v>244</v>
      </c>
      <c r="C2" s="5" t="s">
        <v>23</v>
      </c>
      <c r="D2" s="2" t="s">
        <v>303</v>
      </c>
      <c r="E2" s="2" t="s">
        <v>204</v>
      </c>
      <c r="F2" s="2" t="s">
        <v>77</v>
      </c>
      <c r="G2" s="2" t="s">
        <v>203</v>
      </c>
      <c r="H2" s="2" t="s">
        <v>76</v>
      </c>
      <c r="I2" s="2" t="s">
        <v>412</v>
      </c>
      <c r="J2" s="2" t="s">
        <v>37</v>
      </c>
      <c r="K2" s="2" t="s">
        <v>520</v>
      </c>
      <c r="L2" s="2" t="s">
        <v>205</v>
      </c>
      <c r="M2" s="2" t="s">
        <v>108</v>
      </c>
    </row>
    <row r="3" spans="1:13" ht="117.75" customHeight="1" x14ac:dyDescent="0.25">
      <c r="A3" s="2" t="s">
        <v>208</v>
      </c>
      <c r="B3" s="2" t="s">
        <v>245</v>
      </c>
      <c r="C3" s="5">
        <v>1</v>
      </c>
      <c r="D3" s="2" t="s">
        <v>304</v>
      </c>
      <c r="E3" s="2" t="s">
        <v>206</v>
      </c>
      <c r="F3" s="2" t="s">
        <v>365</v>
      </c>
      <c r="G3" s="2" t="s">
        <v>110</v>
      </c>
      <c r="H3" s="2" t="s">
        <v>37</v>
      </c>
      <c r="I3" s="2" t="s">
        <v>4</v>
      </c>
      <c r="J3" s="2" t="s">
        <v>37</v>
      </c>
      <c r="K3" s="2" t="s">
        <v>109</v>
      </c>
      <c r="L3" s="2" t="s">
        <v>84</v>
      </c>
      <c r="M3" s="6" t="s">
        <v>37</v>
      </c>
    </row>
    <row r="4" spans="1:13" ht="194.25" customHeight="1" x14ac:dyDescent="0.25">
      <c r="A4" s="2" t="s">
        <v>209</v>
      </c>
      <c r="B4" s="2" t="s">
        <v>246</v>
      </c>
      <c r="C4" s="5">
        <v>20</v>
      </c>
      <c r="D4" s="2" t="s">
        <v>305</v>
      </c>
      <c r="E4" s="2" t="s">
        <v>366</v>
      </c>
      <c r="F4" s="2" t="s">
        <v>78</v>
      </c>
      <c r="G4" s="2" t="s">
        <v>111</v>
      </c>
      <c r="H4" s="2" t="s">
        <v>37</v>
      </c>
      <c r="I4" s="2" t="s">
        <v>139</v>
      </c>
      <c r="J4" s="2" t="s">
        <v>37</v>
      </c>
      <c r="K4" s="2" t="s">
        <v>270</v>
      </c>
      <c r="L4" s="2" t="s">
        <v>271</v>
      </c>
      <c r="M4" s="2" t="s">
        <v>272</v>
      </c>
    </row>
    <row r="5" spans="1:13" ht="217.5" customHeight="1" x14ac:dyDescent="0.25">
      <c r="A5" s="6" t="s">
        <v>273</v>
      </c>
      <c r="B5" s="6" t="s">
        <v>246</v>
      </c>
      <c r="C5" s="5">
        <v>84</v>
      </c>
      <c r="D5" s="2" t="s">
        <v>306</v>
      </c>
      <c r="E5" s="2" t="s">
        <v>521</v>
      </c>
      <c r="F5" s="2" t="s">
        <v>79</v>
      </c>
      <c r="G5" s="2" t="s">
        <v>20</v>
      </c>
      <c r="H5" s="6" t="s">
        <v>95</v>
      </c>
      <c r="I5" s="2" t="s">
        <v>39</v>
      </c>
      <c r="J5" s="2" t="s">
        <v>38</v>
      </c>
      <c r="K5" s="2" t="s">
        <v>522</v>
      </c>
      <c r="L5" s="6" t="s">
        <v>96</v>
      </c>
      <c r="M5" s="2" t="s">
        <v>37</v>
      </c>
    </row>
    <row r="6" spans="1:13" ht="90" x14ac:dyDescent="0.25">
      <c r="A6" s="2" t="s">
        <v>210</v>
      </c>
      <c r="B6" s="2" t="s">
        <v>247</v>
      </c>
      <c r="C6" s="5">
        <v>1</v>
      </c>
      <c r="D6" s="2" t="s">
        <v>307</v>
      </c>
      <c r="E6" s="2" t="s">
        <v>274</v>
      </c>
      <c r="F6" s="2" t="s">
        <v>113</v>
      </c>
      <c r="G6" s="2" t="s">
        <v>275</v>
      </c>
      <c r="H6" s="2" t="s">
        <v>37</v>
      </c>
      <c r="I6" s="2" t="s">
        <v>112</v>
      </c>
      <c r="J6" s="2" t="s">
        <v>37</v>
      </c>
      <c r="K6" s="2" t="s">
        <v>114</v>
      </c>
      <c r="L6" s="2" t="s">
        <v>85</v>
      </c>
      <c r="M6" s="2" t="s">
        <v>276</v>
      </c>
    </row>
    <row r="7" spans="1:13" ht="333" customHeight="1" x14ac:dyDescent="0.25">
      <c r="A7" s="6" t="s">
        <v>211</v>
      </c>
      <c r="B7" s="6" t="s">
        <v>248</v>
      </c>
      <c r="C7" s="5" t="s">
        <v>24</v>
      </c>
      <c r="D7" s="2" t="s">
        <v>308</v>
      </c>
      <c r="E7" s="2" t="s">
        <v>278</v>
      </c>
      <c r="F7" s="2" t="s">
        <v>116</v>
      </c>
      <c r="G7" s="2" t="s">
        <v>37</v>
      </c>
      <c r="H7" s="2" t="s">
        <v>37</v>
      </c>
      <c r="I7" s="2" t="s">
        <v>1</v>
      </c>
      <c r="J7" s="2" t="s">
        <v>37</v>
      </c>
      <c r="K7" s="2" t="s">
        <v>2</v>
      </c>
      <c r="L7" s="2" t="s">
        <v>279</v>
      </c>
      <c r="M7" s="6" t="s">
        <v>115</v>
      </c>
    </row>
    <row r="8" spans="1:13" ht="249" customHeight="1" x14ac:dyDescent="0.25">
      <c r="A8" s="6" t="s">
        <v>283</v>
      </c>
      <c r="B8" s="6" t="s">
        <v>249</v>
      </c>
      <c r="C8" s="2" t="s">
        <v>107</v>
      </c>
      <c r="D8" s="2" t="s">
        <v>319</v>
      </c>
      <c r="E8" s="2" t="s">
        <v>523</v>
      </c>
      <c r="F8" s="2" t="s">
        <v>118</v>
      </c>
      <c r="G8" s="2" t="s">
        <v>105</v>
      </c>
      <c r="H8" s="2" t="s">
        <v>20</v>
      </c>
      <c r="I8" s="2" t="s">
        <v>20</v>
      </c>
      <c r="J8" s="2" t="s">
        <v>20</v>
      </c>
      <c r="K8" s="2" t="s">
        <v>119</v>
      </c>
      <c r="L8" s="2" t="s">
        <v>106</v>
      </c>
      <c r="M8" s="2" t="s">
        <v>282</v>
      </c>
    </row>
    <row r="9" spans="1:13" ht="90" x14ac:dyDescent="0.25">
      <c r="A9" s="6" t="s">
        <v>286</v>
      </c>
      <c r="B9" s="6" t="s">
        <v>250</v>
      </c>
      <c r="C9" s="5">
        <v>2</v>
      </c>
      <c r="D9" s="2" t="s">
        <v>309</v>
      </c>
      <c r="E9" s="2" t="s">
        <v>370</v>
      </c>
      <c r="F9" s="2" t="s">
        <v>120</v>
      </c>
      <c r="G9" s="2" t="s">
        <v>37</v>
      </c>
      <c r="H9" s="2" t="s">
        <v>421</v>
      </c>
      <c r="I9" s="2" t="s">
        <v>40</v>
      </c>
      <c r="J9" s="2" t="s">
        <v>37</v>
      </c>
      <c r="K9" s="2" t="s">
        <v>285</v>
      </c>
      <c r="L9" s="2" t="s">
        <v>37</v>
      </c>
      <c r="M9" s="2" t="s">
        <v>37</v>
      </c>
    </row>
    <row r="10" spans="1:13" ht="135.75" customHeight="1" x14ac:dyDescent="0.25">
      <c r="A10" s="6" t="s">
        <v>212</v>
      </c>
      <c r="B10" s="6" t="s">
        <v>251</v>
      </c>
      <c r="C10" s="5">
        <v>20</v>
      </c>
      <c r="D10" s="2" t="s">
        <v>320</v>
      </c>
      <c r="E10" s="2" t="s">
        <v>287</v>
      </c>
      <c r="F10" s="2" t="s">
        <v>122</v>
      </c>
      <c r="G10" s="2" t="s">
        <v>121</v>
      </c>
      <c r="H10" s="2" t="s">
        <v>37</v>
      </c>
      <c r="I10" s="2" t="s">
        <v>180</v>
      </c>
      <c r="J10" s="6" t="s">
        <v>37</v>
      </c>
      <c r="K10" s="2" t="s">
        <v>524</v>
      </c>
      <c r="L10" s="2" t="s">
        <v>47</v>
      </c>
      <c r="M10" s="2" t="s">
        <v>288</v>
      </c>
    </row>
    <row r="11" spans="1:13" ht="146.25" customHeight="1" x14ac:dyDescent="0.25">
      <c r="A11" s="2" t="s">
        <v>213</v>
      </c>
      <c r="B11" s="2" t="s">
        <v>252</v>
      </c>
      <c r="C11" s="5">
        <v>207</v>
      </c>
      <c r="D11" s="2" t="s">
        <v>310</v>
      </c>
      <c r="E11" s="2" t="s">
        <v>290</v>
      </c>
      <c r="F11" s="2" t="s">
        <v>123</v>
      </c>
      <c r="G11" s="2" t="s">
        <v>20</v>
      </c>
      <c r="H11" s="2" t="s">
        <v>125</v>
      </c>
      <c r="I11" s="2" t="s">
        <v>41</v>
      </c>
      <c r="J11" s="6" t="s">
        <v>37</v>
      </c>
      <c r="K11" s="2" t="s">
        <v>124</v>
      </c>
      <c r="L11" s="2" t="s">
        <v>37</v>
      </c>
      <c r="M11" s="2" t="s">
        <v>37</v>
      </c>
    </row>
    <row r="12" spans="1:13" ht="114.75" customHeight="1" x14ac:dyDescent="0.25">
      <c r="A12" s="2" t="s">
        <v>214</v>
      </c>
      <c r="B12" s="2" t="s">
        <v>253</v>
      </c>
      <c r="C12" s="5">
        <v>16</v>
      </c>
      <c r="D12" s="2" t="s">
        <v>311</v>
      </c>
      <c r="E12" s="2" t="s">
        <v>292</v>
      </c>
      <c r="F12" s="2" t="s">
        <v>126</v>
      </c>
      <c r="G12" s="2" t="s">
        <v>37</v>
      </c>
      <c r="H12" s="2" t="s">
        <v>37</v>
      </c>
      <c r="I12" s="2" t="s">
        <v>449</v>
      </c>
      <c r="J12" s="2" t="s">
        <v>37</v>
      </c>
      <c r="K12" s="2" t="s">
        <v>129</v>
      </c>
      <c r="L12" s="2" t="s">
        <v>127</v>
      </c>
      <c r="M12" s="2" t="s">
        <v>128</v>
      </c>
    </row>
    <row r="13" spans="1:13" ht="163.5" customHeight="1" x14ac:dyDescent="0.25">
      <c r="A13" s="2" t="s">
        <v>215</v>
      </c>
      <c r="B13" s="2" t="s">
        <v>254</v>
      </c>
      <c r="C13" s="5">
        <v>1</v>
      </c>
      <c r="D13" s="2" t="s">
        <v>312</v>
      </c>
      <c r="E13" s="2" t="s">
        <v>293</v>
      </c>
      <c r="F13" s="2" t="s">
        <v>130</v>
      </c>
      <c r="G13" s="2" t="s">
        <v>525</v>
      </c>
      <c r="H13" s="2" t="s">
        <v>48</v>
      </c>
      <c r="I13" s="2" t="s">
        <v>42</v>
      </c>
      <c r="J13" s="2" t="s">
        <v>37</v>
      </c>
      <c r="K13" s="2" t="s">
        <v>28</v>
      </c>
      <c r="L13" s="2" t="s">
        <v>131</v>
      </c>
      <c r="M13" s="2" t="s">
        <v>37</v>
      </c>
    </row>
    <row r="14" spans="1:13" ht="113.25" customHeight="1" x14ac:dyDescent="0.25">
      <c r="A14" s="2" t="s">
        <v>216</v>
      </c>
      <c r="B14" s="2" t="s">
        <v>245</v>
      </c>
      <c r="C14" s="5">
        <v>1</v>
      </c>
      <c r="D14" s="2" t="s">
        <v>313</v>
      </c>
      <c r="E14" s="2" t="s">
        <v>294</v>
      </c>
      <c r="F14" s="2" t="s">
        <v>132</v>
      </c>
      <c r="G14" s="2" t="s">
        <v>484</v>
      </c>
      <c r="H14" s="2" t="s">
        <v>43</v>
      </c>
      <c r="I14" s="2" t="s">
        <v>452</v>
      </c>
      <c r="J14" s="2" t="s">
        <v>37</v>
      </c>
      <c r="K14" s="2" t="s">
        <v>133</v>
      </c>
      <c r="L14" s="2" t="s">
        <v>485</v>
      </c>
      <c r="M14" s="2" t="s">
        <v>134</v>
      </c>
    </row>
    <row r="15" spans="1:13" ht="136.5" customHeight="1" x14ac:dyDescent="0.25">
      <c r="A15" s="6" t="s">
        <v>217</v>
      </c>
      <c r="B15" s="6" t="s">
        <v>295</v>
      </c>
      <c r="C15" s="5" t="s">
        <v>135</v>
      </c>
      <c r="D15" s="2" t="s">
        <v>314</v>
      </c>
      <c r="E15" s="2" t="s">
        <v>296</v>
      </c>
      <c r="F15" s="2" t="s">
        <v>136</v>
      </c>
      <c r="G15" s="2" t="s">
        <v>37</v>
      </c>
      <c r="H15" s="2" t="s">
        <v>37</v>
      </c>
      <c r="I15" s="2" t="s">
        <v>37</v>
      </c>
      <c r="J15" s="2" t="s">
        <v>403</v>
      </c>
      <c r="K15" s="2" t="s">
        <v>526</v>
      </c>
      <c r="L15" s="2" t="s">
        <v>37</v>
      </c>
      <c r="M15" s="2" t="s">
        <v>37</v>
      </c>
    </row>
    <row r="16" spans="1:13" ht="218.25" customHeight="1" x14ac:dyDescent="0.25">
      <c r="A16" s="6" t="s">
        <v>218</v>
      </c>
      <c r="B16" s="6" t="s">
        <v>255</v>
      </c>
      <c r="C16" s="5" t="s">
        <v>25</v>
      </c>
      <c r="D16" s="2" t="s">
        <v>315</v>
      </c>
      <c r="E16" s="2" t="s">
        <v>297</v>
      </c>
      <c r="F16" s="2" t="s">
        <v>137</v>
      </c>
      <c r="G16" s="2" t="s">
        <v>100</v>
      </c>
      <c r="H16" s="2" t="s">
        <v>138</v>
      </c>
      <c r="I16" s="2" t="s">
        <v>181</v>
      </c>
      <c r="J16" s="2" t="s">
        <v>37</v>
      </c>
      <c r="K16" s="2" t="s">
        <v>101</v>
      </c>
      <c r="L16" s="2" t="s">
        <v>37</v>
      </c>
      <c r="M16" s="2" t="s">
        <v>37</v>
      </c>
    </row>
    <row r="17" spans="1:13" ht="159.75" customHeight="1" x14ac:dyDescent="0.25">
      <c r="A17" s="6" t="s">
        <v>219</v>
      </c>
      <c r="B17" s="6" t="s">
        <v>527</v>
      </c>
      <c r="C17" s="2" t="s">
        <v>20</v>
      </c>
      <c r="D17" s="2" t="s">
        <v>321</v>
      </c>
      <c r="E17" s="2" t="s">
        <v>298</v>
      </c>
      <c r="F17" s="2" t="s">
        <v>140</v>
      </c>
      <c r="G17" s="2" t="s">
        <v>20</v>
      </c>
      <c r="H17" s="2" t="s">
        <v>20</v>
      </c>
      <c r="I17" s="2" t="s">
        <v>20</v>
      </c>
      <c r="J17" s="2" t="s">
        <v>20</v>
      </c>
      <c r="K17" s="2" t="s">
        <v>299</v>
      </c>
      <c r="L17" s="2" t="s">
        <v>102</v>
      </c>
      <c r="M17" s="2" t="s">
        <v>37</v>
      </c>
    </row>
    <row r="18" spans="1:13" ht="150.75" customHeight="1" x14ac:dyDescent="0.25">
      <c r="A18" s="6" t="s">
        <v>220</v>
      </c>
      <c r="B18" s="6" t="s">
        <v>245</v>
      </c>
      <c r="C18" s="5">
        <v>1</v>
      </c>
      <c r="D18" s="2" t="s">
        <v>316</v>
      </c>
      <c r="E18" s="2" t="s">
        <v>300</v>
      </c>
      <c r="F18" s="2" t="s">
        <v>143</v>
      </c>
      <c r="G18" s="2" t="s">
        <v>142</v>
      </c>
      <c r="H18" s="2" t="s">
        <v>45</v>
      </c>
      <c r="I18" s="2" t="s">
        <v>183</v>
      </c>
      <c r="J18" s="2" t="s">
        <v>44</v>
      </c>
      <c r="K18" s="2" t="s">
        <v>301</v>
      </c>
      <c r="L18" s="2" t="s">
        <v>49</v>
      </c>
      <c r="M18" s="2" t="s">
        <v>37</v>
      </c>
    </row>
    <row r="19" spans="1:13" ht="285" customHeight="1" x14ac:dyDescent="0.25">
      <c r="A19" s="6" t="s">
        <v>330</v>
      </c>
      <c r="B19" s="6" t="s">
        <v>256</v>
      </c>
      <c r="C19" s="5" t="s">
        <v>26</v>
      </c>
      <c r="D19" s="2" t="s">
        <v>302</v>
      </c>
      <c r="E19" s="2" t="s">
        <v>331</v>
      </c>
      <c r="F19" s="2" t="s">
        <v>80</v>
      </c>
      <c r="G19" s="2" t="s">
        <v>37</v>
      </c>
      <c r="H19" s="2" t="s">
        <v>37</v>
      </c>
      <c r="I19" s="2" t="s">
        <v>144</v>
      </c>
      <c r="J19" s="6" t="s">
        <v>37</v>
      </c>
      <c r="K19" s="2" t="s">
        <v>528</v>
      </c>
      <c r="L19" s="2" t="s">
        <v>488</v>
      </c>
      <c r="M19" s="2" t="s">
        <v>50</v>
      </c>
    </row>
    <row r="20" spans="1:13" ht="102" customHeight="1" x14ac:dyDescent="0.25">
      <c r="A20" s="2" t="s">
        <v>243</v>
      </c>
      <c r="B20" s="2" t="s">
        <v>257</v>
      </c>
      <c r="C20" s="5">
        <v>13</v>
      </c>
      <c r="D20" s="2" t="s">
        <v>317</v>
      </c>
      <c r="E20" s="2" t="s">
        <v>369</v>
      </c>
      <c r="F20" s="2" t="s">
        <v>477</v>
      </c>
      <c r="G20" s="2" t="s">
        <v>20</v>
      </c>
      <c r="H20" s="6" t="s">
        <v>148</v>
      </c>
      <c r="I20" s="2" t="s">
        <v>141</v>
      </c>
      <c r="J20" s="2" t="s">
        <v>37</v>
      </c>
      <c r="K20" s="2" t="s">
        <v>147</v>
      </c>
      <c r="L20" s="2" t="s">
        <v>146</v>
      </c>
      <c r="M20" s="2" t="s">
        <v>145</v>
      </c>
    </row>
    <row r="21" spans="1:13" ht="161.25" customHeight="1" x14ac:dyDescent="0.25">
      <c r="A21" s="2" t="s">
        <v>221</v>
      </c>
      <c r="B21" s="2" t="s">
        <v>258</v>
      </c>
      <c r="C21" s="5">
        <v>10</v>
      </c>
      <c r="D21" s="2" t="s">
        <v>318</v>
      </c>
      <c r="E21" s="2" t="s">
        <v>332</v>
      </c>
      <c r="F21" s="2" t="s">
        <v>151</v>
      </c>
      <c r="G21" s="2" t="s">
        <v>37</v>
      </c>
      <c r="H21" s="2" t="s">
        <v>149</v>
      </c>
      <c r="I21" s="2" t="s">
        <v>453</v>
      </c>
      <c r="J21" s="6" t="s">
        <v>405</v>
      </c>
      <c r="K21" s="2" t="s">
        <v>150</v>
      </c>
      <c r="L21" s="2" t="s">
        <v>152</v>
      </c>
      <c r="M21" s="2" t="s">
        <v>37</v>
      </c>
    </row>
    <row r="22" spans="1:13" ht="168.75" x14ac:dyDescent="0.25">
      <c r="A22" s="6" t="s">
        <v>222</v>
      </c>
      <c r="B22" s="6" t="s">
        <v>259</v>
      </c>
      <c r="C22" s="2" t="s">
        <v>86</v>
      </c>
      <c r="D22" s="2" t="s">
        <v>333</v>
      </c>
      <c r="E22" s="2" t="s">
        <v>334</v>
      </c>
      <c r="F22" s="2" t="s">
        <v>87</v>
      </c>
      <c r="G22" s="2" t="s">
        <v>20</v>
      </c>
      <c r="H22" s="2" t="s">
        <v>431</v>
      </c>
      <c r="I22" s="2" t="s">
        <v>529</v>
      </c>
      <c r="J22" s="2" t="s">
        <v>37</v>
      </c>
      <c r="K22" s="2" t="s">
        <v>153</v>
      </c>
      <c r="L22" s="2" t="s">
        <v>89</v>
      </c>
      <c r="M22" s="2" t="s">
        <v>337</v>
      </c>
    </row>
    <row r="23" spans="1:13" ht="353.25" customHeight="1" x14ac:dyDescent="0.25">
      <c r="A23" s="6" t="s">
        <v>238</v>
      </c>
      <c r="B23" s="6" t="s">
        <v>260</v>
      </c>
      <c r="C23" s="5">
        <v>3</v>
      </c>
      <c r="D23" s="2" t="s">
        <v>530</v>
      </c>
      <c r="E23" s="2" t="s">
        <v>368</v>
      </c>
      <c r="F23" s="2" t="s">
        <v>156</v>
      </c>
      <c r="G23" s="2" t="s">
        <v>155</v>
      </c>
      <c r="H23" s="2" t="s">
        <v>578</v>
      </c>
      <c r="I23" s="2" t="s">
        <v>154</v>
      </c>
      <c r="J23" s="2" t="s">
        <v>37</v>
      </c>
      <c r="K23" s="2" t="s">
        <v>157</v>
      </c>
      <c r="L23" s="2" t="s">
        <v>158</v>
      </c>
      <c r="M23" s="2" t="s">
        <v>37</v>
      </c>
    </row>
    <row r="24" spans="1:13" ht="117" customHeight="1" x14ac:dyDescent="0.25">
      <c r="A24" s="2" t="s">
        <v>223</v>
      </c>
      <c r="B24" s="2" t="s">
        <v>261</v>
      </c>
      <c r="C24" s="5">
        <v>1</v>
      </c>
      <c r="D24" s="2" t="s">
        <v>322</v>
      </c>
      <c r="E24" s="2" t="s">
        <v>342</v>
      </c>
      <c r="F24" s="2" t="s">
        <v>161</v>
      </c>
      <c r="G24" s="2" t="s">
        <v>162</v>
      </c>
      <c r="H24" s="2" t="s">
        <v>90</v>
      </c>
      <c r="I24" s="2" t="s">
        <v>46</v>
      </c>
      <c r="J24" s="2" t="s">
        <v>37</v>
      </c>
      <c r="K24" s="2" t="s">
        <v>29</v>
      </c>
      <c r="L24" s="2" t="s">
        <v>159</v>
      </c>
      <c r="M24" s="2" t="s">
        <v>160</v>
      </c>
    </row>
    <row r="25" spans="1:13" ht="136.5" customHeight="1" x14ac:dyDescent="0.25">
      <c r="A25" s="2" t="s">
        <v>224</v>
      </c>
      <c r="B25" s="2" t="s">
        <v>262</v>
      </c>
      <c r="C25" s="5">
        <v>21</v>
      </c>
      <c r="D25" s="2" t="s">
        <v>323</v>
      </c>
      <c r="E25" s="2" t="s">
        <v>367</v>
      </c>
      <c r="F25" s="2" t="s">
        <v>163</v>
      </c>
      <c r="G25" s="2" t="s">
        <v>531</v>
      </c>
      <c r="H25" s="2" t="s">
        <v>37</v>
      </c>
      <c r="I25" s="2" t="s">
        <v>182</v>
      </c>
      <c r="J25" s="2" t="s">
        <v>37</v>
      </c>
      <c r="K25" s="2" t="s">
        <v>3</v>
      </c>
      <c r="L25" s="2" t="s">
        <v>343</v>
      </c>
      <c r="M25" s="2" t="s">
        <v>344</v>
      </c>
    </row>
    <row r="26" spans="1:13" ht="115.5" customHeight="1" x14ac:dyDescent="0.25">
      <c r="A26" s="6" t="s">
        <v>225</v>
      </c>
      <c r="B26" s="6" t="s">
        <v>246</v>
      </c>
      <c r="C26" s="5">
        <v>63</v>
      </c>
      <c r="D26" s="2" t="s">
        <v>324</v>
      </c>
      <c r="E26" s="2" t="s">
        <v>345</v>
      </c>
      <c r="F26" s="2" t="s">
        <v>81</v>
      </c>
      <c r="G26" s="2" t="s">
        <v>165</v>
      </c>
      <c r="H26" s="2" t="s">
        <v>37</v>
      </c>
      <c r="I26" s="2" t="s">
        <v>466</v>
      </c>
      <c r="J26" s="2" t="s">
        <v>166</v>
      </c>
      <c r="K26" s="2" t="s">
        <v>167</v>
      </c>
      <c r="L26" s="2" t="s">
        <v>164</v>
      </c>
      <c r="M26" s="2" t="s">
        <v>37</v>
      </c>
    </row>
    <row r="27" spans="1:13" ht="191.25" x14ac:dyDescent="0.25">
      <c r="A27" s="2" t="s">
        <v>226</v>
      </c>
      <c r="B27" s="2" t="s">
        <v>263</v>
      </c>
      <c r="C27" s="5">
        <v>27</v>
      </c>
      <c r="D27" s="2" t="s">
        <v>325</v>
      </c>
      <c r="E27" s="2" t="s">
        <v>346</v>
      </c>
      <c r="F27" s="2" t="s">
        <v>82</v>
      </c>
      <c r="G27" s="2" t="s">
        <v>37</v>
      </c>
      <c r="H27" s="2" t="s">
        <v>37</v>
      </c>
      <c r="I27" s="2" t="s">
        <v>169</v>
      </c>
      <c r="J27" s="6" t="s">
        <v>37</v>
      </c>
      <c r="K27" s="2" t="s">
        <v>168</v>
      </c>
      <c r="L27" s="2" t="s">
        <v>348</v>
      </c>
      <c r="M27" s="2" t="s">
        <v>170</v>
      </c>
    </row>
    <row r="28" spans="1:13" ht="184.5" customHeight="1" x14ac:dyDescent="0.25">
      <c r="A28" s="2" t="s">
        <v>227</v>
      </c>
      <c r="B28" s="2" t="s">
        <v>264</v>
      </c>
      <c r="C28" s="5" t="s">
        <v>27</v>
      </c>
      <c r="D28" s="2" t="s">
        <v>326</v>
      </c>
      <c r="E28" s="2" t="s">
        <v>349</v>
      </c>
      <c r="F28" s="2" t="s">
        <v>172</v>
      </c>
      <c r="G28" s="2" t="s">
        <v>37</v>
      </c>
      <c r="H28" s="2" t="s">
        <v>171</v>
      </c>
      <c r="I28" s="2" t="s">
        <v>468</v>
      </c>
      <c r="J28" s="2" t="s">
        <v>37</v>
      </c>
      <c r="K28" s="2" t="s">
        <v>532</v>
      </c>
      <c r="L28" s="2" t="s">
        <v>350</v>
      </c>
      <c r="M28" s="2" t="s">
        <v>37</v>
      </c>
    </row>
    <row r="29" spans="1:13" ht="182.25" customHeight="1" x14ac:dyDescent="0.25">
      <c r="A29" s="17" t="s">
        <v>228</v>
      </c>
      <c r="B29" s="2" t="s">
        <v>265</v>
      </c>
      <c r="C29" s="5" t="s">
        <v>199</v>
      </c>
      <c r="D29" s="2" t="s">
        <v>327</v>
      </c>
      <c r="E29" s="2" t="s">
        <v>351</v>
      </c>
      <c r="F29" s="2" t="s">
        <v>20</v>
      </c>
      <c r="G29" s="2" t="s">
        <v>20</v>
      </c>
      <c r="H29" s="2" t="s">
        <v>20</v>
      </c>
      <c r="I29" s="2" t="s">
        <v>20</v>
      </c>
      <c r="J29" s="2" t="s">
        <v>20</v>
      </c>
      <c r="K29" s="2" t="s">
        <v>512</v>
      </c>
      <c r="L29" s="6" t="s">
        <v>201</v>
      </c>
      <c r="M29" s="2" t="s">
        <v>200</v>
      </c>
    </row>
    <row r="30" spans="1:13" ht="235.5" customHeight="1" x14ac:dyDescent="0.25">
      <c r="A30" s="17" t="s">
        <v>228</v>
      </c>
      <c r="B30" s="2" t="s">
        <v>266</v>
      </c>
      <c r="C30" s="5" t="s">
        <v>187</v>
      </c>
      <c r="D30" s="6" t="s">
        <v>577</v>
      </c>
      <c r="E30" s="2" t="s">
        <v>197</v>
      </c>
      <c r="F30" s="6" t="s">
        <v>188</v>
      </c>
      <c r="G30" s="2" t="s">
        <v>37</v>
      </c>
      <c r="H30" s="2" t="s">
        <v>195</v>
      </c>
      <c r="I30" s="2" t="s">
        <v>196</v>
      </c>
      <c r="J30" s="2" t="s">
        <v>37</v>
      </c>
      <c r="K30" s="2" t="s">
        <v>198</v>
      </c>
      <c r="L30" s="6" t="s">
        <v>37</v>
      </c>
      <c r="M30" s="2" t="s">
        <v>37</v>
      </c>
    </row>
    <row r="31" spans="1:13" ht="182.25" customHeight="1" x14ac:dyDescent="0.25">
      <c r="A31" s="17" t="s">
        <v>229</v>
      </c>
      <c r="B31" s="2" t="s">
        <v>267</v>
      </c>
      <c r="C31" s="5" t="s">
        <v>189</v>
      </c>
      <c r="D31" s="2" t="s">
        <v>202</v>
      </c>
      <c r="E31" s="2" t="s">
        <v>194</v>
      </c>
      <c r="F31" s="2" t="s">
        <v>191</v>
      </c>
      <c r="G31" s="2" t="s">
        <v>20</v>
      </c>
      <c r="H31" s="2" t="s">
        <v>192</v>
      </c>
      <c r="I31" s="2" t="s">
        <v>190</v>
      </c>
      <c r="J31" s="2" t="s">
        <v>37</v>
      </c>
      <c r="K31" s="2" t="s">
        <v>193</v>
      </c>
      <c r="L31" s="6" t="s">
        <v>501</v>
      </c>
      <c r="M31" s="2" t="s">
        <v>37</v>
      </c>
    </row>
    <row r="32" spans="1:13" ht="235.5" customHeight="1" x14ac:dyDescent="0.25">
      <c r="A32" s="2" t="s">
        <v>230</v>
      </c>
      <c r="B32" s="2" t="s">
        <v>268</v>
      </c>
      <c r="C32" s="5">
        <v>2</v>
      </c>
      <c r="D32" s="2" t="s">
        <v>328</v>
      </c>
      <c r="E32" s="2" t="s">
        <v>352</v>
      </c>
      <c r="F32" s="2" t="s">
        <v>174</v>
      </c>
      <c r="G32" s="2" t="s">
        <v>533</v>
      </c>
      <c r="H32" s="2" t="s">
        <v>173</v>
      </c>
      <c r="I32" s="2" t="s">
        <v>175</v>
      </c>
      <c r="J32" s="2" t="s">
        <v>37</v>
      </c>
      <c r="K32" s="2" t="s">
        <v>534</v>
      </c>
      <c r="L32" s="6" t="s">
        <v>176</v>
      </c>
      <c r="M32" s="2" t="s">
        <v>37</v>
      </c>
    </row>
    <row r="33" spans="1:13" ht="123.75" x14ac:dyDescent="0.25">
      <c r="A33" s="2" t="s">
        <v>231</v>
      </c>
      <c r="B33" s="2" t="s">
        <v>269</v>
      </c>
      <c r="C33" s="7">
        <v>38</v>
      </c>
      <c r="D33" s="2" t="s">
        <v>329</v>
      </c>
      <c r="E33" s="2" t="s">
        <v>354</v>
      </c>
      <c r="F33" s="2" t="s">
        <v>177</v>
      </c>
      <c r="G33" s="2" t="s">
        <v>178</v>
      </c>
      <c r="H33" s="2" t="s">
        <v>45</v>
      </c>
      <c r="I33" s="2" t="s">
        <v>535</v>
      </c>
      <c r="J33" s="2" t="s">
        <v>37</v>
      </c>
      <c r="K33" s="2" t="s">
        <v>179</v>
      </c>
      <c r="L33" s="2" t="s">
        <v>51</v>
      </c>
      <c r="M33" s="2" t="s">
        <v>357</v>
      </c>
    </row>
    <row r="34" spans="1:13" x14ac:dyDescent="0.25">
      <c r="A34" s="3"/>
      <c r="B34" s="3"/>
      <c r="C34" s="2"/>
      <c r="D34" s="2"/>
      <c r="E34" s="2"/>
      <c r="F34" s="2"/>
      <c r="G34" s="2"/>
      <c r="H34" s="2"/>
      <c r="I34" s="2"/>
      <c r="J34" s="2"/>
      <c r="K34" s="2"/>
      <c r="L34" s="2"/>
      <c r="M34" s="2"/>
    </row>
    <row r="35" spans="1:13" x14ac:dyDescent="0.25">
      <c r="A35" s="3"/>
      <c r="B35" s="3"/>
      <c r="C35" s="2"/>
      <c r="D35" s="2"/>
      <c r="E35" s="2"/>
      <c r="F35" s="2"/>
      <c r="G35" s="2"/>
      <c r="H35" s="2"/>
      <c r="I35" s="2"/>
      <c r="J35" s="2"/>
      <c r="K35" s="2"/>
      <c r="L35" s="2"/>
      <c r="M35" s="2"/>
    </row>
    <row r="36" spans="1:13" x14ac:dyDescent="0.25">
      <c r="A36" s="3"/>
      <c r="B36" s="3"/>
      <c r="C36" s="2"/>
      <c r="D36" s="2"/>
      <c r="E36" s="2"/>
      <c r="F36" s="2"/>
      <c r="G36" s="2"/>
      <c r="H36" s="2"/>
      <c r="I36" s="2"/>
      <c r="J36" s="2"/>
      <c r="K36" s="2"/>
      <c r="L36" s="2"/>
      <c r="M36" s="2"/>
    </row>
    <row r="37" spans="1:13" x14ac:dyDescent="0.25">
      <c r="A37" s="3"/>
      <c r="B37" s="3"/>
      <c r="C37" s="2"/>
      <c r="D37" s="2"/>
      <c r="E37" s="2"/>
      <c r="F37" s="2"/>
      <c r="G37" s="2"/>
      <c r="H37" s="2"/>
      <c r="I37" s="2"/>
      <c r="J37" s="2"/>
      <c r="K37" s="2"/>
      <c r="L37" s="2"/>
      <c r="M37" s="2"/>
    </row>
    <row r="38" spans="1:13" x14ac:dyDescent="0.25">
      <c r="A38" s="3"/>
      <c r="B38" s="3"/>
      <c r="C38" s="2"/>
      <c r="D38" s="2"/>
      <c r="E38" s="2"/>
      <c r="F38" s="2"/>
      <c r="G38" s="2"/>
      <c r="H38" s="2"/>
      <c r="I38" s="2"/>
      <c r="J38" s="2"/>
      <c r="K38" s="2"/>
      <c r="L38" s="2"/>
      <c r="M38" s="2"/>
    </row>
  </sheetData>
  <sortState xmlns:xlrd2="http://schemas.microsoft.com/office/spreadsheetml/2017/richdata2" ref="A2:M33">
    <sortCondition ref="A33"/>
  </sortState>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08C0F-456C-4542-A96B-FB258EADD74D}">
  <dimension ref="A1:E33"/>
  <sheetViews>
    <sheetView topLeftCell="A26" workbookViewId="0">
      <selection activeCell="E1" sqref="E1"/>
    </sheetView>
  </sheetViews>
  <sheetFormatPr defaultRowHeight="15" x14ac:dyDescent="0.25"/>
  <cols>
    <col min="4" max="4" width="19.7109375" bestFit="1" customWidth="1"/>
    <col min="5" max="5" width="27.7109375" customWidth="1"/>
  </cols>
  <sheetData>
    <row r="1" spans="1:5" ht="120" x14ac:dyDescent="0.25">
      <c r="A1" s="1" t="s">
        <v>7</v>
      </c>
      <c r="B1" s="1" t="s">
        <v>184</v>
      </c>
      <c r="C1" s="4" t="s">
        <v>5</v>
      </c>
      <c r="D1" t="s">
        <v>536</v>
      </c>
      <c r="E1" s="12" t="s">
        <v>550</v>
      </c>
    </row>
    <row r="2" spans="1:5" ht="45" x14ac:dyDescent="0.25">
      <c r="A2" s="2" t="s">
        <v>207</v>
      </c>
      <c r="B2" s="2" t="s">
        <v>244</v>
      </c>
      <c r="C2" s="5" t="s">
        <v>23</v>
      </c>
      <c r="D2" t="s">
        <v>537</v>
      </c>
    </row>
    <row r="3" spans="1:5" ht="45" x14ac:dyDescent="0.25">
      <c r="A3" s="2" t="s">
        <v>208</v>
      </c>
      <c r="B3" s="2" t="s">
        <v>245</v>
      </c>
      <c r="C3" s="5">
        <v>1</v>
      </c>
      <c r="D3" t="s">
        <v>544</v>
      </c>
    </row>
    <row r="4" spans="1:5" ht="45" x14ac:dyDescent="0.25">
      <c r="A4" s="2" t="s">
        <v>209</v>
      </c>
      <c r="B4" s="2" t="s">
        <v>246</v>
      </c>
      <c r="C4" s="5">
        <v>20</v>
      </c>
      <c r="D4" t="s">
        <v>537</v>
      </c>
    </row>
    <row r="5" spans="1:5" ht="56.25" x14ac:dyDescent="0.25">
      <c r="A5" s="6" t="s">
        <v>273</v>
      </c>
      <c r="B5" s="6" t="s">
        <v>246</v>
      </c>
      <c r="C5" s="5">
        <v>84</v>
      </c>
      <c r="D5" t="s">
        <v>537</v>
      </c>
    </row>
    <row r="6" spans="1:5" ht="90" x14ac:dyDescent="0.25">
      <c r="A6" s="2" t="s">
        <v>210</v>
      </c>
      <c r="B6" s="2" t="s">
        <v>247</v>
      </c>
      <c r="C6" s="5">
        <v>1</v>
      </c>
      <c r="D6" t="s">
        <v>541</v>
      </c>
    </row>
    <row r="7" spans="1:5" ht="81" customHeight="1" x14ac:dyDescent="0.25">
      <c r="A7" s="6" t="s">
        <v>211</v>
      </c>
      <c r="B7" s="6" t="s">
        <v>248</v>
      </c>
      <c r="C7" s="5" t="s">
        <v>24</v>
      </c>
      <c r="D7" t="s">
        <v>546</v>
      </c>
    </row>
    <row r="8" spans="1:5" ht="101.25" x14ac:dyDescent="0.25">
      <c r="A8" s="6" t="s">
        <v>283</v>
      </c>
      <c r="B8" s="6" t="s">
        <v>249</v>
      </c>
      <c r="C8" s="2" t="s">
        <v>107</v>
      </c>
      <c r="D8" t="s">
        <v>538</v>
      </c>
    </row>
    <row r="9" spans="1:5" ht="45" x14ac:dyDescent="0.25">
      <c r="A9" s="6" t="s">
        <v>286</v>
      </c>
      <c r="B9" s="6" t="s">
        <v>250</v>
      </c>
      <c r="C9" s="5">
        <v>2</v>
      </c>
      <c r="D9" t="s">
        <v>544</v>
      </c>
    </row>
    <row r="10" spans="1:5" ht="56.25" x14ac:dyDescent="0.25">
      <c r="A10" s="6" t="s">
        <v>212</v>
      </c>
      <c r="B10" s="6" t="s">
        <v>251</v>
      </c>
      <c r="C10" s="5">
        <v>20</v>
      </c>
      <c r="D10" t="s">
        <v>549</v>
      </c>
    </row>
    <row r="11" spans="1:5" ht="67.5" x14ac:dyDescent="0.25">
      <c r="A11" s="2" t="s">
        <v>213</v>
      </c>
      <c r="B11" s="2" t="s">
        <v>252</v>
      </c>
      <c r="C11" s="5">
        <v>207</v>
      </c>
      <c r="D11" t="s">
        <v>539</v>
      </c>
    </row>
    <row r="12" spans="1:5" ht="67.5" x14ac:dyDescent="0.25">
      <c r="A12" s="2" t="s">
        <v>214</v>
      </c>
      <c r="B12" s="2" t="s">
        <v>253</v>
      </c>
      <c r="C12" s="5">
        <v>16</v>
      </c>
      <c r="D12" t="s">
        <v>547</v>
      </c>
    </row>
    <row r="13" spans="1:5" ht="45" x14ac:dyDescent="0.25">
      <c r="A13" s="2" t="s">
        <v>215</v>
      </c>
      <c r="B13" s="2" t="s">
        <v>254</v>
      </c>
      <c r="C13" s="5">
        <v>1</v>
      </c>
      <c r="D13" t="s">
        <v>544</v>
      </c>
    </row>
    <row r="14" spans="1:5" ht="45" x14ac:dyDescent="0.25">
      <c r="A14" s="2" t="s">
        <v>216</v>
      </c>
      <c r="B14" s="2" t="s">
        <v>245</v>
      </c>
      <c r="C14" s="5">
        <v>1</v>
      </c>
      <c r="D14" t="s">
        <v>544</v>
      </c>
    </row>
    <row r="15" spans="1:5" ht="90" x14ac:dyDescent="0.25">
      <c r="A15" s="6" t="s">
        <v>217</v>
      </c>
      <c r="B15" s="6" t="s">
        <v>295</v>
      </c>
      <c r="C15" s="5" t="s">
        <v>135</v>
      </c>
      <c r="D15" t="s">
        <v>540</v>
      </c>
    </row>
    <row r="16" spans="1:5" ht="56.25" x14ac:dyDescent="0.25">
      <c r="A16" s="6" t="s">
        <v>218</v>
      </c>
      <c r="B16" s="6" t="s">
        <v>255</v>
      </c>
      <c r="C16" s="5" t="s">
        <v>25</v>
      </c>
      <c r="D16" t="s">
        <v>537</v>
      </c>
    </row>
    <row r="17" spans="1:4" ht="146.25" x14ac:dyDescent="0.25">
      <c r="A17" s="6" t="s">
        <v>219</v>
      </c>
      <c r="B17" s="6" t="s">
        <v>527</v>
      </c>
      <c r="C17" s="2" t="s">
        <v>20</v>
      </c>
      <c r="D17" t="s">
        <v>538</v>
      </c>
    </row>
    <row r="18" spans="1:4" ht="45" x14ac:dyDescent="0.25">
      <c r="A18" s="6" t="s">
        <v>220</v>
      </c>
      <c r="B18" s="6" t="s">
        <v>245</v>
      </c>
      <c r="C18" s="5">
        <v>1</v>
      </c>
      <c r="D18" t="s">
        <v>544</v>
      </c>
    </row>
    <row r="19" spans="1:4" ht="67.5" x14ac:dyDescent="0.25">
      <c r="A19" s="6" t="s">
        <v>330</v>
      </c>
      <c r="B19" s="6" t="s">
        <v>256</v>
      </c>
      <c r="C19" s="5" t="s">
        <v>26</v>
      </c>
      <c r="D19" t="s">
        <v>541</v>
      </c>
    </row>
    <row r="20" spans="1:4" ht="56.25" x14ac:dyDescent="0.25">
      <c r="A20" s="2" t="s">
        <v>243</v>
      </c>
      <c r="B20" s="2" t="s">
        <v>257</v>
      </c>
      <c r="C20" s="5">
        <v>13</v>
      </c>
      <c r="D20" t="s">
        <v>539</v>
      </c>
    </row>
    <row r="21" spans="1:4" ht="90" x14ac:dyDescent="0.25">
      <c r="A21" s="2" t="s">
        <v>221</v>
      </c>
      <c r="B21" s="2" t="s">
        <v>258</v>
      </c>
      <c r="C21" s="5">
        <v>10</v>
      </c>
      <c r="D21" t="s">
        <v>541</v>
      </c>
    </row>
    <row r="22" spans="1:4" ht="67.5" x14ac:dyDescent="0.25">
      <c r="A22" s="6" t="s">
        <v>222</v>
      </c>
      <c r="B22" s="6" t="s">
        <v>259</v>
      </c>
      <c r="C22" s="2" t="s">
        <v>86</v>
      </c>
      <c r="D22" t="s">
        <v>545</v>
      </c>
    </row>
    <row r="23" spans="1:4" ht="56.25" x14ac:dyDescent="0.25">
      <c r="A23" s="6" t="s">
        <v>238</v>
      </c>
      <c r="B23" s="6" t="s">
        <v>260</v>
      </c>
      <c r="C23" s="5">
        <v>3</v>
      </c>
      <c r="D23" t="s">
        <v>544</v>
      </c>
    </row>
    <row r="24" spans="1:4" ht="45" x14ac:dyDescent="0.25">
      <c r="A24" s="2" t="s">
        <v>223</v>
      </c>
      <c r="B24" s="2" t="s">
        <v>261</v>
      </c>
      <c r="C24" s="5">
        <v>1</v>
      </c>
      <c r="D24" t="s">
        <v>544</v>
      </c>
    </row>
    <row r="25" spans="1:4" ht="45" x14ac:dyDescent="0.25">
      <c r="A25" s="2" t="s">
        <v>224</v>
      </c>
      <c r="B25" s="2" t="s">
        <v>262</v>
      </c>
      <c r="C25" s="5">
        <v>21</v>
      </c>
      <c r="D25" t="s">
        <v>549</v>
      </c>
    </row>
    <row r="26" spans="1:4" ht="45" x14ac:dyDescent="0.25">
      <c r="A26" s="6" t="s">
        <v>225</v>
      </c>
      <c r="B26" s="6" t="s">
        <v>246</v>
      </c>
      <c r="C26" s="5">
        <v>63</v>
      </c>
      <c r="D26" t="s">
        <v>537</v>
      </c>
    </row>
    <row r="27" spans="1:4" ht="56.25" x14ac:dyDescent="0.25">
      <c r="A27" s="2" t="s">
        <v>226</v>
      </c>
      <c r="B27" s="2" t="s">
        <v>263</v>
      </c>
      <c r="C27" s="5">
        <v>27</v>
      </c>
      <c r="D27" t="s">
        <v>541</v>
      </c>
    </row>
    <row r="28" spans="1:4" ht="56.25" x14ac:dyDescent="0.25">
      <c r="A28" s="2" t="s">
        <v>227</v>
      </c>
      <c r="B28" s="2" t="s">
        <v>264</v>
      </c>
      <c r="C28" s="5" t="s">
        <v>27</v>
      </c>
      <c r="D28" t="s">
        <v>541</v>
      </c>
    </row>
    <row r="29" spans="1:4" ht="56.25" x14ac:dyDescent="0.25">
      <c r="A29" s="17" t="s">
        <v>228</v>
      </c>
      <c r="B29" s="2" t="s">
        <v>265</v>
      </c>
      <c r="C29" s="5" t="s">
        <v>199</v>
      </c>
      <c r="D29" t="s">
        <v>538</v>
      </c>
    </row>
    <row r="30" spans="1:4" ht="78.75" x14ac:dyDescent="0.25">
      <c r="A30" s="17" t="s">
        <v>228</v>
      </c>
      <c r="B30" s="2" t="s">
        <v>266</v>
      </c>
      <c r="C30" s="5" t="s">
        <v>187</v>
      </c>
      <c r="D30" t="s">
        <v>540</v>
      </c>
    </row>
    <row r="31" spans="1:4" ht="45" x14ac:dyDescent="0.25">
      <c r="A31" s="17" t="s">
        <v>229</v>
      </c>
      <c r="B31" s="2" t="s">
        <v>267</v>
      </c>
      <c r="C31" s="5" t="s">
        <v>189</v>
      </c>
      <c r="D31" t="s">
        <v>548</v>
      </c>
    </row>
    <row r="32" spans="1:4" ht="45" x14ac:dyDescent="0.25">
      <c r="A32" s="2" t="s">
        <v>230</v>
      </c>
      <c r="B32" s="2" t="s">
        <v>268</v>
      </c>
      <c r="C32" s="5">
        <v>2</v>
      </c>
      <c r="D32" t="s">
        <v>544</v>
      </c>
    </row>
    <row r="33" spans="1:4" ht="101.25" x14ac:dyDescent="0.25">
      <c r="A33" s="2" t="s">
        <v>231</v>
      </c>
      <c r="B33" s="2" t="s">
        <v>269</v>
      </c>
      <c r="C33" s="7">
        <v>38</v>
      </c>
      <c r="D33" t="s">
        <v>537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FAE20-6699-4DAB-A646-3997BC479113}">
  <dimension ref="A1:F27"/>
  <sheetViews>
    <sheetView zoomScaleNormal="100" workbookViewId="0">
      <selection activeCell="A21" sqref="A21"/>
    </sheetView>
  </sheetViews>
  <sheetFormatPr defaultRowHeight="15" x14ac:dyDescent="0.25"/>
  <cols>
    <col min="1" max="1" width="19.85546875" customWidth="1"/>
    <col min="2" max="2" width="19.28515625" customWidth="1"/>
    <col min="3" max="3" width="17.140625" customWidth="1"/>
    <col min="5" max="5" width="28.7109375" bestFit="1" customWidth="1"/>
  </cols>
  <sheetData>
    <row r="1" spans="1:6" x14ac:dyDescent="0.25">
      <c r="A1" t="s">
        <v>33</v>
      </c>
      <c r="F1" t="s">
        <v>93</v>
      </c>
    </row>
    <row r="2" spans="1:6" x14ac:dyDescent="0.25">
      <c r="A2" s="10" t="s">
        <v>34</v>
      </c>
      <c r="B2" s="30" t="s">
        <v>62</v>
      </c>
      <c r="C2" s="30"/>
      <c r="D2" s="31"/>
    </row>
    <row r="3" spans="1:6" ht="26.25" customHeight="1" x14ac:dyDescent="0.25">
      <c r="A3" s="11"/>
      <c r="B3" s="32" t="s">
        <v>60</v>
      </c>
      <c r="C3" s="32" t="s">
        <v>61</v>
      </c>
      <c r="D3" s="32" t="s">
        <v>55</v>
      </c>
    </row>
    <row r="4" spans="1:6" x14ac:dyDescent="0.25">
      <c r="A4" t="s">
        <v>186</v>
      </c>
      <c r="B4">
        <v>0</v>
      </c>
      <c r="C4">
        <v>1</v>
      </c>
      <c r="D4">
        <v>0</v>
      </c>
      <c r="F4" t="s">
        <v>94</v>
      </c>
    </row>
    <row r="5" spans="1:6" x14ac:dyDescent="0.25">
      <c r="A5" t="s">
        <v>97</v>
      </c>
      <c r="B5">
        <v>0</v>
      </c>
      <c r="C5">
        <v>1</v>
      </c>
      <c r="D5">
        <v>0</v>
      </c>
      <c r="F5" t="s">
        <v>98</v>
      </c>
    </row>
    <row r="6" spans="1:6" x14ac:dyDescent="0.25">
      <c r="A6" t="s">
        <v>58</v>
      </c>
      <c r="B6">
        <v>0</v>
      </c>
      <c r="C6">
        <v>1</v>
      </c>
      <c r="D6">
        <v>0</v>
      </c>
    </row>
    <row r="7" spans="1:6" x14ac:dyDescent="0.25">
      <c r="A7" s="8" t="s">
        <v>185</v>
      </c>
      <c r="B7">
        <v>0</v>
      </c>
      <c r="C7">
        <v>1</v>
      </c>
      <c r="D7">
        <v>0</v>
      </c>
      <c r="F7" t="s">
        <v>99</v>
      </c>
    </row>
    <row r="8" spans="1:6" x14ac:dyDescent="0.25">
      <c r="A8" s="8" t="s">
        <v>66</v>
      </c>
      <c r="B8">
        <v>0</v>
      </c>
      <c r="C8">
        <v>1</v>
      </c>
      <c r="D8">
        <v>0</v>
      </c>
    </row>
    <row r="9" spans="1:6" x14ac:dyDescent="0.25">
      <c r="A9" s="8" t="s">
        <v>54</v>
      </c>
      <c r="B9">
        <v>0</v>
      </c>
      <c r="C9">
        <v>0</v>
      </c>
      <c r="D9">
        <v>1</v>
      </c>
    </row>
    <row r="10" spans="1:6" x14ac:dyDescent="0.25">
      <c r="A10" t="s">
        <v>59</v>
      </c>
      <c r="B10">
        <v>1</v>
      </c>
      <c r="C10">
        <v>0</v>
      </c>
      <c r="D10">
        <v>0</v>
      </c>
    </row>
    <row r="11" spans="1:6" x14ac:dyDescent="0.25">
      <c r="A11" s="8" t="s">
        <v>70</v>
      </c>
      <c r="B11">
        <v>1</v>
      </c>
      <c r="C11">
        <v>0</v>
      </c>
      <c r="D11">
        <v>0</v>
      </c>
    </row>
    <row r="12" spans="1:6" x14ac:dyDescent="0.25">
      <c r="A12" s="8" t="s">
        <v>67</v>
      </c>
      <c r="B12">
        <v>1</v>
      </c>
      <c r="C12">
        <v>0</v>
      </c>
      <c r="D12">
        <v>0</v>
      </c>
    </row>
    <row r="13" spans="1:6" x14ac:dyDescent="0.25">
      <c r="A13" s="8" t="s">
        <v>73</v>
      </c>
      <c r="B13">
        <v>1</v>
      </c>
      <c r="C13">
        <v>0</v>
      </c>
      <c r="D13">
        <v>0</v>
      </c>
    </row>
    <row r="14" spans="1:6" x14ac:dyDescent="0.25">
      <c r="A14" t="s">
        <v>21</v>
      </c>
      <c r="B14">
        <v>0</v>
      </c>
      <c r="C14">
        <v>1</v>
      </c>
      <c r="D14">
        <v>0</v>
      </c>
    </row>
    <row r="15" spans="1:6" x14ac:dyDescent="0.25">
      <c r="A15" t="s">
        <v>22</v>
      </c>
      <c r="B15">
        <v>1</v>
      </c>
      <c r="C15">
        <v>0</v>
      </c>
      <c r="D15">
        <v>0</v>
      </c>
    </row>
    <row r="16" spans="1:6" x14ac:dyDescent="0.25">
      <c r="A16" s="8" t="s">
        <v>53</v>
      </c>
      <c r="B16">
        <v>1</v>
      </c>
      <c r="C16">
        <v>0</v>
      </c>
      <c r="D16">
        <v>0</v>
      </c>
    </row>
    <row r="17" spans="1:6" x14ac:dyDescent="0.25">
      <c r="A17" t="s">
        <v>57</v>
      </c>
      <c r="B17">
        <v>1</v>
      </c>
      <c r="C17">
        <v>0</v>
      </c>
      <c r="D17">
        <v>0</v>
      </c>
    </row>
    <row r="18" spans="1:6" x14ac:dyDescent="0.25">
      <c r="A18" s="8" t="s">
        <v>68</v>
      </c>
      <c r="B18">
        <v>1</v>
      </c>
      <c r="C18">
        <v>0</v>
      </c>
      <c r="D18">
        <v>0</v>
      </c>
      <c r="F18" t="s">
        <v>92</v>
      </c>
    </row>
    <row r="19" spans="1:6" x14ac:dyDescent="0.25">
      <c r="A19" s="8" t="s">
        <v>71</v>
      </c>
      <c r="B19">
        <v>1</v>
      </c>
      <c r="C19">
        <v>0</v>
      </c>
      <c r="D19">
        <v>0</v>
      </c>
    </row>
    <row r="20" spans="1:6" x14ac:dyDescent="0.25">
      <c r="A20" s="8" t="s">
        <v>75</v>
      </c>
      <c r="B20">
        <v>1</v>
      </c>
      <c r="C20">
        <v>0</v>
      </c>
      <c r="D20">
        <v>0</v>
      </c>
      <c r="E20" t="s">
        <v>74</v>
      </c>
    </row>
    <row r="21" spans="1:6" x14ac:dyDescent="0.25">
      <c r="A21" t="s">
        <v>64</v>
      </c>
      <c r="B21">
        <v>1</v>
      </c>
      <c r="C21">
        <v>0</v>
      </c>
      <c r="D21">
        <v>0</v>
      </c>
    </row>
    <row r="22" spans="1:6" x14ac:dyDescent="0.25">
      <c r="A22" s="8" t="s">
        <v>72</v>
      </c>
      <c r="B22">
        <v>1</v>
      </c>
      <c r="C22">
        <v>0</v>
      </c>
      <c r="D22">
        <v>0</v>
      </c>
    </row>
    <row r="23" spans="1:6" x14ac:dyDescent="0.25">
      <c r="A23" t="s">
        <v>65</v>
      </c>
      <c r="B23">
        <v>1</v>
      </c>
      <c r="C23">
        <v>0</v>
      </c>
      <c r="D23">
        <v>0</v>
      </c>
    </row>
    <row r="24" spans="1:6" x14ac:dyDescent="0.25">
      <c r="A24" t="s">
        <v>63</v>
      </c>
      <c r="B24">
        <v>1</v>
      </c>
      <c r="C24">
        <v>0</v>
      </c>
      <c r="D24">
        <v>0</v>
      </c>
    </row>
    <row r="25" spans="1:6" x14ac:dyDescent="0.25">
      <c r="A25" s="8" t="s">
        <v>69</v>
      </c>
      <c r="B25">
        <v>1</v>
      </c>
      <c r="C25">
        <v>0</v>
      </c>
      <c r="D25">
        <v>0</v>
      </c>
      <c r="F25" t="s">
        <v>91</v>
      </c>
    </row>
    <row r="26" spans="1:6" x14ac:dyDescent="0.25">
      <c r="A26" t="s">
        <v>52</v>
      </c>
      <c r="B26">
        <v>1</v>
      </c>
      <c r="C26">
        <v>0</v>
      </c>
      <c r="D26">
        <v>0</v>
      </c>
    </row>
    <row r="27" spans="1:6" x14ac:dyDescent="0.25">
      <c r="A27" t="s">
        <v>83</v>
      </c>
      <c r="B27">
        <f>SUM(B4:B26)</f>
        <v>16</v>
      </c>
      <c r="C27">
        <f>SUM(C4:C26)</f>
        <v>6</v>
      </c>
      <c r="D27">
        <f>SUM(D4:D26)</f>
        <v>1</v>
      </c>
      <c r="E27">
        <f>SUM(B27,C27,D27)</f>
        <v>23</v>
      </c>
    </row>
  </sheetData>
  <sortState xmlns:xlrd2="http://schemas.microsoft.com/office/spreadsheetml/2017/richdata2" ref="A4:F26">
    <sortCondition ref="A4:A26"/>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6421E-77B9-42C9-ABBC-4A5BF88DE6C7}">
  <dimension ref="A1:R52"/>
  <sheetViews>
    <sheetView topLeftCell="A13" workbookViewId="0">
      <selection activeCell="A33" sqref="A33"/>
    </sheetView>
  </sheetViews>
  <sheetFormatPr defaultRowHeight="15" x14ac:dyDescent="0.25"/>
  <cols>
    <col min="1" max="1" width="91" bestFit="1" customWidth="1"/>
    <col min="3" max="3" width="12.140625" bestFit="1" customWidth="1"/>
    <col min="4" max="4" width="10.140625" bestFit="1" customWidth="1"/>
    <col min="5" max="5" width="17.7109375" bestFit="1" customWidth="1"/>
    <col min="9" max="9" width="16.28515625" bestFit="1" customWidth="1"/>
    <col min="13" max="13" width="19.85546875" bestFit="1" customWidth="1"/>
    <col min="16" max="16" width="23.140625" bestFit="1" customWidth="1"/>
  </cols>
  <sheetData>
    <row r="1" spans="1:18" x14ac:dyDescent="0.25">
      <c r="A1" s="24" t="s">
        <v>232</v>
      </c>
      <c r="B1" t="s">
        <v>398</v>
      </c>
      <c r="C1" t="s">
        <v>543</v>
      </c>
      <c r="E1" s="19" t="s">
        <v>371</v>
      </c>
      <c r="F1" t="s">
        <v>398</v>
      </c>
      <c r="I1" s="20" t="s">
        <v>377</v>
      </c>
      <c r="J1" t="s">
        <v>398</v>
      </c>
      <c r="M1" s="21" t="s">
        <v>380</v>
      </c>
      <c r="N1" t="s">
        <v>398</v>
      </c>
      <c r="P1" s="22" t="s">
        <v>381</v>
      </c>
      <c r="Q1" t="s">
        <v>398</v>
      </c>
    </row>
    <row r="2" spans="1:18" x14ac:dyDescent="0.25">
      <c r="A2" t="s">
        <v>233</v>
      </c>
      <c r="B2">
        <v>19</v>
      </c>
      <c r="C2" t="s">
        <v>542</v>
      </c>
      <c r="E2" t="s">
        <v>372</v>
      </c>
      <c r="F2">
        <v>4</v>
      </c>
      <c r="I2" t="s">
        <v>378</v>
      </c>
      <c r="J2">
        <v>27</v>
      </c>
      <c r="M2" t="s">
        <v>389</v>
      </c>
      <c r="N2">
        <v>10</v>
      </c>
      <c r="P2" t="s">
        <v>382</v>
      </c>
      <c r="Q2" s="23">
        <v>12</v>
      </c>
      <c r="R2" t="s">
        <v>388</v>
      </c>
    </row>
    <row r="3" spans="1:18" x14ac:dyDescent="0.25">
      <c r="A3" t="s">
        <v>234</v>
      </c>
      <c r="B3">
        <v>3</v>
      </c>
      <c r="C3" t="s">
        <v>542</v>
      </c>
      <c r="E3" t="s">
        <v>373</v>
      </c>
      <c r="F3">
        <v>6</v>
      </c>
      <c r="I3" t="s">
        <v>379</v>
      </c>
      <c r="J3">
        <v>3</v>
      </c>
      <c r="M3" t="s">
        <v>390</v>
      </c>
      <c r="N3">
        <v>3</v>
      </c>
      <c r="P3" t="s">
        <v>383</v>
      </c>
      <c r="Q3">
        <v>10</v>
      </c>
    </row>
    <row r="4" spans="1:18" x14ac:dyDescent="0.25">
      <c r="A4" t="s">
        <v>235</v>
      </c>
      <c r="B4">
        <v>1</v>
      </c>
      <c r="C4" t="s">
        <v>542</v>
      </c>
      <c r="E4" t="s">
        <v>374</v>
      </c>
      <c r="F4">
        <v>1</v>
      </c>
      <c r="I4" t="s">
        <v>20</v>
      </c>
      <c r="J4">
        <v>2</v>
      </c>
      <c r="M4" t="s">
        <v>391</v>
      </c>
      <c r="N4">
        <v>12</v>
      </c>
      <c r="P4" t="s">
        <v>384</v>
      </c>
      <c r="Q4">
        <v>3</v>
      </c>
    </row>
    <row r="5" spans="1:18" x14ac:dyDescent="0.25">
      <c r="A5" t="s">
        <v>236</v>
      </c>
      <c r="B5">
        <v>1</v>
      </c>
      <c r="C5" t="s">
        <v>542</v>
      </c>
      <c r="E5" t="s">
        <v>375</v>
      </c>
      <c r="F5">
        <v>17</v>
      </c>
      <c r="I5" t="s">
        <v>398</v>
      </c>
      <c r="J5">
        <f>SUM(J2:J4)</f>
        <v>32</v>
      </c>
      <c r="M5" t="s">
        <v>392</v>
      </c>
      <c r="N5">
        <v>2</v>
      </c>
      <c r="P5" t="s">
        <v>385</v>
      </c>
      <c r="Q5">
        <v>2</v>
      </c>
    </row>
    <row r="6" spans="1:18" x14ac:dyDescent="0.25">
      <c r="A6" t="s">
        <v>237</v>
      </c>
      <c r="B6">
        <v>1</v>
      </c>
      <c r="C6" t="s">
        <v>542</v>
      </c>
      <c r="E6" t="s">
        <v>376</v>
      </c>
      <c r="F6">
        <v>4</v>
      </c>
      <c r="M6" t="s">
        <v>393</v>
      </c>
      <c r="N6">
        <v>1</v>
      </c>
      <c r="P6" t="s">
        <v>386</v>
      </c>
      <c r="Q6">
        <v>2</v>
      </c>
    </row>
    <row r="7" spans="1:18" x14ac:dyDescent="0.25">
      <c r="A7" t="s">
        <v>239</v>
      </c>
      <c r="B7">
        <v>1</v>
      </c>
      <c r="C7" t="s">
        <v>542</v>
      </c>
      <c r="E7" t="s">
        <v>398</v>
      </c>
      <c r="F7">
        <f>SUM(F2:F6)</f>
        <v>32</v>
      </c>
      <c r="M7" t="s">
        <v>394</v>
      </c>
      <c r="N7">
        <v>1</v>
      </c>
      <c r="P7" t="s">
        <v>387</v>
      </c>
      <c r="Q7">
        <v>2</v>
      </c>
    </row>
    <row r="8" spans="1:18" x14ac:dyDescent="0.25">
      <c r="A8" t="s">
        <v>240</v>
      </c>
      <c r="B8">
        <v>1</v>
      </c>
      <c r="C8" t="s">
        <v>542</v>
      </c>
      <c r="M8" t="s">
        <v>37</v>
      </c>
      <c r="N8">
        <v>3</v>
      </c>
      <c r="P8" t="s">
        <v>20</v>
      </c>
      <c r="Q8">
        <v>1</v>
      </c>
    </row>
    <row r="9" spans="1:18" x14ac:dyDescent="0.25">
      <c r="A9" t="s">
        <v>241</v>
      </c>
      <c r="B9">
        <v>1</v>
      </c>
      <c r="C9" t="s">
        <v>542</v>
      </c>
      <c r="M9" t="s">
        <v>398</v>
      </c>
      <c r="N9">
        <f>SUM(N2:N8)</f>
        <v>32</v>
      </c>
      <c r="P9" t="s">
        <v>398</v>
      </c>
      <c r="Q9">
        <f>SUM(Q2:Q8)</f>
        <v>32</v>
      </c>
    </row>
    <row r="10" spans="1:18" x14ac:dyDescent="0.25">
      <c r="A10" t="s">
        <v>242</v>
      </c>
      <c r="B10">
        <v>4</v>
      </c>
      <c r="C10" t="s">
        <v>542</v>
      </c>
    </row>
    <row r="11" spans="1:18" x14ac:dyDescent="0.25">
      <c r="A11" t="s">
        <v>398</v>
      </c>
      <c r="B11">
        <f>SUM(B2:B10)</f>
        <v>32</v>
      </c>
    </row>
    <row r="16" spans="1:18" x14ac:dyDescent="0.25">
      <c r="A16" s="27" t="s">
        <v>472</v>
      </c>
      <c r="M16" t="s">
        <v>519</v>
      </c>
    </row>
    <row r="17" spans="1:4" x14ac:dyDescent="0.25">
      <c r="A17" t="s">
        <v>473</v>
      </c>
      <c r="B17" t="s">
        <v>474</v>
      </c>
      <c r="C17" t="s">
        <v>475</v>
      </c>
      <c r="D17" t="s">
        <v>476</v>
      </c>
    </row>
    <row r="20" spans="1:4" x14ac:dyDescent="0.25">
      <c r="A20" t="s">
        <v>37</v>
      </c>
      <c r="B20">
        <v>2</v>
      </c>
    </row>
    <row r="21" spans="1:4" x14ac:dyDescent="0.25">
      <c r="A21" t="s">
        <v>20</v>
      </c>
      <c r="B21">
        <v>2</v>
      </c>
    </row>
    <row r="23" spans="1:4" x14ac:dyDescent="0.25">
      <c r="A23" t="s">
        <v>566</v>
      </c>
      <c r="B23">
        <v>2</v>
      </c>
    </row>
    <row r="24" spans="1:4" x14ac:dyDescent="0.25">
      <c r="A24" t="s">
        <v>557</v>
      </c>
      <c r="B24">
        <v>2</v>
      </c>
    </row>
    <row r="25" spans="1:4" x14ac:dyDescent="0.25">
      <c r="A25" t="s">
        <v>478</v>
      </c>
    </row>
    <row r="26" spans="1:4" x14ac:dyDescent="0.25">
      <c r="A26" t="s">
        <v>551</v>
      </c>
    </row>
    <row r="27" spans="1:4" x14ac:dyDescent="0.25">
      <c r="A27" t="s">
        <v>552</v>
      </c>
    </row>
    <row r="28" spans="1:4" x14ac:dyDescent="0.25">
      <c r="A28" t="s">
        <v>553</v>
      </c>
    </row>
    <row r="29" spans="1:4" ht="30" x14ac:dyDescent="0.25">
      <c r="A29" s="12" t="s">
        <v>554</v>
      </c>
    </row>
    <row r="30" spans="1:4" x14ac:dyDescent="0.25">
      <c r="A30" t="s">
        <v>555</v>
      </c>
    </row>
    <row r="31" spans="1:4" x14ac:dyDescent="0.25">
      <c r="A31" s="34" t="s">
        <v>556</v>
      </c>
    </row>
    <row r="32" spans="1:4" x14ac:dyDescent="0.25">
      <c r="A32" t="s">
        <v>558</v>
      </c>
    </row>
    <row r="33" spans="1:1" x14ac:dyDescent="0.25">
      <c r="A33" t="s">
        <v>559</v>
      </c>
    </row>
    <row r="34" spans="1:1" x14ac:dyDescent="0.25">
      <c r="A34" t="s">
        <v>123</v>
      </c>
    </row>
    <row r="35" spans="1:1" x14ac:dyDescent="0.25">
      <c r="A35" s="34" t="s">
        <v>560</v>
      </c>
    </row>
    <row r="36" spans="1:1" x14ac:dyDescent="0.25">
      <c r="A36" t="s">
        <v>561</v>
      </c>
    </row>
    <row r="37" spans="1:1" x14ac:dyDescent="0.25">
      <c r="A37" t="s">
        <v>132</v>
      </c>
    </row>
    <row r="38" spans="1:1" x14ac:dyDescent="0.25">
      <c r="A38" s="14" t="s">
        <v>562</v>
      </c>
    </row>
    <row r="39" spans="1:1" x14ac:dyDescent="0.25">
      <c r="A39" t="s">
        <v>563</v>
      </c>
    </row>
    <row r="40" spans="1:1" x14ac:dyDescent="0.25">
      <c r="A40" s="34" t="s">
        <v>564</v>
      </c>
    </row>
    <row r="41" spans="1:1" x14ac:dyDescent="0.25">
      <c r="A41" s="34" t="s">
        <v>565</v>
      </c>
    </row>
    <row r="42" spans="1:1" x14ac:dyDescent="0.25">
      <c r="A42" t="s">
        <v>567</v>
      </c>
    </row>
    <row r="43" spans="1:1" x14ac:dyDescent="0.25">
      <c r="A43" t="s">
        <v>568</v>
      </c>
    </row>
    <row r="44" spans="1:1" x14ac:dyDescent="0.25">
      <c r="A44" t="s">
        <v>569</v>
      </c>
    </row>
    <row r="45" spans="1:1" x14ac:dyDescent="0.25">
      <c r="A45" s="34" t="s">
        <v>570</v>
      </c>
    </row>
    <row r="46" spans="1:1" x14ac:dyDescent="0.25">
      <c r="A46" t="s">
        <v>571</v>
      </c>
    </row>
    <row r="47" spans="1:1" x14ac:dyDescent="0.25">
      <c r="A47" s="34" t="s">
        <v>572</v>
      </c>
    </row>
    <row r="48" spans="1:1" x14ac:dyDescent="0.25">
      <c r="A48" t="s">
        <v>573</v>
      </c>
    </row>
    <row r="49" spans="1:1" x14ac:dyDescent="0.25">
      <c r="A49" s="14" t="s">
        <v>574</v>
      </c>
    </row>
    <row r="50" spans="1:1" x14ac:dyDescent="0.25">
      <c r="A50" s="14" t="s">
        <v>191</v>
      </c>
    </row>
    <row r="51" spans="1:1" x14ac:dyDescent="0.25">
      <c r="A51" s="14" t="s">
        <v>575</v>
      </c>
    </row>
    <row r="52" spans="1:1" x14ac:dyDescent="0.25">
      <c r="A52" s="12" t="s">
        <v>576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EED39-5DFB-4E0C-A150-42401824ED0B}">
  <dimension ref="A1:C19"/>
  <sheetViews>
    <sheetView workbookViewId="0">
      <selection activeCell="C8" sqref="C8"/>
    </sheetView>
  </sheetViews>
  <sheetFormatPr defaultRowHeight="15" x14ac:dyDescent="0.25"/>
  <cols>
    <col min="2" max="2" width="78.5703125" customWidth="1"/>
    <col min="3" max="3" width="191.85546875" bestFit="1" customWidth="1"/>
  </cols>
  <sheetData>
    <row r="1" spans="1:3" x14ac:dyDescent="0.25">
      <c r="A1" t="s">
        <v>398</v>
      </c>
      <c r="B1" s="13" t="s">
        <v>104</v>
      </c>
      <c r="C1" s="13" t="s">
        <v>281</v>
      </c>
    </row>
    <row r="2" spans="1:3" ht="30" x14ac:dyDescent="0.25">
      <c r="A2" s="14">
        <v>14</v>
      </c>
      <c r="B2" s="12" t="s">
        <v>518</v>
      </c>
      <c r="C2" t="s">
        <v>511</v>
      </c>
    </row>
    <row r="3" spans="1:3" x14ac:dyDescent="0.25">
      <c r="A3">
        <v>4</v>
      </c>
      <c r="B3" s="12" t="s">
        <v>117</v>
      </c>
      <c r="C3" t="s">
        <v>353</v>
      </c>
    </row>
    <row r="4" spans="1:3" ht="30" x14ac:dyDescent="0.25">
      <c r="A4" s="14">
        <v>8</v>
      </c>
      <c r="B4" s="12" t="s">
        <v>360</v>
      </c>
      <c r="C4" t="s">
        <v>362</v>
      </c>
    </row>
    <row r="5" spans="1:3" ht="30" x14ac:dyDescent="0.25">
      <c r="A5">
        <v>5</v>
      </c>
      <c r="B5" s="12" t="s">
        <v>284</v>
      </c>
      <c r="C5" t="s">
        <v>341</v>
      </c>
    </row>
    <row r="6" spans="1:3" x14ac:dyDescent="0.25">
      <c r="A6">
        <v>1</v>
      </c>
      <c r="B6" s="12" t="s">
        <v>396</v>
      </c>
      <c r="C6" t="s">
        <v>335</v>
      </c>
    </row>
    <row r="7" spans="1:3" x14ac:dyDescent="0.25">
      <c r="A7">
        <v>3</v>
      </c>
      <c r="B7" s="15" t="s">
        <v>291</v>
      </c>
      <c r="C7" t="s">
        <v>336</v>
      </c>
    </row>
    <row r="8" spans="1:3" ht="13.5" customHeight="1" x14ac:dyDescent="0.25">
      <c r="A8" s="14">
        <v>10</v>
      </c>
      <c r="B8" s="12" t="s">
        <v>359</v>
      </c>
      <c r="C8" t="s">
        <v>509</v>
      </c>
    </row>
    <row r="9" spans="1:3" x14ac:dyDescent="0.25">
      <c r="A9">
        <v>6</v>
      </c>
      <c r="B9" s="12" t="s">
        <v>280</v>
      </c>
      <c r="C9" t="s">
        <v>361</v>
      </c>
    </row>
    <row r="10" spans="1:3" ht="30" customHeight="1" x14ac:dyDescent="0.25">
      <c r="A10" s="14">
        <v>8</v>
      </c>
      <c r="B10" t="s">
        <v>289</v>
      </c>
      <c r="C10" t="s">
        <v>355</v>
      </c>
    </row>
    <row r="11" spans="1:3" ht="30" x14ac:dyDescent="0.25">
      <c r="A11">
        <v>7</v>
      </c>
      <c r="B11" s="12" t="s">
        <v>506</v>
      </c>
      <c r="C11" t="s">
        <v>356</v>
      </c>
    </row>
    <row r="12" spans="1:3" x14ac:dyDescent="0.25">
      <c r="A12">
        <v>4</v>
      </c>
      <c r="B12" s="12" t="s">
        <v>103</v>
      </c>
      <c r="C12" t="s">
        <v>508</v>
      </c>
    </row>
    <row r="13" spans="1:3" ht="45" x14ac:dyDescent="0.25">
      <c r="A13">
        <v>4</v>
      </c>
      <c r="B13" s="29" t="s">
        <v>507</v>
      </c>
      <c r="C13" t="s">
        <v>510</v>
      </c>
    </row>
    <row r="14" spans="1:3" x14ac:dyDescent="0.25">
      <c r="A14">
        <v>1</v>
      </c>
      <c r="B14" s="12" t="s">
        <v>339</v>
      </c>
      <c r="C14" t="s">
        <v>340</v>
      </c>
    </row>
    <row r="15" spans="1:3" ht="60" x14ac:dyDescent="0.25">
      <c r="A15">
        <v>4</v>
      </c>
      <c r="B15" s="16" t="s">
        <v>358</v>
      </c>
      <c r="C15" t="s">
        <v>338</v>
      </c>
    </row>
    <row r="16" spans="1:3" ht="30" x14ac:dyDescent="0.25">
      <c r="A16">
        <v>5</v>
      </c>
      <c r="B16" s="12" t="s">
        <v>277</v>
      </c>
      <c r="C16" t="s">
        <v>347</v>
      </c>
    </row>
    <row r="19" spans="2:2" x14ac:dyDescent="0.25">
      <c r="B19" t="s">
        <v>513</v>
      </c>
    </row>
  </sheetData>
  <sortState xmlns:xlrd2="http://schemas.microsoft.com/office/spreadsheetml/2017/richdata2" ref="B2:C16">
    <sortCondition ref="B2:B16"/>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5E2A4-3121-4B87-A2FA-3C93F9D70B4F}">
  <dimension ref="A1:H49"/>
  <sheetViews>
    <sheetView topLeftCell="A40" workbookViewId="0">
      <selection activeCell="B15" sqref="B15"/>
    </sheetView>
  </sheetViews>
  <sheetFormatPr defaultRowHeight="15" x14ac:dyDescent="0.25"/>
  <cols>
    <col min="1" max="1" width="110" bestFit="1" customWidth="1"/>
    <col min="4" max="4" width="77.28515625" bestFit="1" customWidth="1"/>
    <col min="7" max="7" width="64.140625" bestFit="1" customWidth="1"/>
  </cols>
  <sheetData>
    <row r="1" spans="1:8" x14ac:dyDescent="0.25">
      <c r="A1" t="s">
        <v>517</v>
      </c>
    </row>
    <row r="3" spans="1:8" x14ac:dyDescent="0.25">
      <c r="A3" s="24" t="s">
        <v>397</v>
      </c>
      <c r="D3" s="25" t="s">
        <v>35</v>
      </c>
      <c r="G3" s="22" t="s">
        <v>36</v>
      </c>
      <c r="H3" t="s">
        <v>398</v>
      </c>
    </row>
    <row r="4" spans="1:8" x14ac:dyDescent="0.25">
      <c r="A4" t="s">
        <v>37</v>
      </c>
      <c r="B4">
        <v>11</v>
      </c>
      <c r="D4" t="s">
        <v>37</v>
      </c>
      <c r="E4">
        <v>1</v>
      </c>
      <c r="G4" t="s">
        <v>37</v>
      </c>
      <c r="H4">
        <v>25</v>
      </c>
    </row>
    <row r="5" spans="1:8" x14ac:dyDescent="0.25">
      <c r="A5" t="s">
        <v>20</v>
      </c>
      <c r="B5">
        <v>3</v>
      </c>
      <c r="D5" t="s">
        <v>20</v>
      </c>
      <c r="E5">
        <v>2</v>
      </c>
      <c r="G5" t="s">
        <v>20</v>
      </c>
      <c r="H5">
        <v>2</v>
      </c>
    </row>
    <row r="6" spans="1:8" x14ac:dyDescent="0.25">
      <c r="A6" t="s">
        <v>401</v>
      </c>
      <c r="B6">
        <v>18</v>
      </c>
      <c r="D6" t="s">
        <v>401</v>
      </c>
      <c r="E6">
        <v>29</v>
      </c>
      <c r="G6" t="s">
        <v>401</v>
      </c>
      <c r="H6">
        <v>5</v>
      </c>
    </row>
    <row r="7" spans="1:8" x14ac:dyDescent="0.25">
      <c r="B7" s="26">
        <f>SUM(B4:B6)</f>
        <v>32</v>
      </c>
      <c r="E7" s="25">
        <f>SUM(E4:E6)</f>
        <v>32</v>
      </c>
      <c r="H7" s="23">
        <f>SUM(H4:H6)</f>
        <v>32</v>
      </c>
    </row>
    <row r="8" spans="1:8" x14ac:dyDescent="0.25">
      <c r="A8" t="s">
        <v>514</v>
      </c>
      <c r="D8" t="s">
        <v>515</v>
      </c>
      <c r="G8" t="s">
        <v>516</v>
      </c>
    </row>
    <row r="9" spans="1:8" x14ac:dyDescent="0.25">
      <c r="A9" t="s">
        <v>433</v>
      </c>
      <c r="B9">
        <v>1</v>
      </c>
      <c r="D9" t="s">
        <v>410</v>
      </c>
      <c r="E9" s="14">
        <v>9</v>
      </c>
      <c r="G9" s="33" t="s">
        <v>404</v>
      </c>
      <c r="H9">
        <v>1</v>
      </c>
    </row>
    <row r="10" spans="1:8" x14ac:dyDescent="0.25">
      <c r="A10" t="s">
        <v>422</v>
      </c>
      <c r="B10">
        <v>1</v>
      </c>
      <c r="D10" t="s">
        <v>450</v>
      </c>
      <c r="E10">
        <v>1</v>
      </c>
      <c r="G10" t="s">
        <v>38</v>
      </c>
      <c r="H10">
        <v>1</v>
      </c>
    </row>
    <row r="11" spans="1:8" x14ac:dyDescent="0.25">
      <c r="A11" t="s">
        <v>430</v>
      </c>
      <c r="B11">
        <v>2</v>
      </c>
      <c r="D11" t="s">
        <v>413</v>
      </c>
      <c r="E11" s="14">
        <v>8</v>
      </c>
      <c r="G11" t="s">
        <v>166</v>
      </c>
      <c r="H11">
        <v>1</v>
      </c>
    </row>
    <row r="12" spans="1:8" x14ac:dyDescent="0.25">
      <c r="A12" t="s">
        <v>426</v>
      </c>
      <c r="B12">
        <v>1</v>
      </c>
      <c r="D12" t="s">
        <v>465</v>
      </c>
      <c r="E12">
        <v>2</v>
      </c>
      <c r="G12" t="s">
        <v>405</v>
      </c>
      <c r="H12">
        <v>1</v>
      </c>
    </row>
    <row r="13" spans="1:8" x14ac:dyDescent="0.25">
      <c r="A13" t="s">
        <v>428</v>
      </c>
      <c r="B13">
        <v>1</v>
      </c>
      <c r="D13" t="s">
        <v>464</v>
      </c>
      <c r="E13">
        <v>1</v>
      </c>
      <c r="G13" t="s">
        <v>402</v>
      </c>
      <c r="H13">
        <v>1</v>
      </c>
    </row>
    <row r="14" spans="1:8" x14ac:dyDescent="0.25">
      <c r="A14" s="33" t="s">
        <v>404</v>
      </c>
      <c r="B14">
        <v>2</v>
      </c>
      <c r="D14" t="s">
        <v>447</v>
      </c>
      <c r="E14">
        <v>5</v>
      </c>
      <c r="G14" t="s">
        <v>399</v>
      </c>
      <c r="H14">
        <v>1</v>
      </c>
    </row>
    <row r="15" spans="1:8" x14ac:dyDescent="0.25">
      <c r="A15" s="33" t="s">
        <v>408</v>
      </c>
      <c r="B15" s="14">
        <v>7</v>
      </c>
      <c r="D15" t="s">
        <v>406</v>
      </c>
      <c r="E15" s="14">
        <v>9</v>
      </c>
      <c r="G15" t="s">
        <v>400</v>
      </c>
      <c r="H15">
        <v>1</v>
      </c>
    </row>
    <row r="16" spans="1:8" x14ac:dyDescent="0.25">
      <c r="A16" t="s">
        <v>418</v>
      </c>
      <c r="B16">
        <v>1</v>
      </c>
      <c r="D16" t="s">
        <v>463</v>
      </c>
      <c r="E16">
        <v>2</v>
      </c>
    </row>
    <row r="17" spans="1:5" x14ac:dyDescent="0.25">
      <c r="A17" t="s">
        <v>417</v>
      </c>
      <c r="B17">
        <v>1</v>
      </c>
      <c r="D17" t="s">
        <v>438</v>
      </c>
      <c r="E17">
        <v>2</v>
      </c>
    </row>
    <row r="18" spans="1:5" x14ac:dyDescent="0.25">
      <c r="A18" t="s">
        <v>425</v>
      </c>
      <c r="B18">
        <v>1</v>
      </c>
      <c r="D18" t="s">
        <v>448</v>
      </c>
      <c r="E18">
        <v>3</v>
      </c>
    </row>
    <row r="19" spans="1:5" x14ac:dyDescent="0.25">
      <c r="A19" t="s">
        <v>424</v>
      </c>
      <c r="B19">
        <v>1</v>
      </c>
      <c r="D19" t="s">
        <v>415</v>
      </c>
      <c r="E19">
        <v>4</v>
      </c>
    </row>
    <row r="20" spans="1:5" x14ac:dyDescent="0.25">
      <c r="A20" t="s">
        <v>436</v>
      </c>
      <c r="B20">
        <v>3</v>
      </c>
      <c r="D20" s="33" t="s">
        <v>404</v>
      </c>
      <c r="E20">
        <v>2</v>
      </c>
    </row>
    <row r="21" spans="1:5" x14ac:dyDescent="0.25">
      <c r="A21" t="s">
        <v>420</v>
      </c>
      <c r="B21">
        <v>3</v>
      </c>
      <c r="D21" t="s">
        <v>440</v>
      </c>
      <c r="E21">
        <v>1</v>
      </c>
    </row>
    <row r="22" spans="1:5" x14ac:dyDescent="0.25">
      <c r="A22" t="s">
        <v>407</v>
      </c>
      <c r="B22">
        <v>2</v>
      </c>
      <c r="D22" s="33" t="s">
        <v>408</v>
      </c>
      <c r="E22">
        <v>6</v>
      </c>
    </row>
    <row r="23" spans="1:5" x14ac:dyDescent="0.25">
      <c r="A23" t="s">
        <v>432</v>
      </c>
      <c r="B23">
        <v>1</v>
      </c>
      <c r="D23" t="s">
        <v>416</v>
      </c>
      <c r="E23">
        <v>2</v>
      </c>
    </row>
    <row r="24" spans="1:5" x14ac:dyDescent="0.25">
      <c r="A24" t="s">
        <v>434</v>
      </c>
      <c r="B24">
        <v>1</v>
      </c>
      <c r="D24" t="s">
        <v>441</v>
      </c>
      <c r="E24">
        <v>1</v>
      </c>
    </row>
    <row r="25" spans="1:5" x14ac:dyDescent="0.25">
      <c r="A25" t="s">
        <v>435</v>
      </c>
      <c r="B25">
        <v>1</v>
      </c>
      <c r="D25" t="s">
        <v>454</v>
      </c>
      <c r="E25">
        <v>1</v>
      </c>
    </row>
    <row r="26" spans="1:5" x14ac:dyDescent="0.25">
      <c r="A26" t="s">
        <v>419</v>
      </c>
      <c r="B26">
        <v>3</v>
      </c>
      <c r="D26" t="s">
        <v>456</v>
      </c>
      <c r="E26">
        <v>1</v>
      </c>
    </row>
    <row r="27" spans="1:5" x14ac:dyDescent="0.25">
      <c r="A27" t="s">
        <v>429</v>
      </c>
      <c r="B27">
        <v>2</v>
      </c>
      <c r="D27" t="s">
        <v>471</v>
      </c>
      <c r="E27">
        <v>1</v>
      </c>
    </row>
    <row r="28" spans="1:5" x14ac:dyDescent="0.25">
      <c r="A28" t="s">
        <v>423</v>
      </c>
      <c r="B28">
        <v>1</v>
      </c>
      <c r="D28" t="s">
        <v>414</v>
      </c>
      <c r="E28">
        <v>5</v>
      </c>
    </row>
    <row r="29" spans="1:5" x14ac:dyDescent="0.25">
      <c r="A29" t="s">
        <v>427</v>
      </c>
      <c r="B29">
        <v>2</v>
      </c>
      <c r="D29" t="s">
        <v>439</v>
      </c>
      <c r="E29">
        <v>1</v>
      </c>
    </row>
    <row r="30" spans="1:5" x14ac:dyDescent="0.25">
      <c r="D30" t="s">
        <v>467</v>
      </c>
      <c r="E30">
        <v>1</v>
      </c>
    </row>
    <row r="31" spans="1:5" x14ac:dyDescent="0.25">
      <c r="D31" t="s">
        <v>459</v>
      </c>
      <c r="E31">
        <v>1</v>
      </c>
    </row>
    <row r="32" spans="1:5" x14ac:dyDescent="0.25">
      <c r="D32" t="s">
        <v>460</v>
      </c>
      <c r="E32">
        <v>1</v>
      </c>
    </row>
    <row r="33" spans="4:5" x14ac:dyDescent="0.25">
      <c r="D33" t="s">
        <v>455</v>
      </c>
      <c r="E33">
        <v>1</v>
      </c>
    </row>
    <row r="34" spans="4:5" x14ac:dyDescent="0.25">
      <c r="D34" t="s">
        <v>411</v>
      </c>
      <c r="E34">
        <v>1</v>
      </c>
    </row>
    <row r="35" spans="4:5" x14ac:dyDescent="0.25">
      <c r="D35" t="s">
        <v>444</v>
      </c>
      <c r="E35">
        <v>1</v>
      </c>
    </row>
    <row r="36" spans="4:5" x14ac:dyDescent="0.25">
      <c r="D36" t="s">
        <v>409</v>
      </c>
      <c r="E36">
        <v>2</v>
      </c>
    </row>
    <row r="37" spans="4:5" x14ac:dyDescent="0.25">
      <c r="D37" t="s">
        <v>469</v>
      </c>
      <c r="E37">
        <v>1</v>
      </c>
    </row>
    <row r="38" spans="4:5" x14ac:dyDescent="0.25">
      <c r="D38" t="s">
        <v>458</v>
      </c>
      <c r="E38">
        <v>1</v>
      </c>
    </row>
    <row r="39" spans="4:5" x14ac:dyDescent="0.25">
      <c r="D39" t="s">
        <v>457</v>
      </c>
      <c r="E39">
        <v>2</v>
      </c>
    </row>
    <row r="40" spans="4:5" x14ac:dyDescent="0.25">
      <c r="D40" t="s">
        <v>470</v>
      </c>
      <c r="E40">
        <v>2</v>
      </c>
    </row>
    <row r="41" spans="4:5" x14ac:dyDescent="0.25">
      <c r="D41" t="s">
        <v>462</v>
      </c>
      <c r="E41">
        <v>1</v>
      </c>
    </row>
    <row r="42" spans="4:5" x14ac:dyDescent="0.25">
      <c r="D42" t="s">
        <v>442</v>
      </c>
      <c r="E42">
        <v>1</v>
      </c>
    </row>
    <row r="43" spans="4:5" x14ac:dyDescent="0.25">
      <c r="D43" t="s">
        <v>141</v>
      </c>
      <c r="E43">
        <v>5</v>
      </c>
    </row>
    <row r="44" spans="4:5" x14ac:dyDescent="0.25">
      <c r="D44" t="s">
        <v>445</v>
      </c>
      <c r="E44">
        <v>1</v>
      </c>
    </row>
    <row r="45" spans="4:5" x14ac:dyDescent="0.25">
      <c r="D45" t="s">
        <v>446</v>
      </c>
      <c r="E45">
        <v>1</v>
      </c>
    </row>
    <row r="46" spans="4:5" x14ac:dyDescent="0.25">
      <c r="D46" t="s">
        <v>443</v>
      </c>
      <c r="E46">
        <v>1</v>
      </c>
    </row>
    <row r="47" spans="4:5" x14ac:dyDescent="0.25">
      <c r="D47" t="s">
        <v>437</v>
      </c>
      <c r="E47">
        <v>4</v>
      </c>
    </row>
    <row r="48" spans="4:5" x14ac:dyDescent="0.25">
      <c r="D48" t="s">
        <v>461</v>
      </c>
      <c r="E48">
        <v>1</v>
      </c>
    </row>
    <row r="49" spans="4:5" x14ac:dyDescent="0.25">
      <c r="D49" t="s">
        <v>451</v>
      </c>
      <c r="E49">
        <v>2</v>
      </c>
    </row>
  </sheetData>
  <sortState xmlns:xlrd2="http://schemas.microsoft.com/office/spreadsheetml/2017/richdata2" ref="D9:E49">
    <sortCondition ref="D9:D49"/>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50AC0-1723-4221-B1B2-C5E83CCC7E2B}">
  <dimension ref="A1:E20"/>
  <sheetViews>
    <sheetView workbookViewId="0">
      <selection activeCell="D13" sqref="D13"/>
    </sheetView>
  </sheetViews>
  <sheetFormatPr defaultRowHeight="15" x14ac:dyDescent="0.25"/>
  <cols>
    <col min="1" max="1" width="75.85546875" bestFit="1" customWidth="1"/>
    <col min="4" max="4" width="78.85546875" bestFit="1" customWidth="1"/>
  </cols>
  <sheetData>
    <row r="1" spans="1:5" x14ac:dyDescent="0.25">
      <c r="A1" s="28" t="s">
        <v>479</v>
      </c>
      <c r="D1" s="18" t="s">
        <v>480</v>
      </c>
    </row>
    <row r="2" spans="1:5" x14ac:dyDescent="0.25">
      <c r="A2" t="s">
        <v>37</v>
      </c>
      <c r="B2">
        <v>5</v>
      </c>
      <c r="D2" t="s">
        <v>37</v>
      </c>
      <c r="E2">
        <v>16</v>
      </c>
    </row>
    <row r="3" spans="1:5" x14ac:dyDescent="0.25">
      <c r="A3" t="s">
        <v>20</v>
      </c>
      <c r="B3">
        <v>0</v>
      </c>
      <c r="D3" t="s">
        <v>20</v>
      </c>
      <c r="E3">
        <v>0</v>
      </c>
    </row>
    <row r="8" spans="1:5" x14ac:dyDescent="0.25">
      <c r="A8" t="s">
        <v>494</v>
      </c>
      <c r="D8" t="s">
        <v>503</v>
      </c>
    </row>
    <row r="9" spans="1:5" x14ac:dyDescent="0.25">
      <c r="A9" t="s">
        <v>481</v>
      </c>
      <c r="D9" t="s">
        <v>134</v>
      </c>
    </row>
    <row r="10" spans="1:5" x14ac:dyDescent="0.25">
      <c r="A10" t="s">
        <v>487</v>
      </c>
      <c r="D10" t="s">
        <v>498</v>
      </c>
    </row>
    <row r="11" spans="1:5" x14ac:dyDescent="0.25">
      <c r="A11" t="s">
        <v>482</v>
      </c>
      <c r="D11" t="s">
        <v>500</v>
      </c>
    </row>
    <row r="12" spans="1:5" x14ac:dyDescent="0.25">
      <c r="A12" t="s">
        <v>483</v>
      </c>
      <c r="D12" t="s">
        <v>504</v>
      </c>
    </row>
    <row r="13" spans="1:5" x14ac:dyDescent="0.25">
      <c r="A13" t="s">
        <v>486</v>
      </c>
      <c r="D13" t="s">
        <v>505</v>
      </c>
    </row>
    <row r="14" spans="1:5" x14ac:dyDescent="0.25">
      <c r="A14" t="s">
        <v>489</v>
      </c>
      <c r="D14" t="s">
        <v>502</v>
      </c>
    </row>
    <row r="15" spans="1:5" x14ac:dyDescent="0.25">
      <c r="A15" t="s">
        <v>490</v>
      </c>
      <c r="D15" t="s">
        <v>497</v>
      </c>
    </row>
    <row r="16" spans="1:5" x14ac:dyDescent="0.25">
      <c r="A16" t="s">
        <v>491</v>
      </c>
      <c r="D16" t="s">
        <v>499</v>
      </c>
    </row>
    <row r="17" spans="1:1" x14ac:dyDescent="0.25">
      <c r="A17" t="s">
        <v>492</v>
      </c>
    </row>
    <row r="18" spans="1:1" x14ac:dyDescent="0.25">
      <c r="A18" t="s">
        <v>493</v>
      </c>
    </row>
    <row r="19" spans="1:1" x14ac:dyDescent="0.25">
      <c r="A19" t="s">
        <v>495</v>
      </c>
    </row>
    <row r="20" spans="1:1" x14ac:dyDescent="0.25">
      <c r="A20" t="s">
        <v>496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3B659-1194-4603-B7E5-D2EF8EA16F35}">
  <dimension ref="A1:G60"/>
  <sheetViews>
    <sheetView tabSelected="1" workbookViewId="0">
      <selection activeCell="A6" sqref="A6"/>
    </sheetView>
  </sheetViews>
  <sheetFormatPr defaultRowHeight="15" x14ac:dyDescent="0.25"/>
  <cols>
    <col min="1" max="2" width="12.85546875" customWidth="1"/>
    <col min="3" max="3" width="25.85546875" customWidth="1"/>
    <col min="4" max="4" width="10.42578125" customWidth="1"/>
    <col min="5" max="5" width="65.42578125" customWidth="1"/>
    <col min="6" max="6" width="14.85546875" customWidth="1"/>
    <col min="7" max="7" width="21" customWidth="1"/>
  </cols>
  <sheetData>
    <row r="1" spans="1:7" ht="33.75" x14ac:dyDescent="0.25">
      <c r="A1" s="1" t="s">
        <v>7</v>
      </c>
      <c r="B1" s="1" t="s">
        <v>11</v>
      </c>
      <c r="C1" s="1" t="s">
        <v>13</v>
      </c>
      <c r="D1" s="1" t="s">
        <v>8</v>
      </c>
      <c r="E1" s="1" t="s">
        <v>15</v>
      </c>
      <c r="F1" s="1" t="s">
        <v>10</v>
      </c>
      <c r="G1" s="1" t="s">
        <v>9</v>
      </c>
    </row>
    <row r="2" spans="1:7" ht="22.5" x14ac:dyDescent="0.25">
      <c r="A2" s="2"/>
      <c r="B2" s="2" t="s">
        <v>14</v>
      </c>
      <c r="C2" s="2"/>
      <c r="D2" s="2"/>
      <c r="E2" s="2" t="s">
        <v>16</v>
      </c>
      <c r="F2" s="2"/>
      <c r="G2" s="2"/>
    </row>
    <row r="3" spans="1:7" ht="84.75" customHeight="1" x14ac:dyDescent="0.25">
      <c r="A3" s="2"/>
      <c r="B3" s="2" t="s">
        <v>12</v>
      </c>
      <c r="C3" s="2" t="s">
        <v>19</v>
      </c>
      <c r="D3" s="2"/>
      <c r="E3" s="2" t="s">
        <v>18</v>
      </c>
      <c r="F3" s="2"/>
      <c r="G3" s="2"/>
    </row>
    <row r="4" spans="1:7" ht="409.5" x14ac:dyDescent="0.25">
      <c r="A4" s="2"/>
      <c r="B4" s="2" t="s">
        <v>17</v>
      </c>
      <c r="C4" s="2"/>
      <c r="D4" s="2"/>
      <c r="E4" s="2" t="s">
        <v>30</v>
      </c>
      <c r="F4" s="2"/>
      <c r="G4" s="2"/>
    </row>
    <row r="5" spans="1:7" x14ac:dyDescent="0.25">
      <c r="A5" s="2"/>
      <c r="B5" s="2"/>
      <c r="C5" s="2"/>
      <c r="D5" s="2"/>
      <c r="E5" s="2" t="s">
        <v>395</v>
      </c>
      <c r="F5" s="2"/>
      <c r="G5" s="2"/>
    </row>
    <row r="6" spans="1:7" x14ac:dyDescent="0.25">
      <c r="A6" s="2"/>
      <c r="B6" s="2"/>
      <c r="C6" s="2"/>
      <c r="D6" s="2"/>
      <c r="E6" s="2"/>
      <c r="F6" s="2"/>
      <c r="G6" s="2"/>
    </row>
    <row r="7" spans="1:7" x14ac:dyDescent="0.25">
      <c r="A7" s="2"/>
      <c r="B7" s="2"/>
      <c r="C7" s="2"/>
      <c r="D7" s="2"/>
      <c r="E7" s="2"/>
      <c r="F7" s="2"/>
      <c r="G7" s="2"/>
    </row>
    <row r="8" spans="1:7" x14ac:dyDescent="0.25">
      <c r="A8" s="2"/>
      <c r="B8" s="2"/>
      <c r="C8" s="2"/>
      <c r="D8" s="2"/>
      <c r="E8" s="2"/>
      <c r="F8" s="2"/>
      <c r="G8" s="2"/>
    </row>
    <row r="9" spans="1:7" x14ac:dyDescent="0.25">
      <c r="A9" s="2"/>
      <c r="B9" s="2"/>
      <c r="C9" s="2"/>
      <c r="D9" s="2"/>
      <c r="E9" s="2"/>
      <c r="F9" s="2"/>
      <c r="G9" s="2"/>
    </row>
    <row r="10" spans="1:7" x14ac:dyDescent="0.25">
      <c r="A10" s="2"/>
      <c r="B10" s="2"/>
      <c r="C10" s="2"/>
      <c r="D10" s="2"/>
      <c r="E10" s="2"/>
      <c r="F10" s="2"/>
      <c r="G10" s="2"/>
    </row>
    <row r="11" spans="1:7" x14ac:dyDescent="0.25">
      <c r="A11" s="2"/>
      <c r="B11" s="2"/>
      <c r="C11" s="2"/>
      <c r="D11" s="2"/>
      <c r="E11" s="2"/>
      <c r="F11" s="2"/>
      <c r="G11" s="2"/>
    </row>
    <row r="12" spans="1:7" x14ac:dyDescent="0.25">
      <c r="A12" s="2"/>
      <c r="B12" s="2"/>
      <c r="C12" s="2"/>
      <c r="D12" s="2"/>
      <c r="E12" s="2"/>
      <c r="F12" s="2"/>
      <c r="G12" s="2"/>
    </row>
    <row r="13" spans="1:7" x14ac:dyDescent="0.25">
      <c r="A13" s="2"/>
      <c r="B13" s="2"/>
      <c r="C13" s="2"/>
      <c r="D13" s="2"/>
      <c r="E13" s="2"/>
      <c r="F13" s="2"/>
      <c r="G13" s="2"/>
    </row>
    <row r="14" spans="1:7" x14ac:dyDescent="0.25">
      <c r="A14" s="2"/>
      <c r="B14" s="2"/>
      <c r="C14" s="2"/>
      <c r="D14" s="2"/>
      <c r="E14" s="2"/>
      <c r="F14" s="2"/>
      <c r="G14" s="2"/>
    </row>
    <row r="15" spans="1:7" x14ac:dyDescent="0.25">
      <c r="A15" s="2"/>
      <c r="B15" s="2"/>
      <c r="C15" s="2"/>
      <c r="D15" s="2"/>
      <c r="E15" s="2"/>
      <c r="F15" s="2"/>
      <c r="G15" s="2"/>
    </row>
    <row r="16" spans="1:7" x14ac:dyDescent="0.25">
      <c r="A16" s="2"/>
      <c r="B16" s="2"/>
      <c r="C16" s="2"/>
      <c r="D16" s="2"/>
      <c r="E16" s="2"/>
      <c r="F16" s="2"/>
      <c r="G16" s="2"/>
    </row>
    <row r="17" spans="1:7" x14ac:dyDescent="0.25">
      <c r="A17" s="2"/>
      <c r="B17" s="2"/>
      <c r="C17" s="2"/>
      <c r="D17" s="2"/>
      <c r="E17" s="2"/>
      <c r="F17" s="2"/>
      <c r="G17" s="2"/>
    </row>
    <row r="18" spans="1:7" x14ac:dyDescent="0.25">
      <c r="A18" s="2"/>
      <c r="B18" s="2"/>
      <c r="C18" s="2"/>
      <c r="D18" s="2"/>
      <c r="E18" s="2"/>
      <c r="F18" s="2"/>
      <c r="G18" s="2"/>
    </row>
    <row r="19" spans="1:7" x14ac:dyDescent="0.25">
      <c r="A19" s="2"/>
      <c r="B19" s="2"/>
      <c r="C19" s="2"/>
      <c r="D19" s="2"/>
      <c r="E19" s="2"/>
      <c r="F19" s="2"/>
      <c r="G19" s="2"/>
    </row>
    <row r="20" spans="1:7" x14ac:dyDescent="0.25">
      <c r="A20" s="2"/>
      <c r="B20" s="2"/>
      <c r="C20" s="2"/>
      <c r="D20" s="2"/>
      <c r="E20" s="2"/>
      <c r="F20" s="2"/>
      <c r="G20" s="2"/>
    </row>
    <row r="21" spans="1:7" x14ac:dyDescent="0.25">
      <c r="A21" s="2"/>
      <c r="B21" s="2"/>
      <c r="C21" s="2"/>
      <c r="D21" s="2"/>
      <c r="E21" s="2"/>
      <c r="F21" s="2"/>
      <c r="G21" s="2"/>
    </row>
    <row r="22" spans="1:7" x14ac:dyDescent="0.25">
      <c r="A22" s="2"/>
      <c r="B22" s="2"/>
      <c r="C22" s="2"/>
      <c r="D22" s="2"/>
      <c r="E22" s="2"/>
      <c r="F22" s="2"/>
      <c r="G22" s="2"/>
    </row>
    <row r="23" spans="1:7" x14ac:dyDescent="0.25">
      <c r="A23" s="2"/>
      <c r="B23" s="2"/>
      <c r="C23" s="2"/>
      <c r="D23" s="2"/>
      <c r="E23" s="2"/>
      <c r="F23" s="2"/>
      <c r="G23" s="2"/>
    </row>
    <row r="24" spans="1:7" x14ac:dyDescent="0.25">
      <c r="A24" s="2"/>
      <c r="B24" s="2"/>
      <c r="C24" s="2"/>
      <c r="D24" s="2"/>
      <c r="E24" s="2"/>
      <c r="F24" s="2"/>
      <c r="G24" s="2"/>
    </row>
    <row r="25" spans="1:7" x14ac:dyDescent="0.25">
      <c r="A25" s="2"/>
      <c r="B25" s="2"/>
      <c r="C25" s="2"/>
      <c r="D25" s="2"/>
      <c r="E25" s="2"/>
      <c r="F25" s="2"/>
      <c r="G25" s="2"/>
    </row>
    <row r="26" spans="1:7" x14ac:dyDescent="0.25">
      <c r="A26" s="2"/>
      <c r="B26" s="2"/>
      <c r="C26" s="2"/>
      <c r="D26" s="2"/>
      <c r="E26" s="2"/>
      <c r="F26" s="2"/>
      <c r="G26" s="2"/>
    </row>
    <row r="27" spans="1:7" x14ac:dyDescent="0.25">
      <c r="A27" s="2"/>
      <c r="B27" s="2"/>
      <c r="C27" s="2"/>
      <c r="D27" s="2"/>
      <c r="E27" s="2"/>
      <c r="F27" s="2"/>
      <c r="G27" s="2"/>
    </row>
    <row r="28" spans="1:7" x14ac:dyDescent="0.25">
      <c r="A28" s="2"/>
      <c r="B28" s="2"/>
      <c r="C28" s="2"/>
      <c r="D28" s="2"/>
      <c r="E28" s="2"/>
      <c r="F28" s="2"/>
      <c r="G28" s="2"/>
    </row>
    <row r="29" spans="1:7" x14ac:dyDescent="0.25">
      <c r="A29" s="2"/>
      <c r="B29" s="2"/>
      <c r="C29" s="2"/>
      <c r="D29" s="2"/>
      <c r="E29" s="2"/>
      <c r="F29" s="2"/>
      <c r="G29" s="2"/>
    </row>
    <row r="30" spans="1:7" x14ac:dyDescent="0.25">
      <c r="A30" s="2"/>
      <c r="B30" s="2"/>
      <c r="C30" s="2"/>
      <c r="D30" s="2"/>
      <c r="E30" s="2"/>
      <c r="F30" s="2"/>
      <c r="G30" s="2"/>
    </row>
    <row r="31" spans="1:7" x14ac:dyDescent="0.25">
      <c r="A31" s="2"/>
      <c r="B31" s="2"/>
      <c r="C31" s="2"/>
      <c r="D31" s="2"/>
      <c r="E31" s="2"/>
      <c r="F31" s="2"/>
      <c r="G31" s="2"/>
    </row>
    <row r="32" spans="1:7" x14ac:dyDescent="0.25">
      <c r="A32" s="2"/>
      <c r="B32" s="2"/>
      <c r="C32" s="2"/>
      <c r="D32" s="2"/>
      <c r="E32" s="2"/>
      <c r="F32" s="2"/>
      <c r="G32" s="2"/>
    </row>
    <row r="33" spans="1:7" x14ac:dyDescent="0.25">
      <c r="A33" s="2"/>
      <c r="B33" s="2"/>
      <c r="C33" s="2"/>
      <c r="D33" s="2"/>
      <c r="E33" s="2"/>
      <c r="F33" s="2"/>
      <c r="G33" s="2"/>
    </row>
    <row r="34" spans="1:7" x14ac:dyDescent="0.25">
      <c r="A34" s="2"/>
      <c r="B34" s="2"/>
      <c r="C34" s="2"/>
      <c r="D34" s="2"/>
      <c r="E34" s="2"/>
      <c r="F34" s="2"/>
      <c r="G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c r="G37" s="2"/>
    </row>
    <row r="38" spans="1:7" x14ac:dyDescent="0.25">
      <c r="A38" s="2"/>
      <c r="B38" s="2"/>
      <c r="C38" s="2"/>
      <c r="D38" s="2"/>
      <c r="E38" s="2"/>
      <c r="F38" s="2"/>
      <c r="G38" s="2"/>
    </row>
    <row r="39" spans="1:7" x14ac:dyDescent="0.25">
      <c r="A39" s="2"/>
      <c r="B39" s="2"/>
      <c r="C39" s="2"/>
      <c r="D39" s="2"/>
      <c r="E39" s="2"/>
      <c r="F39" s="2"/>
      <c r="G39" s="2"/>
    </row>
    <row r="40" spans="1:7" x14ac:dyDescent="0.25">
      <c r="A40" s="2"/>
      <c r="B40" s="2"/>
      <c r="C40" s="2"/>
      <c r="D40" s="2"/>
      <c r="E40" s="2"/>
      <c r="F40" s="2"/>
      <c r="G40" s="2"/>
    </row>
    <row r="41" spans="1:7" x14ac:dyDescent="0.25">
      <c r="A41" s="2"/>
      <c r="B41" s="2"/>
      <c r="C41" s="2"/>
      <c r="D41" s="2"/>
      <c r="E41" s="2"/>
      <c r="F41" s="2"/>
      <c r="G41" s="2"/>
    </row>
    <row r="42" spans="1:7" x14ac:dyDescent="0.25">
      <c r="A42" s="2"/>
      <c r="B42" s="2"/>
      <c r="C42" s="2"/>
      <c r="D42" s="2"/>
      <c r="E42" s="2"/>
      <c r="F42" s="2"/>
      <c r="G42" s="2"/>
    </row>
    <row r="43" spans="1:7" x14ac:dyDescent="0.25">
      <c r="A43" s="2"/>
      <c r="B43" s="2"/>
      <c r="C43" s="2"/>
      <c r="D43" s="2"/>
      <c r="E43" s="2"/>
      <c r="F43" s="2"/>
      <c r="G43" s="2"/>
    </row>
    <row r="44" spans="1:7" x14ac:dyDescent="0.25">
      <c r="A44" s="2"/>
      <c r="B44" s="2"/>
      <c r="C44" s="2"/>
      <c r="D44" s="2"/>
      <c r="E44" s="2"/>
      <c r="F44" s="2"/>
      <c r="G44" s="2"/>
    </row>
    <row r="45" spans="1:7" x14ac:dyDescent="0.25">
      <c r="A45" s="2"/>
      <c r="B45" s="2"/>
      <c r="C45" s="2"/>
      <c r="D45" s="2"/>
      <c r="E45" s="2"/>
      <c r="F45" s="2"/>
      <c r="G45" s="2"/>
    </row>
    <row r="46" spans="1:7" x14ac:dyDescent="0.25">
      <c r="A46" s="2"/>
      <c r="B46" s="2"/>
      <c r="C46" s="2"/>
      <c r="D46" s="2"/>
      <c r="E46" s="2"/>
      <c r="F46" s="2"/>
      <c r="G46" s="2"/>
    </row>
    <row r="47" spans="1:7" x14ac:dyDescent="0.25">
      <c r="A47" s="2"/>
      <c r="B47" s="2"/>
      <c r="C47" s="2"/>
      <c r="D47" s="2"/>
      <c r="E47" s="2"/>
      <c r="F47" s="2"/>
      <c r="G47" s="2"/>
    </row>
    <row r="48" spans="1:7" x14ac:dyDescent="0.25">
      <c r="A48" s="2"/>
      <c r="B48" s="2"/>
      <c r="C48" s="2"/>
      <c r="D48" s="2"/>
      <c r="E48" s="2"/>
      <c r="F48" s="2"/>
      <c r="G48" s="2"/>
    </row>
    <row r="49" spans="1:7" x14ac:dyDescent="0.25">
      <c r="A49" s="2"/>
      <c r="B49" s="2"/>
      <c r="C49" s="2"/>
      <c r="D49" s="2"/>
      <c r="E49" s="2"/>
      <c r="F49" s="2"/>
      <c r="G49" s="2"/>
    </row>
    <row r="50" spans="1:7" x14ac:dyDescent="0.25">
      <c r="A50" s="2"/>
      <c r="B50" s="2"/>
      <c r="C50" s="2"/>
      <c r="D50" s="2"/>
      <c r="E50" s="2"/>
      <c r="F50" s="2"/>
      <c r="G50" s="2"/>
    </row>
    <row r="51" spans="1:7" x14ac:dyDescent="0.25">
      <c r="A51" s="2"/>
      <c r="B51" s="2"/>
      <c r="C51" s="2"/>
      <c r="D51" s="2"/>
      <c r="E51" s="2"/>
      <c r="F51" s="2"/>
      <c r="G51" s="2"/>
    </row>
    <row r="52" spans="1:7" x14ac:dyDescent="0.25">
      <c r="A52" s="2"/>
      <c r="B52" s="2"/>
      <c r="C52" s="2"/>
      <c r="D52" s="2"/>
      <c r="E52" s="2"/>
      <c r="F52" s="2"/>
      <c r="G52" s="2"/>
    </row>
    <row r="53" spans="1:7" x14ac:dyDescent="0.25">
      <c r="A53" s="2"/>
      <c r="B53" s="2"/>
      <c r="C53" s="2"/>
      <c r="D53" s="2"/>
      <c r="E53" s="2"/>
      <c r="F53" s="2"/>
      <c r="G53" s="2"/>
    </row>
    <row r="54" spans="1:7" x14ac:dyDescent="0.25">
      <c r="A54" s="2"/>
      <c r="B54" s="2"/>
      <c r="C54" s="2"/>
      <c r="D54" s="2"/>
      <c r="E54" s="2"/>
      <c r="F54" s="2"/>
      <c r="G54" s="2"/>
    </row>
    <row r="55" spans="1:7" x14ac:dyDescent="0.25">
      <c r="A55" s="2"/>
      <c r="B55" s="2"/>
      <c r="C55" s="2"/>
      <c r="D55" s="2"/>
      <c r="E55" s="2"/>
      <c r="F55" s="2"/>
      <c r="G55" s="2"/>
    </row>
    <row r="56" spans="1:7" x14ac:dyDescent="0.25">
      <c r="A56" s="2"/>
      <c r="B56" s="2"/>
      <c r="C56" s="2"/>
      <c r="D56" s="2"/>
      <c r="E56" s="2"/>
      <c r="F56" s="2"/>
      <c r="G56" s="2"/>
    </row>
    <row r="57" spans="1:7" x14ac:dyDescent="0.25">
      <c r="A57" s="2"/>
      <c r="B57" s="2"/>
      <c r="C57" s="2"/>
      <c r="D57" s="2"/>
      <c r="E57" s="2"/>
      <c r="F57" s="2"/>
      <c r="G57" s="2"/>
    </row>
    <row r="58" spans="1:7" x14ac:dyDescent="0.25">
      <c r="A58" s="2"/>
      <c r="B58" s="2"/>
      <c r="C58" s="2"/>
      <c r="D58" s="2"/>
      <c r="E58" s="2"/>
      <c r="F58" s="2"/>
      <c r="G58" s="2"/>
    </row>
    <row r="59" spans="1:7" x14ac:dyDescent="0.25">
      <c r="A59" s="2"/>
      <c r="B59" s="2"/>
      <c r="C59" s="2"/>
      <c r="D59" s="2"/>
      <c r="E59" s="2"/>
      <c r="F59" s="2"/>
      <c r="G59" s="2"/>
    </row>
    <row r="60" spans="1:7" x14ac:dyDescent="0.25">
      <c r="A60" s="2"/>
      <c r="B60" s="2"/>
      <c r="C60" s="2"/>
      <c r="D60" s="2"/>
      <c r="E60" s="2"/>
      <c r="F60" s="2"/>
      <c r="G60"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6D709F2988C3C4AB61938C4E3EE0E40" ma:contentTypeVersion="11" ma:contentTypeDescription="Create a new document." ma:contentTypeScope="" ma:versionID="59737431d08ac84a17ce02bd8279c9b4">
  <xsd:schema xmlns:xsd="http://www.w3.org/2001/XMLSchema" xmlns:xs="http://www.w3.org/2001/XMLSchema" xmlns:p="http://schemas.microsoft.com/office/2006/metadata/properties" xmlns:ns3="5205adb4-a22e-4238-9989-ea376b84a528" targetNamespace="http://schemas.microsoft.com/office/2006/metadata/properties" ma:root="true" ma:fieldsID="98ca2f4c38b8a3530531abd88f39dab1" ns3:_="">
    <xsd:import namespace="5205adb4-a22e-4238-9989-ea376b84a52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05adb4-a22e-4238-9989-ea376b84a5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83B038-0A27-48D8-9A5F-3D4F5E033BE5}">
  <ds:schemaRefs>
    <ds:schemaRef ds:uri="http://www.w3.org/XML/1998/namespace"/>
    <ds:schemaRef ds:uri="http://purl.org/dc/elements/1.1/"/>
    <ds:schemaRef ds:uri="http://purl.org/dc/terms/"/>
    <ds:schemaRef ds:uri="http://schemas.microsoft.com/office/infopath/2007/PartnerControls"/>
    <ds:schemaRef ds:uri="http://schemas.microsoft.com/office/2006/metadata/properties"/>
    <ds:schemaRef ds:uri="http://schemas.microsoft.com/office/2006/documentManagement/types"/>
    <ds:schemaRef ds:uri="http://schemas.openxmlformats.org/package/2006/metadata/core-properties"/>
    <ds:schemaRef ds:uri="5205adb4-a22e-4238-9989-ea376b84a528"/>
    <ds:schemaRef ds:uri="http://purl.org/dc/dcmitype/"/>
  </ds:schemaRefs>
</ds:datastoreItem>
</file>

<file path=customXml/itemProps2.xml><?xml version="1.0" encoding="utf-8"?>
<ds:datastoreItem xmlns:ds="http://schemas.openxmlformats.org/officeDocument/2006/customXml" ds:itemID="{449EA97A-E106-4ED9-9CA3-A16B29A1FA54}">
  <ds:schemaRefs>
    <ds:schemaRef ds:uri="http://schemas.microsoft.com/sharepoint/v3/contenttype/forms"/>
  </ds:schemaRefs>
</ds:datastoreItem>
</file>

<file path=customXml/itemProps3.xml><?xml version="1.0" encoding="utf-8"?>
<ds:datastoreItem xmlns:ds="http://schemas.openxmlformats.org/officeDocument/2006/customXml" ds:itemID="{EAADF21D-802D-4F1B-8F9C-C3E4C7CE21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05adb4-a22e-4238-9989-ea376b84a5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Data collection table</vt:lpstr>
      <vt:lpstr>Study design</vt:lpstr>
      <vt:lpstr>Reasons for exclusion</vt:lpstr>
      <vt:lpstr>Discussion data analysis</vt:lpstr>
      <vt:lpstr>Intervention categories</vt:lpstr>
      <vt:lpstr>Outcome measure categories</vt:lpstr>
      <vt:lpstr>Intervention barriers and facil</vt:lpstr>
      <vt:lpstr>Other Grey literaure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Izel Gilfillan</dc:creator>
  <cp:lastModifiedBy>Izel Gilfillan</cp:lastModifiedBy>
  <cp:lastPrinted>2022-01-17T06:19:28Z</cp:lastPrinted>
  <dcterms:created xsi:type="dcterms:W3CDTF">2021-11-04T22:55:57Z</dcterms:created>
  <dcterms:modified xsi:type="dcterms:W3CDTF">2023-02-27T08:37:51Z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0x01010096D709F2988C3C4AB61938C4E3EE0E40</vt:lpwstr>
  </property>
</Properties>
</file>