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cuments\University\2020\Masters Topic\Experimental Testing\11. FE Modelling\"/>
    </mc:Choice>
  </mc:AlternateContent>
  <xr:revisionPtr revIDLastSave="0" documentId="13_ncr:1_{1582E3F6-8D65-428A-9C48-FB9CD44D7FE1}" xr6:coauthVersionLast="45" xr6:coauthVersionMax="45" xr10:uidLastSave="{00000000-0000-0000-0000-000000000000}"/>
  <bookViews>
    <workbookView xWindow="-120" yWindow="-120" windowWidth="29040" windowHeight="15840" xr2:uid="{5E115E39-8BDA-47B3-8E64-39E361C72D6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O9" i="1"/>
  <c r="O8" i="1"/>
  <c r="O7" i="1"/>
  <c r="O6" i="1"/>
  <c r="O5" i="1"/>
  <c r="O4" i="1"/>
  <c r="O3" i="1"/>
  <c r="O2" i="1"/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" i="1"/>
  <c r="K25" i="1"/>
  <c r="K26" i="1"/>
  <c r="K14" i="1"/>
  <c r="K15" i="1"/>
  <c r="K16" i="1"/>
  <c r="K17" i="1"/>
  <c r="K18" i="1"/>
  <c r="K19" i="1"/>
  <c r="K20" i="1"/>
  <c r="K21" i="1"/>
  <c r="K22" i="1"/>
  <c r="K23" i="1"/>
  <c r="K24" i="1"/>
  <c r="K3" i="1"/>
  <c r="K4" i="1"/>
  <c r="K5" i="1"/>
  <c r="K6" i="1"/>
  <c r="K7" i="1"/>
  <c r="K8" i="1"/>
  <c r="K9" i="1"/>
  <c r="K10" i="1"/>
  <c r="K11" i="1"/>
  <c r="K12" i="1"/>
  <c r="K13" i="1"/>
  <c r="K2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2" i="1"/>
  <c r="E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<sst xmlns="http://schemas.openxmlformats.org/spreadsheetml/2006/main" count="5" uniqueCount="4">
  <si>
    <t>2Bar Load</t>
  </si>
  <si>
    <t xml:space="preserve">2Bar Remote Displacement </t>
  </si>
  <si>
    <t xml:space="preserve">0.8Bar Remote Displacement </t>
  </si>
  <si>
    <t>Velocity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</si>
</sst>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AB3C7-F90A-4F70-B7EA-63EDDBC99670}">
  <dimension ref="A1:O51"/>
  <sheetViews>
    <sheetView tabSelected="1" workbookViewId="0">
      <selection activeCell="O2" sqref="O2:O11"/>
    </sheetView>
  </sheetViews>
  <sheetFormatPr defaultRowHeight="15" x14ac:dyDescent="0.25"/>
  <cols>
    <col min="5" max="5" width="15.5703125" customWidth="1"/>
    <col min="6" max="6" width="13.140625" customWidth="1"/>
    <col min="8" max="8" width="13.7109375" customWidth="1"/>
    <col min="9" max="9" width="15.5703125" customWidth="1"/>
    <col min="11" max="11" width="16" customWidth="1"/>
    <col min="12" max="12" width="20" customWidth="1"/>
  </cols>
  <sheetData>
    <row r="1" spans="1:15" x14ac:dyDescent="0.25">
      <c r="B1" s="1" t="s">
        <v>0</v>
      </c>
      <c r="C1" s="1"/>
      <c r="E1" s="1" t="s">
        <v>1</v>
      </c>
      <c r="F1" s="1"/>
      <c r="H1" s="1" t="s">
        <v>2</v>
      </c>
      <c r="I1" s="1"/>
      <c r="K1" s="1" t="s">
        <v>2</v>
      </c>
      <c r="L1" s="1"/>
      <c r="N1" s="1" t="s">
        <v>3</v>
      </c>
      <c r="O1" s="1"/>
    </row>
    <row r="2" spans="1:15" x14ac:dyDescent="0.25">
      <c r="A2">
        <v>1</v>
      </c>
      <c r="B2">
        <f>1/20*A2</f>
        <v>0.05</v>
      </c>
      <c r="C2">
        <v>0.01</v>
      </c>
      <c r="E2">
        <f>1/31*A2</f>
        <v>3.2258064516129031E-2</v>
      </c>
      <c r="F2">
        <f>31.77/31*A2</f>
        <v>1.0248387096774194</v>
      </c>
      <c r="H2">
        <f>1/50*A2</f>
        <v>0.02</v>
      </c>
      <c r="I2">
        <f>50.6/50*A2</f>
        <v>1.012</v>
      </c>
      <c r="K2">
        <f>1/25*A2</f>
        <v>0.04</v>
      </c>
      <c r="L2">
        <f>50.6/25*A2</f>
        <v>2.024</v>
      </c>
      <c r="N2">
        <v>0.1</v>
      </c>
      <c r="O2">
        <f>O11/10*1</f>
        <v>0.69624060150375899</v>
      </c>
    </row>
    <row r="3" spans="1:15" x14ac:dyDescent="0.25">
      <c r="A3">
        <v>2</v>
      </c>
      <c r="B3">
        <f t="shared" ref="B3:B21" si="0">1/20*A3</f>
        <v>0.1</v>
      </c>
      <c r="C3">
        <v>0.02</v>
      </c>
      <c r="E3">
        <f t="shared" ref="E3:E32" si="1">1/31*A3</f>
        <v>6.4516129032258063E-2</v>
      </c>
      <c r="F3">
        <f t="shared" ref="F3:F32" si="2">31.77/31*A3</f>
        <v>2.0496774193548388</v>
      </c>
      <c r="H3">
        <f t="shared" ref="H3:H51" si="3">1/50*A3</f>
        <v>0.04</v>
      </c>
      <c r="I3">
        <f t="shared" ref="I3:I51" si="4">50.6/50*A3</f>
        <v>2.024</v>
      </c>
      <c r="K3">
        <f t="shared" ref="K3:K26" si="5">1/25*A3</f>
        <v>0.08</v>
      </c>
      <c r="L3">
        <f t="shared" ref="L3:L26" si="6">50.6/25*A3</f>
        <v>4.048</v>
      </c>
      <c r="N3">
        <v>0.2</v>
      </c>
      <c r="O3">
        <f>O11/10*2</f>
        <v>1.392481203007518</v>
      </c>
    </row>
    <row r="4" spans="1:15" x14ac:dyDescent="0.25">
      <c r="A4">
        <v>3</v>
      </c>
      <c r="B4">
        <f t="shared" si="0"/>
        <v>0.15000000000000002</v>
      </c>
      <c r="C4">
        <v>0.03</v>
      </c>
      <c r="E4">
        <f t="shared" si="1"/>
        <v>9.6774193548387094E-2</v>
      </c>
      <c r="F4">
        <f t="shared" si="2"/>
        <v>3.0745161290322582</v>
      </c>
      <c r="H4">
        <f t="shared" si="3"/>
        <v>0.06</v>
      </c>
      <c r="I4">
        <f t="shared" si="4"/>
        <v>3.036</v>
      </c>
      <c r="K4">
        <f t="shared" si="5"/>
        <v>0.12</v>
      </c>
      <c r="L4">
        <f t="shared" si="6"/>
        <v>6.0720000000000001</v>
      </c>
      <c r="N4">
        <v>0.3</v>
      </c>
      <c r="O4">
        <f>O11/10*3</f>
        <v>2.0887218045112768</v>
      </c>
    </row>
    <row r="5" spans="1:15" x14ac:dyDescent="0.25">
      <c r="A5">
        <v>4</v>
      </c>
      <c r="B5">
        <f t="shared" si="0"/>
        <v>0.2</v>
      </c>
      <c r="C5">
        <v>0.04</v>
      </c>
      <c r="E5">
        <f t="shared" si="1"/>
        <v>0.12903225806451613</v>
      </c>
      <c r="F5">
        <f t="shared" si="2"/>
        <v>4.0993548387096777</v>
      </c>
      <c r="H5">
        <f t="shared" si="3"/>
        <v>0.08</v>
      </c>
      <c r="I5">
        <f t="shared" si="4"/>
        <v>4.048</v>
      </c>
      <c r="K5">
        <f t="shared" si="5"/>
        <v>0.16</v>
      </c>
      <c r="L5">
        <f t="shared" si="6"/>
        <v>8.0960000000000001</v>
      </c>
      <c r="N5">
        <v>0.4</v>
      </c>
      <c r="O5">
        <f>O11/10*4</f>
        <v>2.784962406015036</v>
      </c>
    </row>
    <row r="6" spans="1:15" x14ac:dyDescent="0.25">
      <c r="A6">
        <v>5</v>
      </c>
      <c r="B6">
        <f t="shared" si="0"/>
        <v>0.25</v>
      </c>
      <c r="C6">
        <v>0.05</v>
      </c>
      <c r="E6">
        <f t="shared" si="1"/>
        <v>0.16129032258064516</v>
      </c>
      <c r="F6">
        <f t="shared" si="2"/>
        <v>5.1241935483870975</v>
      </c>
      <c r="H6">
        <f t="shared" si="3"/>
        <v>0.1</v>
      </c>
      <c r="I6">
        <f t="shared" si="4"/>
        <v>5.0600000000000005</v>
      </c>
      <c r="K6">
        <f t="shared" si="5"/>
        <v>0.2</v>
      </c>
      <c r="L6">
        <f t="shared" si="6"/>
        <v>10.120000000000001</v>
      </c>
      <c r="N6">
        <v>0.5</v>
      </c>
      <c r="O6">
        <f>O11/10*5</f>
        <v>3.4812030075187952</v>
      </c>
    </row>
    <row r="7" spans="1:15" x14ac:dyDescent="0.25">
      <c r="A7">
        <v>6</v>
      </c>
      <c r="B7">
        <f t="shared" si="0"/>
        <v>0.30000000000000004</v>
      </c>
      <c r="C7">
        <v>0.06</v>
      </c>
      <c r="E7">
        <f t="shared" si="1"/>
        <v>0.19354838709677419</v>
      </c>
      <c r="F7">
        <f t="shared" si="2"/>
        <v>6.1490322580645165</v>
      </c>
      <c r="H7">
        <f t="shared" si="3"/>
        <v>0.12</v>
      </c>
      <c r="I7">
        <f t="shared" si="4"/>
        <v>6.0720000000000001</v>
      </c>
      <c r="K7">
        <f t="shared" si="5"/>
        <v>0.24</v>
      </c>
      <c r="L7">
        <f t="shared" si="6"/>
        <v>12.144</v>
      </c>
      <c r="N7">
        <v>0.6</v>
      </c>
      <c r="O7">
        <f>O11/10*6</f>
        <v>4.1774436090225535</v>
      </c>
    </row>
    <row r="8" spans="1:15" x14ac:dyDescent="0.25">
      <c r="A8">
        <v>7</v>
      </c>
      <c r="B8">
        <f t="shared" si="0"/>
        <v>0.35000000000000003</v>
      </c>
      <c r="C8">
        <v>7.0000000000000007E-2</v>
      </c>
      <c r="E8">
        <f t="shared" si="1"/>
        <v>0.22580645161290322</v>
      </c>
      <c r="F8">
        <f t="shared" si="2"/>
        <v>7.1738709677419354</v>
      </c>
      <c r="H8">
        <f t="shared" si="3"/>
        <v>0.14000000000000001</v>
      </c>
      <c r="I8">
        <f t="shared" si="4"/>
        <v>7.0839999999999996</v>
      </c>
      <c r="K8">
        <f t="shared" si="5"/>
        <v>0.28000000000000003</v>
      </c>
      <c r="L8">
        <f t="shared" si="6"/>
        <v>14.167999999999999</v>
      </c>
      <c r="N8">
        <v>0.7</v>
      </c>
      <c r="O8">
        <f>O11/10*7</f>
        <v>4.8736842105263127</v>
      </c>
    </row>
    <row r="9" spans="1:15" x14ac:dyDescent="0.25">
      <c r="A9">
        <v>8</v>
      </c>
      <c r="B9">
        <f t="shared" si="0"/>
        <v>0.4</v>
      </c>
      <c r="C9">
        <v>0.08</v>
      </c>
      <c r="E9">
        <f t="shared" si="1"/>
        <v>0.25806451612903225</v>
      </c>
      <c r="F9">
        <f t="shared" si="2"/>
        <v>8.1987096774193553</v>
      </c>
      <c r="H9">
        <f t="shared" si="3"/>
        <v>0.16</v>
      </c>
      <c r="I9">
        <f t="shared" si="4"/>
        <v>8.0960000000000001</v>
      </c>
      <c r="K9">
        <f t="shared" si="5"/>
        <v>0.32</v>
      </c>
      <c r="L9">
        <f t="shared" si="6"/>
        <v>16.192</v>
      </c>
      <c r="N9">
        <v>0.8</v>
      </c>
      <c r="O9">
        <f>O11/10*8</f>
        <v>5.5699248120300719</v>
      </c>
    </row>
    <row r="10" spans="1:15" x14ac:dyDescent="0.25">
      <c r="A10">
        <v>9</v>
      </c>
      <c r="B10">
        <f t="shared" si="0"/>
        <v>0.45</v>
      </c>
      <c r="C10">
        <v>0.09</v>
      </c>
      <c r="E10">
        <f t="shared" si="1"/>
        <v>0.29032258064516125</v>
      </c>
      <c r="F10">
        <f t="shared" si="2"/>
        <v>9.2235483870967752</v>
      </c>
      <c r="H10">
        <f t="shared" si="3"/>
        <v>0.18</v>
      </c>
      <c r="I10">
        <f t="shared" si="4"/>
        <v>9.1080000000000005</v>
      </c>
      <c r="K10">
        <f t="shared" si="5"/>
        <v>0.36</v>
      </c>
      <c r="L10">
        <f t="shared" si="6"/>
        <v>18.216000000000001</v>
      </c>
      <c r="N10">
        <v>0.9</v>
      </c>
      <c r="O10">
        <f>O11/10*9</f>
        <v>6.2661654135338312</v>
      </c>
    </row>
    <row r="11" spans="1:15" x14ac:dyDescent="0.25">
      <c r="A11">
        <v>10</v>
      </c>
      <c r="B11">
        <f t="shared" si="0"/>
        <v>0.5</v>
      </c>
      <c r="C11">
        <v>0.1</v>
      </c>
      <c r="E11">
        <f t="shared" si="1"/>
        <v>0.32258064516129031</v>
      </c>
      <c r="F11">
        <f t="shared" si="2"/>
        <v>10.248387096774195</v>
      </c>
      <c r="H11">
        <f t="shared" si="3"/>
        <v>0.2</v>
      </c>
      <c r="I11">
        <f t="shared" si="4"/>
        <v>10.120000000000001</v>
      </c>
      <c r="K11">
        <f t="shared" si="5"/>
        <v>0.4</v>
      </c>
      <c r="L11">
        <f t="shared" si="6"/>
        <v>20.240000000000002</v>
      </c>
      <c r="N11">
        <v>1</v>
      </c>
      <c r="O11">
        <v>6.9624060150375904</v>
      </c>
    </row>
    <row r="12" spans="1:15" x14ac:dyDescent="0.25">
      <c r="A12">
        <v>11</v>
      </c>
      <c r="B12">
        <f t="shared" si="0"/>
        <v>0.55000000000000004</v>
      </c>
      <c r="C12">
        <v>0.11</v>
      </c>
      <c r="E12">
        <f t="shared" si="1"/>
        <v>0.35483870967741937</v>
      </c>
      <c r="F12">
        <f t="shared" si="2"/>
        <v>11.273225806451613</v>
      </c>
      <c r="H12">
        <f t="shared" si="3"/>
        <v>0.22</v>
      </c>
      <c r="I12">
        <f t="shared" si="4"/>
        <v>11.132</v>
      </c>
      <c r="K12">
        <f t="shared" si="5"/>
        <v>0.44</v>
      </c>
      <c r="L12">
        <f t="shared" si="6"/>
        <v>22.263999999999999</v>
      </c>
    </row>
    <row r="13" spans="1:15" x14ac:dyDescent="0.25">
      <c r="A13">
        <v>12</v>
      </c>
      <c r="B13">
        <f t="shared" si="0"/>
        <v>0.60000000000000009</v>
      </c>
      <c r="C13">
        <v>0.12</v>
      </c>
      <c r="E13">
        <f t="shared" si="1"/>
        <v>0.38709677419354838</v>
      </c>
      <c r="F13">
        <f t="shared" si="2"/>
        <v>12.298064516129033</v>
      </c>
      <c r="H13">
        <f t="shared" si="3"/>
        <v>0.24</v>
      </c>
      <c r="I13">
        <f t="shared" si="4"/>
        <v>12.144</v>
      </c>
      <c r="K13">
        <f t="shared" si="5"/>
        <v>0.48</v>
      </c>
      <c r="L13">
        <f t="shared" si="6"/>
        <v>24.288</v>
      </c>
    </row>
    <row r="14" spans="1:15" x14ac:dyDescent="0.25">
      <c r="A14">
        <v>13</v>
      </c>
      <c r="B14">
        <f t="shared" si="0"/>
        <v>0.65</v>
      </c>
      <c r="C14">
        <v>0.13</v>
      </c>
      <c r="E14">
        <f t="shared" si="1"/>
        <v>0.41935483870967738</v>
      </c>
      <c r="F14">
        <f t="shared" si="2"/>
        <v>13.322903225806453</v>
      </c>
      <c r="H14">
        <f t="shared" si="3"/>
        <v>0.26</v>
      </c>
      <c r="I14">
        <f t="shared" si="4"/>
        <v>13.156000000000001</v>
      </c>
      <c r="K14">
        <f>1/25*A14</f>
        <v>0.52</v>
      </c>
      <c r="L14">
        <f t="shared" si="6"/>
        <v>26.312000000000001</v>
      </c>
    </row>
    <row r="15" spans="1:15" x14ac:dyDescent="0.25">
      <c r="A15">
        <v>14</v>
      </c>
      <c r="B15">
        <f t="shared" si="0"/>
        <v>0.70000000000000007</v>
      </c>
      <c r="C15">
        <v>0.14000000000000001</v>
      </c>
      <c r="E15">
        <f t="shared" si="1"/>
        <v>0.45161290322580644</v>
      </c>
      <c r="F15">
        <f t="shared" si="2"/>
        <v>14.347741935483871</v>
      </c>
      <c r="H15">
        <f t="shared" si="3"/>
        <v>0.28000000000000003</v>
      </c>
      <c r="I15">
        <f t="shared" si="4"/>
        <v>14.167999999999999</v>
      </c>
      <c r="K15">
        <f t="shared" si="5"/>
        <v>0.56000000000000005</v>
      </c>
      <c r="L15">
        <f t="shared" si="6"/>
        <v>28.335999999999999</v>
      </c>
    </row>
    <row r="16" spans="1:15" x14ac:dyDescent="0.25">
      <c r="A16">
        <v>15</v>
      </c>
      <c r="B16">
        <f t="shared" si="0"/>
        <v>0.75</v>
      </c>
      <c r="C16">
        <v>0.15</v>
      </c>
      <c r="E16">
        <f t="shared" si="1"/>
        <v>0.4838709677419355</v>
      </c>
      <c r="F16">
        <f t="shared" si="2"/>
        <v>15.372580645161291</v>
      </c>
      <c r="H16">
        <f t="shared" si="3"/>
        <v>0.3</v>
      </c>
      <c r="I16">
        <f t="shared" si="4"/>
        <v>15.18</v>
      </c>
      <c r="K16">
        <f t="shared" si="5"/>
        <v>0.6</v>
      </c>
      <c r="L16">
        <f t="shared" si="6"/>
        <v>30.36</v>
      </c>
    </row>
    <row r="17" spans="1:12" x14ac:dyDescent="0.25">
      <c r="A17">
        <v>16</v>
      </c>
      <c r="B17">
        <f t="shared" si="0"/>
        <v>0.8</v>
      </c>
      <c r="C17">
        <v>0.16</v>
      </c>
      <c r="E17">
        <f t="shared" si="1"/>
        <v>0.5161290322580645</v>
      </c>
      <c r="F17">
        <f t="shared" si="2"/>
        <v>16.397419354838711</v>
      </c>
      <c r="H17">
        <f t="shared" si="3"/>
        <v>0.32</v>
      </c>
      <c r="I17">
        <f t="shared" si="4"/>
        <v>16.192</v>
      </c>
      <c r="K17">
        <f t="shared" si="5"/>
        <v>0.64</v>
      </c>
      <c r="L17">
        <f t="shared" si="6"/>
        <v>32.384</v>
      </c>
    </row>
    <row r="18" spans="1:12" x14ac:dyDescent="0.25">
      <c r="A18">
        <v>17</v>
      </c>
      <c r="B18">
        <f t="shared" si="0"/>
        <v>0.85000000000000009</v>
      </c>
      <c r="C18">
        <v>0.17</v>
      </c>
      <c r="E18">
        <f t="shared" si="1"/>
        <v>0.54838709677419351</v>
      </c>
      <c r="F18">
        <f t="shared" si="2"/>
        <v>17.422258064516129</v>
      </c>
      <c r="H18">
        <f t="shared" si="3"/>
        <v>0.34</v>
      </c>
      <c r="I18">
        <f t="shared" si="4"/>
        <v>17.204000000000001</v>
      </c>
      <c r="K18">
        <f t="shared" si="5"/>
        <v>0.68</v>
      </c>
      <c r="L18">
        <f t="shared" si="6"/>
        <v>34.408000000000001</v>
      </c>
    </row>
    <row r="19" spans="1:12" x14ac:dyDescent="0.25">
      <c r="A19">
        <v>18</v>
      </c>
      <c r="B19">
        <f t="shared" si="0"/>
        <v>0.9</v>
      </c>
      <c r="C19">
        <v>0.18</v>
      </c>
      <c r="E19">
        <f t="shared" si="1"/>
        <v>0.58064516129032251</v>
      </c>
      <c r="F19">
        <f t="shared" si="2"/>
        <v>18.44709677419355</v>
      </c>
      <c r="H19">
        <f t="shared" si="3"/>
        <v>0.36</v>
      </c>
      <c r="I19">
        <f t="shared" si="4"/>
        <v>18.216000000000001</v>
      </c>
      <c r="K19">
        <f t="shared" si="5"/>
        <v>0.72</v>
      </c>
      <c r="L19">
        <f t="shared" si="6"/>
        <v>36.432000000000002</v>
      </c>
    </row>
    <row r="20" spans="1:12" x14ac:dyDescent="0.25">
      <c r="A20">
        <v>19</v>
      </c>
      <c r="B20">
        <f t="shared" si="0"/>
        <v>0.95000000000000007</v>
      </c>
      <c r="C20">
        <v>0.19</v>
      </c>
      <c r="E20">
        <f t="shared" si="1"/>
        <v>0.61290322580645162</v>
      </c>
      <c r="F20">
        <f t="shared" si="2"/>
        <v>19.471935483870968</v>
      </c>
      <c r="H20">
        <f t="shared" si="3"/>
        <v>0.38</v>
      </c>
      <c r="I20">
        <f t="shared" si="4"/>
        <v>19.228000000000002</v>
      </c>
      <c r="K20">
        <f t="shared" si="5"/>
        <v>0.76</v>
      </c>
      <c r="L20">
        <f t="shared" si="6"/>
        <v>38.456000000000003</v>
      </c>
    </row>
    <row r="21" spans="1:12" x14ac:dyDescent="0.25">
      <c r="A21">
        <v>20</v>
      </c>
      <c r="B21">
        <f t="shared" si="0"/>
        <v>1</v>
      </c>
      <c r="C21">
        <v>0.2</v>
      </c>
      <c r="E21">
        <f t="shared" si="1"/>
        <v>0.64516129032258063</v>
      </c>
      <c r="F21">
        <f t="shared" si="2"/>
        <v>20.49677419354839</v>
      </c>
      <c r="H21">
        <f t="shared" si="3"/>
        <v>0.4</v>
      </c>
      <c r="I21">
        <f t="shared" si="4"/>
        <v>20.240000000000002</v>
      </c>
      <c r="K21">
        <f t="shared" si="5"/>
        <v>0.8</v>
      </c>
      <c r="L21">
        <f t="shared" si="6"/>
        <v>40.480000000000004</v>
      </c>
    </row>
    <row r="22" spans="1:12" x14ac:dyDescent="0.25">
      <c r="A22">
        <v>21</v>
      </c>
      <c r="E22">
        <f t="shared" si="1"/>
        <v>0.67741935483870963</v>
      </c>
      <c r="F22">
        <f t="shared" si="2"/>
        <v>21.521612903225808</v>
      </c>
      <c r="H22">
        <f t="shared" si="3"/>
        <v>0.42</v>
      </c>
      <c r="I22">
        <f t="shared" si="4"/>
        <v>21.251999999999999</v>
      </c>
      <c r="K22">
        <f t="shared" si="5"/>
        <v>0.84</v>
      </c>
      <c r="L22">
        <f t="shared" si="6"/>
        <v>42.503999999999998</v>
      </c>
    </row>
    <row r="23" spans="1:12" x14ac:dyDescent="0.25">
      <c r="A23">
        <v>22</v>
      </c>
      <c r="E23">
        <f t="shared" si="1"/>
        <v>0.70967741935483875</v>
      </c>
      <c r="F23">
        <f t="shared" si="2"/>
        <v>22.546451612903226</v>
      </c>
      <c r="H23">
        <f t="shared" si="3"/>
        <v>0.44</v>
      </c>
      <c r="I23">
        <f t="shared" si="4"/>
        <v>22.263999999999999</v>
      </c>
      <c r="K23">
        <f t="shared" si="5"/>
        <v>0.88</v>
      </c>
      <c r="L23">
        <f t="shared" si="6"/>
        <v>44.527999999999999</v>
      </c>
    </row>
    <row r="24" spans="1:12" x14ac:dyDescent="0.25">
      <c r="A24">
        <v>23</v>
      </c>
      <c r="E24">
        <f t="shared" si="1"/>
        <v>0.74193548387096775</v>
      </c>
      <c r="F24">
        <f t="shared" si="2"/>
        <v>23.571290322580648</v>
      </c>
      <c r="H24">
        <f t="shared" si="3"/>
        <v>0.46</v>
      </c>
      <c r="I24">
        <f t="shared" si="4"/>
        <v>23.276</v>
      </c>
      <c r="K24">
        <f t="shared" si="5"/>
        <v>0.92</v>
      </c>
      <c r="L24">
        <f t="shared" si="6"/>
        <v>46.552</v>
      </c>
    </row>
    <row r="25" spans="1:12" x14ac:dyDescent="0.25">
      <c r="A25">
        <v>24</v>
      </c>
      <c r="E25">
        <f t="shared" si="1"/>
        <v>0.77419354838709675</v>
      </c>
      <c r="F25">
        <f t="shared" si="2"/>
        <v>24.596129032258066</v>
      </c>
      <c r="H25">
        <f t="shared" si="3"/>
        <v>0.48</v>
      </c>
      <c r="I25">
        <f t="shared" si="4"/>
        <v>24.288</v>
      </c>
      <c r="K25">
        <f>1/25*A25</f>
        <v>0.96</v>
      </c>
      <c r="L25">
        <f t="shared" si="6"/>
        <v>48.576000000000001</v>
      </c>
    </row>
    <row r="26" spans="1:12" x14ac:dyDescent="0.25">
      <c r="A26">
        <v>25</v>
      </c>
      <c r="E26">
        <f t="shared" si="1"/>
        <v>0.80645161290322576</v>
      </c>
      <c r="F26">
        <f t="shared" si="2"/>
        <v>25.620967741935484</v>
      </c>
      <c r="H26">
        <f t="shared" si="3"/>
        <v>0.5</v>
      </c>
      <c r="I26">
        <f t="shared" si="4"/>
        <v>25.3</v>
      </c>
      <c r="K26">
        <f t="shared" si="5"/>
        <v>1</v>
      </c>
      <c r="L26">
        <f t="shared" si="6"/>
        <v>50.6</v>
      </c>
    </row>
    <row r="27" spans="1:12" x14ac:dyDescent="0.25">
      <c r="A27">
        <v>26</v>
      </c>
      <c r="E27">
        <f t="shared" si="1"/>
        <v>0.83870967741935476</v>
      </c>
      <c r="F27">
        <f t="shared" si="2"/>
        <v>26.645806451612906</v>
      </c>
      <c r="H27">
        <f t="shared" si="3"/>
        <v>0.52</v>
      </c>
      <c r="I27">
        <f t="shared" si="4"/>
        <v>26.312000000000001</v>
      </c>
    </row>
    <row r="28" spans="1:12" x14ac:dyDescent="0.25">
      <c r="A28">
        <v>27</v>
      </c>
      <c r="E28">
        <f t="shared" si="1"/>
        <v>0.87096774193548387</v>
      </c>
      <c r="F28">
        <f t="shared" si="2"/>
        <v>27.670645161290324</v>
      </c>
      <c r="H28">
        <f t="shared" si="3"/>
        <v>0.54</v>
      </c>
      <c r="I28">
        <f t="shared" si="4"/>
        <v>27.324000000000002</v>
      </c>
    </row>
    <row r="29" spans="1:12" x14ac:dyDescent="0.25">
      <c r="A29">
        <v>28</v>
      </c>
      <c r="E29">
        <f t="shared" si="1"/>
        <v>0.90322580645161288</v>
      </c>
      <c r="F29">
        <f t="shared" si="2"/>
        <v>28.695483870967742</v>
      </c>
      <c r="H29">
        <f t="shared" si="3"/>
        <v>0.56000000000000005</v>
      </c>
      <c r="I29">
        <f t="shared" si="4"/>
        <v>28.335999999999999</v>
      </c>
    </row>
    <row r="30" spans="1:12" x14ac:dyDescent="0.25">
      <c r="A30">
        <v>29</v>
      </c>
      <c r="E30">
        <f t="shared" si="1"/>
        <v>0.93548387096774188</v>
      </c>
      <c r="F30">
        <f t="shared" si="2"/>
        <v>29.720322580645163</v>
      </c>
      <c r="H30">
        <f t="shared" si="3"/>
        <v>0.57999999999999996</v>
      </c>
      <c r="I30">
        <f t="shared" si="4"/>
        <v>29.347999999999999</v>
      </c>
    </row>
    <row r="31" spans="1:12" x14ac:dyDescent="0.25">
      <c r="A31">
        <v>30</v>
      </c>
      <c r="E31">
        <f t="shared" si="1"/>
        <v>0.967741935483871</v>
      </c>
      <c r="F31">
        <f t="shared" si="2"/>
        <v>30.745161290322581</v>
      </c>
      <c r="H31">
        <f t="shared" si="3"/>
        <v>0.6</v>
      </c>
      <c r="I31">
        <f t="shared" si="4"/>
        <v>30.36</v>
      </c>
    </row>
    <row r="32" spans="1:12" x14ac:dyDescent="0.25">
      <c r="A32">
        <v>31</v>
      </c>
      <c r="E32">
        <f t="shared" si="1"/>
        <v>1</v>
      </c>
      <c r="F32">
        <f t="shared" si="2"/>
        <v>31.770000000000003</v>
      </c>
      <c r="H32">
        <f t="shared" si="3"/>
        <v>0.62</v>
      </c>
      <c r="I32">
        <f t="shared" si="4"/>
        <v>31.372</v>
      </c>
    </row>
    <row r="33" spans="1:9" x14ac:dyDescent="0.25">
      <c r="A33">
        <v>32</v>
      </c>
      <c r="H33">
        <f t="shared" si="3"/>
        <v>0.64</v>
      </c>
      <c r="I33">
        <f t="shared" si="4"/>
        <v>32.384</v>
      </c>
    </row>
    <row r="34" spans="1:9" x14ac:dyDescent="0.25">
      <c r="A34">
        <v>33</v>
      </c>
      <c r="H34">
        <f t="shared" si="3"/>
        <v>0.66</v>
      </c>
      <c r="I34">
        <f t="shared" si="4"/>
        <v>33.396000000000001</v>
      </c>
    </row>
    <row r="35" spans="1:9" x14ac:dyDescent="0.25">
      <c r="A35">
        <v>34</v>
      </c>
      <c r="H35">
        <f t="shared" si="3"/>
        <v>0.68</v>
      </c>
      <c r="I35">
        <f t="shared" si="4"/>
        <v>34.408000000000001</v>
      </c>
    </row>
    <row r="36" spans="1:9" x14ac:dyDescent="0.25">
      <c r="A36">
        <v>35</v>
      </c>
      <c r="H36">
        <f t="shared" si="3"/>
        <v>0.70000000000000007</v>
      </c>
      <c r="I36">
        <f t="shared" si="4"/>
        <v>35.42</v>
      </c>
    </row>
    <row r="37" spans="1:9" x14ac:dyDescent="0.25">
      <c r="A37">
        <v>36</v>
      </c>
      <c r="H37">
        <f t="shared" si="3"/>
        <v>0.72</v>
      </c>
      <c r="I37">
        <f t="shared" si="4"/>
        <v>36.432000000000002</v>
      </c>
    </row>
    <row r="38" spans="1:9" x14ac:dyDescent="0.25">
      <c r="A38">
        <v>37</v>
      </c>
      <c r="H38">
        <f t="shared" si="3"/>
        <v>0.74</v>
      </c>
      <c r="I38">
        <f t="shared" si="4"/>
        <v>37.444000000000003</v>
      </c>
    </row>
    <row r="39" spans="1:9" x14ac:dyDescent="0.25">
      <c r="A39">
        <v>38</v>
      </c>
      <c r="H39">
        <f t="shared" si="3"/>
        <v>0.76</v>
      </c>
      <c r="I39">
        <f t="shared" si="4"/>
        <v>38.456000000000003</v>
      </c>
    </row>
    <row r="40" spans="1:9" x14ac:dyDescent="0.25">
      <c r="A40">
        <v>39</v>
      </c>
      <c r="H40">
        <f t="shared" si="3"/>
        <v>0.78</v>
      </c>
      <c r="I40">
        <f t="shared" si="4"/>
        <v>39.468000000000004</v>
      </c>
    </row>
    <row r="41" spans="1:9" x14ac:dyDescent="0.25">
      <c r="A41">
        <v>40</v>
      </c>
      <c r="H41">
        <f t="shared" si="3"/>
        <v>0.8</v>
      </c>
      <c r="I41">
        <f t="shared" si="4"/>
        <v>40.480000000000004</v>
      </c>
    </row>
    <row r="42" spans="1:9" x14ac:dyDescent="0.25">
      <c r="A42">
        <v>41</v>
      </c>
      <c r="H42">
        <f t="shared" si="3"/>
        <v>0.82000000000000006</v>
      </c>
      <c r="I42">
        <f t="shared" si="4"/>
        <v>41.491999999999997</v>
      </c>
    </row>
    <row r="43" spans="1:9" x14ac:dyDescent="0.25">
      <c r="A43">
        <v>42</v>
      </c>
      <c r="H43">
        <f t="shared" si="3"/>
        <v>0.84</v>
      </c>
      <c r="I43">
        <f t="shared" si="4"/>
        <v>42.503999999999998</v>
      </c>
    </row>
    <row r="44" spans="1:9" x14ac:dyDescent="0.25">
      <c r="A44">
        <v>43</v>
      </c>
      <c r="H44">
        <f t="shared" si="3"/>
        <v>0.86</v>
      </c>
      <c r="I44">
        <f t="shared" si="4"/>
        <v>43.515999999999998</v>
      </c>
    </row>
    <row r="45" spans="1:9" x14ac:dyDescent="0.25">
      <c r="A45">
        <v>44</v>
      </c>
      <c r="H45">
        <f t="shared" si="3"/>
        <v>0.88</v>
      </c>
      <c r="I45">
        <f t="shared" si="4"/>
        <v>44.527999999999999</v>
      </c>
    </row>
    <row r="46" spans="1:9" x14ac:dyDescent="0.25">
      <c r="A46">
        <v>45</v>
      </c>
      <c r="H46">
        <f t="shared" si="3"/>
        <v>0.9</v>
      </c>
      <c r="I46">
        <f t="shared" si="4"/>
        <v>45.54</v>
      </c>
    </row>
    <row r="47" spans="1:9" x14ac:dyDescent="0.25">
      <c r="A47">
        <v>46</v>
      </c>
      <c r="H47">
        <f t="shared" si="3"/>
        <v>0.92</v>
      </c>
      <c r="I47">
        <f t="shared" si="4"/>
        <v>46.552</v>
      </c>
    </row>
    <row r="48" spans="1:9" x14ac:dyDescent="0.25">
      <c r="A48">
        <v>47</v>
      </c>
      <c r="H48">
        <f t="shared" si="3"/>
        <v>0.94000000000000006</v>
      </c>
      <c r="I48">
        <f t="shared" si="4"/>
        <v>47.564</v>
      </c>
    </row>
    <row r="49" spans="1:9" x14ac:dyDescent="0.25">
      <c r="A49">
        <v>48</v>
      </c>
      <c r="H49">
        <f t="shared" si="3"/>
        <v>0.96</v>
      </c>
      <c r="I49">
        <f t="shared" si="4"/>
        <v>48.576000000000001</v>
      </c>
    </row>
    <row r="50" spans="1:9" x14ac:dyDescent="0.25">
      <c r="A50">
        <v>49</v>
      </c>
      <c r="H50">
        <f t="shared" si="3"/>
        <v>0.98</v>
      </c>
      <c r="I50">
        <f t="shared" si="4"/>
        <v>49.588000000000001</v>
      </c>
    </row>
    <row r="51" spans="1:9" x14ac:dyDescent="0.25">
      <c r="A51">
        <v>50</v>
      </c>
      <c r="H51">
        <f t="shared" si="3"/>
        <v>1</v>
      </c>
      <c r="I51">
        <f t="shared" si="4"/>
        <v>50.6</v>
      </c>
    </row>
  </sheetData>
  <mergeCells count="5">
    <mergeCell ref="B1:C1"/>
    <mergeCell ref="E1:F1"/>
    <mergeCell ref="H1:I1"/>
    <mergeCell ref="K1:L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Kirsten Braun</dc:creator>
  <cp:lastModifiedBy>Kirsten Braun</cp:lastModifiedBy>
  <dcterms:created xsi:type="dcterms:W3CDTF">2020-10-05T10:23:59Z</dcterms:created>
  <dcterms:modified xsi:type="dcterms:W3CDTF">2020-11-18T12:29:49Z</dcterms:modified>
</cp:coreProperties>
</file>