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536d7d50ac0bda8/PhD files/Methodology section/Objective 3/Data/"/>
    </mc:Choice>
  </mc:AlternateContent>
  <xr:revisionPtr revIDLastSave="14" documentId="8_{B12BC2CD-F9C2-4C8C-9270-0A28E0BC8C74}" xr6:coauthVersionLast="47" xr6:coauthVersionMax="47" xr10:uidLastSave="{965A95EB-C65F-4627-B0BE-7634C8CF337C}"/>
  <bookViews>
    <workbookView xWindow="-120" yWindow="-120" windowWidth="20730" windowHeight="11040" firstSheet="1" activeTab="6" xr2:uid="{1B0AA98E-B6E1-4594-935E-EB810E92A512}"/>
  </bookViews>
  <sheets>
    <sheet name="Compliance scores" sheetId="1" r:id="rId1"/>
    <sheet name="Individual scores" sheetId="3" r:id="rId2"/>
    <sheet name="comments" sheetId="2" r:id="rId3"/>
    <sheet name="Anova" sheetId="5" r:id="rId4"/>
    <sheet name="PWCORR" sheetId="4" r:id="rId5"/>
    <sheet name="PWCORR2" sheetId="8" r:id="rId6"/>
    <sheet name="Anova 2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" l="1"/>
  <c r="E29" i="1"/>
  <c r="F36" i="1"/>
  <c r="E36" i="1"/>
  <c r="F43" i="1"/>
  <c r="E43" i="1"/>
  <c r="F48" i="1"/>
  <c r="H57" i="3"/>
  <c r="I53" i="3"/>
  <c r="C23" i="3"/>
  <c r="D23" i="3"/>
  <c r="E23" i="3"/>
  <c r="F23" i="3"/>
  <c r="G23" i="3"/>
  <c r="B23" i="3"/>
  <c r="H14" i="3"/>
  <c r="H56" i="3"/>
  <c r="H48" i="3"/>
  <c r="H41" i="3"/>
  <c r="H32" i="3"/>
  <c r="H17" i="3"/>
  <c r="H2" i="3"/>
  <c r="H22" i="3"/>
  <c r="H21" i="3"/>
  <c r="H16" i="3"/>
  <c r="H19" i="3"/>
  <c r="H18" i="3"/>
  <c r="H15" i="3"/>
  <c r="H13" i="3"/>
  <c r="H12" i="3"/>
  <c r="H11" i="3"/>
  <c r="H10" i="3"/>
  <c r="H9" i="3"/>
  <c r="H8" i="3"/>
  <c r="H6" i="3"/>
  <c r="H7" i="3"/>
  <c r="H5" i="3"/>
  <c r="H4" i="3"/>
  <c r="H3" i="3"/>
</calcChain>
</file>

<file path=xl/sharedStrings.xml><?xml version="1.0" encoding="utf-8"?>
<sst xmlns="http://schemas.openxmlformats.org/spreadsheetml/2006/main" count="1151" uniqueCount="334">
  <si>
    <t>Umlazi Q Clinic</t>
  </si>
  <si>
    <t>Clinic name</t>
  </si>
  <si>
    <t>location</t>
  </si>
  <si>
    <t>Outpatient/Inpatient</t>
  </si>
  <si>
    <t>Provincial</t>
  </si>
  <si>
    <t>South</t>
  </si>
  <si>
    <t>Outpatient</t>
  </si>
  <si>
    <t>Municipal</t>
  </si>
  <si>
    <t>Central</t>
  </si>
  <si>
    <t>Athlone Park hall</t>
  </si>
  <si>
    <t>Both</t>
  </si>
  <si>
    <t xml:space="preserve">Umlazi H clinic </t>
  </si>
  <si>
    <t>Infection, Prevention and control</t>
  </si>
  <si>
    <t>yes</t>
  </si>
  <si>
    <t>q1-9.1</t>
  </si>
  <si>
    <t>q3-9.3</t>
  </si>
  <si>
    <t>q12-9.15</t>
  </si>
  <si>
    <t>q13-9.16</t>
  </si>
  <si>
    <t>Specimen management</t>
  </si>
  <si>
    <t>q1-8.2</t>
  </si>
  <si>
    <t>q2-8.3</t>
  </si>
  <si>
    <t>q3-8.7.1</t>
  </si>
  <si>
    <t>q.4-8.7.2</t>
  </si>
  <si>
    <t>TB Policies, Protocols and guidelines</t>
  </si>
  <si>
    <t>q1-3.1</t>
  </si>
  <si>
    <t>q4-3.6</t>
  </si>
  <si>
    <t>TB training amoung staff</t>
  </si>
  <si>
    <t>q1-4.1</t>
  </si>
  <si>
    <t>q2-4.2</t>
  </si>
  <si>
    <t>q3-4.4</t>
  </si>
  <si>
    <t>q4-4.4</t>
  </si>
  <si>
    <t>Monday-Friday</t>
  </si>
  <si>
    <t>Integration of HIV/TB services</t>
  </si>
  <si>
    <t>q1-6.10</t>
  </si>
  <si>
    <t>na</t>
  </si>
  <si>
    <t>q2-1.6.13</t>
  </si>
  <si>
    <t>q3-1.6.14</t>
  </si>
  <si>
    <t>q4-1.6.15</t>
  </si>
  <si>
    <t>q5-1.6.16</t>
  </si>
  <si>
    <t>TB diagnosis and management</t>
  </si>
  <si>
    <t>q1-1.7.6</t>
  </si>
  <si>
    <t>q3-1.7.10</t>
  </si>
  <si>
    <t>q2-2.7.1</t>
  </si>
  <si>
    <t>q8-6.3.1</t>
  </si>
  <si>
    <t>Monday-Saturday</t>
  </si>
  <si>
    <t>q4-9.7</t>
  </si>
  <si>
    <t>q5-9.9</t>
  </si>
  <si>
    <t>q6-9.10</t>
  </si>
  <si>
    <t>q7-9.11</t>
  </si>
  <si>
    <t>q8-9.12</t>
  </si>
  <si>
    <t>q9-9.13.1</t>
  </si>
  <si>
    <t>q10-9.13.2</t>
  </si>
  <si>
    <t>q11-9.13.3</t>
  </si>
  <si>
    <t>q14-9.17.1</t>
  </si>
  <si>
    <t>q15-9.17.2</t>
  </si>
  <si>
    <t>q2-3.3</t>
  </si>
  <si>
    <t>q3-3.4</t>
  </si>
  <si>
    <t>q5-3.7</t>
  </si>
  <si>
    <t>q6-3.8</t>
  </si>
  <si>
    <t>q7-3.9</t>
  </si>
  <si>
    <t>q4-2.7.2</t>
  </si>
  <si>
    <t>Beatrice street Clinic</t>
  </si>
  <si>
    <t>Addington Gateway clinic</t>
  </si>
  <si>
    <t>Monday-Sunday</t>
  </si>
  <si>
    <t>Mshyeni gateway</t>
  </si>
  <si>
    <t xml:space="preserve">Provincial </t>
  </si>
  <si>
    <t xml:space="preserve">Umlazi K clinic </t>
  </si>
  <si>
    <t>Umlazi U21</t>
  </si>
  <si>
    <t>Cato manor CHC</t>
  </si>
  <si>
    <t>outpatient</t>
  </si>
  <si>
    <t>Pinetown Clinic</t>
  </si>
  <si>
    <t>West</t>
  </si>
  <si>
    <t>New Germany Clinic</t>
  </si>
  <si>
    <t xml:space="preserve">Municipal </t>
  </si>
  <si>
    <t>Clare Estate Clinic</t>
  </si>
  <si>
    <t>Sydenham  Heights Clincs</t>
  </si>
  <si>
    <t>Chesterville Clinic</t>
  </si>
  <si>
    <t>Municapal</t>
  </si>
  <si>
    <t>Glen Earle Clinic</t>
  </si>
  <si>
    <t>Newlands West Family clinic</t>
  </si>
  <si>
    <t>no comment</t>
  </si>
  <si>
    <t>nurse unsure</t>
  </si>
  <si>
    <t>captured by data collecters using notification form</t>
  </si>
  <si>
    <t>patient given when they don’t have one</t>
  </si>
  <si>
    <t>small dark rooms but door was open</t>
  </si>
  <si>
    <t>MDR patients referred to the hospital</t>
  </si>
  <si>
    <t>done at hospital</t>
  </si>
  <si>
    <t>not screened</t>
  </si>
  <si>
    <t>q9-6.3.2</t>
  </si>
  <si>
    <t>fast tracked from screening and then taken to flu clinic</t>
  </si>
  <si>
    <t>no formal triage in the facility, patients are screened at the gate</t>
  </si>
  <si>
    <t>screening done at the gate</t>
  </si>
  <si>
    <t>excessive coughers are given surgical masks</t>
  </si>
  <si>
    <t>done in a coughing booth</t>
  </si>
  <si>
    <t>inside open room but doors and windows were closed</t>
  </si>
  <si>
    <t>mandatory for all patients entering the facility</t>
  </si>
  <si>
    <t>N-95 mask not worn by nurse</t>
  </si>
  <si>
    <t>three times a day</t>
  </si>
  <si>
    <t>uncomplicated MDR is diagnosed and started on treatment</t>
  </si>
  <si>
    <t>Information on TB not found in TB waiting rooms mainly information on other chronic conditions</t>
  </si>
  <si>
    <t>patient didn’t return for results</t>
  </si>
  <si>
    <t>patient had not returned for results because there was a shutdown at the facility on the day they were due to return</t>
  </si>
  <si>
    <t xml:space="preserve">no comment </t>
  </si>
  <si>
    <t>no patients are told to wear masks</t>
  </si>
  <si>
    <t>either done manually with form or using app</t>
  </si>
  <si>
    <t>Done by TB assistants</t>
  </si>
  <si>
    <t>patients waiting area small and inside facility but doors and windows open</t>
  </si>
  <si>
    <t>on phone</t>
  </si>
  <si>
    <t>not all posters were available in local language</t>
  </si>
  <si>
    <t>last year</t>
  </si>
  <si>
    <t>patient was negative</t>
  </si>
  <si>
    <t>labtrack shows less than 24 hours however tooks five days to get back to the facilty</t>
  </si>
  <si>
    <t>wasn’t at the right date for test</t>
  </si>
  <si>
    <t>not screened yet</t>
  </si>
  <si>
    <t>done manually</t>
  </si>
  <si>
    <t>no formal person but at the gate presumed cases are give a sputum jar for collection</t>
  </si>
  <si>
    <t>not available for patients, they must have their own when entering facility</t>
  </si>
  <si>
    <t>not worn because of heat</t>
  </si>
  <si>
    <t>kept with the facility manager</t>
  </si>
  <si>
    <t>facility manager</t>
  </si>
  <si>
    <t>MDR is referred to the hospital</t>
  </si>
  <si>
    <t>no space on the walls to put up posters</t>
  </si>
  <si>
    <t>no space on walls to put up posters</t>
  </si>
  <si>
    <t>no formal person but people are monitored at every point</t>
  </si>
  <si>
    <t>not outside but spacious and doors are open to allow air to get through</t>
  </si>
  <si>
    <t>yes when speaking to patients</t>
  </si>
  <si>
    <t>MDR referred to the hospital</t>
  </si>
  <si>
    <t>pamphlets for patients available but no posters on the wall</t>
  </si>
  <si>
    <t>no formal person</t>
  </si>
  <si>
    <t>hard to breathe</t>
  </si>
  <si>
    <t>some patient were wearing others were not</t>
  </si>
  <si>
    <t>masks were not mandatory forpatients in the facility</t>
  </si>
  <si>
    <t>wasn’t sure what that was or were to find it</t>
  </si>
  <si>
    <t>once a day</t>
  </si>
  <si>
    <t xml:space="preserve">unsure whether they were available </t>
  </si>
  <si>
    <t>unsure if they were available or not</t>
  </si>
  <si>
    <t>person who works for training no longer works at the facility</t>
  </si>
  <si>
    <t>labtrack shows less than 24 hours however tooks 3 days to get back to the facilty</t>
  </si>
  <si>
    <t>patient waiting areas are inside no access to open windows</t>
  </si>
  <si>
    <t>clinic is under renovation so flow charts are not up at the moment</t>
  </si>
  <si>
    <t>under renovation so things are not up at the moment</t>
  </si>
  <si>
    <t xml:space="preserve">last year </t>
  </si>
  <si>
    <t>labtrack shows less than 24hours but results received after one week</t>
  </si>
  <si>
    <t>no designated person</t>
  </si>
  <si>
    <t>no formal person but whoever encounters coughing patient triages them</t>
  </si>
  <si>
    <t>but they often run out</t>
  </si>
  <si>
    <t>but they run out</t>
  </si>
  <si>
    <t>not wearing</t>
  </si>
  <si>
    <t>no formal guidelines</t>
  </si>
  <si>
    <t>labtrack show less than 24h but takes longer to receive results</t>
  </si>
  <si>
    <t>no contact on record</t>
  </si>
  <si>
    <t>not certain there is a high turn over so not sure if there is currently one</t>
  </si>
  <si>
    <t>TB patient waiting area is small in unventilated passage way</t>
  </si>
  <si>
    <t>there arent a lot of people that they are helping</t>
  </si>
  <si>
    <t>no workshops have been attended</t>
  </si>
  <si>
    <t>came late for results because contact details were not working</t>
  </si>
  <si>
    <t>La Lucia clinic</t>
  </si>
  <si>
    <t xml:space="preserve">Redhill Clinic </t>
  </si>
  <si>
    <t>done using app</t>
  </si>
  <si>
    <t>no formal person but are fast tracked if coughing in the waiting area</t>
  </si>
  <si>
    <t>small unventilated corridors in the waiting rooms inside the facility but waiting areas have access to fresh air</t>
  </si>
  <si>
    <t>not sure not recorded</t>
  </si>
  <si>
    <t>twice a day</t>
  </si>
  <si>
    <t>there was but not sure what was covered because she is a new nurse</t>
  </si>
  <si>
    <t>HIV positive but taking treatment at a private doctor</t>
  </si>
  <si>
    <t xml:space="preserve">came late for results </t>
  </si>
  <si>
    <t>Lancers Road</t>
  </si>
  <si>
    <t>Infection, Prevention and control /14</t>
  </si>
  <si>
    <t>Specimen management /4</t>
  </si>
  <si>
    <t>Total</t>
  </si>
  <si>
    <t xml:space="preserve">done manually </t>
  </si>
  <si>
    <t>those doing health education</t>
  </si>
  <si>
    <t>some are outside but inside waiting areas have no open windows</t>
  </si>
  <si>
    <t>ran out</t>
  </si>
  <si>
    <t>MDR referred to hospital no guidelines</t>
  </si>
  <si>
    <t>nurse wasn’t there but training was on INH preventative treatment</t>
  </si>
  <si>
    <t>3 days</t>
  </si>
  <si>
    <t>still to bring them</t>
  </si>
  <si>
    <t>screened at main entrance</t>
  </si>
  <si>
    <t>laTB cascade of care from screening to TB treatment</t>
  </si>
  <si>
    <t>patient waiting areas are inside no access to open windows but main door is open</t>
  </si>
  <si>
    <t>wearing surgical masks</t>
  </si>
  <si>
    <t xml:space="preserve">MDR referred to hospital </t>
  </si>
  <si>
    <t>ran out of IEC materia</t>
  </si>
  <si>
    <t>at hospital</t>
  </si>
  <si>
    <t>Hambanathi Clinic</t>
  </si>
  <si>
    <t>presently on leave</t>
  </si>
  <si>
    <t>temporary person in place to conduct this duty</t>
  </si>
  <si>
    <t>no patients should habe their own masks</t>
  </si>
  <si>
    <t>patients are not wearing masks</t>
  </si>
  <si>
    <t>N95 masks are expensive and are are only worn when dealing with an MDR case</t>
  </si>
  <si>
    <t>been five years nurses do not go because of staff shortage at the facility</t>
  </si>
  <si>
    <t>Queensburg Clinic</t>
  </si>
  <si>
    <t>used when initiating patients</t>
  </si>
  <si>
    <t>wasn’t the one who went doesn’t remember</t>
  </si>
  <si>
    <t>not done formally but staff triage as needed</t>
  </si>
  <si>
    <t>no n95 available they are currently out of stock but they double mask instead</t>
  </si>
  <si>
    <t>2022 on tb net and how check up on missing clients</t>
  </si>
  <si>
    <t>has to be initiated on tb treatment first</t>
  </si>
  <si>
    <t>see 1.6.15</t>
  </si>
  <si>
    <t>no contacts</t>
  </si>
  <si>
    <t>Cleints don’t bring their contacts no outreach programs that are currently active so they rely on tracing to verify if they have tested. A need for active case finding instead of relying on contact sharing</t>
  </si>
  <si>
    <t>not being done properly or consistently due to staffing challenges</t>
  </si>
  <si>
    <t>not anymore ccg used to do it but doesn’t happen anymore</t>
  </si>
  <si>
    <t>done informally by the head of clinic</t>
  </si>
  <si>
    <t xml:space="preserve">no n95 available they are currently out of stock </t>
  </si>
  <si>
    <t>stays with head because staff misplaces them</t>
  </si>
  <si>
    <t>mdr referred to hospial they use the information they already possess to diagnose</t>
  </si>
  <si>
    <t>There haven't attended a training in a while rely on dr to provide updates</t>
  </si>
  <si>
    <t>lives alone</t>
  </si>
  <si>
    <t>used to be done during covid-19</t>
  </si>
  <si>
    <t>nurses listen for coughing people from their consultation rooms</t>
  </si>
  <si>
    <t>no windows in waiting areas includinf the tb patient waiting room</t>
  </si>
  <si>
    <t xml:space="preserve">only surgical masks available </t>
  </si>
  <si>
    <t>occurred but different nurse attended</t>
  </si>
  <si>
    <t>not recorded</t>
  </si>
  <si>
    <t>TB services points</t>
  </si>
  <si>
    <t>different points for screening and medication</t>
  </si>
  <si>
    <t>1 service point</t>
  </si>
  <si>
    <t>every area screens 1 for medication</t>
  </si>
  <si>
    <t>2 service points</t>
  </si>
  <si>
    <t>all services points screen and provide treatment</t>
  </si>
  <si>
    <t>one service area</t>
  </si>
  <si>
    <t>all rooms screen for TB one treatment room</t>
  </si>
  <si>
    <t>three services points</t>
  </si>
  <si>
    <t>different points for diagnosis and treatment (2)</t>
  </si>
  <si>
    <t>all services points screen one providing treatment</t>
  </si>
  <si>
    <t xml:space="preserve">two services points </t>
  </si>
  <si>
    <t>all rooms screen one for treatment</t>
  </si>
  <si>
    <t>one service point</t>
  </si>
  <si>
    <t>all consultation rooms screen for TB</t>
  </si>
  <si>
    <t>all rooms screen and treat TB</t>
  </si>
  <si>
    <t>not formal whoever sees patient triages them</t>
  </si>
  <si>
    <t>leaflets are almost out</t>
  </si>
  <si>
    <t>headcount_quartely</t>
  </si>
  <si>
    <t>TB_screened_quartely</t>
  </si>
  <si>
    <t>Days</t>
  </si>
  <si>
    <t>score(%)</t>
  </si>
  <si>
    <t>Managing_authority</t>
  </si>
  <si>
    <t xml:space="preserve">Central </t>
  </si>
  <si>
    <t xml:space="preserve">Western </t>
  </si>
  <si>
    <t>Southern</t>
  </si>
  <si>
    <t xml:space="preserve">Northern </t>
  </si>
  <si>
    <t xml:space="preserve">TB training </t>
  </si>
  <si>
    <t>Infection, prevention and control</t>
  </si>
  <si>
    <t>eThekwini PHCs audit scores by region</t>
  </si>
  <si>
    <t>IPC9.13.3</t>
  </si>
  <si>
    <t>IPC9.1</t>
  </si>
  <si>
    <t>IPC9.3</t>
  </si>
  <si>
    <t>IPC9.7</t>
  </si>
  <si>
    <t>IPC9.9</t>
  </si>
  <si>
    <t>IPC9.10</t>
  </si>
  <si>
    <t>IPC9.11</t>
  </si>
  <si>
    <t>IPC9.12</t>
  </si>
  <si>
    <t>IPC9.13.1</t>
  </si>
  <si>
    <t>IPC9.13.2</t>
  </si>
  <si>
    <t>IPC9.15</t>
  </si>
  <si>
    <t>IPC9.16</t>
  </si>
  <si>
    <t>IPC9.17.1</t>
  </si>
  <si>
    <t>IPC9.17.2</t>
  </si>
  <si>
    <t>SM-8.2</t>
  </si>
  <si>
    <t>SM8.3</t>
  </si>
  <si>
    <t>SM8.7.1</t>
  </si>
  <si>
    <t>SM8.7.2</t>
  </si>
  <si>
    <t>TG3.1</t>
  </si>
  <si>
    <t>TG2-3.3</t>
  </si>
  <si>
    <t>TG3.4</t>
  </si>
  <si>
    <t>TG3.6</t>
  </si>
  <si>
    <t>TG3.7</t>
  </si>
  <si>
    <t>TG3.8</t>
  </si>
  <si>
    <t>TG3.9</t>
  </si>
  <si>
    <t>TBT4.1</t>
  </si>
  <si>
    <t>TBT4.2</t>
  </si>
  <si>
    <t>TBT4.4</t>
  </si>
  <si>
    <t>TBHIV6.13</t>
  </si>
  <si>
    <t>TBHIV6.10</t>
  </si>
  <si>
    <t>TBHIV1.6.14</t>
  </si>
  <si>
    <t>TBHIV1.6.15</t>
  </si>
  <si>
    <t xml:space="preserve">TBHIV1.6.16 </t>
  </si>
  <si>
    <t>TBM1.7.6</t>
  </si>
  <si>
    <t>TBM2.7.1</t>
  </si>
  <si>
    <t>TBM1.7.10</t>
  </si>
  <si>
    <t>TBM2.7.2</t>
  </si>
  <si>
    <t>TBM6.3.1</t>
  </si>
  <si>
    <t>TBM6.32</t>
  </si>
  <si>
    <t>0rth</t>
  </si>
  <si>
    <t>Region</t>
  </si>
  <si>
    <t>Southern region =1 (ANOVA)</t>
  </si>
  <si>
    <t>Central region =2 (Anova)</t>
  </si>
  <si>
    <t>Western region =3 (Anova)</t>
  </si>
  <si>
    <t>Nothern region =4 (Anova)</t>
  </si>
  <si>
    <t>Audit scores</t>
  </si>
  <si>
    <t>SD</t>
  </si>
  <si>
    <t>component</t>
  </si>
  <si>
    <t>audit score</t>
  </si>
  <si>
    <t>Infection Prevention and control</t>
  </si>
  <si>
    <t>TB  Documents, Protocols and guidelines /7</t>
  </si>
  <si>
    <t>TB documents  and guidelines</t>
  </si>
  <si>
    <t>PH_South</t>
  </si>
  <si>
    <t>TBS_South</t>
  </si>
  <si>
    <t>Scores_South</t>
  </si>
  <si>
    <t>PH_Central</t>
  </si>
  <si>
    <t>TBS_Central</t>
  </si>
  <si>
    <t>Scores_central</t>
  </si>
  <si>
    <t>PH_West</t>
  </si>
  <si>
    <t>TBS_West</t>
  </si>
  <si>
    <t>Scores_west</t>
  </si>
  <si>
    <t>PH_North</t>
  </si>
  <si>
    <t>TBS_North</t>
  </si>
  <si>
    <t>Scores_North</t>
  </si>
  <si>
    <t>North</t>
  </si>
  <si>
    <t>Standard deviation</t>
  </si>
  <si>
    <t xml:space="preserve"> of </t>
  </si>
  <si>
    <t>clinic 1</t>
  </si>
  <si>
    <t>clinic 2</t>
  </si>
  <si>
    <t>clinic 3</t>
  </si>
  <si>
    <t>clinic 4</t>
  </si>
  <si>
    <t>clinic 5</t>
  </si>
  <si>
    <t>clinic 6</t>
  </si>
  <si>
    <t>clinic 7</t>
  </si>
  <si>
    <t>clinic 8</t>
  </si>
  <si>
    <t>clinic 9</t>
  </si>
  <si>
    <t>clinic 10</t>
  </si>
  <si>
    <t>clinic 11</t>
  </si>
  <si>
    <t>clinic 12</t>
  </si>
  <si>
    <t>clinic 13</t>
  </si>
  <si>
    <t>clinic 14</t>
  </si>
  <si>
    <t>clinic 15</t>
  </si>
  <si>
    <t>clinic 16</t>
  </si>
  <si>
    <t>clinic 17</t>
  </si>
  <si>
    <t>clinic 18</t>
  </si>
  <si>
    <t>clinic 19</t>
  </si>
  <si>
    <t>clinic 20</t>
  </si>
  <si>
    <t>clinic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</si>
</sst>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/>
    <xf numFmtId="3" fontId="0" fillId="0" borderId="0" xfId="0" applyNumberFormat="1"/>
    <xf numFmtId="4" fontId="0" fillId="0" borderId="0" xfId="0" applyNumberFormat="1"/>
    <xf numFmtId="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Average audit component scores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'Individual scores'!$X$3:$X$8</c:f>
              <c:strCache>
                <c:ptCount val="6"/>
                <c:pt idx="0">
                  <c:v>Specimen management</c:v>
                </c:pt>
                <c:pt idx="1">
                  <c:v>Integration of HIV/TB services</c:v>
                </c:pt>
                <c:pt idx="2">
                  <c:v>TB documents  and guidelines</c:v>
                </c:pt>
                <c:pt idx="3">
                  <c:v>TB diagnosis and management</c:v>
                </c:pt>
                <c:pt idx="4">
                  <c:v>Infection, prevention and control</c:v>
                </c:pt>
                <c:pt idx="5">
                  <c:v>TB training </c:v>
                </c:pt>
              </c:strCache>
            </c:strRef>
          </c:cat>
          <c:val>
            <c:numRef>
              <c:f>'Individual scores'!$Y$3:$Y$8</c:f>
              <c:numCache>
                <c:formatCode>General</c:formatCode>
                <c:ptCount val="6"/>
                <c:pt idx="0">
                  <c:v>95.2</c:v>
                </c:pt>
                <c:pt idx="1">
                  <c:v>92.3</c:v>
                </c:pt>
                <c:pt idx="2">
                  <c:v>83.8</c:v>
                </c:pt>
                <c:pt idx="3">
                  <c:v>76.5</c:v>
                </c:pt>
                <c:pt idx="4">
                  <c:v>74.900000000000006</c:v>
                </c:pt>
                <c:pt idx="5">
                  <c:v>61.9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0C-49A3-A5D4-4C2BB4CC927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347617311"/>
        <c:axId val="1347627871"/>
      </c:barChart>
      <c:catAx>
        <c:axId val="1347617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Audit Components</a:t>
                </a:r>
              </a:p>
            </c:rich>
          </c:tx>
          <c:layout>
            <c:manualLayout>
              <c:xMode val="edge"/>
              <c:yMode val="edge"/>
              <c:x val="0.43824868766404201"/>
              <c:y val="0.89821741032370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47627871"/>
        <c:crosses val="autoZero"/>
        <c:auto val="1"/>
        <c:lblAlgn val="ctr"/>
        <c:lblOffset val="100"/>
        <c:noMultiLvlLbl val="0"/>
      </c:catAx>
      <c:valAx>
        <c:axId val="1347627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Component scores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476173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eThekwini PHCs audit scores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f>'Individual scores'!$M$2:$M$5</c:f>
              <c:strCache>
                <c:ptCount val="4"/>
                <c:pt idx="0">
                  <c:v>Western </c:v>
                </c:pt>
                <c:pt idx="1">
                  <c:v>Southern</c:v>
                </c:pt>
                <c:pt idx="2">
                  <c:v>Northern </c:v>
                </c:pt>
                <c:pt idx="3">
                  <c:v>Central </c:v>
                </c:pt>
              </c:strCache>
            </c:strRef>
          </c:cat>
          <c:val>
            <c:numRef>
              <c:f>'Individual scores'!$N$2:$N$5</c:f>
              <c:numCache>
                <c:formatCode>General</c:formatCode>
                <c:ptCount val="4"/>
                <c:pt idx="0">
                  <c:v>94.1</c:v>
                </c:pt>
                <c:pt idx="1">
                  <c:v>78.099999999999994</c:v>
                </c:pt>
                <c:pt idx="2">
                  <c:v>79.3</c:v>
                </c:pt>
                <c:pt idx="3">
                  <c:v>75.900000000000006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2F-4129-B3B9-672E9F0D411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347623071"/>
        <c:axId val="1347638431"/>
      </c:barChart>
      <c:catAx>
        <c:axId val="13476230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Region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47638431"/>
        <c:crosses val="autoZero"/>
        <c:auto val="1"/>
        <c:lblAlgn val="ctr"/>
        <c:lblOffset val="100"/>
        <c:noMultiLvlLbl val="0"/>
      </c:catAx>
      <c:valAx>
        <c:axId val="134763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Audit scores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476230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180975</xdr:colOff>
      <xdr:row>8</xdr:row>
      <xdr:rowOff>123825</xdr:rowOff>
    </xdr:from>
    <xdr:to>
      <xdr:col>27</xdr:col>
      <xdr:colOff>476250</xdr:colOff>
      <xdr:row>23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7659051-88EA-A0AE-3D15-E674022264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504825</xdr:colOff>
      <xdr:row>6</xdr:row>
      <xdr:rowOff>161925</xdr:rowOff>
    </xdr:from>
    <xdr:to>
      <xdr:col>19</xdr:col>
      <xdr:colOff>200025</xdr:colOff>
      <xdr:row>21</xdr:row>
      <xdr:rowOff>47625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70F6F4B-C7F5-F976-AD67-8C7656A8F9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63DB9-265A-4B1D-A4A4-2581C123EFBE}">
  <dimension ref="A1:AV49"/>
  <sheetViews>
    <sheetView workbookViewId="0">
      <pane ySplit="1" topLeftCell="A35" activePane="bottomLeft" state="frozen"/>
      <selection activeCell="D1" sqref="D1"/>
      <selection pane="bottomLeft" activeCell="E48" sqref="E48"/>
    </sheetView>
  </sheetViews>
  <sheetFormatPr defaultRowHeight="15" x14ac:dyDescent="0.25"/>
  <cols>
    <col min="1" max="1" width="24.140625" customWidth="1"/>
    <col min="2" max="2" width="23.140625" customWidth="1"/>
    <col min="3" max="3" width="14.42578125" customWidth="1"/>
    <col min="4" max="7" width="27.5703125" customWidth="1"/>
    <col min="8" max="8" width="20.85546875" customWidth="1"/>
    <col min="9" max="9" width="13.85546875" customWidth="1"/>
    <col min="10" max="10" width="10.85546875" customWidth="1"/>
  </cols>
  <sheetData>
    <row r="1" spans="1:48" x14ac:dyDescent="0.25">
      <c r="A1" t="s">
        <v>1</v>
      </c>
      <c r="B1" t="s">
        <v>238</v>
      </c>
      <c r="C1" t="s">
        <v>2</v>
      </c>
      <c r="D1" t="s">
        <v>3</v>
      </c>
      <c r="E1" t="s">
        <v>234</v>
      </c>
      <c r="F1" t="s">
        <v>235</v>
      </c>
      <c r="G1" t="s">
        <v>236</v>
      </c>
      <c r="H1" t="s">
        <v>237</v>
      </c>
      <c r="I1" t="s">
        <v>247</v>
      </c>
      <c r="J1" t="s">
        <v>248</v>
      </c>
      <c r="K1" t="s">
        <v>249</v>
      </c>
      <c r="L1" t="s">
        <v>250</v>
      </c>
      <c r="M1" t="s">
        <v>251</v>
      </c>
      <c r="N1" t="s">
        <v>252</v>
      </c>
      <c r="O1" t="s">
        <v>253</v>
      </c>
      <c r="P1" t="s">
        <v>254</v>
      </c>
      <c r="Q1" t="s">
        <v>255</v>
      </c>
      <c r="R1" t="s">
        <v>246</v>
      </c>
      <c r="S1" t="s">
        <v>256</v>
      </c>
      <c r="T1" t="s">
        <v>257</v>
      </c>
      <c r="U1" t="s">
        <v>258</v>
      </c>
      <c r="V1" t="s">
        <v>259</v>
      </c>
      <c r="W1" t="s">
        <v>260</v>
      </c>
      <c r="X1" t="s">
        <v>261</v>
      </c>
      <c r="Y1" t="s">
        <v>262</v>
      </c>
      <c r="Z1" t="s">
        <v>263</v>
      </c>
      <c r="AA1" t="s">
        <v>264</v>
      </c>
      <c r="AB1" t="s">
        <v>265</v>
      </c>
      <c r="AC1" t="s">
        <v>266</v>
      </c>
      <c r="AD1" t="s">
        <v>267</v>
      </c>
      <c r="AE1" t="s">
        <v>268</v>
      </c>
      <c r="AF1" t="s">
        <v>269</v>
      </c>
      <c r="AG1" t="s">
        <v>270</v>
      </c>
      <c r="AH1" t="s">
        <v>271</v>
      </c>
      <c r="AI1" t="s">
        <v>272</v>
      </c>
      <c r="AJ1" t="s">
        <v>273</v>
      </c>
      <c r="AK1" t="s">
        <v>273</v>
      </c>
      <c r="AL1" t="s">
        <v>275</v>
      </c>
      <c r="AM1" t="s">
        <v>274</v>
      </c>
      <c r="AN1" t="s">
        <v>276</v>
      </c>
      <c r="AO1" t="s">
        <v>277</v>
      </c>
      <c r="AP1" t="s">
        <v>278</v>
      </c>
      <c r="AQ1" t="s">
        <v>279</v>
      </c>
      <c r="AR1" t="s">
        <v>280</v>
      </c>
      <c r="AS1" t="s">
        <v>281</v>
      </c>
      <c r="AT1" t="s">
        <v>282</v>
      </c>
      <c r="AU1" t="s">
        <v>283</v>
      </c>
      <c r="AV1" t="s">
        <v>284</v>
      </c>
    </row>
    <row r="2" spans="1:48" x14ac:dyDescent="0.25">
      <c r="A2" t="s">
        <v>0</v>
      </c>
      <c r="B2" t="s">
        <v>4</v>
      </c>
      <c r="C2" t="s">
        <v>5</v>
      </c>
      <c r="D2" t="s">
        <v>6</v>
      </c>
      <c r="E2">
        <v>15509</v>
      </c>
      <c r="F2">
        <v>13908</v>
      </c>
      <c r="G2" t="s">
        <v>31</v>
      </c>
      <c r="H2">
        <v>89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U2">
        <v>1</v>
      </c>
      <c r="V2">
        <v>0</v>
      </c>
      <c r="W2">
        <v>1</v>
      </c>
      <c r="X2">
        <v>1</v>
      </c>
      <c r="Y2">
        <v>1</v>
      </c>
      <c r="Z2">
        <v>1</v>
      </c>
      <c r="AA2">
        <v>1</v>
      </c>
      <c r="AB2">
        <v>1</v>
      </c>
      <c r="AC2">
        <v>1</v>
      </c>
      <c r="AD2">
        <v>1</v>
      </c>
      <c r="AE2">
        <v>1</v>
      </c>
      <c r="AF2">
        <v>1</v>
      </c>
      <c r="AG2">
        <v>1</v>
      </c>
      <c r="AH2">
        <v>1</v>
      </c>
      <c r="AI2">
        <v>1</v>
      </c>
      <c r="AJ2">
        <v>1</v>
      </c>
      <c r="AK2">
        <v>1</v>
      </c>
      <c r="AL2">
        <v>1</v>
      </c>
      <c r="AM2" t="s">
        <v>34</v>
      </c>
      <c r="AN2" t="s">
        <v>34</v>
      </c>
      <c r="AO2" t="s">
        <v>34</v>
      </c>
      <c r="AP2" t="s">
        <v>34</v>
      </c>
      <c r="AQ2">
        <v>1</v>
      </c>
      <c r="AR2">
        <v>0</v>
      </c>
      <c r="AS2" t="s">
        <v>34</v>
      </c>
      <c r="AT2" t="s">
        <v>34</v>
      </c>
      <c r="AU2">
        <v>1</v>
      </c>
      <c r="AV2">
        <v>0</v>
      </c>
    </row>
    <row r="3" spans="1:48" x14ac:dyDescent="0.25">
      <c r="A3" t="s">
        <v>9</v>
      </c>
      <c r="B3" t="s">
        <v>7</v>
      </c>
      <c r="C3" t="s">
        <v>5</v>
      </c>
      <c r="D3" t="s">
        <v>6</v>
      </c>
      <c r="E3">
        <v>6462</v>
      </c>
      <c r="F3" s="5">
        <v>5956</v>
      </c>
      <c r="G3" t="s">
        <v>31</v>
      </c>
      <c r="H3">
        <v>74</v>
      </c>
      <c r="I3">
        <v>0</v>
      </c>
      <c r="J3">
        <v>1</v>
      </c>
      <c r="K3">
        <v>1</v>
      </c>
      <c r="L3">
        <v>1</v>
      </c>
      <c r="M3">
        <v>0</v>
      </c>
      <c r="N3">
        <v>0</v>
      </c>
      <c r="O3">
        <v>1</v>
      </c>
      <c r="P3">
        <v>1</v>
      </c>
      <c r="Q3">
        <v>1</v>
      </c>
      <c r="R3">
        <v>1</v>
      </c>
      <c r="S3">
        <v>1</v>
      </c>
      <c r="T3">
        <v>1</v>
      </c>
      <c r="U3">
        <v>1</v>
      </c>
      <c r="V3">
        <v>0</v>
      </c>
      <c r="W3">
        <v>0</v>
      </c>
      <c r="X3">
        <v>1</v>
      </c>
      <c r="Y3">
        <v>1</v>
      </c>
      <c r="Z3">
        <v>1</v>
      </c>
      <c r="AA3">
        <v>1</v>
      </c>
      <c r="AB3">
        <v>1</v>
      </c>
      <c r="AC3">
        <v>1</v>
      </c>
      <c r="AD3">
        <v>1</v>
      </c>
      <c r="AE3">
        <v>0</v>
      </c>
      <c r="AF3">
        <v>0</v>
      </c>
      <c r="AG3">
        <v>0</v>
      </c>
      <c r="AH3">
        <v>1</v>
      </c>
      <c r="AI3">
        <v>1</v>
      </c>
      <c r="AJ3">
        <v>1</v>
      </c>
      <c r="AK3">
        <v>1</v>
      </c>
      <c r="AL3">
        <v>1</v>
      </c>
      <c r="AM3" t="s">
        <v>34</v>
      </c>
      <c r="AN3" t="s">
        <v>34</v>
      </c>
      <c r="AO3" t="s">
        <v>34</v>
      </c>
      <c r="AP3" t="s">
        <v>34</v>
      </c>
      <c r="AQ3">
        <v>1</v>
      </c>
      <c r="AR3">
        <v>0</v>
      </c>
      <c r="AS3">
        <v>1</v>
      </c>
      <c r="AT3">
        <v>0</v>
      </c>
      <c r="AU3">
        <v>0</v>
      </c>
      <c r="AV3">
        <v>0</v>
      </c>
    </row>
    <row r="4" spans="1:48" x14ac:dyDescent="0.25">
      <c r="A4" t="s">
        <v>11</v>
      </c>
      <c r="B4" t="s">
        <v>4</v>
      </c>
      <c r="C4" t="s">
        <v>5</v>
      </c>
      <c r="D4" t="s">
        <v>6</v>
      </c>
      <c r="E4">
        <v>32480</v>
      </c>
      <c r="F4" s="5">
        <v>28521</v>
      </c>
      <c r="G4" t="s">
        <v>63</v>
      </c>
      <c r="H4">
        <v>64</v>
      </c>
      <c r="I4">
        <v>1</v>
      </c>
      <c r="J4">
        <v>1</v>
      </c>
      <c r="K4">
        <v>1</v>
      </c>
      <c r="L4">
        <v>1</v>
      </c>
      <c r="M4">
        <v>1</v>
      </c>
      <c r="N4">
        <v>0</v>
      </c>
      <c r="O4">
        <v>0</v>
      </c>
      <c r="P4">
        <v>1</v>
      </c>
      <c r="Q4">
        <v>1</v>
      </c>
      <c r="R4">
        <v>1</v>
      </c>
      <c r="S4">
        <v>1</v>
      </c>
      <c r="T4">
        <v>0</v>
      </c>
      <c r="U4">
        <v>1</v>
      </c>
      <c r="V4">
        <v>0</v>
      </c>
      <c r="W4">
        <v>1</v>
      </c>
      <c r="X4">
        <v>1</v>
      </c>
      <c r="Y4">
        <v>1</v>
      </c>
      <c r="Z4">
        <v>1</v>
      </c>
      <c r="AA4">
        <v>0</v>
      </c>
      <c r="AB4">
        <v>0</v>
      </c>
      <c r="AC4">
        <v>0</v>
      </c>
      <c r="AD4">
        <v>1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1</v>
      </c>
      <c r="AM4">
        <v>1</v>
      </c>
      <c r="AN4">
        <v>1</v>
      </c>
      <c r="AO4">
        <v>1</v>
      </c>
      <c r="AP4">
        <v>1</v>
      </c>
      <c r="AQ4">
        <v>1</v>
      </c>
      <c r="AR4">
        <v>1</v>
      </c>
      <c r="AS4">
        <v>1</v>
      </c>
      <c r="AT4">
        <v>1</v>
      </c>
      <c r="AU4">
        <v>1</v>
      </c>
      <c r="AV4" t="s">
        <v>34</v>
      </c>
    </row>
    <row r="5" spans="1:48" x14ac:dyDescent="0.25">
      <c r="A5" t="s">
        <v>66</v>
      </c>
      <c r="B5" t="s">
        <v>4</v>
      </c>
      <c r="C5" t="s">
        <v>5</v>
      </c>
      <c r="D5" t="s">
        <v>6</v>
      </c>
      <c r="E5">
        <v>17592</v>
      </c>
      <c r="F5">
        <v>16840</v>
      </c>
      <c r="G5" t="s">
        <v>31</v>
      </c>
      <c r="H5">
        <v>67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1</v>
      </c>
      <c r="Q5">
        <v>1</v>
      </c>
      <c r="R5">
        <v>1</v>
      </c>
      <c r="S5">
        <v>1</v>
      </c>
      <c r="T5">
        <v>0</v>
      </c>
      <c r="U5">
        <v>1</v>
      </c>
      <c r="V5">
        <v>0</v>
      </c>
      <c r="W5">
        <v>0</v>
      </c>
      <c r="X5">
        <v>1</v>
      </c>
      <c r="Y5">
        <v>1</v>
      </c>
      <c r="Z5">
        <v>1</v>
      </c>
      <c r="AA5">
        <v>1</v>
      </c>
      <c r="AB5">
        <v>1</v>
      </c>
      <c r="AC5">
        <v>0</v>
      </c>
      <c r="AD5">
        <v>1</v>
      </c>
      <c r="AE5">
        <v>0</v>
      </c>
      <c r="AF5">
        <v>0</v>
      </c>
      <c r="AG5">
        <v>1</v>
      </c>
      <c r="AH5">
        <v>0</v>
      </c>
      <c r="AI5">
        <v>0</v>
      </c>
      <c r="AJ5">
        <v>0</v>
      </c>
      <c r="AK5">
        <v>0</v>
      </c>
      <c r="AL5">
        <v>1</v>
      </c>
      <c r="AM5">
        <v>1</v>
      </c>
      <c r="AN5">
        <v>1</v>
      </c>
      <c r="AO5" t="s">
        <v>34</v>
      </c>
      <c r="AP5">
        <v>1</v>
      </c>
      <c r="AQ5">
        <v>1</v>
      </c>
      <c r="AR5">
        <v>0</v>
      </c>
      <c r="AS5">
        <v>1</v>
      </c>
      <c r="AT5">
        <v>1</v>
      </c>
      <c r="AU5">
        <v>1</v>
      </c>
      <c r="AV5">
        <v>1</v>
      </c>
    </row>
    <row r="6" spans="1:48" x14ac:dyDescent="0.25">
      <c r="A6" t="s">
        <v>64</v>
      </c>
      <c r="B6" t="s">
        <v>65</v>
      </c>
      <c r="C6" t="s">
        <v>5</v>
      </c>
      <c r="D6" t="s">
        <v>69</v>
      </c>
      <c r="E6">
        <v>26350</v>
      </c>
      <c r="F6" s="6">
        <v>22980</v>
      </c>
      <c r="G6" t="s">
        <v>31</v>
      </c>
      <c r="H6">
        <v>97</v>
      </c>
      <c r="I6">
        <v>1</v>
      </c>
      <c r="J6">
        <v>1</v>
      </c>
      <c r="K6">
        <v>1</v>
      </c>
      <c r="L6">
        <v>1</v>
      </c>
      <c r="M6">
        <v>1</v>
      </c>
      <c r="N6">
        <v>0</v>
      </c>
      <c r="O6">
        <v>1</v>
      </c>
      <c r="P6">
        <v>1</v>
      </c>
      <c r="Q6">
        <v>1</v>
      </c>
      <c r="R6">
        <v>1</v>
      </c>
      <c r="S6">
        <v>1</v>
      </c>
      <c r="T6">
        <v>1</v>
      </c>
      <c r="U6">
        <v>1</v>
      </c>
      <c r="V6">
        <v>1</v>
      </c>
      <c r="W6">
        <v>1</v>
      </c>
      <c r="X6">
        <v>1</v>
      </c>
      <c r="Y6">
        <v>1</v>
      </c>
      <c r="Z6">
        <v>1</v>
      </c>
      <c r="AA6">
        <v>1</v>
      </c>
      <c r="AB6">
        <v>1</v>
      </c>
      <c r="AC6">
        <v>1</v>
      </c>
      <c r="AD6">
        <v>1</v>
      </c>
      <c r="AE6">
        <v>1</v>
      </c>
      <c r="AF6">
        <v>1</v>
      </c>
      <c r="AG6">
        <v>0</v>
      </c>
      <c r="AH6">
        <v>1</v>
      </c>
      <c r="AI6">
        <v>1</v>
      </c>
      <c r="AJ6">
        <v>1</v>
      </c>
      <c r="AK6">
        <v>1</v>
      </c>
      <c r="AL6">
        <v>1</v>
      </c>
      <c r="AM6" t="s">
        <v>34</v>
      </c>
      <c r="AN6" t="s">
        <v>34</v>
      </c>
      <c r="AO6" t="s">
        <v>34</v>
      </c>
      <c r="AP6" t="s">
        <v>34</v>
      </c>
      <c r="AQ6">
        <v>1</v>
      </c>
      <c r="AR6">
        <v>1</v>
      </c>
      <c r="AS6">
        <v>1</v>
      </c>
      <c r="AT6">
        <v>1</v>
      </c>
      <c r="AU6" t="s">
        <v>34</v>
      </c>
      <c r="AV6" t="s">
        <v>34</v>
      </c>
    </row>
    <row r="7" spans="1:48" x14ac:dyDescent="0.25">
      <c r="A7" t="s">
        <v>67</v>
      </c>
      <c r="B7" t="s">
        <v>4</v>
      </c>
      <c r="C7" t="s">
        <v>5</v>
      </c>
      <c r="D7" t="s">
        <v>6</v>
      </c>
      <c r="E7" s="2">
        <v>30034</v>
      </c>
      <c r="F7" s="6">
        <v>27362</v>
      </c>
      <c r="G7" t="s">
        <v>31</v>
      </c>
      <c r="H7">
        <v>78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S7">
        <v>0</v>
      </c>
      <c r="T7">
        <v>1</v>
      </c>
      <c r="U7">
        <v>1</v>
      </c>
      <c r="V7">
        <v>0</v>
      </c>
      <c r="W7">
        <v>1</v>
      </c>
      <c r="X7">
        <v>1</v>
      </c>
      <c r="Y7">
        <v>1</v>
      </c>
      <c r="Z7">
        <v>1</v>
      </c>
      <c r="AA7">
        <v>1</v>
      </c>
      <c r="AB7">
        <v>1</v>
      </c>
      <c r="AC7">
        <v>1</v>
      </c>
      <c r="AD7">
        <v>1</v>
      </c>
      <c r="AE7">
        <v>1</v>
      </c>
      <c r="AF7">
        <v>1</v>
      </c>
      <c r="AG7">
        <v>1</v>
      </c>
      <c r="AH7">
        <v>0</v>
      </c>
      <c r="AI7">
        <v>0</v>
      </c>
      <c r="AJ7">
        <v>0</v>
      </c>
      <c r="AK7">
        <v>0</v>
      </c>
      <c r="AL7">
        <v>1</v>
      </c>
      <c r="AM7">
        <v>1</v>
      </c>
      <c r="AN7">
        <v>1</v>
      </c>
      <c r="AO7">
        <v>1</v>
      </c>
      <c r="AP7">
        <v>1</v>
      </c>
      <c r="AQ7">
        <v>1</v>
      </c>
      <c r="AR7">
        <v>1</v>
      </c>
      <c r="AS7">
        <v>1</v>
      </c>
      <c r="AT7">
        <v>0</v>
      </c>
      <c r="AU7">
        <v>1</v>
      </c>
      <c r="AV7">
        <v>1</v>
      </c>
    </row>
    <row r="8" spans="1:48" x14ac:dyDescent="0.25">
      <c r="A8" t="s">
        <v>166</v>
      </c>
      <c r="B8" t="s">
        <v>7</v>
      </c>
      <c r="C8" t="s">
        <v>8</v>
      </c>
      <c r="D8" t="s">
        <v>6</v>
      </c>
      <c r="E8">
        <v>27693</v>
      </c>
      <c r="F8" s="6">
        <v>25139</v>
      </c>
      <c r="G8" t="s">
        <v>44</v>
      </c>
      <c r="H8">
        <v>86</v>
      </c>
      <c r="I8">
        <v>1</v>
      </c>
      <c r="J8">
        <v>1</v>
      </c>
      <c r="K8">
        <v>0</v>
      </c>
      <c r="L8">
        <v>0</v>
      </c>
      <c r="M8">
        <v>1</v>
      </c>
      <c r="N8">
        <v>0</v>
      </c>
      <c r="O8">
        <v>1</v>
      </c>
      <c r="P8">
        <v>1</v>
      </c>
      <c r="Q8">
        <v>1</v>
      </c>
      <c r="R8">
        <v>1</v>
      </c>
      <c r="S8">
        <v>0</v>
      </c>
      <c r="T8">
        <v>0</v>
      </c>
      <c r="U8">
        <v>1</v>
      </c>
      <c r="V8">
        <v>0</v>
      </c>
      <c r="W8">
        <v>1</v>
      </c>
      <c r="X8">
        <v>1</v>
      </c>
      <c r="Y8">
        <v>0</v>
      </c>
      <c r="Z8">
        <v>1</v>
      </c>
      <c r="AA8">
        <v>1</v>
      </c>
      <c r="AB8">
        <v>1</v>
      </c>
      <c r="AC8">
        <v>1</v>
      </c>
      <c r="AD8">
        <v>1</v>
      </c>
      <c r="AE8">
        <v>1</v>
      </c>
      <c r="AF8">
        <v>1</v>
      </c>
      <c r="AG8">
        <v>1</v>
      </c>
      <c r="AH8">
        <v>1</v>
      </c>
      <c r="AI8">
        <v>1</v>
      </c>
      <c r="AJ8">
        <v>1</v>
      </c>
      <c r="AK8">
        <v>1</v>
      </c>
      <c r="AL8">
        <v>1</v>
      </c>
      <c r="AM8" t="s">
        <v>34</v>
      </c>
      <c r="AN8" t="s">
        <v>34</v>
      </c>
      <c r="AO8" t="s">
        <v>34</v>
      </c>
      <c r="AP8" t="s">
        <v>34</v>
      </c>
      <c r="AQ8">
        <v>1</v>
      </c>
      <c r="AR8">
        <v>1</v>
      </c>
      <c r="AS8">
        <v>1</v>
      </c>
      <c r="AT8">
        <v>1</v>
      </c>
      <c r="AU8">
        <v>1</v>
      </c>
      <c r="AV8">
        <v>0</v>
      </c>
    </row>
    <row r="9" spans="1:48" x14ac:dyDescent="0.25">
      <c r="A9" t="s">
        <v>68</v>
      </c>
      <c r="B9" t="s">
        <v>4</v>
      </c>
      <c r="C9" t="s">
        <v>8</v>
      </c>
      <c r="D9" t="s">
        <v>10</v>
      </c>
      <c r="E9">
        <v>39352</v>
      </c>
      <c r="F9" s="6">
        <v>31068</v>
      </c>
      <c r="G9" t="s">
        <v>31</v>
      </c>
      <c r="H9">
        <v>87</v>
      </c>
      <c r="I9">
        <v>1</v>
      </c>
      <c r="J9">
        <v>1</v>
      </c>
      <c r="K9">
        <v>1</v>
      </c>
      <c r="L9">
        <v>1</v>
      </c>
      <c r="M9">
        <v>1</v>
      </c>
      <c r="N9">
        <v>0</v>
      </c>
      <c r="O9">
        <v>1</v>
      </c>
      <c r="P9">
        <v>1</v>
      </c>
      <c r="Q9">
        <v>1</v>
      </c>
      <c r="R9">
        <v>1</v>
      </c>
      <c r="S9">
        <v>0</v>
      </c>
      <c r="T9">
        <v>1</v>
      </c>
      <c r="U9">
        <v>1</v>
      </c>
      <c r="V9">
        <v>0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0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0</v>
      </c>
      <c r="AU9">
        <v>1</v>
      </c>
      <c r="AV9">
        <v>0</v>
      </c>
    </row>
    <row r="10" spans="1:48" x14ac:dyDescent="0.25">
      <c r="A10" t="s">
        <v>61</v>
      </c>
      <c r="B10" t="s">
        <v>4</v>
      </c>
      <c r="C10" t="s">
        <v>8</v>
      </c>
      <c r="D10" t="s">
        <v>6</v>
      </c>
      <c r="E10">
        <v>10585</v>
      </c>
      <c r="F10" s="6">
        <v>9481</v>
      </c>
      <c r="G10" t="s">
        <v>31</v>
      </c>
      <c r="H10">
        <v>64</v>
      </c>
      <c r="I10">
        <v>1</v>
      </c>
      <c r="J10">
        <v>1</v>
      </c>
      <c r="K10">
        <v>1</v>
      </c>
      <c r="L10">
        <v>1</v>
      </c>
      <c r="M10">
        <v>1</v>
      </c>
      <c r="N10">
        <v>0</v>
      </c>
      <c r="O10">
        <v>1</v>
      </c>
      <c r="P10">
        <v>1</v>
      </c>
      <c r="Q10">
        <v>1</v>
      </c>
      <c r="R10">
        <v>1</v>
      </c>
      <c r="S10">
        <v>0</v>
      </c>
      <c r="T10">
        <v>0</v>
      </c>
      <c r="U10">
        <v>1</v>
      </c>
      <c r="V10">
        <v>0</v>
      </c>
      <c r="W10">
        <v>1</v>
      </c>
      <c r="X10">
        <v>0</v>
      </c>
      <c r="Y10">
        <v>1</v>
      </c>
      <c r="Z10">
        <v>1</v>
      </c>
      <c r="AA10">
        <v>1</v>
      </c>
      <c r="AB10">
        <v>1</v>
      </c>
      <c r="AC10">
        <v>1</v>
      </c>
      <c r="AD10">
        <v>1</v>
      </c>
      <c r="AE10">
        <v>1</v>
      </c>
      <c r="AF10">
        <v>1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1</v>
      </c>
      <c r="AM10" t="s">
        <v>34</v>
      </c>
      <c r="AN10" t="s">
        <v>34</v>
      </c>
      <c r="AO10" t="s">
        <v>34</v>
      </c>
      <c r="AP10" t="s">
        <v>34</v>
      </c>
      <c r="AQ10">
        <v>1</v>
      </c>
      <c r="AR10">
        <v>0</v>
      </c>
      <c r="AS10">
        <v>1</v>
      </c>
      <c r="AT10">
        <v>0</v>
      </c>
      <c r="AU10">
        <v>1</v>
      </c>
      <c r="AV10" t="s">
        <v>34</v>
      </c>
    </row>
    <row r="11" spans="1:48" x14ac:dyDescent="0.25">
      <c r="A11" t="s">
        <v>75</v>
      </c>
      <c r="B11" t="s">
        <v>7</v>
      </c>
      <c r="C11" t="s">
        <v>8</v>
      </c>
      <c r="D11" t="s">
        <v>6</v>
      </c>
      <c r="E11">
        <v>9494</v>
      </c>
      <c r="F11" s="6">
        <v>8246</v>
      </c>
      <c r="G11" t="s">
        <v>31</v>
      </c>
      <c r="H11">
        <v>77</v>
      </c>
      <c r="I11">
        <v>1</v>
      </c>
      <c r="J11">
        <v>0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  <c r="R11">
        <v>1</v>
      </c>
      <c r="S11">
        <v>0</v>
      </c>
      <c r="T11">
        <v>0</v>
      </c>
      <c r="U11">
        <v>0</v>
      </c>
      <c r="V11">
        <v>0</v>
      </c>
      <c r="W11">
        <v>1</v>
      </c>
      <c r="X11">
        <v>1</v>
      </c>
      <c r="Y11">
        <v>1</v>
      </c>
      <c r="Z11">
        <v>1</v>
      </c>
      <c r="AA11">
        <v>1</v>
      </c>
      <c r="AB11">
        <v>1</v>
      </c>
      <c r="AC11">
        <v>1</v>
      </c>
      <c r="AD11">
        <v>1</v>
      </c>
      <c r="AE11">
        <v>1</v>
      </c>
      <c r="AF11">
        <v>1</v>
      </c>
      <c r="AG11">
        <v>1</v>
      </c>
      <c r="AH11">
        <v>0</v>
      </c>
      <c r="AI11">
        <v>0</v>
      </c>
      <c r="AJ11">
        <v>0</v>
      </c>
      <c r="AK11">
        <v>0</v>
      </c>
      <c r="AL11">
        <v>1</v>
      </c>
      <c r="AM11" t="s">
        <v>34</v>
      </c>
      <c r="AN11" t="s">
        <v>34</v>
      </c>
      <c r="AO11" t="s">
        <v>34</v>
      </c>
      <c r="AP11" t="s">
        <v>34</v>
      </c>
      <c r="AQ11">
        <v>1</v>
      </c>
      <c r="AR11">
        <v>1</v>
      </c>
      <c r="AS11">
        <v>1</v>
      </c>
      <c r="AT11">
        <v>1</v>
      </c>
      <c r="AU11" t="s">
        <v>34</v>
      </c>
      <c r="AV11" t="s">
        <v>34</v>
      </c>
    </row>
    <row r="12" spans="1:48" x14ac:dyDescent="0.25">
      <c r="A12" t="s">
        <v>62</v>
      </c>
      <c r="B12" t="s">
        <v>4</v>
      </c>
      <c r="C12" t="s">
        <v>8</v>
      </c>
      <c r="D12" t="s">
        <v>6</v>
      </c>
      <c r="E12">
        <v>16061</v>
      </c>
      <c r="F12" s="7">
        <v>14290</v>
      </c>
      <c r="G12" t="s">
        <v>63</v>
      </c>
      <c r="H12">
        <v>68</v>
      </c>
      <c r="I12">
        <v>1</v>
      </c>
      <c r="J12">
        <v>1</v>
      </c>
      <c r="K12">
        <v>1</v>
      </c>
      <c r="L12">
        <v>1</v>
      </c>
      <c r="M12">
        <v>1</v>
      </c>
      <c r="N12">
        <v>0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V12">
        <v>0</v>
      </c>
      <c r="W12">
        <v>1</v>
      </c>
      <c r="X12">
        <v>1</v>
      </c>
      <c r="Y12">
        <v>1</v>
      </c>
      <c r="Z12">
        <v>1</v>
      </c>
      <c r="AA12">
        <v>1</v>
      </c>
      <c r="AB12">
        <v>1</v>
      </c>
      <c r="AC12">
        <v>1</v>
      </c>
      <c r="AD12">
        <v>1</v>
      </c>
      <c r="AE12">
        <v>1</v>
      </c>
      <c r="AF12">
        <v>1</v>
      </c>
      <c r="AG12">
        <v>1</v>
      </c>
      <c r="AH12">
        <v>0</v>
      </c>
      <c r="AI12">
        <v>0</v>
      </c>
      <c r="AJ12">
        <v>0</v>
      </c>
      <c r="AK12">
        <v>0</v>
      </c>
      <c r="AL12">
        <v>1</v>
      </c>
      <c r="AM12">
        <v>0</v>
      </c>
      <c r="AN12">
        <v>0</v>
      </c>
      <c r="AO12">
        <v>0</v>
      </c>
      <c r="AP12">
        <v>0</v>
      </c>
      <c r="AQ12" t="s">
        <v>34</v>
      </c>
      <c r="AR12">
        <v>1</v>
      </c>
      <c r="AS12">
        <v>1</v>
      </c>
      <c r="AT12">
        <v>1</v>
      </c>
      <c r="AU12">
        <v>1</v>
      </c>
      <c r="AV12">
        <v>1</v>
      </c>
    </row>
    <row r="13" spans="1:48" ht="15.75" customHeight="1" x14ac:dyDescent="0.25">
      <c r="A13" t="s">
        <v>74</v>
      </c>
      <c r="B13" t="s">
        <v>73</v>
      </c>
      <c r="C13" t="s">
        <v>8</v>
      </c>
      <c r="D13" t="s">
        <v>6</v>
      </c>
      <c r="E13">
        <v>12060</v>
      </c>
      <c r="F13" s="5">
        <v>11159</v>
      </c>
      <c r="G13" t="s">
        <v>31</v>
      </c>
      <c r="H13">
        <v>73</v>
      </c>
      <c r="I13">
        <v>1</v>
      </c>
      <c r="J13">
        <v>0</v>
      </c>
      <c r="K13">
        <v>1</v>
      </c>
      <c r="L13">
        <v>1</v>
      </c>
      <c r="M13">
        <v>1</v>
      </c>
      <c r="N13">
        <v>1</v>
      </c>
      <c r="O13">
        <v>1</v>
      </c>
      <c r="P13">
        <v>1</v>
      </c>
      <c r="Q13">
        <v>1</v>
      </c>
      <c r="R13">
        <v>1</v>
      </c>
      <c r="S13">
        <v>0</v>
      </c>
      <c r="T13">
        <v>0</v>
      </c>
      <c r="U13">
        <v>1</v>
      </c>
      <c r="V13">
        <v>0</v>
      </c>
      <c r="W13">
        <v>1</v>
      </c>
      <c r="X13">
        <v>1</v>
      </c>
      <c r="Y13">
        <v>1</v>
      </c>
      <c r="Z13">
        <v>1</v>
      </c>
      <c r="AA13">
        <v>1</v>
      </c>
      <c r="AB13">
        <v>1</v>
      </c>
      <c r="AC13">
        <v>1</v>
      </c>
      <c r="AD13">
        <v>0</v>
      </c>
      <c r="AE13">
        <v>1</v>
      </c>
      <c r="AF13">
        <v>1</v>
      </c>
      <c r="AG13">
        <v>1</v>
      </c>
      <c r="AH13">
        <v>0</v>
      </c>
      <c r="AI13">
        <v>0</v>
      </c>
      <c r="AJ13">
        <v>0</v>
      </c>
      <c r="AK13">
        <v>0</v>
      </c>
      <c r="AL13">
        <v>1</v>
      </c>
      <c r="AM13">
        <v>1</v>
      </c>
      <c r="AN13">
        <v>1</v>
      </c>
      <c r="AO13">
        <v>1</v>
      </c>
      <c r="AP13">
        <v>1</v>
      </c>
      <c r="AQ13">
        <v>1</v>
      </c>
      <c r="AR13">
        <v>1</v>
      </c>
      <c r="AS13">
        <v>1</v>
      </c>
      <c r="AT13">
        <v>1</v>
      </c>
      <c r="AU13">
        <v>1</v>
      </c>
      <c r="AV13">
        <v>0</v>
      </c>
    </row>
    <row r="14" spans="1:48" x14ac:dyDescent="0.25">
      <c r="A14" t="s">
        <v>70</v>
      </c>
      <c r="B14" t="s">
        <v>7</v>
      </c>
      <c r="C14" t="s">
        <v>71</v>
      </c>
      <c r="D14" t="s">
        <v>6</v>
      </c>
      <c r="E14">
        <v>22097</v>
      </c>
      <c r="F14" s="6">
        <v>20464</v>
      </c>
      <c r="G14" t="s">
        <v>31</v>
      </c>
      <c r="H14">
        <v>91</v>
      </c>
      <c r="I14">
        <v>1</v>
      </c>
      <c r="J14">
        <v>1</v>
      </c>
      <c r="K14">
        <v>1</v>
      </c>
      <c r="L14">
        <v>1</v>
      </c>
      <c r="M14">
        <v>1</v>
      </c>
      <c r="N14">
        <v>0</v>
      </c>
      <c r="O14">
        <v>1</v>
      </c>
      <c r="P14">
        <v>1</v>
      </c>
      <c r="Q14">
        <v>1</v>
      </c>
      <c r="R14">
        <v>1</v>
      </c>
      <c r="S14">
        <v>0</v>
      </c>
      <c r="T14">
        <v>0</v>
      </c>
      <c r="U14">
        <v>0</v>
      </c>
      <c r="V14">
        <v>0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 t="s">
        <v>34</v>
      </c>
      <c r="AN14" t="s">
        <v>34</v>
      </c>
      <c r="AO14" t="s">
        <v>34</v>
      </c>
      <c r="AP14" t="s">
        <v>34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0</v>
      </c>
    </row>
    <row r="15" spans="1:48" x14ac:dyDescent="0.25">
      <c r="A15" t="s">
        <v>72</v>
      </c>
      <c r="B15" t="s">
        <v>7</v>
      </c>
      <c r="C15" t="s">
        <v>71</v>
      </c>
      <c r="D15" t="s">
        <v>6</v>
      </c>
      <c r="E15">
        <v>9722</v>
      </c>
      <c r="F15" s="6">
        <v>9170</v>
      </c>
      <c r="G15" t="s">
        <v>31</v>
      </c>
      <c r="H15">
        <v>95</v>
      </c>
      <c r="I15">
        <v>1</v>
      </c>
      <c r="J15">
        <v>1</v>
      </c>
      <c r="K15">
        <v>1</v>
      </c>
      <c r="L15">
        <v>1</v>
      </c>
      <c r="M15">
        <v>1</v>
      </c>
      <c r="N15">
        <v>1</v>
      </c>
      <c r="O15">
        <v>1</v>
      </c>
      <c r="P15">
        <v>1</v>
      </c>
      <c r="Q15">
        <v>1</v>
      </c>
      <c r="R15">
        <v>1</v>
      </c>
      <c r="S15">
        <v>0</v>
      </c>
      <c r="T15">
        <v>0</v>
      </c>
      <c r="U15">
        <v>0</v>
      </c>
      <c r="V15">
        <v>0</v>
      </c>
      <c r="W15">
        <v>1</v>
      </c>
      <c r="X15">
        <v>1</v>
      </c>
      <c r="Y15">
        <v>1</v>
      </c>
      <c r="Z15">
        <v>1</v>
      </c>
      <c r="AA15">
        <v>1</v>
      </c>
      <c r="AB15">
        <v>1</v>
      </c>
      <c r="AC15">
        <v>1</v>
      </c>
      <c r="AD15">
        <v>1</v>
      </c>
      <c r="AE15">
        <v>1</v>
      </c>
      <c r="AF15">
        <v>1</v>
      </c>
      <c r="AG15">
        <v>1</v>
      </c>
      <c r="AH15">
        <v>1</v>
      </c>
      <c r="AI15">
        <v>1</v>
      </c>
      <c r="AJ15">
        <v>1</v>
      </c>
      <c r="AK15">
        <v>1</v>
      </c>
      <c r="AL15">
        <v>1</v>
      </c>
      <c r="AM15">
        <v>1</v>
      </c>
      <c r="AN15">
        <v>1</v>
      </c>
      <c r="AO15">
        <v>1</v>
      </c>
      <c r="AP15">
        <v>1</v>
      </c>
      <c r="AQ15">
        <v>1</v>
      </c>
      <c r="AR15">
        <v>1</v>
      </c>
      <c r="AS15" t="s">
        <v>34</v>
      </c>
      <c r="AT15" t="s">
        <v>34</v>
      </c>
      <c r="AU15">
        <v>1</v>
      </c>
      <c r="AV15" t="s">
        <v>34</v>
      </c>
    </row>
    <row r="16" spans="1:48" x14ac:dyDescent="0.25">
      <c r="A16" t="s">
        <v>76</v>
      </c>
      <c r="B16" t="s">
        <v>77</v>
      </c>
      <c r="C16" t="s">
        <v>71</v>
      </c>
      <c r="D16" t="s">
        <v>6</v>
      </c>
      <c r="E16">
        <v>11396</v>
      </c>
      <c r="F16" s="6">
        <v>10692</v>
      </c>
      <c r="G16" t="s">
        <v>31</v>
      </c>
      <c r="H16">
        <v>98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0</v>
      </c>
      <c r="U16">
        <v>1</v>
      </c>
      <c r="V16">
        <v>0</v>
      </c>
      <c r="W16">
        <v>1</v>
      </c>
      <c r="X16">
        <v>1</v>
      </c>
      <c r="Y16">
        <v>1</v>
      </c>
      <c r="Z16">
        <v>1</v>
      </c>
      <c r="AA16">
        <v>1</v>
      </c>
      <c r="AB16">
        <v>1</v>
      </c>
      <c r="AC16">
        <v>1</v>
      </c>
      <c r="AD16">
        <v>1</v>
      </c>
      <c r="AE16">
        <v>1</v>
      </c>
      <c r="AF16">
        <v>1</v>
      </c>
      <c r="AG16">
        <v>1</v>
      </c>
      <c r="AH16">
        <v>1</v>
      </c>
      <c r="AI16">
        <v>1</v>
      </c>
      <c r="AJ16">
        <v>1</v>
      </c>
      <c r="AK16">
        <v>1</v>
      </c>
      <c r="AL16">
        <v>1</v>
      </c>
      <c r="AM16" t="s">
        <v>34</v>
      </c>
      <c r="AN16" t="s">
        <v>34</v>
      </c>
      <c r="AO16" t="s">
        <v>34</v>
      </c>
      <c r="AP16" t="s">
        <v>34</v>
      </c>
      <c r="AQ16">
        <v>1</v>
      </c>
      <c r="AR16">
        <v>1</v>
      </c>
      <c r="AS16">
        <v>1</v>
      </c>
      <c r="AT16">
        <v>1</v>
      </c>
      <c r="AU16">
        <v>1</v>
      </c>
      <c r="AV16">
        <v>1</v>
      </c>
    </row>
    <row r="17" spans="1:48" x14ac:dyDescent="0.25">
      <c r="A17" t="s">
        <v>192</v>
      </c>
      <c r="B17" t="s">
        <v>7</v>
      </c>
      <c r="C17" t="s">
        <v>71</v>
      </c>
      <c r="D17" t="s">
        <v>6</v>
      </c>
      <c r="E17">
        <v>10184</v>
      </c>
      <c r="F17">
        <v>4780</v>
      </c>
      <c r="G17" t="s">
        <v>31</v>
      </c>
      <c r="H17">
        <v>86</v>
      </c>
      <c r="I17">
        <v>1</v>
      </c>
      <c r="J17">
        <v>1</v>
      </c>
      <c r="K17">
        <v>1</v>
      </c>
      <c r="L17">
        <v>1</v>
      </c>
      <c r="M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v>1</v>
      </c>
      <c r="T17">
        <v>0</v>
      </c>
      <c r="U17">
        <v>1</v>
      </c>
      <c r="V17">
        <v>0</v>
      </c>
      <c r="W17">
        <v>1</v>
      </c>
      <c r="X17">
        <v>1</v>
      </c>
      <c r="Y17">
        <v>1</v>
      </c>
      <c r="Z17">
        <v>1</v>
      </c>
      <c r="AA17">
        <v>1</v>
      </c>
      <c r="AB17">
        <v>1</v>
      </c>
      <c r="AC17">
        <v>1</v>
      </c>
      <c r="AD17">
        <v>0</v>
      </c>
      <c r="AE17">
        <v>1</v>
      </c>
      <c r="AF17">
        <v>1</v>
      </c>
      <c r="AG17">
        <v>1</v>
      </c>
      <c r="AH17">
        <v>1</v>
      </c>
      <c r="AI17">
        <v>1</v>
      </c>
      <c r="AJ17">
        <v>1</v>
      </c>
      <c r="AK17">
        <v>1</v>
      </c>
      <c r="AL17">
        <v>1</v>
      </c>
      <c r="AM17">
        <v>1</v>
      </c>
      <c r="AN17">
        <v>1</v>
      </c>
      <c r="AO17">
        <v>1</v>
      </c>
      <c r="AP17">
        <v>1</v>
      </c>
      <c r="AQ17">
        <v>1</v>
      </c>
      <c r="AR17">
        <v>0</v>
      </c>
      <c r="AS17">
        <v>1</v>
      </c>
      <c r="AT17">
        <v>1</v>
      </c>
      <c r="AU17">
        <v>1</v>
      </c>
      <c r="AV17">
        <v>1</v>
      </c>
    </row>
    <row r="18" spans="1:48" x14ac:dyDescent="0.25">
      <c r="A18" t="s">
        <v>78</v>
      </c>
      <c r="B18" t="s">
        <v>7</v>
      </c>
      <c r="C18" t="s">
        <v>285</v>
      </c>
      <c r="D18" t="s">
        <v>6</v>
      </c>
      <c r="E18">
        <v>10134</v>
      </c>
      <c r="F18" s="5">
        <v>9380</v>
      </c>
      <c r="G18" t="s">
        <v>31</v>
      </c>
      <c r="H18">
        <v>83</v>
      </c>
      <c r="I18">
        <v>1</v>
      </c>
      <c r="J18">
        <v>1</v>
      </c>
      <c r="K18">
        <v>1</v>
      </c>
      <c r="L18">
        <v>1</v>
      </c>
      <c r="M18">
        <v>1</v>
      </c>
      <c r="N18">
        <v>1</v>
      </c>
      <c r="O18">
        <v>1</v>
      </c>
      <c r="P18">
        <v>1</v>
      </c>
      <c r="Q18">
        <v>1</v>
      </c>
      <c r="R18">
        <v>1</v>
      </c>
      <c r="S18">
        <v>0</v>
      </c>
      <c r="T18">
        <v>0</v>
      </c>
      <c r="U18">
        <v>1</v>
      </c>
      <c r="V18">
        <v>0</v>
      </c>
      <c r="W18">
        <v>1</v>
      </c>
      <c r="X18">
        <v>1</v>
      </c>
      <c r="Y18">
        <v>1</v>
      </c>
      <c r="Z18">
        <v>1</v>
      </c>
      <c r="AA18">
        <v>1</v>
      </c>
      <c r="AB18">
        <v>1</v>
      </c>
      <c r="AC18">
        <v>1</v>
      </c>
      <c r="AD18">
        <v>0</v>
      </c>
      <c r="AE18">
        <v>1</v>
      </c>
      <c r="AF18">
        <v>1</v>
      </c>
      <c r="AG18">
        <v>0</v>
      </c>
      <c r="AH18">
        <v>1</v>
      </c>
      <c r="AI18">
        <v>1</v>
      </c>
      <c r="AJ18">
        <v>1</v>
      </c>
      <c r="AK18">
        <v>1</v>
      </c>
      <c r="AL18">
        <v>1</v>
      </c>
      <c r="AM18">
        <v>1</v>
      </c>
      <c r="AN18">
        <v>1</v>
      </c>
      <c r="AO18">
        <v>1</v>
      </c>
      <c r="AP18">
        <v>1</v>
      </c>
      <c r="AQ18">
        <v>1</v>
      </c>
      <c r="AR18">
        <v>0</v>
      </c>
      <c r="AS18">
        <v>1</v>
      </c>
      <c r="AT18">
        <v>1</v>
      </c>
      <c r="AU18">
        <v>0</v>
      </c>
      <c r="AV18">
        <v>0</v>
      </c>
    </row>
    <row r="19" spans="1:48" x14ac:dyDescent="0.25">
      <c r="A19" t="s">
        <v>79</v>
      </c>
      <c r="B19" t="s">
        <v>7</v>
      </c>
      <c r="C19" t="s">
        <v>285</v>
      </c>
      <c r="D19" t="s">
        <v>6</v>
      </c>
      <c r="E19">
        <v>12560</v>
      </c>
      <c r="F19" s="6">
        <v>11878</v>
      </c>
      <c r="G19" t="s">
        <v>31</v>
      </c>
      <c r="H19">
        <v>86</v>
      </c>
      <c r="I19">
        <v>1</v>
      </c>
      <c r="J19">
        <v>1</v>
      </c>
      <c r="K19">
        <v>1</v>
      </c>
      <c r="L19">
        <v>1</v>
      </c>
      <c r="M19">
        <v>1</v>
      </c>
      <c r="N19">
        <v>0</v>
      </c>
      <c r="O19">
        <v>1</v>
      </c>
      <c r="P19">
        <v>1</v>
      </c>
      <c r="Q19">
        <v>1</v>
      </c>
      <c r="R19">
        <v>1</v>
      </c>
      <c r="S19">
        <v>0</v>
      </c>
      <c r="T19">
        <v>1</v>
      </c>
      <c r="U19">
        <v>1</v>
      </c>
      <c r="V19">
        <v>0</v>
      </c>
      <c r="W19">
        <v>1</v>
      </c>
      <c r="X19">
        <v>1</v>
      </c>
      <c r="Y19">
        <v>1</v>
      </c>
      <c r="Z19">
        <v>1</v>
      </c>
      <c r="AA19">
        <v>1</v>
      </c>
      <c r="AB19">
        <v>1</v>
      </c>
      <c r="AC19">
        <v>1</v>
      </c>
      <c r="AD19">
        <v>1</v>
      </c>
      <c r="AE19">
        <v>1</v>
      </c>
      <c r="AF19">
        <v>1</v>
      </c>
      <c r="AG19">
        <v>0</v>
      </c>
      <c r="AH19">
        <v>1</v>
      </c>
      <c r="AI19">
        <v>1</v>
      </c>
      <c r="AJ19">
        <v>1</v>
      </c>
      <c r="AK19">
        <v>1</v>
      </c>
      <c r="AL19">
        <v>1</v>
      </c>
      <c r="AM19" t="s">
        <v>34</v>
      </c>
      <c r="AN19" t="s">
        <v>34</v>
      </c>
      <c r="AO19" t="s">
        <v>34</v>
      </c>
      <c r="AP19" t="s">
        <v>34</v>
      </c>
      <c r="AQ19" t="s">
        <v>34</v>
      </c>
      <c r="AR19" t="s">
        <v>34</v>
      </c>
      <c r="AS19">
        <v>1</v>
      </c>
      <c r="AT19">
        <v>0</v>
      </c>
      <c r="AU19">
        <v>0</v>
      </c>
      <c r="AV19">
        <v>0</v>
      </c>
    </row>
    <row r="20" spans="1:48" x14ac:dyDescent="0.25">
      <c r="A20" t="s">
        <v>156</v>
      </c>
      <c r="B20" t="s">
        <v>7</v>
      </c>
      <c r="C20" t="s">
        <v>285</v>
      </c>
      <c r="D20" t="s">
        <v>6</v>
      </c>
      <c r="E20">
        <v>5946</v>
      </c>
      <c r="F20" s="6">
        <v>5608</v>
      </c>
      <c r="G20" t="s">
        <v>31</v>
      </c>
      <c r="H20">
        <v>71</v>
      </c>
      <c r="I20">
        <v>1</v>
      </c>
      <c r="J20">
        <v>1</v>
      </c>
      <c r="K20">
        <v>1</v>
      </c>
      <c r="L20">
        <v>1</v>
      </c>
      <c r="M20">
        <v>1</v>
      </c>
      <c r="N20">
        <v>0</v>
      </c>
      <c r="O20">
        <v>0</v>
      </c>
      <c r="P20">
        <v>1</v>
      </c>
      <c r="Q20">
        <v>1</v>
      </c>
      <c r="R20">
        <v>1</v>
      </c>
      <c r="S20">
        <v>1</v>
      </c>
      <c r="T20">
        <v>1</v>
      </c>
      <c r="U20">
        <v>0</v>
      </c>
      <c r="V20">
        <v>0</v>
      </c>
      <c r="W20">
        <v>1</v>
      </c>
      <c r="X20">
        <v>1</v>
      </c>
      <c r="Y20">
        <v>1</v>
      </c>
      <c r="Z20">
        <v>1</v>
      </c>
      <c r="AA20">
        <v>1</v>
      </c>
      <c r="AB20">
        <v>1</v>
      </c>
      <c r="AC20">
        <v>1</v>
      </c>
      <c r="AD20">
        <v>0</v>
      </c>
      <c r="AE20">
        <v>1</v>
      </c>
      <c r="AF20">
        <v>0</v>
      </c>
      <c r="AG20">
        <v>0</v>
      </c>
      <c r="AH20">
        <v>1</v>
      </c>
      <c r="AI20">
        <v>1</v>
      </c>
      <c r="AJ20">
        <v>1</v>
      </c>
      <c r="AK20">
        <v>1</v>
      </c>
      <c r="AL20">
        <v>1</v>
      </c>
      <c r="AM20">
        <v>1</v>
      </c>
      <c r="AN20">
        <v>1</v>
      </c>
      <c r="AO20">
        <v>1</v>
      </c>
      <c r="AP20">
        <v>1</v>
      </c>
      <c r="AQ20">
        <v>1</v>
      </c>
      <c r="AR20">
        <v>1</v>
      </c>
      <c r="AS20">
        <v>1</v>
      </c>
      <c r="AT20">
        <v>1</v>
      </c>
      <c r="AU20">
        <v>0</v>
      </c>
      <c r="AV20">
        <v>0</v>
      </c>
    </row>
    <row r="21" spans="1:48" x14ac:dyDescent="0.25">
      <c r="A21" t="s">
        <v>157</v>
      </c>
      <c r="B21" t="s">
        <v>7</v>
      </c>
      <c r="C21" t="s">
        <v>285</v>
      </c>
      <c r="D21" t="s">
        <v>6</v>
      </c>
      <c r="E21">
        <v>12365</v>
      </c>
      <c r="F21" s="6">
        <v>11801</v>
      </c>
      <c r="G21" t="s">
        <v>31</v>
      </c>
      <c r="H21">
        <v>71</v>
      </c>
      <c r="I21">
        <v>1</v>
      </c>
      <c r="J21">
        <v>1</v>
      </c>
      <c r="K21">
        <v>1</v>
      </c>
      <c r="L21">
        <v>1</v>
      </c>
      <c r="M21">
        <v>1</v>
      </c>
      <c r="N21">
        <v>0</v>
      </c>
      <c r="O21">
        <v>1</v>
      </c>
      <c r="P21">
        <v>1</v>
      </c>
      <c r="Q21">
        <v>1</v>
      </c>
      <c r="R21">
        <v>0</v>
      </c>
      <c r="S21">
        <v>1</v>
      </c>
      <c r="T21">
        <v>0</v>
      </c>
      <c r="U21">
        <v>0</v>
      </c>
      <c r="V21">
        <v>0</v>
      </c>
      <c r="W21">
        <v>1</v>
      </c>
      <c r="X21">
        <v>1</v>
      </c>
      <c r="Y21">
        <v>1</v>
      </c>
      <c r="Z21">
        <v>1</v>
      </c>
      <c r="AA21">
        <v>1</v>
      </c>
      <c r="AB21">
        <v>1</v>
      </c>
      <c r="AC21">
        <v>1</v>
      </c>
      <c r="AD21">
        <v>1</v>
      </c>
      <c r="AE21">
        <v>1</v>
      </c>
      <c r="AF21">
        <v>1</v>
      </c>
      <c r="AG21">
        <v>0</v>
      </c>
      <c r="AH21">
        <v>1</v>
      </c>
      <c r="AI21">
        <v>1</v>
      </c>
      <c r="AJ21">
        <v>1</v>
      </c>
      <c r="AK21">
        <v>1</v>
      </c>
      <c r="AL21">
        <v>1</v>
      </c>
      <c r="AM21">
        <v>0</v>
      </c>
      <c r="AN21">
        <v>0</v>
      </c>
      <c r="AO21">
        <v>0</v>
      </c>
      <c r="AP21">
        <v>0</v>
      </c>
      <c r="AQ21">
        <v>1</v>
      </c>
      <c r="AR21">
        <v>0</v>
      </c>
      <c r="AS21">
        <v>1</v>
      </c>
      <c r="AT21">
        <v>1</v>
      </c>
      <c r="AU21" t="s">
        <v>34</v>
      </c>
      <c r="AV21" t="s">
        <v>34</v>
      </c>
    </row>
    <row r="22" spans="1:48" x14ac:dyDescent="0.25">
      <c r="A22" t="s">
        <v>185</v>
      </c>
      <c r="B22" t="s">
        <v>77</v>
      </c>
      <c r="C22" t="s">
        <v>285</v>
      </c>
      <c r="D22" t="s">
        <v>6</v>
      </c>
      <c r="E22">
        <v>7768</v>
      </c>
      <c r="F22" s="5">
        <v>7397</v>
      </c>
      <c r="G22" t="s">
        <v>31</v>
      </c>
      <c r="H22">
        <v>64</v>
      </c>
      <c r="I22">
        <v>1</v>
      </c>
      <c r="J22">
        <v>1</v>
      </c>
      <c r="K22">
        <v>1</v>
      </c>
      <c r="L22">
        <v>1</v>
      </c>
      <c r="M22">
        <v>1</v>
      </c>
      <c r="N22">
        <v>0</v>
      </c>
      <c r="O22">
        <v>0</v>
      </c>
      <c r="P22">
        <v>1</v>
      </c>
      <c r="Q22">
        <v>1</v>
      </c>
      <c r="R22">
        <v>1</v>
      </c>
      <c r="S22">
        <v>0</v>
      </c>
      <c r="T22">
        <v>0</v>
      </c>
      <c r="U22">
        <v>1</v>
      </c>
      <c r="V22">
        <v>0</v>
      </c>
      <c r="W22">
        <v>1</v>
      </c>
      <c r="X22">
        <v>1</v>
      </c>
      <c r="Y22">
        <v>1</v>
      </c>
      <c r="Z22">
        <v>1</v>
      </c>
      <c r="AA22">
        <v>1</v>
      </c>
      <c r="AB22">
        <v>1</v>
      </c>
      <c r="AC22">
        <v>1</v>
      </c>
      <c r="AD22">
        <v>0</v>
      </c>
      <c r="AE22">
        <v>1</v>
      </c>
      <c r="AF22">
        <v>1</v>
      </c>
      <c r="AG22">
        <v>1</v>
      </c>
      <c r="AH22">
        <v>0</v>
      </c>
      <c r="AI22">
        <v>0</v>
      </c>
      <c r="AJ22">
        <v>0</v>
      </c>
      <c r="AK22">
        <v>0</v>
      </c>
      <c r="AL22">
        <v>1</v>
      </c>
      <c r="AM22">
        <v>1</v>
      </c>
      <c r="AN22">
        <v>1</v>
      </c>
      <c r="AO22">
        <v>1</v>
      </c>
      <c r="AP22">
        <v>1</v>
      </c>
      <c r="AQ22">
        <v>1</v>
      </c>
      <c r="AR22">
        <v>0</v>
      </c>
      <c r="AS22">
        <v>1</v>
      </c>
      <c r="AT22">
        <v>1</v>
      </c>
      <c r="AU22">
        <v>0</v>
      </c>
      <c r="AV22">
        <v>0</v>
      </c>
    </row>
    <row r="24" spans="1:48" x14ac:dyDescent="0.25">
      <c r="A24" t="s">
        <v>310</v>
      </c>
      <c r="E24">
        <v>10134</v>
      </c>
      <c r="F24" s="5">
        <v>9380</v>
      </c>
    </row>
    <row r="25" spans="1:48" x14ac:dyDescent="0.25">
      <c r="E25">
        <v>12560</v>
      </c>
      <c r="F25" s="6">
        <v>11878</v>
      </c>
    </row>
    <row r="26" spans="1:48" x14ac:dyDescent="0.25">
      <c r="E26">
        <v>5946</v>
      </c>
      <c r="F26" s="6">
        <v>5608</v>
      </c>
    </row>
    <row r="27" spans="1:48" x14ac:dyDescent="0.25">
      <c r="E27">
        <v>12365</v>
      </c>
      <c r="F27" s="6">
        <v>11801</v>
      </c>
    </row>
    <row r="28" spans="1:48" x14ac:dyDescent="0.25">
      <c r="E28">
        <v>7768</v>
      </c>
      <c r="F28" s="5">
        <v>7397</v>
      </c>
    </row>
    <row r="29" spans="1:48" x14ac:dyDescent="0.25">
      <c r="A29" t="s">
        <v>311</v>
      </c>
      <c r="E29">
        <f>_xlfn.STDEV.P(E24:E28)</f>
        <v>2579.9385729121536</v>
      </c>
      <c r="F29">
        <f>_xlfn.STDEV.P(F24:F28)</f>
        <v>2454.4546767051943</v>
      </c>
    </row>
    <row r="30" spans="1:48" x14ac:dyDescent="0.25">
      <c r="A30" t="s">
        <v>5</v>
      </c>
      <c r="E30">
        <v>15509</v>
      </c>
      <c r="F30">
        <v>13908</v>
      </c>
    </row>
    <row r="31" spans="1:48" x14ac:dyDescent="0.25">
      <c r="E31">
        <v>6462</v>
      </c>
      <c r="F31" s="5">
        <v>5956</v>
      </c>
    </row>
    <row r="32" spans="1:48" x14ac:dyDescent="0.25">
      <c r="E32">
        <v>32480</v>
      </c>
      <c r="F32" s="5">
        <v>28521</v>
      </c>
    </row>
    <row r="33" spans="1:6" x14ac:dyDescent="0.25">
      <c r="E33">
        <v>17592</v>
      </c>
      <c r="F33">
        <v>16840</v>
      </c>
    </row>
    <row r="34" spans="1:6" x14ac:dyDescent="0.25">
      <c r="E34">
        <v>26350</v>
      </c>
      <c r="F34" s="6">
        <v>22980</v>
      </c>
    </row>
    <row r="35" spans="1:6" x14ac:dyDescent="0.25">
      <c r="E35" s="2">
        <v>30034</v>
      </c>
      <c r="F35" s="6">
        <v>27362</v>
      </c>
    </row>
    <row r="36" spans="1:6" x14ac:dyDescent="0.25">
      <c r="A36" t="s">
        <v>311</v>
      </c>
      <c r="E36">
        <f>_xlfn.STDEV.P(E30:E35)</f>
        <v>9075.2715615934412</v>
      </c>
      <c r="F36">
        <f>_xlfn.STDEV.P(F30:F35)</f>
        <v>7924.0523811298026</v>
      </c>
    </row>
    <row r="37" spans="1:6" x14ac:dyDescent="0.25">
      <c r="A37" t="s">
        <v>8</v>
      </c>
      <c r="E37">
        <v>27693</v>
      </c>
      <c r="F37" s="6">
        <v>25139</v>
      </c>
    </row>
    <row r="38" spans="1:6" x14ac:dyDescent="0.25">
      <c r="E38">
        <v>39352</v>
      </c>
      <c r="F38" s="6">
        <v>31068</v>
      </c>
    </row>
    <row r="39" spans="1:6" x14ac:dyDescent="0.25">
      <c r="E39">
        <v>10585</v>
      </c>
      <c r="F39" s="6">
        <v>9481</v>
      </c>
    </row>
    <row r="40" spans="1:6" x14ac:dyDescent="0.25">
      <c r="E40">
        <v>9494</v>
      </c>
      <c r="F40" s="6">
        <v>8246</v>
      </c>
    </row>
    <row r="41" spans="1:6" x14ac:dyDescent="0.25">
      <c r="E41">
        <v>16061</v>
      </c>
      <c r="F41" s="7">
        <v>14290</v>
      </c>
    </row>
    <row r="42" spans="1:6" x14ac:dyDescent="0.25">
      <c r="E42">
        <v>12060</v>
      </c>
      <c r="F42" s="5">
        <v>11159</v>
      </c>
    </row>
    <row r="43" spans="1:6" x14ac:dyDescent="0.25">
      <c r="A43" t="s">
        <v>311</v>
      </c>
      <c r="E43">
        <f>_xlfn.STDEV.P(E37:E42)</f>
        <v>10858.878068965812</v>
      </c>
      <c r="F43">
        <f>_xlfn.STDEV.P(F37:F42)</f>
        <v>8540.489396919178</v>
      </c>
    </row>
    <row r="44" spans="1:6" x14ac:dyDescent="0.25">
      <c r="A44" t="s">
        <v>71</v>
      </c>
      <c r="E44">
        <v>22097</v>
      </c>
      <c r="F44" s="6">
        <v>20464</v>
      </c>
    </row>
    <row r="45" spans="1:6" x14ac:dyDescent="0.25">
      <c r="E45">
        <v>9722</v>
      </c>
      <c r="F45" s="6">
        <v>9170</v>
      </c>
    </row>
    <row r="46" spans="1:6" x14ac:dyDescent="0.25">
      <c r="E46">
        <v>11396</v>
      </c>
      <c r="F46" s="6">
        <v>10692</v>
      </c>
    </row>
    <row r="47" spans="1:6" x14ac:dyDescent="0.25">
      <c r="E47">
        <v>10184</v>
      </c>
      <c r="F47">
        <v>4780</v>
      </c>
    </row>
    <row r="48" spans="1:6" x14ac:dyDescent="0.25">
      <c r="E48" t="s">
        <v>312</v>
      </c>
      <c r="F48">
        <f>_xlfn.STDEV.P(F44:F47)</f>
        <v>5731.3534832533232</v>
      </c>
    </row>
    <row r="49" spans="6:6" x14ac:dyDescent="0.25">
      <c r="F49" s="6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07469-8DDD-46A8-8EC6-E7EFA56F098B}">
  <dimension ref="A1:AB57"/>
  <sheetViews>
    <sheetView topLeftCell="A37" workbookViewId="0">
      <selection activeCell="A51" sqref="A51:A55"/>
    </sheetView>
  </sheetViews>
  <sheetFormatPr defaultRowHeight="15" x14ac:dyDescent="0.25"/>
  <cols>
    <col min="1" max="1" width="27.140625" customWidth="1"/>
    <col min="2" max="3" width="12.5703125" customWidth="1"/>
    <col min="4" max="4" width="12.28515625" customWidth="1"/>
    <col min="5" max="5" width="12.7109375" customWidth="1"/>
    <col min="6" max="6" width="12.85546875" customWidth="1"/>
    <col min="7" max="7" width="11.7109375" customWidth="1"/>
    <col min="24" max="24" width="18.42578125" customWidth="1"/>
  </cols>
  <sheetData>
    <row r="1" spans="1:28" s="1" customFormat="1" x14ac:dyDescent="0.25">
      <c r="B1" s="1" t="s">
        <v>167</v>
      </c>
      <c r="C1" s="1" t="s">
        <v>168</v>
      </c>
      <c r="D1" s="1" t="s">
        <v>296</v>
      </c>
      <c r="E1" s="1" t="s">
        <v>26</v>
      </c>
      <c r="F1" s="1" t="s">
        <v>32</v>
      </c>
      <c r="G1" s="1" t="s">
        <v>39</v>
      </c>
      <c r="H1" s="1" t="s">
        <v>169</v>
      </c>
      <c r="M1" s="1" t="s">
        <v>245</v>
      </c>
      <c r="O1" s="1" t="s">
        <v>292</v>
      </c>
    </row>
    <row r="2" spans="1:28" x14ac:dyDescent="0.25">
      <c r="A2" t="s">
        <v>313</v>
      </c>
      <c r="B2">
        <v>86</v>
      </c>
      <c r="C2">
        <v>100</v>
      </c>
      <c r="D2">
        <v>100</v>
      </c>
      <c r="E2">
        <v>100</v>
      </c>
      <c r="F2">
        <v>100</v>
      </c>
      <c r="G2">
        <v>50</v>
      </c>
      <c r="H2">
        <f>AVERAGE(B2:G2)</f>
        <v>89.333333333333329</v>
      </c>
      <c r="M2" s="1" t="s">
        <v>240</v>
      </c>
      <c r="N2">
        <v>94.1</v>
      </c>
      <c r="O2">
        <v>2.88</v>
      </c>
      <c r="W2" s="1"/>
      <c r="Z2" s="1"/>
      <c r="AA2" s="1"/>
      <c r="AB2" s="1"/>
    </row>
    <row r="3" spans="1:28" x14ac:dyDescent="0.25">
      <c r="A3" t="s">
        <v>314</v>
      </c>
      <c r="B3">
        <v>71</v>
      </c>
      <c r="C3">
        <v>75</v>
      </c>
      <c r="D3">
        <v>57</v>
      </c>
      <c r="E3">
        <v>100</v>
      </c>
      <c r="F3">
        <v>100</v>
      </c>
      <c r="G3">
        <v>40</v>
      </c>
      <c r="H3">
        <f>AVERAGE(B3:G3)</f>
        <v>73.833333333333329</v>
      </c>
      <c r="M3" s="1" t="s">
        <v>241</v>
      </c>
      <c r="N3">
        <v>78.099999999999994</v>
      </c>
      <c r="O3">
        <v>12.68</v>
      </c>
      <c r="X3" s="1" t="s">
        <v>18</v>
      </c>
      <c r="Y3">
        <v>95.2</v>
      </c>
    </row>
    <row r="4" spans="1:28" x14ac:dyDescent="0.25">
      <c r="A4" t="s">
        <v>315</v>
      </c>
      <c r="B4">
        <v>71</v>
      </c>
      <c r="C4">
        <v>100</v>
      </c>
      <c r="D4">
        <v>14</v>
      </c>
      <c r="E4">
        <v>0</v>
      </c>
      <c r="F4">
        <v>100</v>
      </c>
      <c r="G4">
        <v>100</v>
      </c>
      <c r="H4">
        <f>AVERAGE(B4:G4)</f>
        <v>64.166666666666671</v>
      </c>
      <c r="M4" s="1" t="s">
        <v>242</v>
      </c>
      <c r="N4">
        <v>79.3</v>
      </c>
      <c r="O4">
        <v>7.46</v>
      </c>
      <c r="X4" s="1" t="s">
        <v>32</v>
      </c>
      <c r="Y4">
        <v>92.3</v>
      </c>
    </row>
    <row r="5" spans="1:28" x14ac:dyDescent="0.25">
      <c r="A5" t="s">
        <v>316</v>
      </c>
      <c r="B5">
        <v>86</v>
      </c>
      <c r="C5">
        <v>75</v>
      </c>
      <c r="D5">
        <v>57</v>
      </c>
      <c r="E5">
        <v>0</v>
      </c>
      <c r="F5">
        <v>100</v>
      </c>
      <c r="G5">
        <v>83</v>
      </c>
      <c r="H5">
        <f>AVERAGE(B5:G5)</f>
        <v>66.833333333333329</v>
      </c>
      <c r="M5" s="1" t="s">
        <v>239</v>
      </c>
      <c r="N5">
        <v>75.900000000000006</v>
      </c>
      <c r="O5">
        <v>9.5399999999999991</v>
      </c>
      <c r="X5" s="1" t="s">
        <v>297</v>
      </c>
      <c r="Y5">
        <v>83.8</v>
      </c>
    </row>
    <row r="6" spans="1:28" x14ac:dyDescent="0.25">
      <c r="A6" t="s">
        <v>317</v>
      </c>
      <c r="B6">
        <v>93</v>
      </c>
      <c r="C6">
        <v>100</v>
      </c>
      <c r="D6">
        <v>86</v>
      </c>
      <c r="E6">
        <v>100</v>
      </c>
      <c r="F6">
        <v>100</v>
      </c>
      <c r="G6">
        <v>100</v>
      </c>
      <c r="H6">
        <f t="shared" ref="H6:H17" si="0">AVERAGE(B6:G6)</f>
        <v>96.5</v>
      </c>
      <c r="X6" s="1" t="s">
        <v>39</v>
      </c>
      <c r="Y6">
        <v>76.5</v>
      </c>
    </row>
    <row r="7" spans="1:28" x14ac:dyDescent="0.25">
      <c r="A7" t="s">
        <v>318</v>
      </c>
      <c r="B7">
        <v>86</v>
      </c>
      <c r="C7">
        <v>100</v>
      </c>
      <c r="D7">
        <v>100</v>
      </c>
      <c r="E7">
        <v>0</v>
      </c>
      <c r="F7">
        <v>100</v>
      </c>
      <c r="G7">
        <v>83</v>
      </c>
      <c r="H7">
        <f t="shared" si="0"/>
        <v>78.166666666666671</v>
      </c>
      <c r="X7" s="1" t="s">
        <v>244</v>
      </c>
      <c r="Y7">
        <v>74.900000000000006</v>
      </c>
    </row>
    <row r="8" spans="1:28" x14ac:dyDescent="0.25">
      <c r="A8" t="s">
        <v>319</v>
      </c>
      <c r="B8">
        <v>57</v>
      </c>
      <c r="C8">
        <v>75</v>
      </c>
      <c r="D8">
        <v>100</v>
      </c>
      <c r="E8">
        <v>100</v>
      </c>
      <c r="F8">
        <v>100</v>
      </c>
      <c r="G8">
        <v>83</v>
      </c>
      <c r="H8">
        <f t="shared" si="0"/>
        <v>85.833333333333329</v>
      </c>
      <c r="X8" s="1" t="s">
        <v>243</v>
      </c>
      <c r="Y8">
        <v>61.9</v>
      </c>
    </row>
    <row r="9" spans="1:28" x14ac:dyDescent="0.25">
      <c r="A9" t="s">
        <v>320</v>
      </c>
      <c r="B9">
        <v>71</v>
      </c>
      <c r="C9">
        <v>100</v>
      </c>
      <c r="D9">
        <v>86</v>
      </c>
      <c r="E9">
        <v>100</v>
      </c>
      <c r="F9">
        <v>100</v>
      </c>
      <c r="G9">
        <v>67</v>
      </c>
      <c r="H9">
        <f t="shared" si="0"/>
        <v>87.333333333333329</v>
      </c>
    </row>
    <row r="10" spans="1:28" x14ac:dyDescent="0.25">
      <c r="A10" t="s">
        <v>321</v>
      </c>
      <c r="B10">
        <v>61</v>
      </c>
      <c r="C10">
        <v>75</v>
      </c>
      <c r="D10">
        <v>86</v>
      </c>
      <c r="E10">
        <v>0</v>
      </c>
      <c r="F10">
        <v>100</v>
      </c>
      <c r="G10">
        <v>60</v>
      </c>
      <c r="H10">
        <f t="shared" si="0"/>
        <v>63.666666666666664</v>
      </c>
    </row>
    <row r="11" spans="1:28" x14ac:dyDescent="0.25">
      <c r="A11" t="s">
        <v>322</v>
      </c>
      <c r="B11">
        <v>64</v>
      </c>
      <c r="C11">
        <v>100</v>
      </c>
      <c r="D11">
        <v>100</v>
      </c>
      <c r="E11">
        <v>0</v>
      </c>
      <c r="F11">
        <v>100</v>
      </c>
      <c r="G11">
        <v>100</v>
      </c>
      <c r="H11">
        <f t="shared" si="0"/>
        <v>77.333333333333329</v>
      </c>
    </row>
    <row r="12" spans="1:28" x14ac:dyDescent="0.25">
      <c r="A12" t="s">
        <v>323</v>
      </c>
      <c r="B12">
        <v>86</v>
      </c>
      <c r="C12">
        <v>100</v>
      </c>
      <c r="D12">
        <v>100</v>
      </c>
      <c r="E12">
        <v>0</v>
      </c>
      <c r="F12">
        <v>20</v>
      </c>
      <c r="G12">
        <v>100</v>
      </c>
      <c r="H12">
        <f t="shared" si="0"/>
        <v>67.666666666666671</v>
      </c>
    </row>
    <row r="13" spans="1:28" x14ac:dyDescent="0.25">
      <c r="A13" t="s">
        <v>324</v>
      </c>
      <c r="B13">
        <v>71</v>
      </c>
      <c r="C13">
        <v>100</v>
      </c>
      <c r="D13">
        <v>86</v>
      </c>
      <c r="E13">
        <v>0</v>
      </c>
      <c r="F13">
        <v>100</v>
      </c>
      <c r="G13">
        <v>83</v>
      </c>
      <c r="H13">
        <f t="shared" si="0"/>
        <v>73.333333333333329</v>
      </c>
    </row>
    <row r="14" spans="1:28" x14ac:dyDescent="0.25">
      <c r="A14" t="s">
        <v>325</v>
      </c>
      <c r="B14">
        <v>64</v>
      </c>
      <c r="C14">
        <v>100</v>
      </c>
      <c r="D14">
        <v>100</v>
      </c>
      <c r="E14">
        <v>100</v>
      </c>
      <c r="F14">
        <v>100</v>
      </c>
      <c r="G14">
        <v>83</v>
      </c>
      <c r="H14">
        <f>AVERAGE(B14:G14)</f>
        <v>91.166666666666671</v>
      </c>
    </row>
    <row r="15" spans="1:28" x14ac:dyDescent="0.25">
      <c r="A15" t="s">
        <v>326</v>
      </c>
      <c r="B15">
        <v>71</v>
      </c>
      <c r="C15">
        <v>100</v>
      </c>
      <c r="D15">
        <v>100</v>
      </c>
      <c r="E15">
        <v>100</v>
      </c>
      <c r="F15">
        <v>100</v>
      </c>
      <c r="G15">
        <v>100</v>
      </c>
      <c r="H15">
        <f t="shared" si="0"/>
        <v>95.166666666666671</v>
      </c>
    </row>
    <row r="16" spans="1:28" x14ac:dyDescent="0.25">
      <c r="A16" t="s">
        <v>327</v>
      </c>
      <c r="B16">
        <v>86</v>
      </c>
      <c r="C16">
        <v>100</v>
      </c>
      <c r="D16">
        <v>100</v>
      </c>
      <c r="E16">
        <v>100</v>
      </c>
      <c r="F16">
        <v>100</v>
      </c>
      <c r="G16">
        <v>100</v>
      </c>
      <c r="H16">
        <f t="shared" si="0"/>
        <v>97.666666666666671</v>
      </c>
    </row>
    <row r="17" spans="1:8" x14ac:dyDescent="0.25">
      <c r="A17" t="s">
        <v>328</v>
      </c>
      <c r="B17">
        <v>86</v>
      </c>
      <c r="C17">
        <v>100</v>
      </c>
      <c r="D17">
        <v>86</v>
      </c>
      <c r="E17">
        <v>100</v>
      </c>
      <c r="F17">
        <v>100</v>
      </c>
      <c r="G17">
        <v>83</v>
      </c>
      <c r="H17">
        <f t="shared" si="0"/>
        <v>92.5</v>
      </c>
    </row>
    <row r="18" spans="1:8" x14ac:dyDescent="0.25">
      <c r="A18" t="s">
        <v>329</v>
      </c>
      <c r="B18">
        <v>79</v>
      </c>
      <c r="C18">
        <v>100</v>
      </c>
      <c r="D18">
        <v>71</v>
      </c>
      <c r="E18">
        <v>100</v>
      </c>
      <c r="F18">
        <v>100</v>
      </c>
      <c r="G18">
        <v>50</v>
      </c>
      <c r="H18">
        <f>AVERAGE(B18:G18)</f>
        <v>83.333333333333329</v>
      </c>
    </row>
    <row r="19" spans="1:8" x14ac:dyDescent="0.25">
      <c r="A19" t="s">
        <v>330</v>
      </c>
      <c r="B19">
        <v>79</v>
      </c>
      <c r="C19">
        <v>100</v>
      </c>
      <c r="D19">
        <v>85</v>
      </c>
      <c r="E19">
        <v>100</v>
      </c>
      <c r="F19">
        <v>100</v>
      </c>
      <c r="G19">
        <v>50</v>
      </c>
      <c r="H19">
        <f>AVERAGE(B19:G19)</f>
        <v>85.666666666666671</v>
      </c>
    </row>
    <row r="20" spans="1:8" x14ac:dyDescent="0.25">
      <c r="A20" t="s">
        <v>331</v>
      </c>
      <c r="B20">
        <v>71</v>
      </c>
      <c r="C20">
        <v>100</v>
      </c>
      <c r="D20">
        <v>75</v>
      </c>
      <c r="E20">
        <v>100</v>
      </c>
      <c r="F20">
        <v>100</v>
      </c>
      <c r="G20">
        <v>67</v>
      </c>
    </row>
    <row r="21" spans="1:8" x14ac:dyDescent="0.25">
      <c r="A21" t="s">
        <v>332</v>
      </c>
      <c r="B21">
        <v>71</v>
      </c>
      <c r="C21">
        <v>100</v>
      </c>
      <c r="D21">
        <v>86</v>
      </c>
      <c r="E21">
        <v>100</v>
      </c>
      <c r="F21">
        <v>20</v>
      </c>
      <c r="G21">
        <v>75</v>
      </c>
      <c r="H21">
        <f>AVERAGE(B21:G21)</f>
        <v>75.333333333333329</v>
      </c>
    </row>
    <row r="22" spans="1:8" x14ac:dyDescent="0.25">
      <c r="A22" t="s">
        <v>333</v>
      </c>
      <c r="B22">
        <v>64</v>
      </c>
      <c r="C22">
        <v>100</v>
      </c>
      <c r="D22">
        <v>86</v>
      </c>
      <c r="E22">
        <v>0</v>
      </c>
      <c r="F22">
        <v>100</v>
      </c>
      <c r="G22">
        <v>50</v>
      </c>
      <c r="H22">
        <f>AVERAGE(B22:G22)</f>
        <v>66.666666666666671</v>
      </c>
    </row>
    <row r="23" spans="1:8" x14ac:dyDescent="0.25">
      <c r="B23">
        <f>AVERAGE(B2:B22)</f>
        <v>74.952380952380949</v>
      </c>
      <c r="C23">
        <f t="shared" ref="C23:G23" si="1">AVERAGE(C2:C22)</f>
        <v>95.238095238095241</v>
      </c>
      <c r="D23">
        <f t="shared" si="1"/>
        <v>83.857142857142861</v>
      </c>
      <c r="E23">
        <f t="shared" si="1"/>
        <v>61.904761904761905</v>
      </c>
      <c r="F23">
        <f t="shared" si="1"/>
        <v>92.38095238095238</v>
      </c>
      <c r="G23">
        <f t="shared" si="1"/>
        <v>76.523809523809518</v>
      </c>
    </row>
    <row r="25" spans="1:8" x14ac:dyDescent="0.25">
      <c r="A25" s="1" t="s">
        <v>287</v>
      </c>
    </row>
    <row r="26" spans="1:8" x14ac:dyDescent="0.25">
      <c r="A26" t="s">
        <v>313</v>
      </c>
      <c r="B26">
        <v>86</v>
      </c>
      <c r="C26">
        <v>100</v>
      </c>
      <c r="D26">
        <v>100</v>
      </c>
      <c r="E26">
        <v>100</v>
      </c>
      <c r="F26">
        <v>100</v>
      </c>
      <c r="G26">
        <v>50</v>
      </c>
      <c r="H26">
        <v>89.333333333333329</v>
      </c>
    </row>
    <row r="27" spans="1:8" x14ac:dyDescent="0.25">
      <c r="A27" t="s">
        <v>314</v>
      </c>
      <c r="B27">
        <v>71</v>
      </c>
      <c r="C27">
        <v>75</v>
      </c>
      <c r="D27">
        <v>57</v>
      </c>
      <c r="E27">
        <v>100</v>
      </c>
      <c r="F27">
        <v>100</v>
      </c>
      <c r="G27">
        <v>40</v>
      </c>
      <c r="H27">
        <v>73.833333333333329</v>
      </c>
    </row>
    <row r="28" spans="1:8" x14ac:dyDescent="0.25">
      <c r="A28" t="s">
        <v>315</v>
      </c>
      <c r="B28">
        <v>71</v>
      </c>
      <c r="C28">
        <v>100</v>
      </c>
      <c r="D28">
        <v>14</v>
      </c>
      <c r="E28">
        <v>0</v>
      </c>
      <c r="F28">
        <v>100</v>
      </c>
      <c r="G28">
        <v>100</v>
      </c>
      <c r="H28">
        <v>64.166666666666671</v>
      </c>
    </row>
    <row r="29" spans="1:8" x14ac:dyDescent="0.25">
      <c r="A29" t="s">
        <v>316</v>
      </c>
      <c r="B29">
        <v>86</v>
      </c>
      <c r="C29">
        <v>75</v>
      </c>
      <c r="D29">
        <v>57</v>
      </c>
      <c r="E29">
        <v>0</v>
      </c>
      <c r="F29">
        <v>100</v>
      </c>
      <c r="G29">
        <v>83</v>
      </c>
      <c r="H29">
        <v>66.833333333333329</v>
      </c>
    </row>
    <row r="30" spans="1:8" x14ac:dyDescent="0.25">
      <c r="A30" t="s">
        <v>317</v>
      </c>
      <c r="B30">
        <v>93</v>
      </c>
      <c r="C30">
        <v>100</v>
      </c>
      <c r="D30">
        <v>86</v>
      </c>
      <c r="E30">
        <v>100</v>
      </c>
      <c r="F30">
        <v>100</v>
      </c>
      <c r="G30">
        <v>100</v>
      </c>
      <c r="H30">
        <v>96.5</v>
      </c>
    </row>
    <row r="31" spans="1:8" x14ac:dyDescent="0.25">
      <c r="A31" t="s">
        <v>318</v>
      </c>
      <c r="B31">
        <v>86</v>
      </c>
      <c r="C31">
        <v>100</v>
      </c>
      <c r="D31">
        <v>100</v>
      </c>
      <c r="E31">
        <v>0</v>
      </c>
      <c r="F31">
        <v>100</v>
      </c>
      <c r="G31">
        <v>83</v>
      </c>
      <c r="H31">
        <v>78.166666666666671</v>
      </c>
    </row>
    <row r="32" spans="1:8" s="1" customFormat="1" x14ac:dyDescent="0.25">
      <c r="A32" s="1" t="s">
        <v>169</v>
      </c>
      <c r="H32" s="1">
        <f>AVERAGE(H26:H31)</f>
        <v>78.138888888888886</v>
      </c>
    </row>
    <row r="33" spans="1:8" x14ac:dyDescent="0.25">
      <c r="H33" s="1"/>
    </row>
    <row r="34" spans="1:8" x14ac:dyDescent="0.25">
      <c r="A34" s="1" t="s">
        <v>288</v>
      </c>
    </row>
    <row r="35" spans="1:8" x14ac:dyDescent="0.25">
      <c r="A35" t="s">
        <v>319</v>
      </c>
      <c r="B35">
        <v>57</v>
      </c>
      <c r="C35">
        <v>75</v>
      </c>
      <c r="D35">
        <v>100</v>
      </c>
      <c r="E35">
        <v>100</v>
      </c>
      <c r="F35">
        <v>100</v>
      </c>
      <c r="G35">
        <v>83</v>
      </c>
      <c r="H35">
        <v>85.833333333333329</v>
      </c>
    </row>
    <row r="36" spans="1:8" x14ac:dyDescent="0.25">
      <c r="A36" t="s">
        <v>320</v>
      </c>
      <c r="B36">
        <v>71</v>
      </c>
      <c r="C36">
        <v>100</v>
      </c>
      <c r="D36">
        <v>86</v>
      </c>
      <c r="E36">
        <v>100</v>
      </c>
      <c r="F36">
        <v>100</v>
      </c>
      <c r="G36">
        <v>67</v>
      </c>
      <c r="H36">
        <v>87.333333333333329</v>
      </c>
    </row>
    <row r="37" spans="1:8" x14ac:dyDescent="0.25">
      <c r="A37" t="s">
        <v>321</v>
      </c>
      <c r="B37">
        <v>61</v>
      </c>
      <c r="C37">
        <v>75</v>
      </c>
      <c r="D37">
        <v>86</v>
      </c>
      <c r="E37">
        <v>0</v>
      </c>
      <c r="F37">
        <v>100</v>
      </c>
      <c r="G37">
        <v>60</v>
      </c>
      <c r="H37">
        <v>63.666666666666664</v>
      </c>
    </row>
    <row r="38" spans="1:8" x14ac:dyDescent="0.25">
      <c r="A38" t="s">
        <v>322</v>
      </c>
      <c r="B38">
        <v>64</v>
      </c>
      <c r="C38">
        <v>100</v>
      </c>
      <c r="D38">
        <v>100</v>
      </c>
      <c r="E38">
        <v>0</v>
      </c>
      <c r="F38">
        <v>100</v>
      </c>
      <c r="G38">
        <v>100</v>
      </c>
      <c r="H38">
        <v>77.333333333333329</v>
      </c>
    </row>
    <row r="39" spans="1:8" x14ac:dyDescent="0.25">
      <c r="A39" t="s">
        <v>323</v>
      </c>
      <c r="B39">
        <v>86</v>
      </c>
      <c r="C39">
        <v>100</v>
      </c>
      <c r="D39">
        <v>100</v>
      </c>
      <c r="E39">
        <v>0</v>
      </c>
      <c r="F39">
        <v>20</v>
      </c>
      <c r="G39">
        <v>100</v>
      </c>
      <c r="H39">
        <v>67.666666666666671</v>
      </c>
    </row>
    <row r="40" spans="1:8" x14ac:dyDescent="0.25">
      <c r="A40" t="s">
        <v>324</v>
      </c>
      <c r="B40">
        <v>71</v>
      </c>
      <c r="C40">
        <v>100</v>
      </c>
      <c r="D40">
        <v>86</v>
      </c>
      <c r="E40">
        <v>0</v>
      </c>
      <c r="F40">
        <v>100</v>
      </c>
      <c r="G40">
        <v>83</v>
      </c>
      <c r="H40">
        <v>73.333333333333329</v>
      </c>
    </row>
    <row r="41" spans="1:8" s="1" customFormat="1" x14ac:dyDescent="0.25">
      <c r="A41" s="1" t="s">
        <v>169</v>
      </c>
      <c r="H41" s="1">
        <f>AVERAGE(H35:H40)</f>
        <v>75.8611111111111</v>
      </c>
    </row>
    <row r="43" spans="1:8" s="1" customFormat="1" x14ac:dyDescent="0.25">
      <c r="A43" s="1" t="s">
        <v>289</v>
      </c>
    </row>
    <row r="44" spans="1:8" x14ac:dyDescent="0.25">
      <c r="A44" t="s">
        <v>325</v>
      </c>
      <c r="B44">
        <v>64</v>
      </c>
      <c r="C44">
        <v>100</v>
      </c>
      <c r="D44">
        <v>100</v>
      </c>
      <c r="E44">
        <v>100</v>
      </c>
      <c r="F44">
        <v>100</v>
      </c>
      <c r="G44">
        <v>83</v>
      </c>
      <c r="H44">
        <v>91.166666666666671</v>
      </c>
    </row>
    <row r="45" spans="1:8" x14ac:dyDescent="0.25">
      <c r="A45" t="s">
        <v>326</v>
      </c>
      <c r="B45">
        <v>71</v>
      </c>
      <c r="C45">
        <v>100</v>
      </c>
      <c r="D45">
        <v>100</v>
      </c>
      <c r="E45">
        <v>100</v>
      </c>
      <c r="F45">
        <v>100</v>
      </c>
      <c r="G45">
        <v>100</v>
      </c>
      <c r="H45">
        <v>95.166666666666671</v>
      </c>
    </row>
    <row r="46" spans="1:8" x14ac:dyDescent="0.25">
      <c r="A46" t="s">
        <v>327</v>
      </c>
      <c r="B46">
        <v>86</v>
      </c>
      <c r="C46">
        <v>100</v>
      </c>
      <c r="D46">
        <v>100</v>
      </c>
      <c r="E46">
        <v>100</v>
      </c>
      <c r="F46">
        <v>100</v>
      </c>
      <c r="G46">
        <v>100</v>
      </c>
      <c r="H46">
        <v>97.666666666666671</v>
      </c>
    </row>
    <row r="47" spans="1:8" x14ac:dyDescent="0.25">
      <c r="A47" t="s">
        <v>328</v>
      </c>
      <c r="B47">
        <v>86</v>
      </c>
      <c r="C47">
        <v>100</v>
      </c>
      <c r="D47">
        <v>86</v>
      </c>
      <c r="E47">
        <v>100</v>
      </c>
      <c r="F47">
        <v>100</v>
      </c>
      <c r="G47">
        <v>83</v>
      </c>
      <c r="H47">
        <v>92.5</v>
      </c>
    </row>
    <row r="48" spans="1:8" s="1" customFormat="1" ht="14.25" customHeight="1" x14ac:dyDescent="0.25">
      <c r="A48" s="1" t="s">
        <v>169</v>
      </c>
      <c r="H48" s="1">
        <f>AVERAGE(H44:H47)</f>
        <v>94.125</v>
      </c>
    </row>
    <row r="50" spans="1:9" x14ac:dyDescent="0.25">
      <c r="A50" s="1" t="s">
        <v>290</v>
      </c>
    </row>
    <row r="51" spans="1:9" ht="14.25" customHeight="1" x14ac:dyDescent="0.25">
      <c r="A51" t="s">
        <v>329</v>
      </c>
      <c r="B51">
        <v>79</v>
      </c>
      <c r="C51">
        <v>100</v>
      </c>
      <c r="D51">
        <v>71</v>
      </c>
      <c r="E51">
        <v>100</v>
      </c>
      <c r="F51">
        <v>100</v>
      </c>
      <c r="G51">
        <v>50</v>
      </c>
      <c r="H51">
        <v>83.3333333333333</v>
      </c>
    </row>
    <row r="52" spans="1:9" x14ac:dyDescent="0.25">
      <c r="A52" t="s">
        <v>330</v>
      </c>
      <c r="B52">
        <v>79</v>
      </c>
      <c r="C52">
        <v>100</v>
      </c>
      <c r="D52">
        <v>85</v>
      </c>
      <c r="E52">
        <v>100</v>
      </c>
      <c r="F52">
        <v>100</v>
      </c>
      <c r="G52">
        <v>50</v>
      </c>
      <c r="H52">
        <v>85.666666666666671</v>
      </c>
    </row>
    <row r="53" spans="1:9" x14ac:dyDescent="0.25">
      <c r="A53" t="s">
        <v>331</v>
      </c>
      <c r="B53">
        <v>71</v>
      </c>
      <c r="C53">
        <v>100</v>
      </c>
      <c r="D53">
        <v>75</v>
      </c>
      <c r="E53">
        <v>100</v>
      </c>
      <c r="F53">
        <v>100</v>
      </c>
      <c r="G53">
        <v>67</v>
      </c>
      <c r="H53">
        <v>85.5</v>
      </c>
      <c r="I53">
        <f>AVERAGE(B53:G53)</f>
        <v>85.5</v>
      </c>
    </row>
    <row r="54" spans="1:9" x14ac:dyDescent="0.25">
      <c r="A54" t="s">
        <v>332</v>
      </c>
      <c r="B54">
        <v>71</v>
      </c>
      <c r="C54">
        <v>100</v>
      </c>
      <c r="D54">
        <v>86</v>
      </c>
      <c r="E54">
        <v>100</v>
      </c>
      <c r="F54">
        <v>20</v>
      </c>
      <c r="G54">
        <v>75</v>
      </c>
      <c r="H54">
        <v>75.333333333333329</v>
      </c>
    </row>
    <row r="55" spans="1:9" x14ac:dyDescent="0.25">
      <c r="A55" t="s">
        <v>333</v>
      </c>
      <c r="B55">
        <v>64</v>
      </c>
      <c r="C55">
        <v>100</v>
      </c>
      <c r="D55">
        <v>86</v>
      </c>
      <c r="E55">
        <v>0</v>
      </c>
      <c r="F55">
        <v>100</v>
      </c>
      <c r="G55">
        <v>50</v>
      </c>
      <c r="H55">
        <v>66.666666666666671</v>
      </c>
    </row>
    <row r="56" spans="1:9" s="1" customFormat="1" x14ac:dyDescent="0.25">
      <c r="A56" s="1" t="s">
        <v>169</v>
      </c>
      <c r="H56" s="1">
        <f>AVERAGE(H51:H55)</f>
        <v>79.3</v>
      </c>
    </row>
    <row r="57" spans="1:9" x14ac:dyDescent="0.25">
      <c r="H57">
        <f>AVERAGE(H51:H55)</f>
        <v>79.3</v>
      </c>
    </row>
  </sheetData>
  <phoneticPr fontId="5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08DD9-96F5-4B73-BF36-5884E47C80CB}">
  <dimension ref="A1:AQ23"/>
  <sheetViews>
    <sheetView topLeftCell="A2" workbookViewId="0">
      <pane xSplit="1" topLeftCell="B1" activePane="topRight" state="frozen"/>
      <selection pane="topRight" activeCell="A3" sqref="A3:A23"/>
    </sheetView>
  </sheetViews>
  <sheetFormatPr defaultRowHeight="15" x14ac:dyDescent="0.25"/>
  <cols>
    <col min="1" max="1" width="17.7109375" customWidth="1"/>
    <col min="2" max="2" width="23.140625" customWidth="1"/>
    <col min="3" max="3" width="21.140625" customWidth="1"/>
    <col min="4" max="4" width="24.28515625" customWidth="1"/>
    <col min="5" max="5" width="17.85546875" customWidth="1"/>
    <col min="6" max="6" width="20.7109375" customWidth="1"/>
    <col min="7" max="7" width="23.85546875" customWidth="1"/>
    <col min="8" max="8" width="16.140625" customWidth="1"/>
    <col min="9" max="9" width="23.7109375" customWidth="1"/>
    <col min="10" max="10" width="19.5703125" customWidth="1"/>
    <col min="11" max="11" width="21" customWidth="1"/>
    <col min="12" max="12" width="21.140625" customWidth="1"/>
    <col min="13" max="13" width="19.42578125" customWidth="1"/>
    <col min="14" max="14" width="19.85546875" customWidth="1"/>
    <col min="15" max="15" width="19.5703125" customWidth="1"/>
    <col min="16" max="16" width="30.7109375" customWidth="1"/>
    <col min="17" max="17" width="19.42578125" customWidth="1"/>
    <col min="18" max="18" width="18.140625" customWidth="1"/>
    <col min="19" max="19" width="19" customWidth="1"/>
    <col min="20" max="20" width="18.28515625" customWidth="1"/>
    <col min="21" max="21" width="20.42578125" customWidth="1"/>
    <col min="22" max="23" width="18.85546875" customWidth="1"/>
    <col min="24" max="24" width="17.7109375" customWidth="1"/>
    <col min="25" max="25" width="19" customWidth="1"/>
    <col min="26" max="26" width="18.7109375" customWidth="1"/>
    <col min="27" max="27" width="21.85546875" customWidth="1"/>
    <col min="28" max="29" width="17.28515625" customWidth="1"/>
    <col min="30" max="30" width="19.140625" customWidth="1"/>
    <col min="31" max="31" width="21.28515625" customWidth="1"/>
    <col min="32" max="32" width="20.28515625" customWidth="1"/>
    <col min="33" max="33" width="16.7109375" customWidth="1"/>
    <col min="34" max="34" width="22.28515625" customWidth="1"/>
    <col min="35" max="35" width="17.140625" customWidth="1"/>
    <col min="36" max="36" width="19" customWidth="1"/>
    <col min="37" max="37" width="20.140625" customWidth="1"/>
    <col min="38" max="38" width="17.7109375" customWidth="1"/>
    <col min="39" max="39" width="16.7109375" customWidth="1"/>
    <col min="40" max="40" width="19" customWidth="1"/>
    <col min="41" max="41" width="19.28515625" customWidth="1"/>
  </cols>
  <sheetData>
    <row r="1" spans="1:43" x14ac:dyDescent="0.25">
      <c r="B1" s="1" t="s">
        <v>12</v>
      </c>
      <c r="P1" s="1" t="s">
        <v>18</v>
      </c>
      <c r="T1" s="1" t="s">
        <v>23</v>
      </c>
      <c r="AA1" s="1" t="s">
        <v>26</v>
      </c>
      <c r="AE1" s="1" t="s">
        <v>32</v>
      </c>
      <c r="AJ1" s="1" t="s">
        <v>39</v>
      </c>
      <c r="AQ1" t="s">
        <v>216</v>
      </c>
    </row>
    <row r="2" spans="1:43" x14ac:dyDescent="0.25">
      <c r="A2" s="1" t="s">
        <v>1</v>
      </c>
      <c r="B2" t="s">
        <v>14</v>
      </c>
      <c r="C2" t="s">
        <v>15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  <c r="J2" t="s">
        <v>51</v>
      </c>
      <c r="K2" t="s">
        <v>52</v>
      </c>
      <c r="L2" t="s">
        <v>16</v>
      </c>
      <c r="M2" t="s">
        <v>17</v>
      </c>
      <c r="N2" t="s">
        <v>53</v>
      </c>
      <c r="O2" t="s">
        <v>54</v>
      </c>
      <c r="P2" t="s">
        <v>19</v>
      </c>
      <c r="Q2" t="s">
        <v>20</v>
      </c>
      <c r="R2" t="s">
        <v>21</v>
      </c>
      <c r="S2" t="s">
        <v>22</v>
      </c>
      <c r="T2" t="s">
        <v>24</v>
      </c>
      <c r="U2" t="s">
        <v>55</v>
      </c>
      <c r="V2" t="s">
        <v>56</v>
      </c>
      <c r="W2" t="s">
        <v>25</v>
      </c>
      <c r="X2" t="s">
        <v>57</v>
      </c>
      <c r="Y2" t="s">
        <v>58</v>
      </c>
      <c r="Z2" t="s">
        <v>59</v>
      </c>
      <c r="AA2" t="s">
        <v>27</v>
      </c>
      <c r="AB2" t="s">
        <v>28</v>
      </c>
      <c r="AC2" t="s">
        <v>29</v>
      </c>
      <c r="AD2" t="s">
        <v>30</v>
      </c>
      <c r="AE2" t="s">
        <v>33</v>
      </c>
      <c r="AF2" t="s">
        <v>35</v>
      </c>
      <c r="AG2" t="s">
        <v>36</v>
      </c>
      <c r="AH2" t="s">
        <v>37</v>
      </c>
      <c r="AI2" t="s">
        <v>38</v>
      </c>
      <c r="AJ2" t="s">
        <v>40</v>
      </c>
      <c r="AK2" t="s">
        <v>42</v>
      </c>
      <c r="AL2" t="s">
        <v>41</v>
      </c>
      <c r="AM2" t="s">
        <v>60</v>
      </c>
      <c r="AN2" t="s">
        <v>43</v>
      </c>
      <c r="AO2" t="s">
        <v>88</v>
      </c>
    </row>
    <row r="3" spans="1:43" s="3" customFormat="1" ht="12" x14ac:dyDescent="0.2">
      <c r="A3" s="3" t="s">
        <v>313</v>
      </c>
      <c r="B3" s="3" t="s">
        <v>80</v>
      </c>
      <c r="C3" s="3" t="s">
        <v>80</v>
      </c>
      <c r="D3" s="3" t="s">
        <v>102</v>
      </c>
      <c r="E3" s="3" t="s">
        <v>104</v>
      </c>
      <c r="F3" s="3" t="s">
        <v>80</v>
      </c>
      <c r="G3" s="3" t="s">
        <v>105</v>
      </c>
      <c r="H3" s="3" t="s">
        <v>80</v>
      </c>
      <c r="I3" s="3" t="s">
        <v>80</v>
      </c>
      <c r="J3" s="3" t="s">
        <v>80</v>
      </c>
      <c r="K3" s="3" t="s">
        <v>80</v>
      </c>
      <c r="L3" s="3" t="s">
        <v>106</v>
      </c>
      <c r="M3" s="3" t="s">
        <v>95</v>
      </c>
      <c r="N3" s="3" t="s">
        <v>80</v>
      </c>
      <c r="O3" s="3" t="s">
        <v>80</v>
      </c>
      <c r="P3" s="3" t="s">
        <v>80</v>
      </c>
      <c r="Q3" s="3" t="s">
        <v>80</v>
      </c>
      <c r="R3" s="3" t="s">
        <v>80</v>
      </c>
      <c r="S3" s="3" t="s">
        <v>80</v>
      </c>
      <c r="T3" s="3" t="s">
        <v>80</v>
      </c>
      <c r="U3" s="3" t="s">
        <v>80</v>
      </c>
      <c r="V3" s="3" t="s">
        <v>107</v>
      </c>
      <c r="W3" s="3" t="s">
        <v>80</v>
      </c>
      <c r="X3" s="3" t="s">
        <v>80</v>
      </c>
      <c r="Y3" s="3" t="s">
        <v>80</v>
      </c>
      <c r="Z3" s="3" t="s">
        <v>108</v>
      </c>
      <c r="AA3" s="3" t="s">
        <v>109</v>
      </c>
      <c r="AB3" s="3" t="s">
        <v>80</v>
      </c>
      <c r="AC3" s="3" t="s">
        <v>80</v>
      </c>
      <c r="AD3" s="3" t="s">
        <v>80</v>
      </c>
      <c r="AE3" s="3" t="s">
        <v>110</v>
      </c>
      <c r="AF3" s="3" t="s">
        <v>80</v>
      </c>
      <c r="AG3" s="3" t="s">
        <v>80</v>
      </c>
      <c r="AH3" s="3" t="s">
        <v>80</v>
      </c>
      <c r="AI3" s="3" t="s">
        <v>80</v>
      </c>
      <c r="AJ3" s="3" t="s">
        <v>80</v>
      </c>
      <c r="AK3" s="3" t="s">
        <v>111</v>
      </c>
      <c r="AL3" s="3" t="s">
        <v>112</v>
      </c>
      <c r="AM3" s="3" t="s">
        <v>80</v>
      </c>
      <c r="AN3" s="3" t="s">
        <v>113</v>
      </c>
      <c r="AO3" s="3" t="s">
        <v>87</v>
      </c>
      <c r="AQ3" s="3" t="s">
        <v>226</v>
      </c>
    </row>
    <row r="4" spans="1:43" s="3" customFormat="1" ht="12" x14ac:dyDescent="0.2">
      <c r="A4" s="3" t="s">
        <v>314</v>
      </c>
      <c r="B4" s="3" t="s">
        <v>80</v>
      </c>
      <c r="C4" s="3" t="s">
        <v>80</v>
      </c>
      <c r="D4" s="3" t="s">
        <v>81</v>
      </c>
      <c r="E4" s="3" t="s">
        <v>82</v>
      </c>
      <c r="F4" s="3" t="s">
        <v>103</v>
      </c>
      <c r="G4" s="3" t="s">
        <v>80</v>
      </c>
      <c r="H4" s="3" t="s">
        <v>83</v>
      </c>
      <c r="I4" s="3" t="s">
        <v>80</v>
      </c>
      <c r="J4" s="3" t="s">
        <v>80</v>
      </c>
      <c r="K4" s="3" t="s">
        <v>80</v>
      </c>
      <c r="L4" s="3" t="s">
        <v>84</v>
      </c>
      <c r="M4" s="3" t="s">
        <v>80</v>
      </c>
      <c r="N4" s="3" t="s">
        <v>80</v>
      </c>
      <c r="O4" s="3" t="s">
        <v>80</v>
      </c>
      <c r="P4" s="3" t="s">
        <v>80</v>
      </c>
      <c r="Q4" s="3" t="s">
        <v>80</v>
      </c>
      <c r="R4" s="3" t="s">
        <v>80</v>
      </c>
      <c r="S4" s="3" t="s">
        <v>80</v>
      </c>
      <c r="T4" s="3" t="s">
        <v>80</v>
      </c>
      <c r="U4" s="3" t="s">
        <v>80</v>
      </c>
      <c r="V4" s="3" t="s">
        <v>80</v>
      </c>
      <c r="W4" s="3" t="s">
        <v>85</v>
      </c>
      <c r="X4" s="3" t="s">
        <v>80</v>
      </c>
      <c r="Y4" s="3" t="s">
        <v>80</v>
      </c>
      <c r="Z4" s="3" t="s">
        <v>80</v>
      </c>
      <c r="AA4" s="3" t="s">
        <v>80</v>
      </c>
      <c r="AB4" s="3" t="s">
        <v>80</v>
      </c>
      <c r="AC4" s="3" t="s">
        <v>80</v>
      </c>
      <c r="AD4" s="3" t="s">
        <v>80</v>
      </c>
      <c r="AE4" s="3" t="s">
        <v>80</v>
      </c>
      <c r="AF4" s="3" t="s">
        <v>80</v>
      </c>
      <c r="AG4" s="3" t="s">
        <v>80</v>
      </c>
      <c r="AH4" s="3" t="s">
        <v>80</v>
      </c>
      <c r="AI4" s="3" t="s">
        <v>80</v>
      </c>
      <c r="AJ4" s="3" t="s">
        <v>86</v>
      </c>
      <c r="AK4" s="3" t="s">
        <v>80</v>
      </c>
      <c r="AL4" s="3" t="s">
        <v>80</v>
      </c>
      <c r="AM4" s="3" t="s">
        <v>80</v>
      </c>
      <c r="AN4" s="3" t="s">
        <v>80</v>
      </c>
      <c r="AO4" s="3" t="s">
        <v>87</v>
      </c>
      <c r="AQ4" s="3" t="s">
        <v>227</v>
      </c>
    </row>
    <row r="5" spans="1:43" s="3" customFormat="1" ht="12" x14ac:dyDescent="0.2">
      <c r="A5" s="3" t="s">
        <v>315</v>
      </c>
      <c r="B5" s="3" t="s">
        <v>143</v>
      </c>
      <c r="C5" s="3" t="s">
        <v>80</v>
      </c>
      <c r="D5" s="3" t="s">
        <v>80</v>
      </c>
      <c r="E5" s="3" t="s">
        <v>82</v>
      </c>
      <c r="F5" s="3" t="s">
        <v>80</v>
      </c>
      <c r="G5" s="3" t="s">
        <v>232</v>
      </c>
      <c r="H5" s="3" t="s">
        <v>145</v>
      </c>
      <c r="I5" s="3" t="s">
        <v>80</v>
      </c>
      <c r="J5" s="3" t="s">
        <v>80</v>
      </c>
      <c r="K5" s="3" t="s">
        <v>80</v>
      </c>
      <c r="L5" s="3" t="s">
        <v>80</v>
      </c>
      <c r="M5" s="3" t="s">
        <v>80</v>
      </c>
      <c r="N5" s="3" t="s">
        <v>146</v>
      </c>
      <c r="O5" s="3" t="s">
        <v>147</v>
      </c>
      <c r="P5" s="3" t="s">
        <v>148</v>
      </c>
      <c r="Q5" s="3" t="s">
        <v>80</v>
      </c>
      <c r="R5" s="3" t="s">
        <v>80</v>
      </c>
      <c r="S5" s="3" t="s">
        <v>80</v>
      </c>
      <c r="T5" s="3" t="s">
        <v>80</v>
      </c>
      <c r="U5" s="3" t="s">
        <v>80</v>
      </c>
      <c r="V5" s="3" t="s">
        <v>80</v>
      </c>
      <c r="W5" s="3" t="s">
        <v>80</v>
      </c>
      <c r="X5" s="3" t="s">
        <v>80</v>
      </c>
      <c r="Y5" s="3" t="s">
        <v>80</v>
      </c>
      <c r="Z5" s="3" t="s">
        <v>80</v>
      </c>
      <c r="AA5" s="3" t="s">
        <v>80</v>
      </c>
      <c r="AB5" s="3" t="s">
        <v>80</v>
      </c>
      <c r="AC5" s="3" t="s">
        <v>80</v>
      </c>
      <c r="AD5" s="3" t="s">
        <v>80</v>
      </c>
      <c r="AE5" s="3" t="s">
        <v>80</v>
      </c>
      <c r="AF5" s="3" t="s">
        <v>80</v>
      </c>
      <c r="AG5" s="3" t="s">
        <v>80</v>
      </c>
      <c r="AH5" s="3" t="s">
        <v>80</v>
      </c>
      <c r="AI5" s="3" t="s">
        <v>80</v>
      </c>
      <c r="AJ5" s="3" t="s">
        <v>80</v>
      </c>
      <c r="AK5" s="3" t="s">
        <v>149</v>
      </c>
      <c r="AL5" s="3" t="s">
        <v>80</v>
      </c>
      <c r="AM5" s="3" t="s">
        <v>80</v>
      </c>
      <c r="AN5" s="3" t="s">
        <v>150</v>
      </c>
      <c r="AO5" s="3" t="s">
        <v>80</v>
      </c>
      <c r="AQ5" s="3" t="s">
        <v>225</v>
      </c>
    </row>
    <row r="6" spans="1:43" s="3" customFormat="1" ht="12" x14ac:dyDescent="0.2">
      <c r="A6" s="3" t="s">
        <v>316</v>
      </c>
      <c r="B6" s="3" t="s">
        <v>80</v>
      </c>
      <c r="C6" s="3" t="s">
        <v>89</v>
      </c>
      <c r="D6" s="3" t="s">
        <v>80</v>
      </c>
      <c r="E6" s="3" t="s">
        <v>80</v>
      </c>
      <c r="F6" s="3" t="s">
        <v>90</v>
      </c>
      <c r="G6" s="3" t="s">
        <v>91</v>
      </c>
      <c r="H6" s="3" t="s">
        <v>92</v>
      </c>
      <c r="I6" s="3" t="s">
        <v>93</v>
      </c>
      <c r="J6" s="3" t="s">
        <v>80</v>
      </c>
      <c r="K6" s="3" t="s">
        <v>80</v>
      </c>
      <c r="L6" s="3" t="s">
        <v>94</v>
      </c>
      <c r="M6" s="3" t="s">
        <v>95</v>
      </c>
      <c r="N6" s="3" t="s">
        <v>80</v>
      </c>
      <c r="O6" s="3" t="s">
        <v>96</v>
      </c>
      <c r="P6" s="3" t="s">
        <v>80</v>
      </c>
      <c r="Q6" s="3" t="s">
        <v>80</v>
      </c>
      <c r="R6" s="3" t="s">
        <v>97</v>
      </c>
      <c r="S6" s="3" t="s">
        <v>80</v>
      </c>
      <c r="T6" s="3" t="s">
        <v>80</v>
      </c>
      <c r="U6" s="3" t="s">
        <v>80</v>
      </c>
      <c r="V6" s="3" t="s">
        <v>80</v>
      </c>
      <c r="W6" s="3" t="s">
        <v>98</v>
      </c>
      <c r="X6" s="3" t="s">
        <v>80</v>
      </c>
      <c r="Y6" s="3" t="s">
        <v>80</v>
      </c>
      <c r="Z6" s="3" t="s">
        <v>99</v>
      </c>
      <c r="AB6" s="3" t="s">
        <v>80</v>
      </c>
      <c r="AC6" s="3" t="s">
        <v>80</v>
      </c>
      <c r="AD6" s="3" t="s">
        <v>80</v>
      </c>
      <c r="AE6" s="3" t="s">
        <v>80</v>
      </c>
      <c r="AF6" s="3" t="s">
        <v>80</v>
      </c>
      <c r="AG6" s="3" t="s">
        <v>80</v>
      </c>
      <c r="AH6" s="3" t="s">
        <v>80</v>
      </c>
      <c r="AI6" s="3" t="s">
        <v>80</v>
      </c>
      <c r="AJ6" s="3" t="s">
        <v>80</v>
      </c>
      <c r="AK6" s="3" t="s">
        <v>100</v>
      </c>
      <c r="AL6" s="3" t="s">
        <v>80</v>
      </c>
      <c r="AM6" s="3" t="s">
        <v>101</v>
      </c>
      <c r="AN6" s="3" t="s">
        <v>80</v>
      </c>
      <c r="AO6" s="3" t="s">
        <v>80</v>
      </c>
      <c r="AQ6" s="3" t="s">
        <v>221</v>
      </c>
    </row>
    <row r="7" spans="1:43" s="3" customFormat="1" ht="12" x14ac:dyDescent="0.2">
      <c r="A7" s="3" t="s">
        <v>317</v>
      </c>
      <c r="B7" s="3" t="s">
        <v>80</v>
      </c>
      <c r="C7" s="3" t="s">
        <v>80</v>
      </c>
      <c r="D7" s="3" t="s">
        <v>80</v>
      </c>
      <c r="E7" s="3" t="s">
        <v>114</v>
      </c>
      <c r="F7" s="3" t="s">
        <v>80</v>
      </c>
      <c r="G7" s="3" t="s">
        <v>115</v>
      </c>
      <c r="H7" s="3" t="s">
        <v>116</v>
      </c>
      <c r="I7" s="3" t="s">
        <v>80</v>
      </c>
      <c r="J7" s="3" t="s">
        <v>80</v>
      </c>
      <c r="K7" s="3" t="s">
        <v>80</v>
      </c>
      <c r="L7" s="3" t="s">
        <v>80</v>
      </c>
      <c r="M7" s="3" t="s">
        <v>130</v>
      </c>
      <c r="N7" s="3" t="s">
        <v>80</v>
      </c>
      <c r="O7" s="3" t="s">
        <v>117</v>
      </c>
      <c r="P7" s="3" t="s">
        <v>80</v>
      </c>
      <c r="Q7" s="3" t="s">
        <v>80</v>
      </c>
      <c r="R7" s="3" t="s">
        <v>80</v>
      </c>
      <c r="S7" s="3" t="s">
        <v>80</v>
      </c>
      <c r="T7" s="3" t="s">
        <v>118</v>
      </c>
      <c r="U7" s="3" t="s">
        <v>119</v>
      </c>
      <c r="V7" s="3" t="s">
        <v>80</v>
      </c>
      <c r="W7" s="3" t="s">
        <v>120</v>
      </c>
      <c r="X7" s="3" t="s">
        <v>121</v>
      </c>
      <c r="Y7" s="3" t="s">
        <v>122</v>
      </c>
      <c r="Z7" s="3" t="s">
        <v>80</v>
      </c>
      <c r="AA7" s="3" t="s">
        <v>80</v>
      </c>
      <c r="AB7" s="3" t="s">
        <v>80</v>
      </c>
      <c r="AC7" s="3" t="s">
        <v>80</v>
      </c>
      <c r="AD7" s="3" t="s">
        <v>80</v>
      </c>
      <c r="AE7" s="3" t="s">
        <v>80</v>
      </c>
      <c r="AF7" s="3" t="s">
        <v>80</v>
      </c>
      <c r="AG7" s="3" t="s">
        <v>80</v>
      </c>
      <c r="AH7" s="3" t="s">
        <v>80</v>
      </c>
      <c r="AI7" s="3" t="s">
        <v>80</v>
      </c>
      <c r="AJ7" s="3" t="s">
        <v>80</v>
      </c>
      <c r="AK7" s="3" t="s">
        <v>80</v>
      </c>
      <c r="AL7" s="3" t="s">
        <v>80</v>
      </c>
      <c r="AM7" s="3" t="s">
        <v>80</v>
      </c>
      <c r="AN7" s="3" t="s">
        <v>80</v>
      </c>
      <c r="AO7" s="3" t="s">
        <v>80</v>
      </c>
      <c r="AQ7" s="3" t="s">
        <v>221</v>
      </c>
    </row>
    <row r="8" spans="1:43" s="4" customFormat="1" ht="12.75" x14ac:dyDescent="0.2">
      <c r="A8" s="3" t="s">
        <v>318</v>
      </c>
      <c r="B8" s="4" t="s">
        <v>80</v>
      </c>
      <c r="C8" s="4" t="s">
        <v>80</v>
      </c>
      <c r="D8" s="4" t="s">
        <v>80</v>
      </c>
      <c r="E8" s="4" t="s">
        <v>114</v>
      </c>
      <c r="F8" s="4" t="s">
        <v>80</v>
      </c>
      <c r="G8" s="4" t="s">
        <v>128</v>
      </c>
      <c r="H8" s="4" t="s">
        <v>80</v>
      </c>
      <c r="I8" s="4" t="s">
        <v>80</v>
      </c>
      <c r="J8" s="4" t="s">
        <v>80</v>
      </c>
      <c r="K8" s="4" t="s">
        <v>102</v>
      </c>
      <c r="L8" s="4" t="s">
        <v>138</v>
      </c>
      <c r="M8" s="4" t="s">
        <v>131</v>
      </c>
      <c r="N8" s="4" t="s">
        <v>80</v>
      </c>
      <c r="O8" s="4" t="s">
        <v>80</v>
      </c>
      <c r="P8" s="4" t="s">
        <v>80</v>
      </c>
      <c r="Q8" s="4" t="s">
        <v>80</v>
      </c>
      <c r="R8" s="4" t="s">
        <v>133</v>
      </c>
      <c r="S8" s="4" t="s">
        <v>80</v>
      </c>
      <c r="T8" s="4" t="s">
        <v>80</v>
      </c>
      <c r="U8" s="4" t="s">
        <v>80</v>
      </c>
      <c r="V8" s="4" t="s">
        <v>80</v>
      </c>
      <c r="W8" s="4" t="s">
        <v>120</v>
      </c>
      <c r="X8" s="4" t="s">
        <v>139</v>
      </c>
      <c r="Y8" s="4" t="s">
        <v>140</v>
      </c>
      <c r="Z8" s="4" t="s">
        <v>80</v>
      </c>
      <c r="AA8" s="4" t="s">
        <v>141</v>
      </c>
      <c r="AB8" s="4" t="s">
        <v>80</v>
      </c>
      <c r="AC8" s="4" t="s">
        <v>80</v>
      </c>
      <c r="AD8" s="4" t="s">
        <v>80</v>
      </c>
      <c r="AE8" s="4" t="s">
        <v>80</v>
      </c>
      <c r="AF8" s="4" t="s">
        <v>80</v>
      </c>
      <c r="AG8" s="4" t="s">
        <v>80</v>
      </c>
      <c r="AH8" s="4" t="s">
        <v>80</v>
      </c>
      <c r="AI8" s="4" t="s">
        <v>80</v>
      </c>
      <c r="AJ8" s="4" t="s">
        <v>80</v>
      </c>
      <c r="AK8" s="4" t="s">
        <v>142</v>
      </c>
      <c r="AL8" s="4" t="s">
        <v>80</v>
      </c>
      <c r="AM8" s="4" t="s">
        <v>80</v>
      </c>
      <c r="AN8" s="4" t="s">
        <v>80</v>
      </c>
      <c r="AO8" s="4" t="s">
        <v>80</v>
      </c>
      <c r="AQ8" s="4" t="s">
        <v>221</v>
      </c>
    </row>
    <row r="9" spans="1:43" s="4" customFormat="1" ht="12.75" x14ac:dyDescent="0.2">
      <c r="A9" s="3" t="s">
        <v>319</v>
      </c>
      <c r="B9" s="4" t="s">
        <v>80</v>
      </c>
      <c r="C9" s="4" t="s">
        <v>80</v>
      </c>
      <c r="D9" s="4" t="s">
        <v>80</v>
      </c>
      <c r="E9" s="4" t="s">
        <v>114</v>
      </c>
      <c r="F9" s="4" t="s">
        <v>80</v>
      </c>
      <c r="G9" s="4" t="s">
        <v>80</v>
      </c>
      <c r="H9" s="4" t="s">
        <v>80</v>
      </c>
      <c r="I9" s="4" t="s">
        <v>80</v>
      </c>
      <c r="J9" s="4" t="s">
        <v>80</v>
      </c>
      <c r="K9" s="4" t="s">
        <v>80</v>
      </c>
      <c r="L9" s="4" t="s">
        <v>80</v>
      </c>
      <c r="M9" s="4" t="s">
        <v>131</v>
      </c>
      <c r="N9" s="4" t="s">
        <v>80</v>
      </c>
      <c r="O9" s="4" t="s">
        <v>80</v>
      </c>
      <c r="P9" s="4" t="s">
        <v>132</v>
      </c>
      <c r="Q9" s="4" t="s">
        <v>80</v>
      </c>
      <c r="R9" s="4" t="s">
        <v>133</v>
      </c>
      <c r="S9" s="4" t="s">
        <v>80</v>
      </c>
      <c r="T9" s="4" t="s">
        <v>80</v>
      </c>
      <c r="U9" s="4" t="s">
        <v>80</v>
      </c>
      <c r="V9" s="4" t="s">
        <v>80</v>
      </c>
      <c r="W9" s="4" t="s">
        <v>80</v>
      </c>
      <c r="X9" s="4" t="s">
        <v>134</v>
      </c>
      <c r="Y9" s="4" t="s">
        <v>135</v>
      </c>
      <c r="Z9" s="4" t="s">
        <v>80</v>
      </c>
      <c r="AA9" s="4" t="s">
        <v>136</v>
      </c>
      <c r="AB9" s="4" t="s">
        <v>80</v>
      </c>
      <c r="AC9" s="4" t="s">
        <v>80</v>
      </c>
      <c r="AD9" s="4" t="s">
        <v>80</v>
      </c>
      <c r="AE9" s="4" t="s">
        <v>80</v>
      </c>
      <c r="AF9" s="4" t="s">
        <v>80</v>
      </c>
      <c r="AG9" s="4" t="s">
        <v>80</v>
      </c>
      <c r="AH9" s="4" t="s">
        <v>80</v>
      </c>
      <c r="AI9" s="4" t="s">
        <v>80</v>
      </c>
      <c r="AJ9" s="4" t="s">
        <v>80</v>
      </c>
      <c r="AK9" s="4" t="s">
        <v>137</v>
      </c>
      <c r="AL9" s="4" t="s">
        <v>80</v>
      </c>
      <c r="AM9" s="4" t="s">
        <v>80</v>
      </c>
      <c r="AN9" s="4" t="s">
        <v>80</v>
      </c>
      <c r="AO9" s="4" t="s">
        <v>80</v>
      </c>
      <c r="AQ9" s="4" t="s">
        <v>224</v>
      </c>
    </row>
    <row r="10" spans="1:43" s="3" customFormat="1" ht="12" x14ac:dyDescent="0.2">
      <c r="A10" s="3" t="s">
        <v>320</v>
      </c>
      <c r="B10" s="3" t="s">
        <v>80</v>
      </c>
      <c r="C10" s="3" t="s">
        <v>80</v>
      </c>
      <c r="D10" s="3" t="s">
        <v>80</v>
      </c>
      <c r="E10" s="3" t="s">
        <v>114</v>
      </c>
      <c r="F10" s="3" t="s">
        <v>80</v>
      </c>
      <c r="G10" s="3" t="s">
        <v>91</v>
      </c>
      <c r="H10" s="3" t="s">
        <v>80</v>
      </c>
      <c r="I10" s="3" t="s">
        <v>93</v>
      </c>
      <c r="J10" s="3" t="s">
        <v>80</v>
      </c>
      <c r="K10" s="3" t="s">
        <v>80</v>
      </c>
      <c r="L10" s="3" t="s">
        <v>80</v>
      </c>
      <c r="M10" s="3" t="s">
        <v>80</v>
      </c>
      <c r="N10" s="3" t="s">
        <v>80</v>
      </c>
      <c r="O10" s="3" t="s">
        <v>129</v>
      </c>
      <c r="P10" s="3" t="s">
        <v>80</v>
      </c>
      <c r="Q10" s="3" t="s">
        <v>80</v>
      </c>
      <c r="R10" s="3" t="s">
        <v>80</v>
      </c>
      <c r="S10" s="3" t="s">
        <v>80</v>
      </c>
      <c r="T10" s="3" t="s">
        <v>80</v>
      </c>
      <c r="U10" s="3" t="s">
        <v>80</v>
      </c>
      <c r="V10" s="3" t="s">
        <v>80</v>
      </c>
      <c r="W10" s="3" t="s">
        <v>80</v>
      </c>
      <c r="Y10" s="3" t="s">
        <v>80</v>
      </c>
      <c r="Z10" s="3" t="s">
        <v>233</v>
      </c>
      <c r="AA10" s="3" t="s">
        <v>80</v>
      </c>
      <c r="AB10" s="3" t="s">
        <v>80</v>
      </c>
      <c r="AC10" s="3" t="s">
        <v>80</v>
      </c>
      <c r="AD10" s="3" t="s">
        <v>80</v>
      </c>
      <c r="AE10" s="3" t="s">
        <v>80</v>
      </c>
      <c r="AF10" s="3" t="s">
        <v>80</v>
      </c>
      <c r="AG10" s="3" t="s">
        <v>80</v>
      </c>
      <c r="AH10" s="3" t="s">
        <v>80</v>
      </c>
      <c r="AI10" s="3" t="s">
        <v>80</v>
      </c>
      <c r="AJ10" s="3" t="s">
        <v>86</v>
      </c>
      <c r="AK10" s="3" t="s">
        <v>80</v>
      </c>
      <c r="AL10" s="3" t="s">
        <v>80</v>
      </c>
      <c r="AM10" s="3" t="s">
        <v>80</v>
      </c>
      <c r="AN10" s="3" t="s">
        <v>80</v>
      </c>
      <c r="AO10" s="3" t="s">
        <v>80</v>
      </c>
      <c r="AQ10" s="3" t="s">
        <v>223</v>
      </c>
    </row>
    <row r="11" spans="1:43" s="3" customFormat="1" ht="12" x14ac:dyDescent="0.2">
      <c r="A11" s="3" t="s">
        <v>321</v>
      </c>
      <c r="B11" s="3" t="s">
        <v>80</v>
      </c>
      <c r="C11" s="3" t="s">
        <v>80</v>
      </c>
      <c r="D11" s="3" t="s">
        <v>80</v>
      </c>
      <c r="E11" s="3" t="s">
        <v>80</v>
      </c>
      <c r="F11" s="3" t="s">
        <v>80</v>
      </c>
      <c r="G11" s="3" t="s">
        <v>123</v>
      </c>
      <c r="H11" s="3" t="s">
        <v>116</v>
      </c>
      <c r="I11" s="3" t="s">
        <v>80</v>
      </c>
      <c r="J11" s="3" t="s">
        <v>80</v>
      </c>
      <c r="K11" s="3" t="s">
        <v>80</v>
      </c>
      <c r="L11" s="3" t="s">
        <v>124</v>
      </c>
      <c r="M11" s="3" t="s">
        <v>95</v>
      </c>
      <c r="N11" s="3" t="s">
        <v>80</v>
      </c>
      <c r="O11" s="3" t="s">
        <v>125</v>
      </c>
      <c r="P11" s="3" t="s">
        <v>80</v>
      </c>
      <c r="Q11" s="3" t="s">
        <v>80</v>
      </c>
      <c r="R11" s="3" t="s">
        <v>80</v>
      </c>
      <c r="S11" s="3" t="s">
        <v>80</v>
      </c>
      <c r="T11" s="3" t="s">
        <v>80</v>
      </c>
      <c r="U11" s="3" t="s">
        <v>80</v>
      </c>
      <c r="V11" s="3" t="s">
        <v>80</v>
      </c>
      <c r="W11" s="3" t="s">
        <v>126</v>
      </c>
      <c r="X11" s="3" t="s">
        <v>80</v>
      </c>
      <c r="Y11" s="3" t="s">
        <v>80</v>
      </c>
      <c r="Z11" s="3" t="s">
        <v>127</v>
      </c>
      <c r="AA11" s="3" t="s">
        <v>109</v>
      </c>
      <c r="AB11" s="3" t="s">
        <v>80</v>
      </c>
      <c r="AC11" s="3" t="s">
        <v>80</v>
      </c>
      <c r="AD11" s="3" t="s">
        <v>80</v>
      </c>
      <c r="AE11" s="3" t="s">
        <v>80</v>
      </c>
      <c r="AF11" s="3" t="s">
        <v>80</v>
      </c>
      <c r="AG11" s="3" t="s">
        <v>80</v>
      </c>
      <c r="AH11" s="3" t="s">
        <v>80</v>
      </c>
      <c r="AI11" s="3" t="s">
        <v>80</v>
      </c>
      <c r="AJ11" s="3" t="s">
        <v>80</v>
      </c>
      <c r="AK11" s="3" t="s">
        <v>80</v>
      </c>
      <c r="AL11" s="3" t="s">
        <v>80</v>
      </c>
      <c r="AM11" s="3" t="s">
        <v>80</v>
      </c>
      <c r="AN11" s="3" t="s">
        <v>80</v>
      </c>
      <c r="AO11" s="3" t="s">
        <v>80</v>
      </c>
      <c r="AQ11" s="3" t="s">
        <v>221</v>
      </c>
    </row>
    <row r="12" spans="1:43" s="3" customFormat="1" ht="12" x14ac:dyDescent="0.2">
      <c r="A12" s="3" t="s">
        <v>322</v>
      </c>
      <c r="B12" s="3" t="s">
        <v>151</v>
      </c>
      <c r="C12" s="3" t="s">
        <v>80</v>
      </c>
      <c r="D12" s="3" t="s">
        <v>80</v>
      </c>
      <c r="E12" s="3" t="s">
        <v>114</v>
      </c>
      <c r="F12" s="3" t="s">
        <v>80</v>
      </c>
      <c r="G12" s="3" t="s">
        <v>80</v>
      </c>
      <c r="H12" s="3" t="s">
        <v>80</v>
      </c>
      <c r="I12" s="3" t="s">
        <v>80</v>
      </c>
      <c r="J12" s="3" t="s">
        <v>80</v>
      </c>
      <c r="K12" s="3" t="s">
        <v>80</v>
      </c>
      <c r="L12" s="3" t="s">
        <v>152</v>
      </c>
      <c r="N12" s="3" t="s">
        <v>80</v>
      </c>
      <c r="O12" s="3" t="s">
        <v>153</v>
      </c>
      <c r="P12" s="3" t="s">
        <v>80</v>
      </c>
      <c r="Q12" s="3" t="s">
        <v>80</v>
      </c>
      <c r="R12" s="3" t="s">
        <v>162</v>
      </c>
      <c r="S12" s="3" t="s">
        <v>80</v>
      </c>
      <c r="T12" s="3" t="s">
        <v>80</v>
      </c>
      <c r="U12" s="3" t="s">
        <v>80</v>
      </c>
      <c r="V12" s="3" t="s">
        <v>80</v>
      </c>
      <c r="W12" s="3" t="s">
        <v>126</v>
      </c>
      <c r="X12" s="3" t="s">
        <v>80</v>
      </c>
      <c r="Y12" s="3" t="s">
        <v>80</v>
      </c>
      <c r="Z12" s="3" t="s">
        <v>80</v>
      </c>
      <c r="AA12" s="3" t="s">
        <v>154</v>
      </c>
      <c r="AB12" s="3" t="s">
        <v>80</v>
      </c>
      <c r="AC12" s="3" t="s">
        <v>80</v>
      </c>
      <c r="AD12" s="3" t="s">
        <v>80</v>
      </c>
      <c r="AE12" s="3" t="s">
        <v>80</v>
      </c>
      <c r="AF12" s="3" t="s">
        <v>80</v>
      </c>
      <c r="AG12" s="3" t="s">
        <v>80</v>
      </c>
      <c r="AH12" s="3" t="s">
        <v>80</v>
      </c>
      <c r="AI12" s="3" t="s">
        <v>80</v>
      </c>
      <c r="AJ12" s="3" t="s">
        <v>80</v>
      </c>
      <c r="AK12" s="3" t="s">
        <v>155</v>
      </c>
      <c r="AL12" s="3" t="s">
        <v>80</v>
      </c>
      <c r="AM12" s="3" t="s">
        <v>80</v>
      </c>
      <c r="AN12" s="3" t="s">
        <v>80</v>
      </c>
      <c r="AO12" s="3" t="s">
        <v>80</v>
      </c>
      <c r="AQ12" s="3" t="s">
        <v>222</v>
      </c>
    </row>
    <row r="13" spans="1:43" s="3" customFormat="1" ht="12" x14ac:dyDescent="0.2">
      <c r="A13" s="3" t="s">
        <v>323</v>
      </c>
      <c r="B13" s="3" t="s">
        <v>80</v>
      </c>
      <c r="C13" s="3" t="s">
        <v>80</v>
      </c>
      <c r="D13" s="3" t="s">
        <v>80</v>
      </c>
      <c r="E13" s="3" t="s">
        <v>158</v>
      </c>
      <c r="F13" s="3" t="s">
        <v>80</v>
      </c>
      <c r="G13" s="3" t="s">
        <v>159</v>
      </c>
      <c r="I13" s="3" t="s">
        <v>80</v>
      </c>
      <c r="J13" s="3" t="s">
        <v>80</v>
      </c>
      <c r="K13" s="3" t="s">
        <v>80</v>
      </c>
      <c r="L13" s="3" t="s">
        <v>160</v>
      </c>
      <c r="M13" s="3" t="s">
        <v>131</v>
      </c>
      <c r="N13" s="3" t="s">
        <v>80</v>
      </c>
      <c r="O13" s="3" t="s">
        <v>80</v>
      </c>
      <c r="Q13" s="3" t="s">
        <v>80</v>
      </c>
      <c r="R13" s="3" t="s">
        <v>162</v>
      </c>
      <c r="S13" s="3" t="s">
        <v>80</v>
      </c>
      <c r="T13" s="3" t="s">
        <v>80</v>
      </c>
      <c r="U13" s="3" t="s">
        <v>80</v>
      </c>
      <c r="V13" s="3" t="s">
        <v>80</v>
      </c>
      <c r="W13" s="3" t="s">
        <v>80</v>
      </c>
      <c r="X13" s="3" t="s">
        <v>80</v>
      </c>
      <c r="Y13" s="3" t="s">
        <v>80</v>
      </c>
      <c r="Z13" s="3" t="s">
        <v>80</v>
      </c>
      <c r="AA13" s="3" t="s">
        <v>163</v>
      </c>
      <c r="AB13" s="3" t="s">
        <v>80</v>
      </c>
      <c r="AC13" s="3" t="s">
        <v>80</v>
      </c>
      <c r="AD13" s="3" t="s">
        <v>80</v>
      </c>
      <c r="AE13" s="3" t="s">
        <v>80</v>
      </c>
      <c r="AF13" s="3" t="s">
        <v>164</v>
      </c>
      <c r="AG13" s="3" t="s">
        <v>80</v>
      </c>
      <c r="AH13" s="3" t="s">
        <v>80</v>
      </c>
      <c r="AI13" s="3" t="s">
        <v>80</v>
      </c>
      <c r="AJ13" s="3" t="s">
        <v>80</v>
      </c>
      <c r="AK13" s="3" t="s">
        <v>165</v>
      </c>
      <c r="AL13" s="3" t="s">
        <v>80</v>
      </c>
      <c r="AM13" s="3" t="s">
        <v>80</v>
      </c>
      <c r="AN13" s="3" t="s">
        <v>80</v>
      </c>
      <c r="AO13" s="3" t="s">
        <v>161</v>
      </c>
      <c r="AQ13" s="3" t="s">
        <v>220</v>
      </c>
    </row>
    <row r="14" spans="1:43" x14ac:dyDescent="0.25">
      <c r="A14" s="3" t="s">
        <v>324</v>
      </c>
      <c r="B14" s="3" t="s">
        <v>80</v>
      </c>
      <c r="C14" s="3" t="s">
        <v>202</v>
      </c>
      <c r="D14" s="3" t="s">
        <v>80</v>
      </c>
      <c r="E14" s="3" t="s">
        <v>114</v>
      </c>
      <c r="F14" s="3" t="s">
        <v>195</v>
      </c>
      <c r="G14" s="3" t="s">
        <v>80</v>
      </c>
      <c r="H14" s="3" t="s">
        <v>80</v>
      </c>
      <c r="I14" s="3" t="s">
        <v>80</v>
      </c>
      <c r="J14" s="3" t="s">
        <v>80</v>
      </c>
      <c r="K14" s="3" t="s">
        <v>80</v>
      </c>
      <c r="L14" s="3" t="s">
        <v>80</v>
      </c>
      <c r="M14" s="3" t="s">
        <v>80</v>
      </c>
      <c r="N14" s="3" t="s">
        <v>80</v>
      </c>
      <c r="O14" s="3" t="s">
        <v>196</v>
      </c>
      <c r="P14" s="3" t="s">
        <v>80</v>
      </c>
      <c r="Q14" s="3" t="s">
        <v>80</v>
      </c>
      <c r="R14" s="3" t="s">
        <v>133</v>
      </c>
      <c r="S14" s="3" t="s">
        <v>80</v>
      </c>
      <c r="T14" s="3" t="s">
        <v>80</v>
      </c>
      <c r="U14" s="3" t="s">
        <v>80</v>
      </c>
      <c r="V14" s="3" t="s">
        <v>80</v>
      </c>
      <c r="W14" s="3" t="s">
        <v>80</v>
      </c>
      <c r="X14" s="3" t="s">
        <v>80</v>
      </c>
      <c r="Y14" s="3" t="s">
        <v>80</v>
      </c>
      <c r="Z14" s="3" t="s">
        <v>80</v>
      </c>
      <c r="AA14" s="3" t="s">
        <v>197</v>
      </c>
      <c r="AB14" s="3" t="s">
        <v>80</v>
      </c>
      <c r="AC14" s="3" t="s">
        <v>80</v>
      </c>
      <c r="AD14" s="3" t="s">
        <v>80</v>
      </c>
      <c r="AE14" s="3" t="s">
        <v>80</v>
      </c>
      <c r="AF14" s="3" t="s">
        <v>198</v>
      </c>
      <c r="AG14" s="3" t="s">
        <v>198</v>
      </c>
      <c r="AH14" s="3" t="s">
        <v>198</v>
      </c>
      <c r="AI14" s="3" t="s">
        <v>199</v>
      </c>
      <c r="AJ14" s="3" t="s">
        <v>13</v>
      </c>
      <c r="AK14" s="3" t="s">
        <v>80</v>
      </c>
      <c r="AL14" s="3" t="s">
        <v>80</v>
      </c>
      <c r="AM14" s="3" t="s">
        <v>80</v>
      </c>
      <c r="AN14" s="3" t="s">
        <v>150</v>
      </c>
      <c r="AO14" s="3" t="s">
        <v>200</v>
      </c>
      <c r="AP14" s="3" t="s">
        <v>201</v>
      </c>
      <c r="AQ14" s="3" t="s">
        <v>218</v>
      </c>
    </row>
    <row r="15" spans="1:43" x14ac:dyDescent="0.25">
      <c r="A15" s="3" t="s">
        <v>325</v>
      </c>
      <c r="B15" s="3" t="s">
        <v>203</v>
      </c>
      <c r="D15" s="3" t="s">
        <v>80</v>
      </c>
      <c r="E15" s="3" t="s">
        <v>114</v>
      </c>
      <c r="F15" s="3" t="s">
        <v>80</v>
      </c>
      <c r="G15" s="3" t="s">
        <v>204</v>
      </c>
      <c r="H15" s="3" t="s">
        <v>80</v>
      </c>
      <c r="I15" s="3" t="s">
        <v>80</v>
      </c>
      <c r="J15" s="3" t="s">
        <v>80</v>
      </c>
      <c r="K15" s="3" t="s">
        <v>80</v>
      </c>
      <c r="L15" s="3" t="s">
        <v>172</v>
      </c>
      <c r="M15" s="3" t="s">
        <v>80</v>
      </c>
      <c r="N15" s="3" t="s">
        <v>80</v>
      </c>
      <c r="O15" s="4" t="s">
        <v>205</v>
      </c>
      <c r="P15" s="3" t="s">
        <v>80</v>
      </c>
      <c r="Q15" s="3" t="s">
        <v>80</v>
      </c>
      <c r="R15" s="3" t="s">
        <v>162</v>
      </c>
      <c r="S15" s="3" t="s">
        <v>80</v>
      </c>
      <c r="T15" s="3" t="s">
        <v>206</v>
      </c>
      <c r="U15" s="3" t="s">
        <v>80</v>
      </c>
      <c r="V15" s="3" t="s">
        <v>80</v>
      </c>
      <c r="W15" s="3" t="s">
        <v>207</v>
      </c>
      <c r="X15" s="3" t="s">
        <v>80</v>
      </c>
      <c r="Y15" s="3" t="s">
        <v>80</v>
      </c>
      <c r="Z15" s="3" t="s">
        <v>80</v>
      </c>
      <c r="AA15" s="3" t="s">
        <v>208</v>
      </c>
      <c r="AB15" s="3" t="s">
        <v>80</v>
      </c>
      <c r="AC15" s="3" t="s">
        <v>80</v>
      </c>
      <c r="AD15" s="3" t="s">
        <v>80</v>
      </c>
      <c r="AE15" s="3" t="s">
        <v>80</v>
      </c>
      <c r="AF15" s="3" t="s">
        <v>80</v>
      </c>
      <c r="AG15" s="3" t="s">
        <v>80</v>
      </c>
      <c r="AH15" s="3" t="s">
        <v>80</v>
      </c>
      <c r="AI15" s="3" t="s">
        <v>80</v>
      </c>
      <c r="AJ15" s="3" t="s">
        <v>80</v>
      </c>
      <c r="AK15" s="3" t="s">
        <v>80</v>
      </c>
      <c r="AL15" s="3" t="s">
        <v>80</v>
      </c>
      <c r="AM15" s="3" t="s">
        <v>80</v>
      </c>
      <c r="AN15" s="3" t="s">
        <v>80</v>
      </c>
      <c r="AO15" s="3" t="s">
        <v>87</v>
      </c>
      <c r="AQ15" s="3" t="s">
        <v>217</v>
      </c>
    </row>
    <row r="16" spans="1:43" x14ac:dyDescent="0.25">
      <c r="A16" s="3" t="s">
        <v>326</v>
      </c>
      <c r="B16" s="3" t="s">
        <v>80</v>
      </c>
      <c r="C16" s="3" t="s">
        <v>210</v>
      </c>
      <c r="D16" s="3" t="s">
        <v>80</v>
      </c>
      <c r="E16" s="3" t="s">
        <v>170</v>
      </c>
      <c r="F16" s="3" t="s">
        <v>80</v>
      </c>
      <c r="G16" s="3" t="s">
        <v>80</v>
      </c>
      <c r="H16" s="3" t="s">
        <v>211</v>
      </c>
      <c r="I16" s="3" t="s">
        <v>80</v>
      </c>
      <c r="J16" s="3" t="s">
        <v>80</v>
      </c>
      <c r="K16" s="3" t="s">
        <v>80</v>
      </c>
      <c r="L16" s="3" t="s">
        <v>212</v>
      </c>
      <c r="M16" s="3" t="s">
        <v>80</v>
      </c>
      <c r="N16" s="3" t="s">
        <v>80</v>
      </c>
      <c r="O16" s="3" t="s">
        <v>213</v>
      </c>
      <c r="P16" s="3" t="s">
        <v>80</v>
      </c>
      <c r="Q16" s="3" t="s">
        <v>80</v>
      </c>
      <c r="R16" s="3" t="s">
        <v>133</v>
      </c>
      <c r="S16" s="3" t="s">
        <v>80</v>
      </c>
      <c r="T16" s="3" t="s">
        <v>80</v>
      </c>
      <c r="U16" s="3" t="s">
        <v>80</v>
      </c>
      <c r="V16" s="3" t="s">
        <v>80</v>
      </c>
      <c r="W16" s="3" t="s">
        <v>80</v>
      </c>
      <c r="X16" s="3" t="s">
        <v>80</v>
      </c>
      <c r="Y16" s="3" t="s">
        <v>80</v>
      </c>
      <c r="Z16" s="3" t="s">
        <v>80</v>
      </c>
      <c r="AA16" s="3" t="s">
        <v>214</v>
      </c>
      <c r="AB16" s="3" t="s">
        <v>80</v>
      </c>
      <c r="AC16" s="3" t="s">
        <v>80</v>
      </c>
      <c r="AD16" s="3" t="s">
        <v>80</v>
      </c>
      <c r="AE16" s="3" t="s">
        <v>80</v>
      </c>
      <c r="AF16" s="3" t="s">
        <v>80</v>
      </c>
      <c r="AG16" s="3" t="s">
        <v>80</v>
      </c>
      <c r="AH16" s="3" t="s">
        <v>80</v>
      </c>
      <c r="AI16" s="3" t="s">
        <v>80</v>
      </c>
      <c r="AJ16" s="3" t="s">
        <v>80</v>
      </c>
      <c r="AK16" s="3" t="s">
        <v>215</v>
      </c>
      <c r="AL16" s="3" t="s">
        <v>80</v>
      </c>
      <c r="AM16" s="3" t="s">
        <v>215</v>
      </c>
      <c r="AN16" s="3" t="s">
        <v>209</v>
      </c>
      <c r="AO16" s="3" t="s">
        <v>80</v>
      </c>
      <c r="AQ16" s="3" t="s">
        <v>219</v>
      </c>
    </row>
    <row r="17" spans="1:43" s="3" customFormat="1" ht="12" x14ac:dyDescent="0.2">
      <c r="A17" s="3" t="s">
        <v>327</v>
      </c>
      <c r="B17" s="3" t="s">
        <v>80</v>
      </c>
      <c r="C17" s="3" t="s">
        <v>178</v>
      </c>
      <c r="D17" s="3" t="s">
        <v>80</v>
      </c>
      <c r="E17" s="3" t="s">
        <v>114</v>
      </c>
      <c r="F17" s="3" t="s">
        <v>80</v>
      </c>
      <c r="G17" s="3" t="s">
        <v>80</v>
      </c>
      <c r="H17" s="3" t="s">
        <v>80</v>
      </c>
      <c r="I17" s="3" t="s">
        <v>80</v>
      </c>
      <c r="J17" s="3" t="s">
        <v>80</v>
      </c>
      <c r="K17" s="3" t="s">
        <v>80</v>
      </c>
      <c r="L17" s="3" t="s">
        <v>80</v>
      </c>
      <c r="M17" s="3" t="s">
        <v>80</v>
      </c>
      <c r="N17" s="3" t="s">
        <v>80</v>
      </c>
      <c r="O17" s="3" t="s">
        <v>80</v>
      </c>
      <c r="P17" s="3" t="s">
        <v>80</v>
      </c>
      <c r="Q17" s="3" t="s">
        <v>80</v>
      </c>
      <c r="R17" s="3" t="s">
        <v>162</v>
      </c>
      <c r="S17" s="3" t="s">
        <v>80</v>
      </c>
      <c r="T17" s="3" t="s">
        <v>80</v>
      </c>
      <c r="U17" s="3" t="s">
        <v>80</v>
      </c>
      <c r="V17" s="3" t="s">
        <v>80</v>
      </c>
      <c r="W17" s="3" t="s">
        <v>126</v>
      </c>
      <c r="X17" s="3" t="s">
        <v>80</v>
      </c>
      <c r="Y17" s="3" t="s">
        <v>80</v>
      </c>
      <c r="Z17" s="3" t="s">
        <v>80</v>
      </c>
      <c r="AA17" s="3" t="s">
        <v>179</v>
      </c>
      <c r="AB17" s="3" t="s">
        <v>80</v>
      </c>
      <c r="AC17" s="3" t="s">
        <v>80</v>
      </c>
      <c r="AD17" s="3" t="s">
        <v>80</v>
      </c>
      <c r="AE17" s="3" t="s">
        <v>80</v>
      </c>
      <c r="AF17" s="3" t="s">
        <v>80</v>
      </c>
      <c r="AG17" s="3" t="s">
        <v>80</v>
      </c>
      <c r="AH17" s="3" t="s">
        <v>80</v>
      </c>
      <c r="AI17" s="3" t="s">
        <v>80</v>
      </c>
      <c r="AJ17" s="3" t="s">
        <v>80</v>
      </c>
      <c r="AK17" s="3" t="s">
        <v>80</v>
      </c>
      <c r="AL17" s="3" t="s">
        <v>80</v>
      </c>
      <c r="AM17" s="3" t="s">
        <v>80</v>
      </c>
      <c r="AN17" s="3" t="s">
        <v>80</v>
      </c>
      <c r="AO17" s="3" t="s">
        <v>80</v>
      </c>
      <c r="AQ17" s="3" t="s">
        <v>229</v>
      </c>
    </row>
    <row r="18" spans="1:43" s="3" customFormat="1" ht="12" x14ac:dyDescent="0.2">
      <c r="A18" s="3" t="s">
        <v>328</v>
      </c>
      <c r="B18" s="3" t="s">
        <v>80</v>
      </c>
      <c r="C18" s="3" t="s">
        <v>80</v>
      </c>
      <c r="D18" s="3" t="s">
        <v>80</v>
      </c>
      <c r="E18" s="3" t="s">
        <v>158</v>
      </c>
      <c r="F18" s="3" t="s">
        <v>80</v>
      </c>
      <c r="G18" s="3" t="s">
        <v>80</v>
      </c>
      <c r="H18" s="3" t="s">
        <v>80</v>
      </c>
      <c r="I18" s="3" t="s">
        <v>80</v>
      </c>
      <c r="J18" s="3" t="s">
        <v>80</v>
      </c>
      <c r="K18" s="3" t="s">
        <v>80</v>
      </c>
      <c r="L18" s="3" t="s">
        <v>80</v>
      </c>
      <c r="M18" s="3" t="s">
        <v>80</v>
      </c>
      <c r="N18" s="3" t="s">
        <v>80</v>
      </c>
      <c r="O18" s="3" t="s">
        <v>193</v>
      </c>
      <c r="P18" s="3" t="s">
        <v>80</v>
      </c>
      <c r="Q18" s="3" t="s">
        <v>80</v>
      </c>
      <c r="R18" s="3" t="s">
        <v>133</v>
      </c>
      <c r="S18" s="3" t="s">
        <v>80</v>
      </c>
      <c r="T18" s="3" t="s">
        <v>80</v>
      </c>
      <c r="U18" s="3" t="s">
        <v>80</v>
      </c>
      <c r="V18" s="3" t="s">
        <v>80</v>
      </c>
      <c r="W18" s="3" t="s">
        <v>126</v>
      </c>
      <c r="X18" s="3" t="s">
        <v>80</v>
      </c>
      <c r="Y18" s="3" t="s">
        <v>80</v>
      </c>
      <c r="Z18" s="3" t="s">
        <v>80</v>
      </c>
      <c r="AA18" s="3" t="s">
        <v>194</v>
      </c>
      <c r="AC18" s="3" t="s">
        <v>80</v>
      </c>
      <c r="AD18" s="3" t="s">
        <v>80</v>
      </c>
      <c r="AE18" s="3" t="s">
        <v>80</v>
      </c>
      <c r="AF18" s="3" t="s">
        <v>80</v>
      </c>
      <c r="AG18" s="3" t="s">
        <v>80</v>
      </c>
      <c r="AH18" s="3" t="s">
        <v>80</v>
      </c>
      <c r="AI18" s="3" t="s">
        <v>80</v>
      </c>
      <c r="AJ18" s="3" t="s">
        <v>80</v>
      </c>
      <c r="AK18" s="3" t="s">
        <v>176</v>
      </c>
      <c r="AL18" s="3" t="s">
        <v>80</v>
      </c>
      <c r="AM18" s="3" t="s">
        <v>80</v>
      </c>
      <c r="AN18" s="3" t="s">
        <v>80</v>
      </c>
      <c r="AO18" s="3" t="s">
        <v>80</v>
      </c>
      <c r="AQ18" s="3" t="s">
        <v>228</v>
      </c>
    </row>
    <row r="19" spans="1:43" x14ac:dyDescent="0.25">
      <c r="A19" s="3" t="s">
        <v>329</v>
      </c>
      <c r="B19" s="3" t="s">
        <v>80</v>
      </c>
      <c r="C19" s="3" t="s">
        <v>80</v>
      </c>
      <c r="D19" s="3" t="s">
        <v>102</v>
      </c>
      <c r="E19" s="3" t="s">
        <v>170</v>
      </c>
      <c r="F19" s="3" t="s">
        <v>80</v>
      </c>
      <c r="G19" s="3" t="s">
        <v>171</v>
      </c>
      <c r="H19" s="3" t="s">
        <v>80</v>
      </c>
      <c r="I19" s="3" t="s">
        <v>80</v>
      </c>
      <c r="J19" s="3" t="s">
        <v>80</v>
      </c>
      <c r="K19" s="3" t="s">
        <v>80</v>
      </c>
      <c r="L19" s="3" t="s">
        <v>172</v>
      </c>
      <c r="M19" s="3" t="s">
        <v>80</v>
      </c>
      <c r="N19" s="3" t="s">
        <v>80</v>
      </c>
      <c r="O19" s="3" t="s">
        <v>80</v>
      </c>
      <c r="P19" s="3" t="s">
        <v>80</v>
      </c>
      <c r="Q19" s="3" t="s">
        <v>80</v>
      </c>
      <c r="R19" s="3" t="s">
        <v>133</v>
      </c>
      <c r="S19" s="3" t="s">
        <v>80</v>
      </c>
      <c r="T19" s="3" t="s">
        <v>80</v>
      </c>
      <c r="U19" s="3" t="s">
        <v>80</v>
      </c>
      <c r="V19" s="3" t="s">
        <v>80</v>
      </c>
      <c r="W19" s="3" t="s">
        <v>174</v>
      </c>
      <c r="X19" s="3" t="s">
        <v>80</v>
      </c>
      <c r="Y19" s="3" t="s">
        <v>80</v>
      </c>
      <c r="Z19" s="3" t="s">
        <v>173</v>
      </c>
      <c r="AA19" s="3" t="s">
        <v>175</v>
      </c>
      <c r="AB19" s="3" t="s">
        <v>80</v>
      </c>
      <c r="AC19" s="3" t="s">
        <v>80</v>
      </c>
      <c r="AD19" s="3" t="s">
        <v>80</v>
      </c>
      <c r="AE19" s="3" t="s">
        <v>80</v>
      </c>
      <c r="AF19" s="3" t="s">
        <v>80</v>
      </c>
      <c r="AG19" s="3" t="s">
        <v>80</v>
      </c>
      <c r="AH19" s="3" t="s">
        <v>80</v>
      </c>
      <c r="AI19" s="3" t="s">
        <v>80</v>
      </c>
      <c r="AJ19" s="3" t="s">
        <v>80</v>
      </c>
      <c r="AK19" s="3" t="s">
        <v>176</v>
      </c>
      <c r="AL19" s="3" t="s">
        <v>80</v>
      </c>
      <c r="AM19" s="3" t="s">
        <v>80</v>
      </c>
      <c r="AN19" s="3" t="s">
        <v>177</v>
      </c>
      <c r="AO19" s="3" t="s">
        <v>80</v>
      </c>
      <c r="AQ19" s="3" t="s">
        <v>229</v>
      </c>
    </row>
    <row r="20" spans="1:43" s="3" customFormat="1" ht="12" x14ac:dyDescent="0.2">
      <c r="A20" s="3" t="s">
        <v>330</v>
      </c>
      <c r="B20" s="3" t="s">
        <v>80</v>
      </c>
      <c r="C20" s="3" t="s">
        <v>80</v>
      </c>
      <c r="D20" s="3" t="s">
        <v>80</v>
      </c>
      <c r="E20" s="3" t="s">
        <v>114</v>
      </c>
      <c r="F20" s="3" t="s">
        <v>80</v>
      </c>
      <c r="G20" s="3" t="s">
        <v>144</v>
      </c>
      <c r="H20" s="3" t="s">
        <v>80</v>
      </c>
      <c r="I20" s="3" t="s">
        <v>80</v>
      </c>
      <c r="J20" s="3" t="s">
        <v>80</v>
      </c>
      <c r="K20" s="3" t="s">
        <v>80</v>
      </c>
      <c r="L20" s="3" t="s">
        <v>180</v>
      </c>
      <c r="M20" s="3" t="s">
        <v>80</v>
      </c>
      <c r="N20" s="3" t="s">
        <v>80</v>
      </c>
      <c r="O20" s="3" t="s">
        <v>181</v>
      </c>
      <c r="P20" s="3" t="s">
        <v>80</v>
      </c>
      <c r="Q20" s="3" t="s">
        <v>80</v>
      </c>
      <c r="R20" s="3" t="s">
        <v>133</v>
      </c>
      <c r="S20" s="3" t="s">
        <v>80</v>
      </c>
      <c r="T20" s="3" t="s">
        <v>80</v>
      </c>
      <c r="U20" s="3" t="s">
        <v>80</v>
      </c>
      <c r="V20" s="3" t="s">
        <v>80</v>
      </c>
      <c r="W20" s="3" t="s">
        <v>182</v>
      </c>
      <c r="X20" s="3" t="s">
        <v>80</v>
      </c>
      <c r="Y20" s="3" t="s">
        <v>80</v>
      </c>
      <c r="Z20" s="3" t="s">
        <v>183</v>
      </c>
      <c r="AA20" s="3" t="s">
        <v>80</v>
      </c>
      <c r="AB20" s="3" t="s">
        <v>80</v>
      </c>
      <c r="AC20" s="3" t="s">
        <v>80</v>
      </c>
      <c r="AD20" s="3" t="s">
        <v>80</v>
      </c>
      <c r="AE20" s="3" t="s">
        <v>80</v>
      </c>
      <c r="AF20" s="3" t="s">
        <v>80</v>
      </c>
      <c r="AG20" s="3" t="s">
        <v>80</v>
      </c>
      <c r="AH20" s="3" t="s">
        <v>80</v>
      </c>
      <c r="AI20" s="3" t="s">
        <v>80</v>
      </c>
      <c r="AJ20" s="3" t="s">
        <v>184</v>
      </c>
      <c r="AK20" s="3" t="s">
        <v>176</v>
      </c>
      <c r="AL20" s="3" t="s">
        <v>80</v>
      </c>
      <c r="AM20" s="3" t="s">
        <v>176</v>
      </c>
      <c r="AN20" s="3" t="s">
        <v>113</v>
      </c>
      <c r="AO20" s="3" t="s">
        <v>80</v>
      </c>
      <c r="AQ20" s="3" t="s">
        <v>228</v>
      </c>
    </row>
    <row r="21" spans="1:43" x14ac:dyDescent="0.25">
      <c r="A21" s="3" t="s">
        <v>331</v>
      </c>
      <c r="B21" s="3" t="s">
        <v>186</v>
      </c>
      <c r="C21" s="3" t="s">
        <v>80</v>
      </c>
      <c r="D21" s="3" t="s">
        <v>80</v>
      </c>
      <c r="E21" s="3" t="s">
        <v>114</v>
      </c>
      <c r="F21" s="3" t="s">
        <v>80</v>
      </c>
      <c r="G21" s="3" t="s">
        <v>187</v>
      </c>
      <c r="H21" s="3" t="s">
        <v>188</v>
      </c>
      <c r="I21" s="3" t="s">
        <v>80</v>
      </c>
      <c r="J21" s="3" t="s">
        <v>80</v>
      </c>
      <c r="K21" s="3" t="s">
        <v>80</v>
      </c>
      <c r="L21" s="3" t="s">
        <v>172</v>
      </c>
      <c r="M21" s="3" t="s">
        <v>189</v>
      </c>
      <c r="N21" s="3" t="s">
        <v>80</v>
      </c>
      <c r="O21" s="3" t="s">
        <v>190</v>
      </c>
      <c r="P21" s="3" t="s">
        <v>80</v>
      </c>
      <c r="Q21" s="3" t="s">
        <v>80</v>
      </c>
      <c r="R21" s="3" t="s">
        <v>162</v>
      </c>
      <c r="S21" s="3" t="s">
        <v>80</v>
      </c>
      <c r="T21" s="3" t="s">
        <v>80</v>
      </c>
      <c r="U21" s="3" t="s">
        <v>80</v>
      </c>
      <c r="V21" s="3" t="s">
        <v>80</v>
      </c>
      <c r="W21" s="3" t="s">
        <v>126</v>
      </c>
      <c r="X21" s="3" t="s">
        <v>80</v>
      </c>
      <c r="Y21" s="3" t="s">
        <v>80</v>
      </c>
      <c r="Z21" s="3" t="s">
        <v>80</v>
      </c>
      <c r="AA21" s="3" t="s">
        <v>191</v>
      </c>
      <c r="AB21" s="3" t="s">
        <v>80</v>
      </c>
      <c r="AC21" s="3" t="s">
        <v>80</v>
      </c>
      <c r="AD21" s="3" t="s">
        <v>80</v>
      </c>
      <c r="AE21" s="3" t="s">
        <v>80</v>
      </c>
      <c r="AF21" s="3" t="s">
        <v>80</v>
      </c>
      <c r="AG21" s="3" t="s">
        <v>80</v>
      </c>
      <c r="AH21" s="3" t="s">
        <v>80</v>
      </c>
      <c r="AI21" s="3" t="s">
        <v>80</v>
      </c>
      <c r="AJ21" s="3" t="s">
        <v>80</v>
      </c>
      <c r="AK21" s="3" t="s">
        <v>176</v>
      </c>
      <c r="AL21" s="3" t="s">
        <v>80</v>
      </c>
      <c r="AM21" s="3" t="s">
        <v>176</v>
      </c>
      <c r="AN21" s="3" t="s">
        <v>80</v>
      </c>
      <c r="AO21" s="3" t="s">
        <v>80</v>
      </c>
      <c r="AQ21" s="3" t="s">
        <v>231</v>
      </c>
    </row>
    <row r="22" spans="1:43" x14ac:dyDescent="0.25">
      <c r="A22" s="3" t="s">
        <v>332</v>
      </c>
      <c r="AQ22" s="3" t="s">
        <v>230</v>
      </c>
    </row>
    <row r="23" spans="1:43" x14ac:dyDescent="0.25">
      <c r="A23" s="3" t="s">
        <v>333</v>
      </c>
      <c r="AQ23" s="3" t="s">
        <v>230</v>
      </c>
    </row>
  </sheetData>
  <phoneticPr fontId="5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A95A3-D094-46BB-8F50-3DDAFE9B700D}">
  <dimension ref="A1:D22"/>
  <sheetViews>
    <sheetView workbookViewId="0">
      <selection activeCell="P16" sqref="P16"/>
    </sheetView>
  </sheetViews>
  <sheetFormatPr defaultRowHeight="15" x14ac:dyDescent="0.25"/>
  <cols>
    <col min="1" max="1" width="12.140625" customWidth="1"/>
  </cols>
  <sheetData>
    <row r="1" spans="1:4" x14ac:dyDescent="0.25">
      <c r="A1" s="1" t="s">
        <v>286</v>
      </c>
      <c r="B1" s="1" t="s">
        <v>291</v>
      </c>
      <c r="C1" s="1"/>
      <c r="D1" s="1"/>
    </row>
    <row r="2" spans="1:4" x14ac:dyDescent="0.25">
      <c r="A2">
        <v>1</v>
      </c>
      <c r="B2">
        <v>89.333333333333329</v>
      </c>
    </row>
    <row r="3" spans="1:4" x14ac:dyDescent="0.25">
      <c r="A3">
        <v>1</v>
      </c>
      <c r="B3">
        <v>73.833333333333329</v>
      </c>
    </row>
    <row r="4" spans="1:4" x14ac:dyDescent="0.25">
      <c r="A4">
        <v>1</v>
      </c>
      <c r="B4">
        <v>64.166666666666671</v>
      </c>
    </row>
    <row r="5" spans="1:4" x14ac:dyDescent="0.25">
      <c r="A5">
        <v>1</v>
      </c>
      <c r="B5">
        <v>66.833333333333329</v>
      </c>
    </row>
    <row r="6" spans="1:4" x14ac:dyDescent="0.25">
      <c r="A6">
        <v>1</v>
      </c>
      <c r="B6">
        <v>96.5</v>
      </c>
    </row>
    <row r="7" spans="1:4" x14ac:dyDescent="0.25">
      <c r="A7">
        <v>1</v>
      </c>
      <c r="B7">
        <v>78.166666666666671</v>
      </c>
    </row>
    <row r="8" spans="1:4" x14ac:dyDescent="0.25">
      <c r="A8">
        <v>2</v>
      </c>
      <c r="B8">
        <v>85.833333333333329</v>
      </c>
    </row>
    <row r="9" spans="1:4" x14ac:dyDescent="0.25">
      <c r="A9">
        <v>2</v>
      </c>
      <c r="B9">
        <v>87.333333333333329</v>
      </c>
    </row>
    <row r="10" spans="1:4" x14ac:dyDescent="0.25">
      <c r="A10">
        <v>2</v>
      </c>
      <c r="B10">
        <v>63.666666666666664</v>
      </c>
    </row>
    <row r="11" spans="1:4" x14ac:dyDescent="0.25">
      <c r="A11">
        <v>2</v>
      </c>
      <c r="B11">
        <v>77.333333333333329</v>
      </c>
    </row>
    <row r="12" spans="1:4" x14ac:dyDescent="0.25">
      <c r="A12">
        <v>2</v>
      </c>
      <c r="B12">
        <v>67.666666666666671</v>
      </c>
    </row>
    <row r="13" spans="1:4" x14ac:dyDescent="0.25">
      <c r="A13">
        <v>2</v>
      </c>
      <c r="B13">
        <v>73.333333333333329</v>
      </c>
    </row>
    <row r="14" spans="1:4" x14ac:dyDescent="0.25">
      <c r="A14">
        <v>3</v>
      </c>
      <c r="B14">
        <v>91.166666666666671</v>
      </c>
    </row>
    <row r="15" spans="1:4" x14ac:dyDescent="0.25">
      <c r="A15">
        <v>3</v>
      </c>
      <c r="B15">
        <v>95.166666666666671</v>
      </c>
    </row>
    <row r="16" spans="1:4" x14ac:dyDescent="0.25">
      <c r="A16">
        <v>3</v>
      </c>
      <c r="B16">
        <v>97.666666666666671</v>
      </c>
    </row>
    <row r="17" spans="1:2" x14ac:dyDescent="0.25">
      <c r="A17">
        <v>3</v>
      </c>
      <c r="B17">
        <v>92.5</v>
      </c>
    </row>
    <row r="18" spans="1:2" x14ac:dyDescent="0.25">
      <c r="A18">
        <v>4</v>
      </c>
      <c r="B18">
        <v>83.3333333333333</v>
      </c>
    </row>
    <row r="19" spans="1:2" x14ac:dyDescent="0.25">
      <c r="A19">
        <v>4</v>
      </c>
      <c r="B19">
        <v>85.666666666666671</v>
      </c>
    </row>
    <row r="20" spans="1:2" x14ac:dyDescent="0.25">
      <c r="A20">
        <v>4</v>
      </c>
      <c r="B20">
        <v>78.333333333333329</v>
      </c>
    </row>
    <row r="21" spans="1:2" x14ac:dyDescent="0.25">
      <c r="A21">
        <v>4</v>
      </c>
      <c r="B21">
        <v>75.333333333333329</v>
      </c>
    </row>
    <row r="22" spans="1:2" x14ac:dyDescent="0.25">
      <c r="A22">
        <v>4</v>
      </c>
      <c r="B22">
        <v>66.666666666666671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0CFD3-B0C9-456A-865C-A4A692F8390A}">
  <dimension ref="A1:J22"/>
  <sheetViews>
    <sheetView workbookViewId="0">
      <selection activeCell="A7" sqref="A7"/>
    </sheetView>
  </sheetViews>
  <sheetFormatPr defaultRowHeight="15" x14ac:dyDescent="0.25"/>
  <sheetData>
    <row r="1" spans="1:10" x14ac:dyDescent="0.25">
      <c r="A1" t="s">
        <v>234</v>
      </c>
      <c r="B1" t="s">
        <v>235</v>
      </c>
      <c r="C1" t="s">
        <v>295</v>
      </c>
      <c r="D1" t="s">
        <v>18</v>
      </c>
      <c r="E1" t="s">
        <v>23</v>
      </c>
      <c r="F1" t="s">
        <v>26</v>
      </c>
      <c r="G1" t="s">
        <v>32</v>
      </c>
      <c r="H1" t="s">
        <v>39</v>
      </c>
    </row>
    <row r="2" spans="1:10" x14ac:dyDescent="0.25">
      <c r="A2">
        <v>15509</v>
      </c>
      <c r="B2">
        <v>13908</v>
      </c>
      <c r="C2">
        <v>86</v>
      </c>
      <c r="D2">
        <v>100</v>
      </c>
      <c r="E2">
        <v>100</v>
      </c>
      <c r="F2">
        <v>100</v>
      </c>
      <c r="G2">
        <v>100</v>
      </c>
      <c r="H2">
        <v>50</v>
      </c>
    </row>
    <row r="3" spans="1:10" x14ac:dyDescent="0.25">
      <c r="A3">
        <v>6462</v>
      </c>
      <c r="B3">
        <v>5956</v>
      </c>
      <c r="C3">
        <v>71</v>
      </c>
      <c r="D3">
        <v>75</v>
      </c>
      <c r="E3">
        <v>57</v>
      </c>
      <c r="F3">
        <v>100</v>
      </c>
      <c r="G3">
        <v>100</v>
      </c>
      <c r="H3">
        <v>40</v>
      </c>
    </row>
    <row r="4" spans="1:10" x14ac:dyDescent="0.25">
      <c r="A4">
        <v>32480</v>
      </c>
      <c r="B4">
        <v>28521</v>
      </c>
      <c r="C4">
        <v>71</v>
      </c>
      <c r="D4">
        <v>100</v>
      </c>
      <c r="E4">
        <v>14</v>
      </c>
      <c r="F4">
        <v>0</v>
      </c>
      <c r="G4" s="5">
        <v>100</v>
      </c>
      <c r="H4">
        <v>100</v>
      </c>
    </row>
    <row r="5" spans="1:10" x14ac:dyDescent="0.25">
      <c r="A5">
        <v>17592</v>
      </c>
      <c r="B5">
        <v>16840</v>
      </c>
      <c r="C5">
        <v>86</v>
      </c>
      <c r="D5">
        <v>75</v>
      </c>
      <c r="E5">
        <v>57</v>
      </c>
      <c r="F5">
        <v>0</v>
      </c>
      <c r="G5">
        <v>100</v>
      </c>
      <c r="H5">
        <v>83</v>
      </c>
    </row>
    <row r="6" spans="1:10" x14ac:dyDescent="0.25">
      <c r="A6">
        <v>26350</v>
      </c>
      <c r="B6">
        <v>22980</v>
      </c>
      <c r="C6">
        <v>93</v>
      </c>
      <c r="D6">
        <v>100</v>
      </c>
      <c r="E6">
        <v>86</v>
      </c>
      <c r="F6">
        <v>100</v>
      </c>
      <c r="G6">
        <v>100</v>
      </c>
      <c r="H6">
        <v>100</v>
      </c>
      <c r="J6" s="1"/>
    </row>
    <row r="7" spans="1:10" x14ac:dyDescent="0.25">
      <c r="A7">
        <v>30034</v>
      </c>
      <c r="B7">
        <v>27362</v>
      </c>
      <c r="C7">
        <v>86</v>
      </c>
      <c r="D7">
        <v>100</v>
      </c>
      <c r="E7">
        <v>100</v>
      </c>
      <c r="F7">
        <v>0</v>
      </c>
      <c r="G7">
        <v>100</v>
      </c>
      <c r="H7">
        <v>83</v>
      </c>
      <c r="I7" s="1"/>
    </row>
    <row r="8" spans="1:10" x14ac:dyDescent="0.25">
      <c r="A8">
        <v>27693</v>
      </c>
      <c r="B8">
        <v>25139</v>
      </c>
      <c r="C8">
        <v>57</v>
      </c>
      <c r="D8">
        <v>75</v>
      </c>
      <c r="E8">
        <v>100</v>
      </c>
      <c r="F8">
        <v>100</v>
      </c>
      <c r="G8">
        <v>100</v>
      </c>
      <c r="H8">
        <v>83</v>
      </c>
    </row>
    <row r="9" spans="1:10" x14ac:dyDescent="0.25">
      <c r="A9">
        <v>39352</v>
      </c>
      <c r="B9">
        <v>31068</v>
      </c>
      <c r="C9">
        <v>71</v>
      </c>
      <c r="D9">
        <v>100</v>
      </c>
      <c r="E9">
        <v>86</v>
      </c>
      <c r="F9">
        <v>100</v>
      </c>
      <c r="G9">
        <v>100</v>
      </c>
      <c r="H9">
        <v>67</v>
      </c>
    </row>
    <row r="10" spans="1:10" x14ac:dyDescent="0.25">
      <c r="A10">
        <v>10585</v>
      </c>
      <c r="B10">
        <v>9481</v>
      </c>
      <c r="C10">
        <v>61</v>
      </c>
      <c r="D10">
        <v>75</v>
      </c>
      <c r="E10">
        <v>86</v>
      </c>
      <c r="F10">
        <v>0</v>
      </c>
      <c r="G10">
        <v>100</v>
      </c>
      <c r="H10">
        <v>60</v>
      </c>
    </row>
    <row r="11" spans="1:10" x14ac:dyDescent="0.25">
      <c r="A11">
        <v>9494</v>
      </c>
      <c r="B11">
        <v>8246</v>
      </c>
      <c r="C11">
        <v>64</v>
      </c>
      <c r="D11">
        <v>100</v>
      </c>
      <c r="E11">
        <v>100</v>
      </c>
      <c r="F11">
        <v>0</v>
      </c>
      <c r="G11">
        <v>100</v>
      </c>
      <c r="H11">
        <v>100</v>
      </c>
    </row>
    <row r="12" spans="1:10" x14ac:dyDescent="0.25">
      <c r="A12">
        <v>16061</v>
      </c>
      <c r="B12">
        <v>14290</v>
      </c>
      <c r="C12">
        <v>86</v>
      </c>
      <c r="D12">
        <v>100</v>
      </c>
      <c r="E12">
        <v>100</v>
      </c>
      <c r="F12">
        <v>0</v>
      </c>
      <c r="G12">
        <v>20</v>
      </c>
      <c r="H12">
        <v>100</v>
      </c>
    </row>
    <row r="13" spans="1:10" x14ac:dyDescent="0.25">
      <c r="A13">
        <v>12060</v>
      </c>
      <c r="B13">
        <v>11159</v>
      </c>
      <c r="C13">
        <v>71</v>
      </c>
      <c r="D13">
        <v>100</v>
      </c>
      <c r="E13">
        <v>86</v>
      </c>
      <c r="F13">
        <v>0</v>
      </c>
      <c r="G13">
        <v>100</v>
      </c>
      <c r="H13">
        <v>83</v>
      </c>
    </row>
    <row r="14" spans="1:10" x14ac:dyDescent="0.25">
      <c r="A14">
        <v>22097</v>
      </c>
      <c r="B14">
        <v>20464</v>
      </c>
      <c r="C14">
        <v>64</v>
      </c>
      <c r="D14">
        <v>100</v>
      </c>
      <c r="E14">
        <v>100</v>
      </c>
      <c r="F14">
        <v>100</v>
      </c>
      <c r="G14">
        <v>100</v>
      </c>
      <c r="H14">
        <v>83</v>
      </c>
    </row>
    <row r="15" spans="1:10" x14ac:dyDescent="0.25">
      <c r="A15">
        <v>9722</v>
      </c>
      <c r="B15">
        <v>9170</v>
      </c>
      <c r="C15">
        <v>71</v>
      </c>
      <c r="D15">
        <v>100</v>
      </c>
      <c r="E15">
        <v>100</v>
      </c>
      <c r="F15">
        <v>100</v>
      </c>
      <c r="G15">
        <v>100</v>
      </c>
      <c r="H15">
        <v>100</v>
      </c>
    </row>
    <row r="16" spans="1:10" x14ac:dyDescent="0.25">
      <c r="A16">
        <v>11396</v>
      </c>
      <c r="B16">
        <v>10692</v>
      </c>
      <c r="C16">
        <v>86</v>
      </c>
      <c r="D16">
        <v>100</v>
      </c>
      <c r="E16">
        <v>100</v>
      </c>
      <c r="F16">
        <v>100</v>
      </c>
      <c r="G16">
        <v>100</v>
      </c>
      <c r="H16">
        <v>100</v>
      </c>
    </row>
    <row r="17" spans="1:8" x14ac:dyDescent="0.25">
      <c r="A17">
        <v>10184</v>
      </c>
      <c r="B17">
        <v>4780</v>
      </c>
      <c r="C17">
        <v>86</v>
      </c>
      <c r="D17">
        <v>100</v>
      </c>
      <c r="E17">
        <v>86</v>
      </c>
      <c r="F17">
        <v>100</v>
      </c>
      <c r="G17">
        <v>100</v>
      </c>
      <c r="H17">
        <v>83</v>
      </c>
    </row>
    <row r="18" spans="1:8" x14ac:dyDescent="0.25">
      <c r="A18">
        <v>10134</v>
      </c>
      <c r="B18">
        <v>9380</v>
      </c>
      <c r="C18">
        <v>79</v>
      </c>
      <c r="D18">
        <v>100</v>
      </c>
      <c r="E18">
        <v>71</v>
      </c>
      <c r="F18">
        <v>100</v>
      </c>
      <c r="G18">
        <v>100</v>
      </c>
      <c r="H18">
        <v>50</v>
      </c>
    </row>
    <row r="19" spans="1:8" x14ac:dyDescent="0.25">
      <c r="A19">
        <v>12560</v>
      </c>
      <c r="B19">
        <v>11878</v>
      </c>
      <c r="C19">
        <v>79</v>
      </c>
      <c r="D19">
        <v>100</v>
      </c>
      <c r="E19">
        <v>85</v>
      </c>
      <c r="F19">
        <v>100</v>
      </c>
      <c r="G19">
        <v>100</v>
      </c>
      <c r="H19">
        <v>50</v>
      </c>
    </row>
    <row r="20" spans="1:8" x14ac:dyDescent="0.25">
      <c r="A20">
        <v>5946</v>
      </c>
      <c r="B20">
        <v>5608</v>
      </c>
      <c r="C20">
        <v>71</v>
      </c>
      <c r="D20">
        <v>100</v>
      </c>
      <c r="E20">
        <v>75</v>
      </c>
      <c r="F20">
        <v>100</v>
      </c>
      <c r="G20">
        <v>100</v>
      </c>
      <c r="H20">
        <v>67</v>
      </c>
    </row>
    <row r="21" spans="1:8" x14ac:dyDescent="0.25">
      <c r="A21">
        <v>12365</v>
      </c>
      <c r="B21">
        <v>11801</v>
      </c>
      <c r="C21">
        <v>71</v>
      </c>
      <c r="D21">
        <v>100</v>
      </c>
      <c r="E21">
        <v>86</v>
      </c>
      <c r="F21">
        <v>100</v>
      </c>
      <c r="G21">
        <v>20</v>
      </c>
      <c r="H21">
        <v>75</v>
      </c>
    </row>
    <row r="22" spans="1:8" x14ac:dyDescent="0.25">
      <c r="A22">
        <v>7768</v>
      </c>
      <c r="B22">
        <v>7397</v>
      </c>
      <c r="C22">
        <v>64</v>
      </c>
      <c r="D22">
        <v>100</v>
      </c>
      <c r="E22">
        <v>86</v>
      </c>
      <c r="F22">
        <v>0</v>
      </c>
      <c r="G22">
        <v>100</v>
      </c>
      <c r="H22">
        <v>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2ECDF-2164-4B01-825B-8DD991E04BAE}">
  <dimension ref="A1:L7"/>
  <sheetViews>
    <sheetView workbookViewId="0">
      <selection activeCell="E1" sqref="E1"/>
    </sheetView>
  </sheetViews>
  <sheetFormatPr defaultRowHeight="15" x14ac:dyDescent="0.25"/>
  <sheetData>
    <row r="1" spans="1:12" x14ac:dyDescent="0.25">
      <c r="A1" t="s">
        <v>298</v>
      </c>
      <c r="B1" t="s">
        <v>299</v>
      </c>
      <c r="C1" t="s">
        <v>300</v>
      </c>
      <c r="D1" t="s">
        <v>301</v>
      </c>
      <c r="E1" t="s">
        <v>302</v>
      </c>
      <c r="F1" t="s">
        <v>303</v>
      </c>
      <c r="G1" t="s">
        <v>304</v>
      </c>
      <c r="H1" t="s">
        <v>305</v>
      </c>
      <c r="I1" t="s">
        <v>306</v>
      </c>
      <c r="J1" t="s">
        <v>307</v>
      </c>
      <c r="K1" t="s">
        <v>308</v>
      </c>
      <c r="L1" t="s">
        <v>309</v>
      </c>
    </row>
    <row r="2" spans="1:12" x14ac:dyDescent="0.25">
      <c r="A2">
        <v>15509</v>
      </c>
      <c r="B2">
        <v>13908</v>
      </c>
      <c r="C2">
        <v>89.333333333333329</v>
      </c>
      <c r="D2">
        <v>27693</v>
      </c>
      <c r="E2">
        <v>25139</v>
      </c>
      <c r="F2">
        <v>85.833333333333329</v>
      </c>
      <c r="G2">
        <v>22097</v>
      </c>
      <c r="H2">
        <v>20464</v>
      </c>
      <c r="I2">
        <v>91.166666666666671</v>
      </c>
      <c r="J2">
        <v>10134</v>
      </c>
      <c r="K2">
        <v>9380</v>
      </c>
      <c r="L2">
        <v>83.3333333333333</v>
      </c>
    </row>
    <row r="3" spans="1:12" x14ac:dyDescent="0.25">
      <c r="A3">
        <v>6462</v>
      </c>
      <c r="B3">
        <v>5956</v>
      </c>
      <c r="C3">
        <v>73.833333333333329</v>
      </c>
      <c r="D3">
        <v>39352</v>
      </c>
      <c r="E3">
        <v>31068</v>
      </c>
      <c r="F3">
        <v>87.333333333333329</v>
      </c>
      <c r="G3">
        <v>9722</v>
      </c>
      <c r="H3">
        <v>9170</v>
      </c>
      <c r="I3">
        <v>95.166666666666671</v>
      </c>
      <c r="J3">
        <v>12560</v>
      </c>
      <c r="K3">
        <v>11878</v>
      </c>
      <c r="L3">
        <v>85.666666666666671</v>
      </c>
    </row>
    <row r="4" spans="1:12" x14ac:dyDescent="0.25">
      <c r="A4">
        <v>32480</v>
      </c>
      <c r="B4">
        <v>28521</v>
      </c>
      <c r="C4">
        <v>64.166666666666671</v>
      </c>
      <c r="D4">
        <v>10585</v>
      </c>
      <c r="E4">
        <v>9481</v>
      </c>
      <c r="F4">
        <v>63.666666666666664</v>
      </c>
      <c r="G4">
        <v>11396</v>
      </c>
      <c r="H4">
        <v>10692</v>
      </c>
      <c r="I4">
        <v>97.666666666666671</v>
      </c>
      <c r="J4">
        <v>5946</v>
      </c>
      <c r="K4">
        <v>5608</v>
      </c>
      <c r="L4">
        <v>85.5</v>
      </c>
    </row>
    <row r="5" spans="1:12" x14ac:dyDescent="0.25">
      <c r="A5">
        <v>17592</v>
      </c>
      <c r="B5">
        <v>16840</v>
      </c>
      <c r="C5">
        <v>66.833333333333329</v>
      </c>
      <c r="D5">
        <v>9494</v>
      </c>
      <c r="E5">
        <v>8246</v>
      </c>
      <c r="F5">
        <v>77.333333333333329</v>
      </c>
      <c r="G5">
        <v>10184</v>
      </c>
      <c r="H5">
        <v>4780</v>
      </c>
      <c r="I5">
        <v>92.5</v>
      </c>
      <c r="J5">
        <v>12365</v>
      </c>
      <c r="K5">
        <v>11801</v>
      </c>
      <c r="L5">
        <v>75.333333333333329</v>
      </c>
    </row>
    <row r="6" spans="1:12" x14ac:dyDescent="0.25">
      <c r="A6">
        <v>26350</v>
      </c>
      <c r="B6">
        <v>22980</v>
      </c>
      <c r="C6">
        <v>96.5</v>
      </c>
      <c r="D6">
        <v>16061</v>
      </c>
      <c r="E6">
        <v>14290</v>
      </c>
      <c r="F6">
        <v>67.666666666666671</v>
      </c>
      <c r="J6">
        <v>7768</v>
      </c>
      <c r="K6">
        <v>7397</v>
      </c>
      <c r="L6">
        <v>66.666666666666671</v>
      </c>
    </row>
    <row r="7" spans="1:12" x14ac:dyDescent="0.25">
      <c r="A7">
        <v>30034</v>
      </c>
      <c r="B7">
        <v>27362</v>
      </c>
      <c r="C7">
        <v>78.166666666666671</v>
      </c>
      <c r="D7">
        <v>12060</v>
      </c>
      <c r="E7">
        <v>11159</v>
      </c>
      <c r="F7">
        <v>73.333333333333329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4FE19-9BC0-41DA-B0D9-E71AF12173E8}">
  <dimension ref="A1:B127"/>
  <sheetViews>
    <sheetView tabSelected="1" workbookViewId="0"/>
  </sheetViews>
  <sheetFormatPr defaultRowHeight="15" x14ac:dyDescent="0.25"/>
  <sheetData>
    <row r="1" spans="1:2" x14ac:dyDescent="0.25">
      <c r="A1" t="s">
        <v>293</v>
      </c>
      <c r="B1" t="s">
        <v>294</v>
      </c>
    </row>
    <row r="2" spans="1:2" x14ac:dyDescent="0.25">
      <c r="A2">
        <v>1</v>
      </c>
      <c r="B2">
        <v>86</v>
      </c>
    </row>
    <row r="3" spans="1:2" x14ac:dyDescent="0.25">
      <c r="A3">
        <v>1</v>
      </c>
      <c r="B3">
        <v>71</v>
      </c>
    </row>
    <row r="4" spans="1:2" x14ac:dyDescent="0.25">
      <c r="A4">
        <v>1</v>
      </c>
      <c r="B4">
        <v>71</v>
      </c>
    </row>
    <row r="5" spans="1:2" x14ac:dyDescent="0.25">
      <c r="A5">
        <v>1</v>
      </c>
      <c r="B5">
        <v>86</v>
      </c>
    </row>
    <row r="6" spans="1:2" x14ac:dyDescent="0.25">
      <c r="A6">
        <v>1</v>
      </c>
      <c r="B6">
        <v>93</v>
      </c>
    </row>
    <row r="7" spans="1:2" x14ac:dyDescent="0.25">
      <c r="A7">
        <v>1</v>
      </c>
      <c r="B7">
        <v>86</v>
      </c>
    </row>
    <row r="8" spans="1:2" x14ac:dyDescent="0.25">
      <c r="A8">
        <v>1</v>
      </c>
      <c r="B8">
        <v>57</v>
      </c>
    </row>
    <row r="9" spans="1:2" x14ac:dyDescent="0.25">
      <c r="A9">
        <v>1</v>
      </c>
      <c r="B9">
        <v>71</v>
      </c>
    </row>
    <row r="10" spans="1:2" x14ac:dyDescent="0.25">
      <c r="A10">
        <v>1</v>
      </c>
      <c r="B10">
        <v>61</v>
      </c>
    </row>
    <row r="11" spans="1:2" x14ac:dyDescent="0.25">
      <c r="A11">
        <v>1</v>
      </c>
      <c r="B11">
        <v>64</v>
      </c>
    </row>
    <row r="12" spans="1:2" x14ac:dyDescent="0.25">
      <c r="A12">
        <v>1</v>
      </c>
      <c r="B12">
        <v>86</v>
      </c>
    </row>
    <row r="13" spans="1:2" x14ac:dyDescent="0.25">
      <c r="A13">
        <v>1</v>
      </c>
      <c r="B13">
        <v>71</v>
      </c>
    </row>
    <row r="14" spans="1:2" x14ac:dyDescent="0.25">
      <c r="A14">
        <v>1</v>
      </c>
      <c r="B14">
        <v>64</v>
      </c>
    </row>
    <row r="15" spans="1:2" x14ac:dyDescent="0.25">
      <c r="A15">
        <v>1</v>
      </c>
      <c r="B15">
        <v>71</v>
      </c>
    </row>
    <row r="16" spans="1:2" x14ac:dyDescent="0.25">
      <c r="A16">
        <v>1</v>
      </c>
      <c r="B16">
        <v>86</v>
      </c>
    </row>
    <row r="17" spans="1:2" x14ac:dyDescent="0.25">
      <c r="A17">
        <v>1</v>
      </c>
      <c r="B17">
        <v>86</v>
      </c>
    </row>
    <row r="18" spans="1:2" x14ac:dyDescent="0.25">
      <c r="A18">
        <v>1</v>
      </c>
      <c r="B18">
        <v>79</v>
      </c>
    </row>
    <row r="19" spans="1:2" x14ac:dyDescent="0.25">
      <c r="A19">
        <v>1</v>
      </c>
      <c r="B19">
        <v>79</v>
      </c>
    </row>
    <row r="20" spans="1:2" x14ac:dyDescent="0.25">
      <c r="A20">
        <v>1</v>
      </c>
      <c r="B20">
        <v>71</v>
      </c>
    </row>
    <row r="21" spans="1:2" x14ac:dyDescent="0.25">
      <c r="A21">
        <v>1</v>
      </c>
      <c r="B21">
        <v>71</v>
      </c>
    </row>
    <row r="22" spans="1:2" x14ac:dyDescent="0.25">
      <c r="A22">
        <v>1</v>
      </c>
      <c r="B22">
        <v>64</v>
      </c>
    </row>
    <row r="23" spans="1:2" x14ac:dyDescent="0.25">
      <c r="A23">
        <v>2</v>
      </c>
      <c r="B23">
        <v>100</v>
      </c>
    </row>
    <row r="24" spans="1:2" x14ac:dyDescent="0.25">
      <c r="A24">
        <v>2</v>
      </c>
      <c r="B24">
        <v>75</v>
      </c>
    </row>
    <row r="25" spans="1:2" x14ac:dyDescent="0.25">
      <c r="A25">
        <v>2</v>
      </c>
      <c r="B25">
        <v>100</v>
      </c>
    </row>
    <row r="26" spans="1:2" x14ac:dyDescent="0.25">
      <c r="A26">
        <v>2</v>
      </c>
      <c r="B26">
        <v>75</v>
      </c>
    </row>
    <row r="27" spans="1:2" x14ac:dyDescent="0.25">
      <c r="A27">
        <v>2</v>
      </c>
      <c r="B27">
        <v>100</v>
      </c>
    </row>
    <row r="28" spans="1:2" x14ac:dyDescent="0.25">
      <c r="A28">
        <v>2</v>
      </c>
      <c r="B28">
        <v>100</v>
      </c>
    </row>
    <row r="29" spans="1:2" x14ac:dyDescent="0.25">
      <c r="A29">
        <v>2</v>
      </c>
      <c r="B29">
        <v>75</v>
      </c>
    </row>
    <row r="30" spans="1:2" x14ac:dyDescent="0.25">
      <c r="A30">
        <v>2</v>
      </c>
      <c r="B30">
        <v>100</v>
      </c>
    </row>
    <row r="31" spans="1:2" x14ac:dyDescent="0.25">
      <c r="A31">
        <v>2</v>
      </c>
      <c r="B31">
        <v>75</v>
      </c>
    </row>
    <row r="32" spans="1:2" x14ac:dyDescent="0.25">
      <c r="A32">
        <v>2</v>
      </c>
      <c r="B32">
        <v>100</v>
      </c>
    </row>
    <row r="33" spans="1:2" x14ac:dyDescent="0.25">
      <c r="A33">
        <v>2</v>
      </c>
      <c r="B33">
        <v>100</v>
      </c>
    </row>
    <row r="34" spans="1:2" x14ac:dyDescent="0.25">
      <c r="A34">
        <v>2</v>
      </c>
      <c r="B34">
        <v>100</v>
      </c>
    </row>
    <row r="35" spans="1:2" x14ac:dyDescent="0.25">
      <c r="A35">
        <v>2</v>
      </c>
      <c r="B35">
        <v>100</v>
      </c>
    </row>
    <row r="36" spans="1:2" x14ac:dyDescent="0.25">
      <c r="A36">
        <v>2</v>
      </c>
      <c r="B36">
        <v>100</v>
      </c>
    </row>
    <row r="37" spans="1:2" x14ac:dyDescent="0.25">
      <c r="A37">
        <v>2</v>
      </c>
      <c r="B37">
        <v>100</v>
      </c>
    </row>
    <row r="38" spans="1:2" x14ac:dyDescent="0.25">
      <c r="A38">
        <v>2</v>
      </c>
      <c r="B38">
        <v>100</v>
      </c>
    </row>
    <row r="39" spans="1:2" x14ac:dyDescent="0.25">
      <c r="A39">
        <v>2</v>
      </c>
      <c r="B39">
        <v>100</v>
      </c>
    </row>
    <row r="40" spans="1:2" x14ac:dyDescent="0.25">
      <c r="A40">
        <v>2</v>
      </c>
      <c r="B40">
        <v>100</v>
      </c>
    </row>
    <row r="41" spans="1:2" x14ac:dyDescent="0.25">
      <c r="A41">
        <v>2</v>
      </c>
      <c r="B41">
        <v>100</v>
      </c>
    </row>
    <row r="42" spans="1:2" x14ac:dyDescent="0.25">
      <c r="A42">
        <v>2</v>
      </c>
      <c r="B42">
        <v>100</v>
      </c>
    </row>
    <row r="43" spans="1:2" x14ac:dyDescent="0.25">
      <c r="A43">
        <v>2</v>
      </c>
      <c r="B43">
        <v>100</v>
      </c>
    </row>
    <row r="44" spans="1:2" x14ac:dyDescent="0.25">
      <c r="A44">
        <v>3</v>
      </c>
      <c r="B44">
        <v>100</v>
      </c>
    </row>
    <row r="45" spans="1:2" x14ac:dyDescent="0.25">
      <c r="A45">
        <v>3</v>
      </c>
      <c r="B45">
        <v>57</v>
      </c>
    </row>
    <row r="46" spans="1:2" x14ac:dyDescent="0.25">
      <c r="A46">
        <v>3</v>
      </c>
      <c r="B46">
        <v>14</v>
      </c>
    </row>
    <row r="47" spans="1:2" x14ac:dyDescent="0.25">
      <c r="A47">
        <v>3</v>
      </c>
      <c r="B47">
        <v>57</v>
      </c>
    </row>
    <row r="48" spans="1:2" x14ac:dyDescent="0.25">
      <c r="A48">
        <v>3</v>
      </c>
      <c r="B48">
        <v>86</v>
      </c>
    </row>
    <row r="49" spans="1:2" x14ac:dyDescent="0.25">
      <c r="A49">
        <v>3</v>
      </c>
      <c r="B49">
        <v>100</v>
      </c>
    </row>
    <row r="50" spans="1:2" x14ac:dyDescent="0.25">
      <c r="A50">
        <v>3</v>
      </c>
      <c r="B50">
        <v>100</v>
      </c>
    </row>
    <row r="51" spans="1:2" x14ac:dyDescent="0.25">
      <c r="A51">
        <v>3</v>
      </c>
      <c r="B51">
        <v>86</v>
      </c>
    </row>
    <row r="52" spans="1:2" x14ac:dyDescent="0.25">
      <c r="A52">
        <v>3</v>
      </c>
      <c r="B52">
        <v>86</v>
      </c>
    </row>
    <row r="53" spans="1:2" x14ac:dyDescent="0.25">
      <c r="A53">
        <v>3</v>
      </c>
      <c r="B53">
        <v>100</v>
      </c>
    </row>
    <row r="54" spans="1:2" x14ac:dyDescent="0.25">
      <c r="A54">
        <v>3</v>
      </c>
      <c r="B54">
        <v>100</v>
      </c>
    </row>
    <row r="55" spans="1:2" x14ac:dyDescent="0.25">
      <c r="A55">
        <v>3</v>
      </c>
      <c r="B55">
        <v>86</v>
      </c>
    </row>
    <row r="56" spans="1:2" x14ac:dyDescent="0.25">
      <c r="A56">
        <v>3</v>
      </c>
      <c r="B56">
        <v>100</v>
      </c>
    </row>
    <row r="57" spans="1:2" x14ac:dyDescent="0.25">
      <c r="A57">
        <v>3</v>
      </c>
      <c r="B57">
        <v>100</v>
      </c>
    </row>
    <row r="58" spans="1:2" x14ac:dyDescent="0.25">
      <c r="A58">
        <v>3</v>
      </c>
      <c r="B58">
        <v>100</v>
      </c>
    </row>
    <row r="59" spans="1:2" x14ac:dyDescent="0.25">
      <c r="A59">
        <v>3</v>
      </c>
      <c r="B59">
        <v>86</v>
      </c>
    </row>
    <row r="60" spans="1:2" x14ac:dyDescent="0.25">
      <c r="A60">
        <v>3</v>
      </c>
      <c r="B60">
        <v>71</v>
      </c>
    </row>
    <row r="61" spans="1:2" x14ac:dyDescent="0.25">
      <c r="A61">
        <v>3</v>
      </c>
      <c r="B61">
        <v>85</v>
      </c>
    </row>
    <row r="62" spans="1:2" x14ac:dyDescent="0.25">
      <c r="A62">
        <v>3</v>
      </c>
      <c r="B62">
        <v>75</v>
      </c>
    </row>
    <row r="63" spans="1:2" x14ac:dyDescent="0.25">
      <c r="A63">
        <v>3</v>
      </c>
      <c r="B63">
        <v>86</v>
      </c>
    </row>
    <row r="64" spans="1:2" x14ac:dyDescent="0.25">
      <c r="A64">
        <v>3</v>
      </c>
      <c r="B64">
        <v>86</v>
      </c>
    </row>
    <row r="65" spans="1:2" x14ac:dyDescent="0.25">
      <c r="A65">
        <v>4</v>
      </c>
      <c r="B65">
        <v>100</v>
      </c>
    </row>
    <row r="66" spans="1:2" x14ac:dyDescent="0.25">
      <c r="A66">
        <v>4</v>
      </c>
      <c r="B66">
        <v>100</v>
      </c>
    </row>
    <row r="67" spans="1:2" x14ac:dyDescent="0.25">
      <c r="A67">
        <v>4</v>
      </c>
      <c r="B67">
        <v>0</v>
      </c>
    </row>
    <row r="68" spans="1:2" x14ac:dyDescent="0.25">
      <c r="A68">
        <v>4</v>
      </c>
      <c r="B68">
        <v>0</v>
      </c>
    </row>
    <row r="69" spans="1:2" x14ac:dyDescent="0.25">
      <c r="A69">
        <v>4</v>
      </c>
      <c r="B69">
        <v>100</v>
      </c>
    </row>
    <row r="70" spans="1:2" x14ac:dyDescent="0.25">
      <c r="A70">
        <v>4</v>
      </c>
      <c r="B70">
        <v>0</v>
      </c>
    </row>
    <row r="71" spans="1:2" x14ac:dyDescent="0.25">
      <c r="A71">
        <v>4</v>
      </c>
      <c r="B71">
        <v>100</v>
      </c>
    </row>
    <row r="72" spans="1:2" x14ac:dyDescent="0.25">
      <c r="A72">
        <v>4</v>
      </c>
      <c r="B72">
        <v>100</v>
      </c>
    </row>
    <row r="73" spans="1:2" x14ac:dyDescent="0.25">
      <c r="A73">
        <v>4</v>
      </c>
      <c r="B73">
        <v>0</v>
      </c>
    </row>
    <row r="74" spans="1:2" x14ac:dyDescent="0.25">
      <c r="A74">
        <v>4</v>
      </c>
      <c r="B74">
        <v>0</v>
      </c>
    </row>
    <row r="75" spans="1:2" x14ac:dyDescent="0.25">
      <c r="A75">
        <v>4</v>
      </c>
      <c r="B75">
        <v>0</v>
      </c>
    </row>
    <row r="76" spans="1:2" x14ac:dyDescent="0.25">
      <c r="A76">
        <v>4</v>
      </c>
      <c r="B76">
        <v>0</v>
      </c>
    </row>
    <row r="77" spans="1:2" x14ac:dyDescent="0.25">
      <c r="A77">
        <v>4</v>
      </c>
      <c r="B77">
        <v>100</v>
      </c>
    </row>
    <row r="78" spans="1:2" x14ac:dyDescent="0.25">
      <c r="A78">
        <v>4</v>
      </c>
      <c r="B78">
        <v>100</v>
      </c>
    </row>
    <row r="79" spans="1:2" x14ac:dyDescent="0.25">
      <c r="A79">
        <v>4</v>
      </c>
      <c r="B79">
        <v>100</v>
      </c>
    </row>
    <row r="80" spans="1:2" x14ac:dyDescent="0.25">
      <c r="A80">
        <v>4</v>
      </c>
      <c r="B80">
        <v>100</v>
      </c>
    </row>
    <row r="81" spans="1:2" x14ac:dyDescent="0.25">
      <c r="A81">
        <v>4</v>
      </c>
      <c r="B81">
        <v>100</v>
      </c>
    </row>
    <row r="82" spans="1:2" x14ac:dyDescent="0.25">
      <c r="A82">
        <v>4</v>
      </c>
      <c r="B82">
        <v>100</v>
      </c>
    </row>
    <row r="83" spans="1:2" x14ac:dyDescent="0.25">
      <c r="A83">
        <v>4</v>
      </c>
      <c r="B83">
        <v>57</v>
      </c>
    </row>
    <row r="84" spans="1:2" x14ac:dyDescent="0.25">
      <c r="A84">
        <v>4</v>
      </c>
      <c r="B84">
        <v>100</v>
      </c>
    </row>
    <row r="85" spans="1:2" x14ac:dyDescent="0.25">
      <c r="A85">
        <v>4</v>
      </c>
      <c r="B85">
        <v>0</v>
      </c>
    </row>
    <row r="86" spans="1:2" x14ac:dyDescent="0.25">
      <c r="A86">
        <v>5</v>
      </c>
      <c r="B86">
        <v>100</v>
      </c>
    </row>
    <row r="87" spans="1:2" x14ac:dyDescent="0.25">
      <c r="A87">
        <v>5</v>
      </c>
      <c r="B87">
        <v>100</v>
      </c>
    </row>
    <row r="88" spans="1:2" x14ac:dyDescent="0.25">
      <c r="A88">
        <v>5</v>
      </c>
      <c r="B88">
        <v>100</v>
      </c>
    </row>
    <row r="89" spans="1:2" x14ac:dyDescent="0.25">
      <c r="A89">
        <v>5</v>
      </c>
      <c r="B89">
        <v>100</v>
      </c>
    </row>
    <row r="90" spans="1:2" x14ac:dyDescent="0.25">
      <c r="A90">
        <v>5</v>
      </c>
      <c r="B90">
        <v>100</v>
      </c>
    </row>
    <row r="91" spans="1:2" x14ac:dyDescent="0.25">
      <c r="A91">
        <v>5</v>
      </c>
      <c r="B91">
        <v>100</v>
      </c>
    </row>
    <row r="92" spans="1:2" x14ac:dyDescent="0.25">
      <c r="A92">
        <v>5</v>
      </c>
      <c r="B92">
        <v>100</v>
      </c>
    </row>
    <row r="93" spans="1:2" x14ac:dyDescent="0.25">
      <c r="A93">
        <v>5</v>
      </c>
      <c r="B93">
        <v>100</v>
      </c>
    </row>
    <row r="94" spans="1:2" x14ac:dyDescent="0.25">
      <c r="A94">
        <v>5</v>
      </c>
      <c r="B94">
        <v>100</v>
      </c>
    </row>
    <row r="95" spans="1:2" x14ac:dyDescent="0.25">
      <c r="A95">
        <v>5</v>
      </c>
      <c r="B95">
        <v>100</v>
      </c>
    </row>
    <row r="96" spans="1:2" x14ac:dyDescent="0.25">
      <c r="A96">
        <v>5</v>
      </c>
      <c r="B96">
        <v>20</v>
      </c>
    </row>
    <row r="97" spans="1:2" x14ac:dyDescent="0.25">
      <c r="A97">
        <v>5</v>
      </c>
      <c r="B97">
        <v>100</v>
      </c>
    </row>
    <row r="98" spans="1:2" x14ac:dyDescent="0.25">
      <c r="A98">
        <v>5</v>
      </c>
      <c r="B98">
        <v>100</v>
      </c>
    </row>
    <row r="99" spans="1:2" x14ac:dyDescent="0.25">
      <c r="A99">
        <v>5</v>
      </c>
      <c r="B99">
        <v>100</v>
      </c>
    </row>
    <row r="100" spans="1:2" x14ac:dyDescent="0.25">
      <c r="A100">
        <v>5</v>
      </c>
      <c r="B100">
        <v>100</v>
      </c>
    </row>
    <row r="101" spans="1:2" x14ac:dyDescent="0.25">
      <c r="A101">
        <v>5</v>
      </c>
      <c r="B101">
        <v>100</v>
      </c>
    </row>
    <row r="102" spans="1:2" x14ac:dyDescent="0.25">
      <c r="A102">
        <v>5</v>
      </c>
      <c r="B102">
        <v>100</v>
      </c>
    </row>
    <row r="103" spans="1:2" x14ac:dyDescent="0.25">
      <c r="A103">
        <v>5</v>
      </c>
      <c r="B103">
        <v>100</v>
      </c>
    </row>
    <row r="104" spans="1:2" x14ac:dyDescent="0.25">
      <c r="A104">
        <v>5</v>
      </c>
      <c r="B104">
        <v>100</v>
      </c>
    </row>
    <row r="105" spans="1:2" x14ac:dyDescent="0.25">
      <c r="A105">
        <v>5</v>
      </c>
      <c r="B105">
        <v>20</v>
      </c>
    </row>
    <row r="106" spans="1:2" x14ac:dyDescent="0.25">
      <c r="A106">
        <v>5</v>
      </c>
      <c r="B106">
        <v>100</v>
      </c>
    </row>
    <row r="107" spans="1:2" x14ac:dyDescent="0.25">
      <c r="A107">
        <v>6</v>
      </c>
      <c r="B107">
        <v>50</v>
      </c>
    </row>
    <row r="108" spans="1:2" x14ac:dyDescent="0.25">
      <c r="A108">
        <v>6</v>
      </c>
      <c r="B108">
        <v>40</v>
      </c>
    </row>
    <row r="109" spans="1:2" x14ac:dyDescent="0.25">
      <c r="A109">
        <v>6</v>
      </c>
      <c r="B109">
        <v>100</v>
      </c>
    </row>
    <row r="110" spans="1:2" x14ac:dyDescent="0.25">
      <c r="A110">
        <v>6</v>
      </c>
      <c r="B110">
        <v>83</v>
      </c>
    </row>
    <row r="111" spans="1:2" x14ac:dyDescent="0.25">
      <c r="A111">
        <v>6</v>
      </c>
      <c r="B111">
        <v>100</v>
      </c>
    </row>
    <row r="112" spans="1:2" x14ac:dyDescent="0.25">
      <c r="A112">
        <v>6</v>
      </c>
      <c r="B112">
        <v>83</v>
      </c>
    </row>
    <row r="113" spans="1:2" x14ac:dyDescent="0.25">
      <c r="A113">
        <v>6</v>
      </c>
      <c r="B113">
        <v>83</v>
      </c>
    </row>
    <row r="114" spans="1:2" x14ac:dyDescent="0.25">
      <c r="A114">
        <v>6</v>
      </c>
      <c r="B114">
        <v>67</v>
      </c>
    </row>
    <row r="115" spans="1:2" x14ac:dyDescent="0.25">
      <c r="A115">
        <v>6</v>
      </c>
      <c r="B115">
        <v>60</v>
      </c>
    </row>
    <row r="116" spans="1:2" x14ac:dyDescent="0.25">
      <c r="A116">
        <v>6</v>
      </c>
      <c r="B116">
        <v>100</v>
      </c>
    </row>
    <row r="117" spans="1:2" x14ac:dyDescent="0.25">
      <c r="A117">
        <v>6</v>
      </c>
      <c r="B117">
        <v>100</v>
      </c>
    </row>
    <row r="118" spans="1:2" x14ac:dyDescent="0.25">
      <c r="A118">
        <v>6</v>
      </c>
      <c r="B118">
        <v>83</v>
      </c>
    </row>
    <row r="119" spans="1:2" x14ac:dyDescent="0.25">
      <c r="A119">
        <v>6</v>
      </c>
      <c r="B119">
        <v>83</v>
      </c>
    </row>
    <row r="120" spans="1:2" x14ac:dyDescent="0.25">
      <c r="A120">
        <v>6</v>
      </c>
      <c r="B120">
        <v>100</v>
      </c>
    </row>
    <row r="121" spans="1:2" x14ac:dyDescent="0.25">
      <c r="A121">
        <v>6</v>
      </c>
      <c r="B121">
        <v>100</v>
      </c>
    </row>
    <row r="122" spans="1:2" x14ac:dyDescent="0.25">
      <c r="A122">
        <v>6</v>
      </c>
      <c r="B122">
        <v>83</v>
      </c>
    </row>
    <row r="123" spans="1:2" x14ac:dyDescent="0.25">
      <c r="A123">
        <v>6</v>
      </c>
      <c r="B123">
        <v>50</v>
      </c>
    </row>
    <row r="124" spans="1:2" x14ac:dyDescent="0.25">
      <c r="A124">
        <v>6</v>
      </c>
      <c r="B124">
        <v>50</v>
      </c>
    </row>
    <row r="125" spans="1:2" x14ac:dyDescent="0.25">
      <c r="A125">
        <v>6</v>
      </c>
      <c r="B125">
        <v>67</v>
      </c>
    </row>
    <row r="126" spans="1:2" x14ac:dyDescent="0.25">
      <c r="A126">
        <v>6</v>
      </c>
      <c r="B126">
        <v>75</v>
      </c>
    </row>
    <row r="127" spans="1:2" x14ac:dyDescent="0.25">
      <c r="A127">
        <v>6</v>
      </c>
      <c r="B127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Compliance scores</vt:lpstr>
      <vt:lpstr>Individual scores</vt:lpstr>
      <vt:lpstr>comments</vt:lpstr>
      <vt:lpstr>Anova</vt:lpstr>
      <vt:lpstr>PWCORR</vt:lpstr>
      <vt:lpstr>PWCORR2</vt:lpstr>
      <vt:lpstr>Anova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Innocent</dc:creator>
  <cp:lastModifiedBy>Thobeka Dlangalala</cp:lastModifiedBy>
  <cp:lastPrinted>2023-04-29T17:31:47Z</cp:lastPrinted>
  <dcterms:created xsi:type="dcterms:W3CDTF">2023-01-31T15:22:30Z</dcterms:created>
  <dcterms:modified xsi:type="dcterms:W3CDTF">2024-02-21T10:53:13Z</dcterms:modified>
</cp:coreProperties>
</file>