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les\"/>
    </mc:Choice>
  </mc:AlternateContent>
  <xr:revisionPtr revIDLastSave="0" documentId="13_ncr:1_{6E225D24-51CF-471C-9651-CB375974A6EF}" xr6:coauthVersionLast="47" xr6:coauthVersionMax="47" xr10:uidLastSave="{00000000-0000-0000-0000-000000000000}"/>
  <bookViews>
    <workbookView xWindow="-120" yWindow="-120" windowWidth="20730" windowHeight="11040" firstSheet="2" activeTab="4" xr2:uid="{3F1D90D7-D52F-4C5D-9A65-B5D428950B56}"/>
  </bookViews>
  <sheets>
    <sheet name="GNR natural habitat loss (2)" sheetId="5" r:id="rId1"/>
    <sheet name="GNR natural habitat loss" sheetId="1" r:id="rId2"/>
    <sheet name="GNR land use change" sheetId="3" r:id="rId3"/>
    <sheet name="WGR natural habitat loss" sheetId="2" r:id="rId4"/>
    <sheet name="WGR land use chang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" l="1"/>
  <c r="E18" i="5"/>
</calcChain>
</file>

<file path=xl/sharedStrings.xml><?xml version="1.0" encoding="utf-8"?>
<sst xmlns="http://schemas.openxmlformats.org/spreadsheetml/2006/main" count="121" uniqueCount="18">
  <si>
    <t>Year</t>
  </si>
  <si>
    <t>Land use/Landcover</t>
  </si>
  <si>
    <t>Grootwater Nature Reserve</t>
  </si>
  <si>
    <t>Grootwater Nature Reserve Buffer (5km)</t>
  </si>
  <si>
    <t>2013/2014</t>
  </si>
  <si>
    <t>Natural habitat and vegetation</t>
  </si>
  <si>
    <t>Agricultural actitivites</t>
  </si>
  <si>
    <t>Urban/mining/industrial</t>
  </si>
  <si>
    <t>Barren land/erosion</t>
  </si>
  <si>
    <t>Welgevonden Game Reserve (%)</t>
  </si>
  <si>
    <t xml:space="preserve">Grootwater Nature Reserve </t>
  </si>
  <si>
    <t>Welgevonden Game Reserve</t>
  </si>
  <si>
    <t>Welgevonden Game Reserve Buffer (5km)</t>
  </si>
  <si>
    <t xml:space="preserve">Agricultural actitivites </t>
  </si>
  <si>
    <t xml:space="preserve">Urban/mining/industrial </t>
  </si>
  <si>
    <t xml:space="preserve">Barren land/erosion </t>
  </si>
  <si>
    <t xml:space="preserve">Natural habitat and vegetation </t>
  </si>
  <si>
    <t>Natural habitat and vegetation loss in the Grootwater Nature Reserve and surrounding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</si>
</sst>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0" fontId="0" fillId="0" borderId="1" xfId="0" applyNumberFormat="1" applyBorder="1"/>
    <xf numFmtId="9" fontId="0" fillId="0" borderId="1" xfId="0" applyNumberFormat="1" applyBorder="1"/>
    <xf numFmtId="2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center" vertical="top"/>
    </xf>
    <xf numFmtId="10" fontId="0" fillId="0" borderId="0" xfId="0" applyNumberFormat="1"/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Loss in natural habitat and vegetation within</a:t>
            </a:r>
            <a:r>
              <a:rPr lang="en-ZA" baseline="0"/>
              <a:t> </a:t>
            </a:r>
            <a:r>
              <a:rPr lang="en-ZA"/>
              <a:t>Grootwater Nature Reserve and surrounding areas 1990-2020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'GNR natural habitat loss (2)'!$C$20</c:f>
              <c:strCache>
                <c:ptCount val="1"/>
                <c:pt idx="0">
                  <c:v>Grootwater Nature Reserve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'GNR natural habitat loss (2)'!$A$21:$A$24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natural habitat loss (2)'!$C$21:$C$24</c:f>
              <c:numCache>
                <c:formatCode>General</c:formatCode>
                <c:ptCount val="4"/>
                <c:pt idx="0" formatCode="0.00">
                  <c:v>99.72</c:v>
                </c:pt>
                <c:pt idx="1">
                  <c:v>99.71</c:v>
                </c:pt>
                <c:pt idx="2">
                  <c:v>99.49</c:v>
                </c:pt>
                <c:pt idx="3">
                  <c:v>99.44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8B-40F8-A046-DF2F3A1563E1}"/>
            </c:ext>
          </c:extLst>
        </c:ser>
        <c:ser>
          <c:idx val="1"/>
          <c:order val="1"/>
          <c:tx>
            <c:strRef>
              <c:f>'GNR natural habitat loss (2)'!$D$20</c:f>
              <c:strCache>
                <c:ptCount val="1"/>
                <c:pt idx="0">
                  <c:v>Grootwater Nature Reserve Buffer (5km)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'GNR natural habitat loss (2)'!$A$21:$A$24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natural habitat loss (2)'!$D$21:$D$24</c:f>
              <c:numCache>
                <c:formatCode>General</c:formatCode>
                <c:ptCount val="4"/>
                <c:pt idx="0">
                  <c:v>99.75</c:v>
                </c:pt>
                <c:pt idx="1">
                  <c:v>99.76</c:v>
                </c:pt>
                <c:pt idx="2">
                  <c:v>98.93</c:v>
                </c:pt>
                <c:pt idx="3">
                  <c:v>98.84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8B-40F8-A046-DF2F3A156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391208"/>
        <c:axId val="637392192"/>
      </c:lineChart>
      <c:catAx>
        <c:axId val="637391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92192"/>
        <c:crosses val="autoZero"/>
        <c:auto val="1"/>
        <c:lblAlgn val="ctr"/>
        <c:lblOffset val="100"/>
        <c:noMultiLvlLbl val="0"/>
      </c:catAx>
      <c:valAx>
        <c:axId val="63739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Natural habitat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91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Loss in natural habitat and vegetation within</a:t>
            </a:r>
            <a:r>
              <a:rPr lang="en-ZA" baseline="0"/>
              <a:t> </a:t>
            </a:r>
            <a:r>
              <a:rPr lang="en-ZA"/>
              <a:t>Grootwater Nature Reserve and surrounding areas 1990-2020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'GNR natural habitat loss'!$C$20</c:f>
              <c:strCache>
                <c:ptCount val="1"/>
                <c:pt idx="0">
                  <c:v>Grootwater Nature Reserve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'GNR natural habitat loss'!$A$21:$A$24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natural habitat loss'!$C$21:$C$24</c:f>
              <c:numCache>
                <c:formatCode>General</c:formatCode>
                <c:ptCount val="4"/>
                <c:pt idx="0" formatCode="0.00">
                  <c:v>99.72</c:v>
                </c:pt>
                <c:pt idx="1">
                  <c:v>99.71</c:v>
                </c:pt>
                <c:pt idx="2">
                  <c:v>99.49</c:v>
                </c:pt>
                <c:pt idx="3">
                  <c:v>99.44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88-46B6-90E9-648FC755EEA4}"/>
            </c:ext>
          </c:extLst>
        </c:ser>
        <c:ser>
          <c:idx val="1"/>
          <c:order val="1"/>
          <c:tx>
            <c:strRef>
              <c:f>'GNR natural habitat loss'!$D$20</c:f>
              <c:strCache>
                <c:ptCount val="1"/>
                <c:pt idx="0">
                  <c:v>Grootwater Nature Reserve Buffer (5km)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'GNR natural habitat loss'!$A$21:$A$24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natural habitat loss'!$D$21:$D$24</c:f>
              <c:numCache>
                <c:formatCode>General</c:formatCode>
                <c:ptCount val="4"/>
                <c:pt idx="0">
                  <c:v>99.75</c:v>
                </c:pt>
                <c:pt idx="1">
                  <c:v>99.76</c:v>
                </c:pt>
                <c:pt idx="2">
                  <c:v>98.93</c:v>
                </c:pt>
                <c:pt idx="3">
                  <c:v>98.84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88-46B6-90E9-648FC755E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391208"/>
        <c:axId val="637392192"/>
      </c:lineChart>
      <c:catAx>
        <c:axId val="637391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92192"/>
        <c:crosses val="autoZero"/>
        <c:auto val="1"/>
        <c:lblAlgn val="ctr"/>
        <c:lblOffset val="100"/>
        <c:noMultiLvlLbl val="0"/>
      </c:catAx>
      <c:valAx>
        <c:axId val="63739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Natural habitat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91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Land</a:t>
            </a:r>
            <a:r>
              <a:rPr lang="en-ZA" baseline="0"/>
              <a:t> use changes in the Grootwater Nature Reserve 1990-2020 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'GNR land use change'!$C$2</c:f>
              <c:strCache>
                <c:ptCount val="1"/>
                <c:pt idx="0">
                  <c:v>Agricultural actitivites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change'!$C$3:$C$6</c:f>
              <c:numCache>
                <c:formatCode>0.00</c:formatCode>
                <c:ptCount val="4"/>
                <c:pt idx="0">
                  <c:v>0.26</c:v>
                </c:pt>
                <c:pt idx="1">
                  <c:v>0.28000000000000003</c:v>
                </c:pt>
                <c:pt idx="2">
                  <c:v>0.38</c:v>
                </c:pt>
                <c:pt idx="3">
                  <c:v>0.43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82-46E0-AC47-FC82FA0B4756}"/>
            </c:ext>
          </c:extLst>
        </c:ser>
        <c:ser>
          <c:idx val="1"/>
          <c:order val="1"/>
          <c:tx>
            <c:strRef>
              <c:f>'GNR land use change'!$D$2</c:f>
              <c:strCache>
                <c:ptCount val="1"/>
                <c:pt idx="0">
                  <c:v>Urban/mining/industrial 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change'!$D$3:$D$6</c:f>
              <c:numCache>
                <c:formatCode>0.00</c:formatCode>
                <c:ptCount val="4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82-46E0-AC47-FC82FA0B4756}"/>
            </c:ext>
          </c:extLst>
        </c:ser>
        <c:ser>
          <c:idx val="2"/>
          <c:order val="2"/>
          <c:tx>
            <c:strRef>
              <c:f>'GNR land use change'!$E$2</c:f>
              <c:strCache>
                <c:ptCount val="1"/>
                <c:pt idx="0">
                  <c:v>Barren land/erosion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change'!$E$3:$E$6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82-46E0-AC47-FC82FA0B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545088"/>
        <c:axId val="573545416"/>
      </c:lineChart>
      <c:catAx>
        <c:axId val="57354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545416"/>
        <c:crosses val="autoZero"/>
        <c:auto val="1"/>
        <c:lblAlgn val="ctr"/>
        <c:lblOffset val="100"/>
        <c:noMultiLvlLbl val="0"/>
      </c:catAx>
      <c:valAx>
        <c:axId val="57354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Land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54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Land</a:t>
            </a:r>
            <a:r>
              <a:rPr lang="en-ZA" baseline="0"/>
              <a:t> use changes in the areas surrounding the Grootwater Nature Reserve 1990-2020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'GNR land use change'!$C$9</c:f>
              <c:strCache>
                <c:ptCount val="1"/>
                <c:pt idx="0">
                  <c:v>Agricultural actitivites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change'!$C$10:$C$13</c:f>
              <c:numCache>
                <c:formatCode>0.00</c:formatCode>
                <c:ptCount val="4"/>
                <c:pt idx="0">
                  <c:v>0.25</c:v>
                </c:pt>
                <c:pt idx="1">
                  <c:v>0.22</c:v>
                </c:pt>
                <c:pt idx="2">
                  <c:v>0.47</c:v>
                </c:pt>
                <c:pt idx="3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34-498B-8C93-140252C94D9F}"/>
            </c:ext>
          </c:extLst>
        </c:ser>
        <c:ser>
          <c:idx val="2"/>
          <c:order val="2"/>
          <c:tx>
            <c:strRef>
              <c:f>'GNR land use change'!$D$9</c:f>
              <c:strCache>
                <c:ptCount val="1"/>
                <c:pt idx="0">
                  <c:v>Urban/mining/industrial 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change'!$D$10:$D$13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34-498B-8C93-140252C94D9F}"/>
            </c:ext>
          </c:extLst>
        </c:ser>
        <c:ser>
          <c:idx val="3"/>
          <c:order val="3"/>
          <c:tx>
            <c:strRef>
              <c:f>'GNR land use change'!$E$9</c:f>
              <c:strCache>
                <c:ptCount val="1"/>
                <c:pt idx="0">
                  <c:v>Barren land/erosion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'GNR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'GNR land use change'!$E$10:$E$13</c:f>
              <c:numCache>
                <c:formatCode>0.00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0.53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34-498B-8C93-140252C94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637808"/>
        <c:axId val="5756368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'GNR land use change'!$B$9</c15:sqref>
                        </c15:formulaRef>
                      </c:ext>
                    </c:extLst>
                    <c:strCache>
                      <c:ptCount val="1"/>
                      <c:pt idx="0">
                        <c:v>Natural habitat and vegetation 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'GNR land use change'!$A$10:$A$13</c15:sqref>
                        </c15:formulaRef>
                      </c:ext>
                    </c:extLst>
                    <c:strCache>
                      <c:ptCount val="4"/>
                      <c:pt idx="0">
                        <c:v>1990</c:v>
                      </c:pt>
                      <c:pt idx="1">
                        <c:v>2013/2014</c:v>
                      </c:pt>
                      <c:pt idx="2">
                        <c:v>2018</c:v>
                      </c:pt>
                      <c:pt idx="3">
                        <c:v>2020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'GNR land use change'!$B$10:$B$13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99.75</c:v>
                      </c:pt>
                      <c:pt idx="1">
                        <c:v>99.76</c:v>
                      </c:pt>
                      <c:pt idx="2">
                        <c:v>98.93</c:v>
                      </c:pt>
                      <c:pt idx="3">
                        <c:v>98.84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E34-498B-8C93-140252C94D9F}"/>
                  </c:ext>
                </c:extLst>
              </c15:ser>
            </c15:filteredLineSeries>
          </c:ext>
        </c:extLst>
      </c:lineChart>
      <c:catAx>
        <c:axId val="57563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36824"/>
        <c:crosses val="autoZero"/>
        <c:auto val="1"/>
        <c:lblAlgn val="ctr"/>
        <c:lblOffset val="100"/>
        <c:noMultiLvlLbl val="0"/>
      </c:catAx>
      <c:valAx>
        <c:axId val="57563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Land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3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Loss in natural habitat and vegetation within Welgevonden Game Reserve and surrounding areas 1990-2020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'WGR natural habitat loss'!$C$20</c:f>
              <c:strCache>
                <c:ptCount val="1"/>
                <c:pt idx="0">
                  <c:v>Welgevonden Game Reserve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'WGR natural habitat loss'!$A$21:$A$24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natural habitat loss'!$C$21:$C$24</c:f>
              <c:numCache>
                <c:formatCode>0.00</c:formatCode>
                <c:ptCount val="4"/>
                <c:pt idx="0">
                  <c:v>96.28</c:v>
                </c:pt>
                <c:pt idx="1">
                  <c:v>96.1</c:v>
                </c:pt>
                <c:pt idx="2">
                  <c:v>94.59</c:v>
                </c:pt>
                <c:pt idx="3">
                  <c:v>94.64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18-4748-956F-A63AA045F766}"/>
            </c:ext>
          </c:extLst>
        </c:ser>
        <c:ser>
          <c:idx val="1"/>
          <c:order val="1"/>
          <c:tx>
            <c:strRef>
              <c:f>'WGR natural habitat loss'!$D$20</c:f>
              <c:strCache>
                <c:ptCount val="1"/>
                <c:pt idx="0">
                  <c:v>Welgevonden Game Reserve Buffer (5km)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'WGR natural habitat loss'!$A$21:$A$24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natural habitat loss'!$D$21:$D$24</c:f>
              <c:numCache>
                <c:formatCode>0.00</c:formatCode>
                <c:ptCount val="4"/>
                <c:pt idx="0">
                  <c:v>95.9</c:v>
                </c:pt>
                <c:pt idx="1">
                  <c:v>96.46</c:v>
                </c:pt>
                <c:pt idx="2">
                  <c:v>91.91</c:v>
                </c:pt>
                <c:pt idx="3">
                  <c:v>91.75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18-4748-956F-A63AA045F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893312"/>
        <c:axId val="103900200"/>
      </c:lineChart>
      <c:catAx>
        <c:axId val="103893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00200"/>
        <c:crosses val="autoZero"/>
        <c:auto val="1"/>
        <c:lblAlgn val="ctr"/>
        <c:lblOffset val="100"/>
        <c:noMultiLvlLbl val="0"/>
      </c:catAx>
      <c:valAx>
        <c:axId val="1039002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Natural Habitat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Land</a:t>
            </a:r>
            <a:r>
              <a:rPr lang="en-ZA" baseline="0"/>
              <a:t> use changes in the Welgevonden Game Reserve 1990-2020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'WGR land use change'!$C$2</c:f>
              <c:strCache>
                <c:ptCount val="1"/>
                <c:pt idx="0">
                  <c:v>Agricultural actitivites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change'!$C$3:$C$6</c:f>
              <c:numCache>
                <c:formatCode>0.00</c:formatCode>
                <c:ptCount val="4"/>
                <c:pt idx="0">
                  <c:v>3.71</c:v>
                </c:pt>
                <c:pt idx="1">
                  <c:v>3.89</c:v>
                </c:pt>
                <c:pt idx="2">
                  <c:v>3.34</c:v>
                </c:pt>
                <c:pt idx="3">
                  <c:v>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A-4D72-9C5D-D06123037CFA}"/>
            </c:ext>
          </c:extLst>
        </c:ser>
        <c:ser>
          <c:idx val="1"/>
          <c:order val="1"/>
          <c:tx>
            <c:strRef>
              <c:f>'WGR land use change'!$D$2</c:f>
              <c:strCache>
                <c:ptCount val="1"/>
                <c:pt idx="0">
                  <c:v>Urban/mining/industrial 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change'!$D$3:$D$6</c:f>
              <c:numCache>
                <c:formatCode>0.00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7.0000000000000007E-2</c:v>
                </c:pt>
                <c:pt idx="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4A-4D72-9C5D-D06123037CFA}"/>
            </c:ext>
          </c:extLst>
        </c:ser>
        <c:ser>
          <c:idx val="2"/>
          <c:order val="2"/>
          <c:tx>
            <c:strRef>
              <c:f>'WGR land use change'!$E$2</c:f>
              <c:strCache>
                <c:ptCount val="1"/>
                <c:pt idx="0">
                  <c:v>Barren land/erosion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change'!$A$3:$A$6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change'!$E$3:$E$6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4A-4D72-9C5D-D06123037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1609512"/>
        <c:axId val="581610824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'WGR land use change'!$B$2</c15:sqref>
                        </c15:formulaRef>
                      </c:ext>
                    </c:extLst>
                    <c:strCache>
                      <c:ptCount val="1"/>
                      <c:pt idx="0">
                        <c:v>Natural habitat and vegetation 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'WGR land use change'!$A$3:$A$6</c15:sqref>
                        </c15:formulaRef>
                      </c:ext>
                    </c:extLst>
                    <c:strCache>
                      <c:ptCount val="4"/>
                      <c:pt idx="0">
                        <c:v>1990</c:v>
                      </c:pt>
                      <c:pt idx="1">
                        <c:v>2013/2014</c:v>
                      </c:pt>
                      <c:pt idx="2">
                        <c:v>2018</c:v>
                      </c:pt>
                      <c:pt idx="3">
                        <c:v>2020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'WGR land use change'!$B$3:$B$6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96.28</c:v>
                      </c:pt>
                      <c:pt idx="1">
                        <c:v>96.1</c:v>
                      </c:pt>
                      <c:pt idx="2">
                        <c:v>94.59</c:v>
                      </c:pt>
                      <c:pt idx="3">
                        <c:v>94.64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D44A-4D72-9C5D-D06123037CFA}"/>
                  </c:ext>
                </c:extLst>
              </c15:ser>
            </c15:filteredLineSeries>
          </c:ext>
        </c:extLst>
      </c:lineChart>
      <c:catAx>
        <c:axId val="581609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610824"/>
        <c:crosses val="autoZero"/>
        <c:auto val="1"/>
        <c:lblAlgn val="ctr"/>
        <c:lblOffset val="100"/>
        <c:noMultiLvlLbl val="0"/>
      </c:catAx>
      <c:valAx>
        <c:axId val="58161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Land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609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Land</a:t>
            </a:r>
            <a:r>
              <a:rPr lang="en-ZA" baseline="0"/>
              <a:t> use changes in the areas surrounding the Welgevonden Game Reserve 1990-2020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'WGR land use change'!$C$9</c:f>
              <c:strCache>
                <c:ptCount val="1"/>
                <c:pt idx="0">
                  <c:v>Agricultural actitivites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change'!$C$10:$C$13</c:f>
              <c:numCache>
                <c:formatCode>0.00</c:formatCode>
                <c:ptCount val="4"/>
                <c:pt idx="0">
                  <c:v>4.0599999999999996</c:v>
                </c:pt>
                <c:pt idx="1">
                  <c:v>3.49</c:v>
                </c:pt>
                <c:pt idx="2">
                  <c:v>4.43</c:v>
                </c:pt>
                <c:pt idx="3">
                  <c:v>4.8899999999999997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C63-42A9-9BED-4EF038295E44}"/>
            </c:ext>
          </c:extLst>
        </c:ser>
        <c:ser>
          <c:idx val="1"/>
          <c:order val="1"/>
          <c:tx>
            <c:strRef>
              <c:f>'WGR land use change'!$D$9</c:f>
              <c:strCache>
                <c:ptCount val="1"/>
                <c:pt idx="0">
                  <c:v>Urban/mining/industrial 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change'!$D$10:$D$13</c:f>
              <c:numCache>
                <c:formatCode>0.00</c:formatCode>
                <c:ptCount val="4"/>
                <c:pt idx="0">
                  <c:v>0.03</c:v>
                </c:pt>
                <c:pt idx="1">
                  <c:v>0.03</c:v>
                </c:pt>
                <c:pt idx="2">
                  <c:v>0.19</c:v>
                </c:pt>
                <c:pt idx="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63-42A9-9BED-4EF038295E44}"/>
            </c:ext>
          </c:extLst>
        </c:ser>
        <c:ser>
          <c:idx val="2"/>
          <c:order val="2"/>
          <c:tx>
            <c:strRef>
              <c:f>'WGR land use change'!$E$9</c:f>
              <c:strCache>
                <c:ptCount val="1"/>
                <c:pt idx="0">
                  <c:v>Barren land/erosion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'WGR land use change'!$A$10:$A$13</c:f>
              <c:strCache>
                <c:ptCount val="4"/>
                <c:pt idx="0">
                  <c:v>1990</c:v>
                </c:pt>
                <c:pt idx="1">
                  <c:v>2013/2014</c:v>
                </c:pt>
                <c:pt idx="2">
                  <c:v>2018</c:v>
                </c:pt>
                <c:pt idx="3">
                  <c:v>2020</c:v>
                </c:pt>
              </c:strCache>
            </c:strRef>
          </c:cat>
          <c:val>
            <c:numRef>
              <c:f>'WGR land use change'!$E$10:$E$13</c:f>
              <c:numCache>
                <c:formatCode>0.00</c:formatCode>
                <c:ptCount val="4"/>
                <c:pt idx="0">
                  <c:v>0.01</c:v>
                </c:pt>
                <c:pt idx="1">
                  <c:v>0.02</c:v>
                </c:pt>
                <c:pt idx="2">
                  <c:v>3.47</c:v>
                </c:pt>
                <c:pt idx="3">
                  <c:v>3.18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63-42A9-9BED-4EF038295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8743016"/>
        <c:axId val="608743344"/>
      </c:lineChart>
      <c:catAx>
        <c:axId val="608743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43344"/>
        <c:crosses val="autoZero"/>
        <c:auto val="1"/>
        <c:lblAlgn val="ctr"/>
        <c:lblOffset val="100"/>
        <c:noMultiLvlLbl val="0"/>
      </c:catAx>
      <c:valAx>
        <c:axId val="6087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Lnad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4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214312</xdr:colOff>
      <xdr:row>1</xdr:row>
      <xdr:rowOff>114300</xdr:rowOff>
    </xdr:from>
    <xdr:to>
      <xdr:col>13</xdr:col>
      <xdr:colOff>415912</xdr:colOff>
      <xdr:row>26</xdr:row>
      <xdr:rowOff>90900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A91778-CEB2-4602-B6BB-BA84C85F1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357187</xdr:colOff>
      <xdr:row>0</xdr:row>
      <xdr:rowOff>161925</xdr:rowOff>
    </xdr:from>
    <xdr:to>
      <xdr:col>12</xdr:col>
      <xdr:colOff>558787</xdr:colOff>
      <xdr:row>25</xdr:row>
      <xdr:rowOff>138525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6CB449-99EE-07EE-D535-611970E89E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357187</xdr:colOff>
      <xdr:row>1</xdr:row>
      <xdr:rowOff>19050</xdr:rowOff>
    </xdr:from>
    <xdr:to>
      <xdr:col>14</xdr:col>
      <xdr:colOff>558787</xdr:colOff>
      <xdr:row>24</xdr:row>
      <xdr:rowOff>176625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8B0A35-8113-94D0-C9B4-3D0292983A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1519237</xdr:colOff>
      <xdr:row>14</xdr:row>
      <xdr:rowOff>161925</xdr:rowOff>
    </xdr:from>
    <xdr:to>
      <xdr:col>5</xdr:col>
      <xdr:colOff>130162</xdr:colOff>
      <xdr:row>38</xdr:row>
      <xdr:rowOff>138525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287065-834B-FD37-C825-E5CA184EE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661987</xdr:colOff>
      <xdr:row>4</xdr:row>
      <xdr:rowOff>28575</xdr:rowOff>
    </xdr:from>
    <xdr:to>
      <xdr:col>13</xdr:col>
      <xdr:colOff>177787</xdr:colOff>
      <xdr:row>29</xdr:row>
      <xdr:rowOff>5175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D09722-5EF1-A92A-5342-70F3F2B5B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80962</xdr:colOff>
      <xdr:row>1</xdr:row>
      <xdr:rowOff>66675</xdr:rowOff>
    </xdr:from>
    <xdr:to>
      <xdr:col>14</xdr:col>
      <xdr:colOff>282562</xdr:colOff>
      <xdr:row>25</xdr:row>
      <xdr:rowOff>43275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852EC7-7051-DDF5-F93F-78AB71923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1766887</xdr:colOff>
      <xdr:row>14</xdr:row>
      <xdr:rowOff>66675</xdr:rowOff>
    </xdr:from>
    <xdr:to>
      <xdr:col>5</xdr:col>
      <xdr:colOff>482587</xdr:colOff>
      <xdr:row>38</xdr:row>
      <xdr:rowOff>43275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47C24B-1748-CCCF-E925-D8C5FEFE6B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5067A-F26C-43F1-8B97-C1AFD8F8EB08}">
  <dimension ref="A1:E24"/>
  <sheetViews>
    <sheetView topLeftCell="A12" workbookViewId="0">
      <selection activeCell="E22" sqref="E22"/>
    </sheetView>
  </sheetViews>
  <sheetFormatPr defaultRowHeight="14.25" x14ac:dyDescent="0.2"/>
  <cols>
    <col min="2" max="2" width="24.625" customWidth="1"/>
    <col min="3" max="3" width="23.125" customWidth="1"/>
    <col min="4" max="4" width="33.875" customWidth="1"/>
  </cols>
  <sheetData>
    <row r="1" spans="1:4" x14ac:dyDescent="0.2">
      <c r="A1" s="1" t="s">
        <v>0</v>
      </c>
      <c r="B1" s="1" t="s">
        <v>1</v>
      </c>
      <c r="C1" s="1" t="s">
        <v>10</v>
      </c>
      <c r="D1" s="1" t="s">
        <v>3</v>
      </c>
    </row>
    <row r="2" spans="1:4" x14ac:dyDescent="0.2">
      <c r="A2" s="8">
        <v>1990</v>
      </c>
      <c r="B2" s="1" t="s">
        <v>5</v>
      </c>
      <c r="C2" s="2">
        <v>0.99719999999999998</v>
      </c>
      <c r="D2" s="2">
        <v>0.99750000000000005</v>
      </c>
    </row>
    <row r="3" spans="1:4" x14ac:dyDescent="0.2">
      <c r="A3" s="9"/>
      <c r="B3" s="1" t="s">
        <v>6</v>
      </c>
      <c r="C3" s="2">
        <v>2.5999999999999999E-3</v>
      </c>
      <c r="D3" s="2">
        <v>2.5000000000000001E-3</v>
      </c>
    </row>
    <row r="4" spans="1:4" x14ac:dyDescent="0.2">
      <c r="A4" s="9"/>
      <c r="B4" s="1" t="s">
        <v>7</v>
      </c>
      <c r="C4" s="2">
        <v>2.0000000000000001E-4</v>
      </c>
      <c r="D4" s="3">
        <v>0</v>
      </c>
    </row>
    <row r="5" spans="1:4" x14ac:dyDescent="0.2">
      <c r="A5" s="10"/>
      <c r="B5" s="1" t="s">
        <v>8</v>
      </c>
      <c r="C5" s="3">
        <v>0</v>
      </c>
      <c r="D5" s="3">
        <v>0</v>
      </c>
    </row>
    <row r="6" spans="1:4" x14ac:dyDescent="0.2">
      <c r="A6" s="8" t="s">
        <v>4</v>
      </c>
      <c r="B6" s="1" t="s">
        <v>5</v>
      </c>
      <c r="C6" s="2">
        <v>0.99709999999999999</v>
      </c>
      <c r="D6" s="2">
        <v>0.99760000000000004</v>
      </c>
    </row>
    <row r="7" spans="1:4" x14ac:dyDescent="0.2">
      <c r="A7" s="9"/>
      <c r="B7" s="1" t="s">
        <v>6</v>
      </c>
      <c r="C7" s="2">
        <v>2.8E-3</v>
      </c>
      <c r="D7" s="2">
        <v>2.2000000000000001E-3</v>
      </c>
    </row>
    <row r="8" spans="1:4" x14ac:dyDescent="0.2">
      <c r="A8" s="9"/>
      <c r="B8" s="1" t="s">
        <v>7</v>
      </c>
      <c r="C8" s="2">
        <v>1E-4</v>
      </c>
      <c r="D8" s="3">
        <v>0</v>
      </c>
    </row>
    <row r="9" spans="1:4" x14ac:dyDescent="0.2">
      <c r="A9" s="10"/>
      <c r="B9" s="1" t="s">
        <v>8</v>
      </c>
      <c r="C9" s="3">
        <v>0</v>
      </c>
      <c r="D9" s="2">
        <v>2.0000000000000001E-4</v>
      </c>
    </row>
    <row r="10" spans="1:4" x14ac:dyDescent="0.2">
      <c r="A10" s="8">
        <v>2018</v>
      </c>
      <c r="B10" s="1" t="s">
        <v>5</v>
      </c>
      <c r="C10" s="2">
        <v>0.99490000000000001</v>
      </c>
      <c r="D10" s="2">
        <v>0.98929999999999996</v>
      </c>
    </row>
    <row r="11" spans="1:4" x14ac:dyDescent="0.2">
      <c r="A11" s="9"/>
      <c r="B11" s="1" t="s">
        <v>6</v>
      </c>
      <c r="C11" s="2">
        <v>3.8E-3</v>
      </c>
      <c r="D11" s="2">
        <v>4.7000000000000002E-3</v>
      </c>
    </row>
    <row r="12" spans="1:4" x14ac:dyDescent="0.2">
      <c r="A12" s="9"/>
      <c r="B12" s="1" t="s">
        <v>7</v>
      </c>
      <c r="C12" s="2">
        <v>1E-4</v>
      </c>
      <c r="D12" s="2">
        <v>6.9999999999999999E-4</v>
      </c>
    </row>
    <row r="13" spans="1:4" x14ac:dyDescent="0.2">
      <c r="A13" s="10"/>
      <c r="B13" s="1" t="s">
        <v>8</v>
      </c>
      <c r="C13" s="2">
        <v>1.1999999999999999E-3</v>
      </c>
      <c r="D13" s="2">
        <v>5.3E-3</v>
      </c>
    </row>
    <row r="14" spans="1:4" x14ac:dyDescent="0.2">
      <c r="A14" s="8">
        <v>2020</v>
      </c>
      <c r="B14" s="1" t="s">
        <v>5</v>
      </c>
      <c r="C14" s="2">
        <v>0.99439999999999995</v>
      </c>
      <c r="D14" s="2">
        <v>0.98839999999999995</v>
      </c>
    </row>
    <row r="15" spans="1:4" x14ac:dyDescent="0.2">
      <c r="A15" s="9"/>
      <c r="B15" s="1" t="s">
        <v>6</v>
      </c>
      <c r="C15" s="2">
        <v>4.3E-3</v>
      </c>
      <c r="D15" s="2">
        <v>5.1999999999999998E-3</v>
      </c>
    </row>
    <row r="16" spans="1:4" x14ac:dyDescent="0.2">
      <c r="A16" s="9"/>
      <c r="B16" s="1" t="s">
        <v>7</v>
      </c>
      <c r="C16" s="3">
        <v>0</v>
      </c>
      <c r="D16" s="2">
        <v>5.0000000000000001E-4</v>
      </c>
    </row>
    <row r="17" spans="1:5" x14ac:dyDescent="0.2">
      <c r="A17" s="10"/>
      <c r="B17" s="1" t="s">
        <v>8</v>
      </c>
      <c r="C17" s="2">
        <v>1.2999999999999999E-3</v>
      </c>
      <c r="D17" s="2">
        <v>5.8999999999999999E-3</v>
      </c>
    </row>
    <row r="18" spans="1:5" x14ac:dyDescent="0.2">
      <c r="A18" s="6"/>
      <c r="C18" s="7"/>
      <c r="D18" s="7"/>
      <c r="E18">
        <f>_xlfn.CHISQ.TEST(D21:D24,C21:C24)</f>
        <v>0.9998509565521313</v>
      </c>
    </row>
    <row r="19" spans="1:5" ht="15" x14ac:dyDescent="0.25">
      <c r="A19" s="11" t="s">
        <v>17</v>
      </c>
      <c r="B19" s="11"/>
      <c r="C19" s="11"/>
      <c r="D19" s="11"/>
    </row>
    <row r="20" spans="1:5" x14ac:dyDescent="0.2">
      <c r="A20" s="1" t="s">
        <v>0</v>
      </c>
      <c r="B20" s="1" t="s">
        <v>1</v>
      </c>
      <c r="C20" s="1" t="s">
        <v>2</v>
      </c>
      <c r="D20" s="1" t="s">
        <v>3</v>
      </c>
    </row>
    <row r="21" spans="1:5" x14ac:dyDescent="0.2">
      <c r="A21" s="1">
        <v>1990</v>
      </c>
      <c r="B21" s="1" t="s">
        <v>5</v>
      </c>
      <c r="C21" s="4">
        <v>99.72</v>
      </c>
      <c r="D21" s="1">
        <v>99.75</v>
      </c>
    </row>
    <row r="22" spans="1:5" x14ac:dyDescent="0.2">
      <c r="A22" s="1" t="s">
        <v>4</v>
      </c>
      <c r="B22" s="1" t="s">
        <v>5</v>
      </c>
      <c r="C22" s="1">
        <v>99.71</v>
      </c>
      <c r="D22" s="1">
        <v>99.76</v>
      </c>
    </row>
    <row r="23" spans="1:5" x14ac:dyDescent="0.2">
      <c r="A23" s="1">
        <v>2018</v>
      </c>
      <c r="B23" s="1" t="s">
        <v>5</v>
      </c>
      <c r="C23" s="1">
        <v>99.49</v>
      </c>
      <c r="D23" s="1">
        <v>98.93</v>
      </c>
    </row>
    <row r="24" spans="1:5" x14ac:dyDescent="0.2">
      <c r="A24" s="1">
        <v>2020</v>
      </c>
      <c r="B24" s="1" t="s">
        <v>5</v>
      </c>
      <c r="C24" s="1">
        <v>99.44</v>
      </c>
      <c r="D24" s="1">
        <v>98.84</v>
      </c>
    </row>
  </sheetData>
  <mergeCells count="5">
    <mergeCell ref="A2:A5"/>
    <mergeCell ref="A6:A9"/>
    <mergeCell ref="A10:A13"/>
    <mergeCell ref="A14:A17"/>
    <mergeCell ref="A19:D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55B0F-F9FF-4D41-9393-8EF739B80164}">
  <dimension ref="A1:D24"/>
  <sheetViews>
    <sheetView topLeftCell="A10" workbookViewId="0">
      <selection activeCell="A19" sqref="A19:D24"/>
    </sheetView>
  </sheetViews>
  <sheetFormatPr defaultRowHeight="14.25" x14ac:dyDescent="0.2"/>
  <cols>
    <col min="2" max="2" width="24.625" customWidth="1"/>
    <col min="3" max="3" width="23.125" customWidth="1"/>
    <col min="4" max="4" width="33.875" customWidth="1"/>
  </cols>
  <sheetData>
    <row r="1" spans="1:4" x14ac:dyDescent="0.2">
      <c r="A1" s="1" t="s">
        <v>0</v>
      </c>
      <c r="B1" s="1" t="s">
        <v>1</v>
      </c>
      <c r="C1" s="1" t="s">
        <v>10</v>
      </c>
      <c r="D1" s="1" t="s">
        <v>3</v>
      </c>
    </row>
    <row r="2" spans="1:4" x14ac:dyDescent="0.2">
      <c r="A2" s="8">
        <v>1990</v>
      </c>
      <c r="B2" s="1" t="s">
        <v>5</v>
      </c>
      <c r="C2" s="2">
        <v>0.99719999999999998</v>
      </c>
      <c r="D2" s="2">
        <v>0.99750000000000005</v>
      </c>
    </row>
    <row r="3" spans="1:4" x14ac:dyDescent="0.2">
      <c r="A3" s="9"/>
      <c r="B3" s="1" t="s">
        <v>6</v>
      </c>
      <c r="C3" s="2">
        <v>2.5999999999999999E-3</v>
      </c>
      <c r="D3" s="2">
        <v>2.5000000000000001E-3</v>
      </c>
    </row>
    <row r="4" spans="1:4" x14ac:dyDescent="0.2">
      <c r="A4" s="9"/>
      <c r="B4" s="1" t="s">
        <v>7</v>
      </c>
      <c r="C4" s="2">
        <v>2.0000000000000001E-4</v>
      </c>
      <c r="D4" s="3">
        <v>0</v>
      </c>
    </row>
    <row r="5" spans="1:4" x14ac:dyDescent="0.2">
      <c r="A5" s="10"/>
      <c r="B5" s="1" t="s">
        <v>8</v>
      </c>
      <c r="C5" s="3">
        <v>0</v>
      </c>
      <c r="D5" s="3">
        <v>0</v>
      </c>
    </row>
    <row r="6" spans="1:4" x14ac:dyDescent="0.2">
      <c r="A6" s="8" t="s">
        <v>4</v>
      </c>
      <c r="B6" s="1" t="s">
        <v>5</v>
      </c>
      <c r="C6" s="2">
        <v>0.99709999999999999</v>
      </c>
      <c r="D6" s="2">
        <v>0.99760000000000004</v>
      </c>
    </row>
    <row r="7" spans="1:4" x14ac:dyDescent="0.2">
      <c r="A7" s="9"/>
      <c r="B7" s="1" t="s">
        <v>6</v>
      </c>
      <c r="C7" s="2">
        <v>2.8E-3</v>
      </c>
      <c r="D7" s="2">
        <v>2.2000000000000001E-3</v>
      </c>
    </row>
    <row r="8" spans="1:4" x14ac:dyDescent="0.2">
      <c r="A8" s="9"/>
      <c r="B8" s="1" t="s">
        <v>7</v>
      </c>
      <c r="C8" s="2">
        <v>1E-4</v>
      </c>
      <c r="D8" s="3">
        <v>0</v>
      </c>
    </row>
    <row r="9" spans="1:4" x14ac:dyDescent="0.2">
      <c r="A9" s="10"/>
      <c r="B9" s="1" t="s">
        <v>8</v>
      </c>
      <c r="C9" s="3">
        <v>0</v>
      </c>
      <c r="D9" s="2">
        <v>2.0000000000000001E-4</v>
      </c>
    </row>
    <row r="10" spans="1:4" x14ac:dyDescent="0.2">
      <c r="A10" s="8">
        <v>2018</v>
      </c>
      <c r="B10" s="1" t="s">
        <v>5</v>
      </c>
      <c r="C10" s="2">
        <v>0.99490000000000001</v>
      </c>
      <c r="D10" s="2">
        <v>0.98929999999999996</v>
      </c>
    </row>
    <row r="11" spans="1:4" x14ac:dyDescent="0.2">
      <c r="A11" s="9"/>
      <c r="B11" s="1" t="s">
        <v>6</v>
      </c>
      <c r="C11" s="2">
        <v>3.8E-3</v>
      </c>
      <c r="D11" s="2">
        <v>4.7000000000000002E-3</v>
      </c>
    </row>
    <row r="12" spans="1:4" x14ac:dyDescent="0.2">
      <c r="A12" s="9"/>
      <c r="B12" s="1" t="s">
        <v>7</v>
      </c>
      <c r="C12" s="2">
        <v>1E-4</v>
      </c>
      <c r="D12" s="2">
        <v>6.9999999999999999E-4</v>
      </c>
    </row>
    <row r="13" spans="1:4" x14ac:dyDescent="0.2">
      <c r="A13" s="10"/>
      <c r="B13" s="1" t="s">
        <v>8</v>
      </c>
      <c r="C13" s="2">
        <v>1.1999999999999999E-3</v>
      </c>
      <c r="D13" s="2">
        <v>5.3E-3</v>
      </c>
    </row>
    <row r="14" spans="1:4" x14ac:dyDescent="0.2">
      <c r="A14" s="8">
        <v>2020</v>
      </c>
      <c r="B14" s="1" t="s">
        <v>5</v>
      </c>
      <c r="C14" s="2">
        <v>0.99439999999999995</v>
      </c>
      <c r="D14" s="2">
        <v>0.98839999999999995</v>
      </c>
    </row>
    <row r="15" spans="1:4" x14ac:dyDescent="0.2">
      <c r="A15" s="9"/>
      <c r="B15" s="1" t="s">
        <v>6</v>
      </c>
      <c r="C15" s="2">
        <v>4.3E-3</v>
      </c>
      <c r="D15" s="2">
        <v>5.1999999999999998E-3</v>
      </c>
    </row>
    <row r="16" spans="1:4" x14ac:dyDescent="0.2">
      <c r="A16" s="9"/>
      <c r="B16" s="1" t="s">
        <v>7</v>
      </c>
      <c r="C16" s="3">
        <v>0</v>
      </c>
      <c r="D16" s="2">
        <v>5.0000000000000001E-4</v>
      </c>
    </row>
    <row r="17" spans="1:4" x14ac:dyDescent="0.2">
      <c r="A17" s="10"/>
      <c r="B17" s="1" t="s">
        <v>8</v>
      </c>
      <c r="C17" s="2">
        <v>1.2999999999999999E-3</v>
      </c>
      <c r="D17" s="2">
        <v>5.8999999999999999E-3</v>
      </c>
    </row>
    <row r="18" spans="1:4" x14ac:dyDescent="0.2">
      <c r="A18" s="6"/>
      <c r="C18" s="7"/>
      <c r="D18" s="7"/>
    </row>
    <row r="19" spans="1:4" ht="15" x14ac:dyDescent="0.25">
      <c r="A19" s="11" t="s">
        <v>17</v>
      </c>
      <c r="B19" s="11"/>
      <c r="C19" s="11"/>
      <c r="D19" s="11"/>
    </row>
    <row r="20" spans="1:4" x14ac:dyDescent="0.2">
      <c r="A20" s="1" t="s">
        <v>0</v>
      </c>
      <c r="B20" s="1" t="s">
        <v>1</v>
      </c>
      <c r="C20" s="1" t="s">
        <v>2</v>
      </c>
      <c r="D20" s="1" t="s">
        <v>3</v>
      </c>
    </row>
    <row r="21" spans="1:4" x14ac:dyDescent="0.2">
      <c r="A21" s="1">
        <v>1990</v>
      </c>
      <c r="B21" s="1" t="s">
        <v>5</v>
      </c>
      <c r="C21" s="4">
        <v>99.72</v>
      </c>
      <c r="D21" s="1">
        <v>99.75</v>
      </c>
    </row>
    <row r="22" spans="1:4" x14ac:dyDescent="0.2">
      <c r="A22" s="1" t="s">
        <v>4</v>
      </c>
      <c r="B22" s="1" t="s">
        <v>5</v>
      </c>
      <c r="C22" s="1">
        <v>99.71</v>
      </c>
      <c r="D22" s="1">
        <v>99.76</v>
      </c>
    </row>
    <row r="23" spans="1:4" x14ac:dyDescent="0.2">
      <c r="A23" s="1">
        <v>2018</v>
      </c>
      <c r="B23" s="1" t="s">
        <v>5</v>
      </c>
      <c r="C23" s="1">
        <v>99.49</v>
      </c>
      <c r="D23" s="1">
        <v>98.93</v>
      </c>
    </row>
    <row r="24" spans="1:4" x14ac:dyDescent="0.2">
      <c r="A24" s="1">
        <v>2020</v>
      </c>
      <c r="B24" s="1" t="s">
        <v>5</v>
      </c>
      <c r="C24" s="1">
        <v>99.44</v>
      </c>
      <c r="D24" s="1">
        <v>98.84</v>
      </c>
    </row>
  </sheetData>
  <mergeCells count="5">
    <mergeCell ref="A2:A5"/>
    <mergeCell ref="A6:A9"/>
    <mergeCell ref="A10:A13"/>
    <mergeCell ref="A14:A17"/>
    <mergeCell ref="A19:D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80150-A4AA-4C53-A8CD-7B4B60EBBBD8}">
  <dimension ref="A1:E13"/>
  <sheetViews>
    <sheetView workbookViewId="0">
      <selection activeCell="D7" sqref="D7"/>
    </sheetView>
  </sheetViews>
  <sheetFormatPr defaultRowHeight="14.25" x14ac:dyDescent="0.2"/>
  <cols>
    <col min="2" max="2" width="28" customWidth="1"/>
    <col min="3" max="3" width="21.375" customWidth="1"/>
    <col min="4" max="4" width="22.875" customWidth="1"/>
    <col min="5" max="5" width="20.625" customWidth="1"/>
  </cols>
  <sheetData>
    <row r="1" spans="1:5" x14ac:dyDescent="0.2">
      <c r="A1" s="12" t="s">
        <v>2</v>
      </c>
      <c r="B1" s="12"/>
      <c r="C1" s="12"/>
      <c r="D1" s="12"/>
      <c r="E1" s="12"/>
    </row>
    <row r="2" spans="1:5" x14ac:dyDescent="0.2">
      <c r="A2" s="1" t="s">
        <v>0</v>
      </c>
      <c r="B2" s="1" t="s">
        <v>16</v>
      </c>
      <c r="C2" s="1" t="s">
        <v>13</v>
      </c>
      <c r="D2" s="1" t="s">
        <v>14</v>
      </c>
      <c r="E2" s="1" t="s">
        <v>15</v>
      </c>
    </row>
    <row r="3" spans="1:5" x14ac:dyDescent="0.2">
      <c r="A3" s="1">
        <v>1990</v>
      </c>
      <c r="B3" s="4">
        <v>99.72</v>
      </c>
      <c r="C3" s="4">
        <v>0.26</v>
      </c>
      <c r="D3" s="4">
        <v>0.02</v>
      </c>
      <c r="E3" s="4">
        <v>0</v>
      </c>
    </row>
    <row r="4" spans="1:5" x14ac:dyDescent="0.2">
      <c r="A4" s="1" t="s">
        <v>4</v>
      </c>
      <c r="B4" s="4">
        <v>99.71</v>
      </c>
      <c r="C4" s="4">
        <v>0.28000000000000003</v>
      </c>
      <c r="D4" s="4">
        <v>0.01</v>
      </c>
      <c r="E4" s="4">
        <v>0</v>
      </c>
    </row>
    <row r="5" spans="1:5" x14ac:dyDescent="0.2">
      <c r="A5" s="1">
        <v>2018</v>
      </c>
      <c r="B5" s="4">
        <v>99.49</v>
      </c>
      <c r="C5" s="4">
        <v>0.38</v>
      </c>
      <c r="D5" s="4">
        <v>0.01</v>
      </c>
      <c r="E5" s="4">
        <v>0.12</v>
      </c>
    </row>
    <row r="6" spans="1:5" x14ac:dyDescent="0.2">
      <c r="A6" s="1">
        <v>2020</v>
      </c>
      <c r="B6" s="4">
        <v>99.44</v>
      </c>
      <c r="C6" s="4">
        <v>0.43</v>
      </c>
      <c r="D6" s="4">
        <v>0</v>
      </c>
      <c r="E6" s="4">
        <v>0.13</v>
      </c>
    </row>
    <row r="8" spans="1:5" x14ac:dyDescent="0.2">
      <c r="A8" s="12" t="s">
        <v>3</v>
      </c>
      <c r="B8" s="12"/>
      <c r="C8" s="12"/>
      <c r="D8" s="12"/>
      <c r="E8" s="12"/>
    </row>
    <row r="9" spans="1:5" x14ac:dyDescent="0.2">
      <c r="A9" s="1" t="s">
        <v>0</v>
      </c>
      <c r="B9" s="1" t="s">
        <v>16</v>
      </c>
      <c r="C9" s="1" t="s">
        <v>13</v>
      </c>
      <c r="D9" s="1" t="s">
        <v>14</v>
      </c>
      <c r="E9" s="1" t="s">
        <v>15</v>
      </c>
    </row>
    <row r="10" spans="1:5" x14ac:dyDescent="0.2">
      <c r="A10" s="1">
        <v>1990</v>
      </c>
      <c r="B10" s="4">
        <v>99.75</v>
      </c>
      <c r="C10" s="4">
        <v>0.25</v>
      </c>
      <c r="D10" s="4">
        <v>0</v>
      </c>
      <c r="E10" s="4">
        <v>0</v>
      </c>
    </row>
    <row r="11" spans="1:5" x14ac:dyDescent="0.2">
      <c r="A11" s="1" t="s">
        <v>4</v>
      </c>
      <c r="B11" s="4">
        <v>99.76</v>
      </c>
      <c r="C11" s="4">
        <v>0.22</v>
      </c>
      <c r="D11" s="4">
        <v>0</v>
      </c>
      <c r="E11" s="4">
        <v>0.02</v>
      </c>
    </row>
    <row r="12" spans="1:5" x14ac:dyDescent="0.2">
      <c r="A12" s="1">
        <v>2018</v>
      </c>
      <c r="B12" s="4">
        <v>98.93</v>
      </c>
      <c r="C12" s="4">
        <v>0.47</v>
      </c>
      <c r="D12" s="4">
        <v>7.0000000000000007E-2</v>
      </c>
      <c r="E12" s="4">
        <v>0.53</v>
      </c>
    </row>
    <row r="13" spans="1:5" x14ac:dyDescent="0.2">
      <c r="A13" s="1">
        <v>2020</v>
      </c>
      <c r="B13" s="4">
        <v>98.84</v>
      </c>
      <c r="C13" s="4">
        <v>0.52</v>
      </c>
      <c r="D13" s="4">
        <v>0.05</v>
      </c>
      <c r="E13" s="4">
        <v>0.59</v>
      </c>
    </row>
  </sheetData>
  <mergeCells count="2">
    <mergeCell ref="A1:E1"/>
    <mergeCell ref="A8:E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58E17-97A2-4FE2-83B8-9900A6F5C850}">
  <dimension ref="A1:Q26"/>
  <sheetViews>
    <sheetView topLeftCell="A37" workbookViewId="0">
      <selection activeCell="E27" sqref="E27"/>
    </sheetView>
  </sheetViews>
  <sheetFormatPr defaultRowHeight="14.25" x14ac:dyDescent="0.2"/>
  <cols>
    <col min="2" max="2" width="24.625" customWidth="1"/>
    <col min="3" max="3" width="25" customWidth="1"/>
    <col min="4" max="4" width="35.25" customWidth="1"/>
  </cols>
  <sheetData>
    <row r="1" spans="1:17" x14ac:dyDescent="0.2">
      <c r="A1" s="1" t="s">
        <v>0</v>
      </c>
      <c r="B1" s="1" t="s">
        <v>1</v>
      </c>
      <c r="C1" s="1" t="s">
        <v>9</v>
      </c>
      <c r="D1" s="1" t="s">
        <v>12</v>
      </c>
    </row>
    <row r="2" spans="1:17" x14ac:dyDescent="0.2">
      <c r="A2" s="13">
        <v>1990</v>
      </c>
      <c r="B2" s="1" t="s">
        <v>5</v>
      </c>
      <c r="C2" s="2">
        <v>0.96279999999999999</v>
      </c>
      <c r="D2" s="2">
        <v>0.95899999999999996</v>
      </c>
    </row>
    <row r="3" spans="1:17" x14ac:dyDescent="0.2">
      <c r="A3" s="13"/>
      <c r="B3" s="1" t="s">
        <v>6</v>
      </c>
      <c r="C3" s="2">
        <v>3.7100000000000001E-2</v>
      </c>
      <c r="D3" s="2">
        <v>4.0599999999999997E-2</v>
      </c>
    </row>
    <row r="4" spans="1:17" x14ac:dyDescent="0.2">
      <c r="A4" s="13"/>
      <c r="B4" s="1" t="s">
        <v>7</v>
      </c>
      <c r="C4" s="2">
        <v>1E-4</v>
      </c>
      <c r="D4" s="2">
        <v>2.9999999999999997E-4</v>
      </c>
    </row>
    <row r="5" spans="1:17" x14ac:dyDescent="0.2">
      <c r="A5" s="13"/>
      <c r="B5" s="1" t="s">
        <v>8</v>
      </c>
      <c r="C5" s="3">
        <v>0</v>
      </c>
      <c r="D5" s="2">
        <v>1E-4</v>
      </c>
    </row>
    <row r="6" spans="1:17" x14ac:dyDescent="0.2">
      <c r="A6" s="13" t="s">
        <v>4</v>
      </c>
      <c r="B6" s="1" t="s">
        <v>5</v>
      </c>
      <c r="C6" s="2">
        <v>0.96099999999999997</v>
      </c>
      <c r="D6" s="2">
        <v>0.96460000000000001</v>
      </c>
    </row>
    <row r="7" spans="1:17" x14ac:dyDescent="0.2">
      <c r="A7" s="13"/>
      <c r="B7" s="1" t="s">
        <v>6</v>
      </c>
      <c r="C7" s="2">
        <v>3.8899999999999997E-2</v>
      </c>
      <c r="D7" s="2">
        <v>3.49E-2</v>
      </c>
    </row>
    <row r="8" spans="1:17" x14ac:dyDescent="0.2">
      <c r="A8" s="13"/>
      <c r="B8" s="1" t="s">
        <v>7</v>
      </c>
      <c r="C8" s="2">
        <v>1E-4</v>
      </c>
      <c r="D8" s="2">
        <v>2.9999999999999997E-4</v>
      </c>
    </row>
    <row r="9" spans="1:17" x14ac:dyDescent="0.2">
      <c r="A9" s="13"/>
      <c r="B9" s="1" t="s">
        <v>8</v>
      </c>
      <c r="C9" s="2">
        <v>0</v>
      </c>
      <c r="D9" s="2">
        <v>2.0000000000000001E-4</v>
      </c>
    </row>
    <row r="10" spans="1:17" x14ac:dyDescent="0.2">
      <c r="A10" s="13">
        <v>2018</v>
      </c>
      <c r="B10" s="1" t="s">
        <v>5</v>
      </c>
      <c r="C10" s="2">
        <v>0.94589999999999996</v>
      </c>
      <c r="D10" s="2">
        <v>0.91910000000000003</v>
      </c>
    </row>
    <row r="11" spans="1:17" x14ac:dyDescent="0.2">
      <c r="A11" s="13"/>
      <c r="B11" s="1" t="s">
        <v>6</v>
      </c>
      <c r="C11" s="2">
        <v>3.3399999999999999E-2</v>
      </c>
      <c r="D11" s="2">
        <v>4.4299999999999999E-2</v>
      </c>
      <c r="Q11" s="5"/>
    </row>
    <row r="12" spans="1:17" x14ac:dyDescent="0.2">
      <c r="A12" s="13"/>
      <c r="B12" s="1" t="s">
        <v>7</v>
      </c>
      <c r="C12" s="2">
        <v>6.9999999999999999E-4</v>
      </c>
      <c r="D12" s="2">
        <v>1.9E-3</v>
      </c>
    </row>
    <row r="13" spans="1:17" x14ac:dyDescent="0.2">
      <c r="A13" s="13"/>
      <c r="B13" s="1" t="s">
        <v>8</v>
      </c>
      <c r="C13" s="3">
        <v>0.02</v>
      </c>
      <c r="D13" s="2">
        <v>3.4700000000000002E-2</v>
      </c>
    </row>
    <row r="14" spans="1:17" x14ac:dyDescent="0.2">
      <c r="A14" s="13">
        <v>2020</v>
      </c>
      <c r="B14" s="1" t="s">
        <v>5</v>
      </c>
      <c r="C14" s="2">
        <v>0.94640000000000002</v>
      </c>
      <c r="D14" s="2">
        <v>0.91749999999999998</v>
      </c>
    </row>
    <row r="15" spans="1:17" x14ac:dyDescent="0.2">
      <c r="A15" s="13"/>
      <c r="B15" s="1" t="s">
        <v>6</v>
      </c>
      <c r="C15" s="2">
        <v>3.78E-2</v>
      </c>
      <c r="D15" s="2">
        <v>4.8899999999999999E-2</v>
      </c>
    </row>
    <row r="16" spans="1:17" x14ac:dyDescent="0.2">
      <c r="A16" s="13"/>
      <c r="B16" s="1" t="s">
        <v>7</v>
      </c>
      <c r="C16" s="2">
        <v>5.9999999999999995E-4</v>
      </c>
      <c r="D16" s="2">
        <v>1.8E-3</v>
      </c>
    </row>
    <row r="17" spans="1:4" x14ac:dyDescent="0.2">
      <c r="A17" s="13"/>
      <c r="B17" s="1" t="s">
        <v>8</v>
      </c>
      <c r="C17" s="2">
        <v>1.52E-2</v>
      </c>
      <c r="D17" s="2">
        <v>3.1800000000000002E-2</v>
      </c>
    </row>
    <row r="18" spans="1:4" x14ac:dyDescent="0.2">
      <c r="A18" s="6"/>
      <c r="C18" s="7"/>
      <c r="D18" s="7"/>
    </row>
    <row r="19" spans="1:4" x14ac:dyDescent="0.2">
      <c r="A19" s="14" t="s">
        <v>11</v>
      </c>
      <c r="B19" s="15"/>
      <c r="C19" s="15"/>
      <c r="D19" s="16"/>
    </row>
    <row r="20" spans="1:4" x14ac:dyDescent="0.2">
      <c r="A20" s="1" t="s">
        <v>0</v>
      </c>
      <c r="B20" s="1" t="s">
        <v>1</v>
      </c>
      <c r="C20" s="1" t="s">
        <v>11</v>
      </c>
      <c r="D20" s="1" t="s">
        <v>12</v>
      </c>
    </row>
    <row r="21" spans="1:4" x14ac:dyDescent="0.2">
      <c r="A21" s="1">
        <v>1990</v>
      </c>
      <c r="B21" s="1" t="s">
        <v>5</v>
      </c>
      <c r="C21" s="4">
        <v>96.28</v>
      </c>
      <c r="D21" s="4">
        <v>95.9</v>
      </c>
    </row>
    <row r="22" spans="1:4" x14ac:dyDescent="0.2">
      <c r="A22" s="1" t="s">
        <v>4</v>
      </c>
      <c r="B22" s="1" t="s">
        <v>5</v>
      </c>
      <c r="C22" s="4">
        <v>96.1</v>
      </c>
      <c r="D22" s="4">
        <v>96.46</v>
      </c>
    </row>
    <row r="23" spans="1:4" x14ac:dyDescent="0.2">
      <c r="A23" s="1">
        <v>2018</v>
      </c>
      <c r="B23" s="1" t="s">
        <v>5</v>
      </c>
      <c r="C23" s="4">
        <v>94.59</v>
      </c>
      <c r="D23" s="4">
        <v>91.91</v>
      </c>
    </row>
    <row r="24" spans="1:4" x14ac:dyDescent="0.2">
      <c r="A24" s="1">
        <v>2020</v>
      </c>
      <c r="B24" s="1" t="s">
        <v>5</v>
      </c>
      <c r="C24" s="4">
        <v>94.64</v>
      </c>
      <c r="D24" s="4">
        <v>91.75</v>
      </c>
    </row>
    <row r="26" spans="1:4" x14ac:dyDescent="0.2">
      <c r="D26">
        <f>_xlfn.CHISQ.TEST(C21:C24,D21:D24)</f>
        <v>0.98197361014471496</v>
      </c>
    </row>
  </sheetData>
  <mergeCells count="5">
    <mergeCell ref="A2:A5"/>
    <mergeCell ref="A6:A9"/>
    <mergeCell ref="A10:A13"/>
    <mergeCell ref="A14:A17"/>
    <mergeCell ref="A19:D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CD2B8-CC10-4D3D-BAB5-3735166C9A0E}">
  <dimension ref="A1:E13"/>
  <sheetViews>
    <sheetView tabSelected="1" topLeftCell="A2" workbookViewId="0">
      <selection activeCell="F7" sqref="F7"/>
    </sheetView>
  </sheetViews>
  <sheetFormatPr defaultRowHeight="14.25" x14ac:dyDescent="0.2"/>
  <cols>
    <col min="2" max="2" width="28.25" customWidth="1"/>
    <col min="3" max="3" width="20.875" customWidth="1"/>
    <col min="4" max="4" width="22.625" customWidth="1"/>
    <col min="5" max="5" width="19.75" customWidth="1"/>
  </cols>
  <sheetData>
    <row r="1" spans="1:5" x14ac:dyDescent="0.2">
      <c r="A1" s="12" t="s">
        <v>11</v>
      </c>
      <c r="B1" s="12"/>
      <c r="C1" s="12"/>
      <c r="D1" s="12"/>
      <c r="E1" s="12"/>
    </row>
    <row r="2" spans="1:5" x14ac:dyDescent="0.2">
      <c r="A2" s="1" t="s">
        <v>0</v>
      </c>
      <c r="B2" s="1" t="s">
        <v>16</v>
      </c>
      <c r="C2" s="1" t="s">
        <v>13</v>
      </c>
      <c r="D2" s="1" t="s">
        <v>14</v>
      </c>
      <c r="E2" s="1" t="s">
        <v>15</v>
      </c>
    </row>
    <row r="3" spans="1:5" x14ac:dyDescent="0.2">
      <c r="A3" s="1">
        <v>1990</v>
      </c>
      <c r="B3" s="4">
        <v>96.28</v>
      </c>
      <c r="C3" s="4">
        <v>3.71</v>
      </c>
      <c r="D3" s="4">
        <v>0.01</v>
      </c>
      <c r="E3" s="4">
        <v>0</v>
      </c>
    </row>
    <row r="4" spans="1:5" x14ac:dyDescent="0.2">
      <c r="A4" s="1" t="s">
        <v>4</v>
      </c>
      <c r="B4" s="4">
        <v>96.1</v>
      </c>
      <c r="C4" s="4">
        <v>3.89</v>
      </c>
      <c r="D4" s="4">
        <v>0.01</v>
      </c>
      <c r="E4" s="4">
        <v>0</v>
      </c>
    </row>
    <row r="5" spans="1:5" x14ac:dyDescent="0.2">
      <c r="A5" s="1">
        <v>2018</v>
      </c>
      <c r="B5" s="4">
        <v>94.59</v>
      </c>
      <c r="C5" s="4">
        <v>3.34</v>
      </c>
      <c r="D5" s="4">
        <v>7.0000000000000007E-2</v>
      </c>
      <c r="E5" s="4">
        <v>2</v>
      </c>
    </row>
    <row r="6" spans="1:5" x14ac:dyDescent="0.2">
      <c r="A6" s="1">
        <v>2020</v>
      </c>
      <c r="B6" s="4">
        <v>94.64</v>
      </c>
      <c r="C6" s="4">
        <v>3.78</v>
      </c>
      <c r="D6" s="4">
        <v>0.06</v>
      </c>
      <c r="E6" s="4">
        <v>1.52</v>
      </c>
    </row>
    <row r="8" spans="1:5" x14ac:dyDescent="0.2">
      <c r="A8" s="12" t="s">
        <v>12</v>
      </c>
      <c r="B8" s="12"/>
      <c r="C8" s="12"/>
      <c r="D8" s="12"/>
      <c r="E8" s="12"/>
    </row>
    <row r="9" spans="1:5" x14ac:dyDescent="0.2">
      <c r="A9" s="1" t="s">
        <v>0</v>
      </c>
      <c r="B9" s="1" t="s">
        <v>16</v>
      </c>
      <c r="C9" s="1" t="s">
        <v>13</v>
      </c>
      <c r="D9" s="1" t="s">
        <v>14</v>
      </c>
      <c r="E9" s="1" t="s">
        <v>15</v>
      </c>
    </row>
    <row r="10" spans="1:5" x14ac:dyDescent="0.2">
      <c r="A10" s="1">
        <v>1990</v>
      </c>
      <c r="B10" s="4">
        <v>95.9</v>
      </c>
      <c r="C10" s="4">
        <v>4.0599999999999996</v>
      </c>
      <c r="D10" s="4">
        <v>0.03</v>
      </c>
      <c r="E10" s="4">
        <v>0.01</v>
      </c>
    </row>
    <row r="11" spans="1:5" x14ac:dyDescent="0.2">
      <c r="A11" s="1" t="s">
        <v>4</v>
      </c>
      <c r="B11" s="4">
        <v>96.46</v>
      </c>
      <c r="C11" s="4">
        <v>3.49</v>
      </c>
      <c r="D11" s="4">
        <v>0.03</v>
      </c>
      <c r="E11" s="4">
        <v>0.02</v>
      </c>
    </row>
    <row r="12" spans="1:5" x14ac:dyDescent="0.2">
      <c r="A12" s="1">
        <v>2018</v>
      </c>
      <c r="B12" s="4">
        <v>91.91</v>
      </c>
      <c r="C12" s="4">
        <v>4.43</v>
      </c>
      <c r="D12" s="4">
        <v>0.19</v>
      </c>
      <c r="E12" s="4">
        <v>3.47</v>
      </c>
    </row>
    <row r="13" spans="1:5" x14ac:dyDescent="0.2">
      <c r="A13" s="1">
        <v>2020</v>
      </c>
      <c r="B13" s="4">
        <v>91.75</v>
      </c>
      <c r="C13" s="4">
        <v>4.8899999999999997</v>
      </c>
      <c r="D13" s="4">
        <v>0.18</v>
      </c>
      <c r="E13" s="4">
        <v>3.18</v>
      </c>
    </row>
  </sheetData>
  <mergeCells count="2">
    <mergeCell ref="A1:E1"/>
    <mergeCell ref="A8:E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GNR natural habitat loss (2)</vt:lpstr>
      <vt:lpstr>GNR natural habitat loss</vt:lpstr>
      <vt:lpstr>GNR land use change</vt:lpstr>
      <vt:lpstr>WGR natural habitat loss</vt:lpstr>
      <vt:lpstr>WGR land use 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Miles</dc:creator>
  <cp:lastModifiedBy>Miles Longhurst</cp:lastModifiedBy>
  <dcterms:created xsi:type="dcterms:W3CDTF">2022-09-19T10:18:19Z</dcterms:created>
  <dcterms:modified xsi:type="dcterms:W3CDTF">2024-05-06T13:09:12Z</dcterms:modified>
</cp:coreProperties>
</file>