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lric\Desktop\Masters 2022 C-AIM\Code\Masters code\Datawithsp\"/>
    </mc:Choice>
  </mc:AlternateContent>
  <xr:revisionPtr revIDLastSave="0" documentId="13_ncr:1_{AEC9927F-8170-41AA-BB7E-F59C0052A083}" xr6:coauthVersionLast="47" xr6:coauthVersionMax="47" xr10:uidLastSave="{00000000-0000-0000-0000-000000000000}"/>
  <bookViews>
    <workbookView xWindow="28680" yWindow="-120" windowWidth="29040" windowHeight="15720" xr2:uid="{0E5F7FF1-90A2-42DE-93FF-D89B0327F950}"/>
  </bookViews>
  <sheets>
    <sheet name="Sheet1" sheetId="1" r:id="rId1"/>
  </sheets>
  <definedNames>
    <definedName name="solver_adj" localSheetId="0" hidden="1">Sheet1!#REF!</definedName>
    <definedName name="solver_cvg" localSheetId="0" hidden="1">"0,0001"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"0,075"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Sheet1!#REF!</definedName>
    <definedName name="solver_pre" localSheetId="0" hidden="1">"0,000001"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2" i="1" l="1"/>
  <c r="M21" i="1"/>
  <c r="M20" i="1"/>
  <c r="M19" i="1"/>
  <c r="M18" i="1"/>
  <c r="M17" i="1"/>
  <c r="M16" i="1"/>
  <c r="D16" i="1" l="1"/>
  <c r="D17" i="1"/>
  <c r="D18" i="1"/>
  <c r="D19" i="1"/>
  <c r="D20" i="1"/>
  <c r="D21" i="1"/>
  <c r="D22" i="1"/>
  <c r="D4" i="1"/>
  <c r="D5" i="1"/>
  <c r="D6" i="1"/>
  <c r="D7" i="1"/>
  <c r="D8" i="1"/>
  <c r="D9" i="1"/>
  <c r="D10" i="1"/>
  <c r="D11" i="1"/>
  <c r="D12" i="1"/>
  <c r="M15" i="1"/>
  <c r="D15" i="1"/>
  <c r="M14" i="1"/>
  <c r="D14" i="1"/>
  <c r="M13" i="1"/>
  <c r="D13" i="1"/>
  <c r="M12" i="1"/>
  <c r="M11" i="1"/>
  <c r="M10" i="1"/>
  <c r="M9" i="1"/>
  <c r="M8" i="1"/>
  <c r="M7" i="1"/>
  <c r="M6" i="1"/>
  <c r="M5" i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M4" i="1"/>
</calcChain>
</file>

<file path=xl/sharedStrings.xml><?xml version="1.0" encoding="utf-8"?>
<sst xmlns="http://schemas.openxmlformats.org/spreadsheetml/2006/main" count="15" uniqueCount="15">
  <si>
    <t>Ratio</t>
  </si>
  <si>
    <t>Cut mass [g]</t>
  </si>
  <si>
    <t>Cutting depth [mm]</t>
  </si>
  <si>
    <t>Cut spacing [mm]</t>
  </si>
  <si>
    <t>Mean Normal force [kN]</t>
  </si>
  <si>
    <t>Mean Drag force [kN]</t>
  </si>
  <si>
    <t>Peak Normal force [kN]</t>
  </si>
  <si>
    <t>Peak Drag force [kN]</t>
  </si>
  <si>
    <t>Specific Energy</t>
  </si>
  <si>
    <t>Cut number</t>
  </si>
  <si>
    <t>Mean Side force [kN]</t>
  </si>
  <si>
    <t>Peak Side force [kN]</t>
  </si>
  <si>
    <t>Distance cut [mm]</t>
  </si>
  <si>
    <t>x</t>
  </si>
  <si>
    <t>from 10V to -8.0V 4.335ms 50mm/s Positive 10 deg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</si>
</sst>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CB83B7-A0AA-4C41-8E5F-09CEC0FDC28E}">
  <dimension ref="A1:M39"/>
  <sheetViews>
    <sheetView tabSelected="1" zoomScale="55" zoomScaleNormal="55" workbookViewId="0">
      <selection activeCell="I37" sqref="I37"/>
    </sheetView>
  </sheetViews>
  <sheetFormatPr defaultRowHeight="14.4" x14ac:dyDescent="0.3"/>
  <cols>
    <col min="1" max="1" width="10.6640625" bestFit="1" customWidth="1"/>
    <col min="2" max="2" width="18.88671875" bestFit="1" customWidth="1"/>
    <col min="3" max="3" width="17.44140625" bestFit="1" customWidth="1"/>
    <col min="5" max="5" width="12.6640625" bestFit="1" customWidth="1"/>
    <col min="6" max="6" width="23.109375" bestFit="1" customWidth="1"/>
    <col min="7" max="7" width="21.109375" bestFit="1" customWidth="1"/>
    <col min="8" max="8" width="20.6640625" bestFit="1" customWidth="1"/>
    <col min="9" max="9" width="22.77734375" bestFit="1" customWidth="1"/>
    <col min="10" max="10" width="20.5546875" bestFit="1" customWidth="1"/>
    <col min="11" max="11" width="20.33203125" bestFit="1" customWidth="1"/>
    <col min="12" max="12" width="18.109375" bestFit="1" customWidth="1"/>
    <col min="13" max="13" width="16.109375" bestFit="1" customWidth="1"/>
  </cols>
  <sheetData>
    <row r="1" spans="1:13" x14ac:dyDescent="0.3">
      <c r="A1" s="2" t="s">
        <v>14</v>
      </c>
      <c r="B1" s="2"/>
      <c r="C1" s="2"/>
      <c r="D1" s="2"/>
      <c r="E1" s="2"/>
      <c r="F1" s="2"/>
      <c r="G1" s="2"/>
      <c r="H1" s="2"/>
      <c r="I1" s="2"/>
    </row>
    <row r="2" spans="1:13" x14ac:dyDescent="0.3">
      <c r="A2" s="2"/>
      <c r="B2" s="2"/>
      <c r="C2" s="2"/>
      <c r="D2" s="2"/>
      <c r="E2" s="2"/>
      <c r="F2" s="2"/>
      <c r="G2" s="2"/>
      <c r="H2" s="2"/>
      <c r="I2" s="2"/>
    </row>
    <row r="3" spans="1:13" x14ac:dyDescent="0.3">
      <c r="A3" t="s">
        <v>9</v>
      </c>
      <c r="B3" t="s">
        <v>2</v>
      </c>
      <c r="C3" t="s">
        <v>3</v>
      </c>
      <c r="D3" t="s">
        <v>0</v>
      </c>
      <c r="E3" t="s">
        <v>1</v>
      </c>
      <c r="F3" t="s">
        <v>4</v>
      </c>
      <c r="G3" t="s">
        <v>5</v>
      </c>
      <c r="H3" t="s">
        <v>10</v>
      </c>
      <c r="I3" t="s">
        <v>6</v>
      </c>
      <c r="J3" t="s">
        <v>7</v>
      </c>
      <c r="K3" t="s">
        <v>11</v>
      </c>
      <c r="L3" t="s">
        <v>12</v>
      </c>
      <c r="M3" t="s">
        <v>8</v>
      </c>
    </row>
    <row r="4" spans="1:13" x14ac:dyDescent="0.3">
      <c r="A4">
        <v>0</v>
      </c>
      <c r="B4">
        <v>2</v>
      </c>
      <c r="C4">
        <v>0</v>
      </c>
      <c r="D4">
        <f t="shared" ref="D4:D9" si="0">C4/B4</f>
        <v>0</v>
      </c>
      <c r="E4">
        <v>6.32</v>
      </c>
      <c r="F4" s="1">
        <v>2.5473753195455702</v>
      </c>
      <c r="G4" s="1">
        <v>1.8925323972305199</v>
      </c>
      <c r="H4" s="1">
        <v>-0.31664604878239799</v>
      </c>
      <c r="I4" s="1">
        <v>5.5307261732148403</v>
      </c>
      <c r="J4" s="1">
        <v>4.1937326864715399</v>
      </c>
      <c r="K4" s="1">
        <v>-1.03955259066678</v>
      </c>
      <c r="L4" s="1">
        <v>176.302833754076</v>
      </c>
      <c r="M4" s="1">
        <f>L4*G4/E4</f>
        <v>52.794117816951776</v>
      </c>
    </row>
    <row r="5" spans="1:13" x14ac:dyDescent="0.3">
      <c r="A5">
        <f t="shared" ref="A5:A22" si="1">A4+1</f>
        <v>1</v>
      </c>
      <c r="B5">
        <v>2</v>
      </c>
      <c r="C5">
        <v>2</v>
      </c>
      <c r="D5">
        <f t="shared" si="0"/>
        <v>1</v>
      </c>
      <c r="E5">
        <v>1.66</v>
      </c>
      <c r="F5" s="1">
        <v>1.33430831888579</v>
      </c>
      <c r="G5" s="1">
        <v>0.96201609627074802</v>
      </c>
      <c r="H5" s="1">
        <v>-0.49498658569304999</v>
      </c>
      <c r="I5" s="1">
        <v>3.4794569601573202</v>
      </c>
      <c r="J5" s="1">
        <v>2.4685846279184198</v>
      </c>
      <c r="K5" s="1">
        <v>-1.1884743480859601</v>
      </c>
      <c r="L5" s="1">
        <v>181.18197314941401</v>
      </c>
      <c r="M5" s="1">
        <f>L5*G5/E5</f>
        <v>104.99998465291009</v>
      </c>
    </row>
    <row r="6" spans="1:13" x14ac:dyDescent="0.3">
      <c r="A6">
        <f t="shared" si="1"/>
        <v>2</v>
      </c>
      <c r="B6">
        <v>2</v>
      </c>
      <c r="C6">
        <v>2</v>
      </c>
      <c r="D6">
        <f t="shared" si="0"/>
        <v>1</v>
      </c>
      <c r="E6">
        <v>1.84</v>
      </c>
      <c r="F6" s="1">
        <v>1.62541075847609</v>
      </c>
      <c r="G6" s="1">
        <v>1.1477524528398999</v>
      </c>
      <c r="H6" s="1">
        <v>-0.571921702434533</v>
      </c>
      <c r="I6" s="1">
        <v>3.87304026630934</v>
      </c>
      <c r="J6" s="1">
        <v>2.6785317339544501</v>
      </c>
      <c r="K6" s="1">
        <v>-1.5112121670733401</v>
      </c>
      <c r="L6" s="1">
        <v>181.11387741627601</v>
      </c>
      <c r="M6" s="1">
        <f>L6*G6/E6</f>
        <v>112.97494404775856</v>
      </c>
    </row>
    <row r="7" spans="1:13" x14ac:dyDescent="0.3">
      <c r="A7">
        <f t="shared" si="1"/>
        <v>3</v>
      </c>
      <c r="B7">
        <v>2</v>
      </c>
      <c r="C7">
        <v>2</v>
      </c>
      <c r="D7">
        <f t="shared" si="0"/>
        <v>1</v>
      </c>
      <c r="E7">
        <v>2.0299999999999998</v>
      </c>
      <c r="F7" s="1">
        <v>1.6593424668918</v>
      </c>
      <c r="G7" s="1">
        <v>1.1946105876447499</v>
      </c>
      <c r="H7" s="1">
        <v>-0.61648242162396205</v>
      </c>
      <c r="I7" s="1">
        <v>3.8328716540004799</v>
      </c>
      <c r="J7" s="1">
        <v>2.6760184657809298</v>
      </c>
      <c r="K7" s="1">
        <v>-1.49389642281448</v>
      </c>
      <c r="L7" s="1">
        <v>181.12519703253699</v>
      </c>
      <c r="M7" s="1">
        <f>L7*G7/E7</f>
        <v>106.58821579522667</v>
      </c>
    </row>
    <row r="8" spans="1:13" x14ac:dyDescent="0.3">
      <c r="A8">
        <f t="shared" si="1"/>
        <v>4</v>
      </c>
      <c r="B8">
        <v>2</v>
      </c>
      <c r="C8">
        <v>4</v>
      </c>
      <c r="D8">
        <f t="shared" si="0"/>
        <v>2</v>
      </c>
      <c r="E8">
        <v>3.62</v>
      </c>
      <c r="F8" s="1">
        <v>1.9993396025569301</v>
      </c>
      <c r="G8" s="1">
        <v>1.4879024413413799</v>
      </c>
      <c r="H8" s="1">
        <v>-0.65983052469315595</v>
      </c>
      <c r="I8" s="1">
        <v>4.46335956818863</v>
      </c>
      <c r="J8" s="1">
        <v>3.30584924300272</v>
      </c>
      <c r="K8" s="1">
        <v>-1.7404069223044301</v>
      </c>
      <c r="L8" s="1">
        <v>181.54963956923001</v>
      </c>
      <c r="M8" s="1">
        <f>L8*G8/E8</f>
        <v>74.621036447432303</v>
      </c>
    </row>
    <row r="9" spans="1:13" x14ac:dyDescent="0.3">
      <c r="A9">
        <f t="shared" si="1"/>
        <v>5</v>
      </c>
      <c r="B9">
        <v>2</v>
      </c>
      <c r="C9">
        <v>4</v>
      </c>
      <c r="D9">
        <f t="shared" si="0"/>
        <v>2</v>
      </c>
      <c r="E9">
        <v>2.91</v>
      </c>
      <c r="F9" s="1">
        <v>1.81942949985591</v>
      </c>
      <c r="G9" s="1">
        <v>1.25742554945632</v>
      </c>
      <c r="H9" s="1">
        <v>-0.50318586212716698</v>
      </c>
      <c r="I9" s="1">
        <v>4.2173266630884498</v>
      </c>
      <c r="J9" s="1">
        <v>2.9638422140114402</v>
      </c>
      <c r="K9" s="1">
        <v>-1.4233964515167199</v>
      </c>
      <c r="L9" s="1">
        <v>181.514629736286</v>
      </c>
      <c r="M9" s="1">
        <f>L9*G9/E9</f>
        <v>78.43337904828519</v>
      </c>
    </row>
    <row r="10" spans="1:13" x14ac:dyDescent="0.3">
      <c r="A10">
        <f t="shared" si="1"/>
        <v>6</v>
      </c>
      <c r="B10">
        <v>2</v>
      </c>
      <c r="C10">
        <v>4</v>
      </c>
      <c r="D10">
        <f t="shared" ref="D10:D22" si="2">C10/B10</f>
        <v>2</v>
      </c>
      <c r="E10" s="1">
        <v>2.86</v>
      </c>
      <c r="F10" s="1">
        <v>1.8399261598089101</v>
      </c>
      <c r="G10" s="1">
        <v>1.2525950232271501</v>
      </c>
      <c r="H10" s="1">
        <v>-0.48139453717934599</v>
      </c>
      <c r="I10" s="1">
        <v>4.48170043611122</v>
      </c>
      <c r="J10" s="1">
        <v>3.0233296237766001</v>
      </c>
      <c r="K10" s="1">
        <v>-1.2454392458216701</v>
      </c>
      <c r="L10" s="1">
        <v>181.787598463287</v>
      </c>
      <c r="M10" s="1">
        <f>L10*G10/E10</f>
        <v>79.617566825010073</v>
      </c>
    </row>
    <row r="11" spans="1:13" x14ac:dyDescent="0.3">
      <c r="A11">
        <f t="shared" si="1"/>
        <v>7</v>
      </c>
      <c r="B11">
        <v>2</v>
      </c>
      <c r="C11">
        <v>6</v>
      </c>
      <c r="D11">
        <f t="shared" si="2"/>
        <v>3</v>
      </c>
      <c r="E11" s="1">
        <v>4.79</v>
      </c>
      <c r="F11" s="1">
        <v>1.91140179894535</v>
      </c>
      <c r="G11" s="1">
        <v>1.3546000847753501</v>
      </c>
      <c r="H11" s="1">
        <v>-0.40934286133511999</v>
      </c>
      <c r="I11" s="1">
        <v>4.6359201970029202</v>
      </c>
      <c r="J11" s="1">
        <v>3.2251100373351602</v>
      </c>
      <c r="K11" s="1">
        <v>-1.3472725199786699</v>
      </c>
      <c r="L11" s="1">
        <v>182.24288709786899</v>
      </c>
      <c r="M11" s="1">
        <f>L11*G11/E11</f>
        <v>51.537835138304359</v>
      </c>
    </row>
    <row r="12" spans="1:13" x14ac:dyDescent="0.3">
      <c r="A12">
        <f t="shared" si="1"/>
        <v>8</v>
      </c>
      <c r="B12">
        <v>2</v>
      </c>
      <c r="C12">
        <v>6</v>
      </c>
      <c r="D12">
        <f t="shared" si="2"/>
        <v>3</v>
      </c>
      <c r="E12" s="1">
        <v>4.32</v>
      </c>
      <c r="F12" s="1">
        <v>2.16251767895166</v>
      </c>
      <c r="G12" s="1">
        <v>1.5301890539180301</v>
      </c>
      <c r="H12" s="1">
        <v>-0.50865682360981701</v>
      </c>
      <c r="I12" s="1">
        <v>4.7076272548937501</v>
      </c>
      <c r="J12" s="1">
        <v>3.34770560093623</v>
      </c>
      <c r="K12" s="1">
        <v>-1.2034281189335401</v>
      </c>
      <c r="L12" s="1">
        <v>181.26811364880899</v>
      </c>
      <c r="M12" s="1">
        <f>L12*G12/E12</f>
        <v>64.207056326337266</v>
      </c>
    </row>
    <row r="13" spans="1:13" x14ac:dyDescent="0.3">
      <c r="A13">
        <f t="shared" si="1"/>
        <v>9</v>
      </c>
      <c r="B13">
        <v>2</v>
      </c>
      <c r="C13">
        <v>6</v>
      </c>
      <c r="D13">
        <f t="shared" si="2"/>
        <v>3</v>
      </c>
      <c r="E13" s="1">
        <v>4.59</v>
      </c>
      <c r="F13" s="1">
        <v>2.2354912810868699</v>
      </c>
      <c r="G13" s="1">
        <v>1.6270100463468</v>
      </c>
      <c r="H13" s="1">
        <v>-0.53257636462906599</v>
      </c>
      <c r="I13" s="1">
        <v>4.96533666762513</v>
      </c>
      <c r="J13" s="1">
        <v>3.61457122587115</v>
      </c>
      <c r="K13" s="1">
        <v>-1.33470974025378</v>
      </c>
      <c r="L13" s="1">
        <v>181.880429654182</v>
      </c>
      <c r="M13" s="1">
        <f>L13*G13/E13</f>
        <v>64.470868470855464</v>
      </c>
    </row>
    <row r="14" spans="1:13" x14ac:dyDescent="0.3">
      <c r="A14">
        <f t="shared" si="1"/>
        <v>10</v>
      </c>
      <c r="B14">
        <v>2</v>
      </c>
      <c r="C14">
        <v>8</v>
      </c>
      <c r="D14">
        <f t="shared" si="2"/>
        <v>4</v>
      </c>
      <c r="E14" s="1">
        <v>5.86</v>
      </c>
      <c r="F14" s="1">
        <v>2.3536646200830198</v>
      </c>
      <c r="G14" s="1">
        <v>1.7175880503270899</v>
      </c>
      <c r="H14" s="1">
        <v>-0.422575383720527</v>
      </c>
      <c r="I14" s="1">
        <v>4.8937485886736596</v>
      </c>
      <c r="J14" s="1">
        <v>3.5496814371495899</v>
      </c>
      <c r="K14" s="1">
        <v>-1.27487441858451</v>
      </c>
      <c r="L14" s="1">
        <v>181.925357791176</v>
      </c>
      <c r="M14" s="1">
        <f>L14*G14/E14</f>
        <v>53.323006927236214</v>
      </c>
    </row>
    <row r="15" spans="1:13" x14ac:dyDescent="0.3">
      <c r="A15">
        <f t="shared" si="1"/>
        <v>11</v>
      </c>
      <c r="B15">
        <v>2</v>
      </c>
      <c r="C15">
        <v>8</v>
      </c>
      <c r="D15">
        <f t="shared" si="2"/>
        <v>4</v>
      </c>
      <c r="E15" s="1">
        <v>5.89</v>
      </c>
      <c r="F15" s="1">
        <v>2.4109915015990002</v>
      </c>
      <c r="G15" s="1">
        <v>1.7195501485008899</v>
      </c>
      <c r="H15" s="1">
        <v>-0.45142524119307398</v>
      </c>
      <c r="I15" s="1">
        <v>5.4923833008750798</v>
      </c>
      <c r="J15" s="1">
        <v>4.1197062485027098</v>
      </c>
      <c r="K15" s="1">
        <v>-1.4457872444688999</v>
      </c>
      <c r="L15" s="1">
        <v>181.64423962963701</v>
      </c>
      <c r="M15" s="1">
        <f>L15*G15/E15</f>
        <v>53.02994553980875</v>
      </c>
    </row>
    <row r="16" spans="1:13" x14ac:dyDescent="0.3">
      <c r="A16">
        <f t="shared" si="1"/>
        <v>12</v>
      </c>
      <c r="B16">
        <v>2</v>
      </c>
      <c r="C16">
        <v>8</v>
      </c>
      <c r="D16">
        <f t="shared" si="2"/>
        <v>4</v>
      </c>
      <c r="E16" s="1">
        <v>5.46</v>
      </c>
      <c r="F16">
        <v>2.5662725729795799</v>
      </c>
      <c r="G16">
        <v>1.8922250721327001</v>
      </c>
      <c r="H16">
        <v>-0.54670858779546105</v>
      </c>
      <c r="I16">
        <v>4.92911286238472</v>
      </c>
      <c r="J16">
        <v>3.46133389064883</v>
      </c>
      <c r="K16">
        <v>-1.26745970647356</v>
      </c>
      <c r="L16">
        <v>181.967908291877</v>
      </c>
      <c r="M16" s="1">
        <f>L16*G16/E16</f>
        <v>63.063047324804671</v>
      </c>
    </row>
    <row r="17" spans="1:13" x14ac:dyDescent="0.3">
      <c r="A17">
        <f t="shared" si="1"/>
        <v>13</v>
      </c>
      <c r="B17">
        <v>2</v>
      </c>
      <c r="C17">
        <v>10</v>
      </c>
      <c r="D17">
        <f t="shared" si="2"/>
        <v>5</v>
      </c>
      <c r="E17" s="1">
        <v>6.08</v>
      </c>
      <c r="F17">
        <v>2.63223938868606</v>
      </c>
      <c r="G17">
        <v>1.89357625430812</v>
      </c>
      <c r="H17">
        <v>-0.37472133519337097</v>
      </c>
      <c r="I17">
        <v>5.0118951118166102</v>
      </c>
      <c r="J17">
        <v>3.7051186078651801</v>
      </c>
      <c r="K17">
        <v>-1.01565411191607</v>
      </c>
      <c r="L17">
        <v>182.69278297767201</v>
      </c>
      <c r="M17" s="1">
        <f>L17*G17/E17</f>
        <v>56.898472973681983</v>
      </c>
    </row>
    <row r="18" spans="1:13" x14ac:dyDescent="0.3">
      <c r="A18">
        <f t="shared" si="1"/>
        <v>14</v>
      </c>
      <c r="B18">
        <v>2</v>
      </c>
      <c r="C18">
        <v>10</v>
      </c>
      <c r="D18">
        <f t="shared" si="2"/>
        <v>5</v>
      </c>
      <c r="E18" s="1">
        <v>5.71</v>
      </c>
      <c r="F18">
        <v>2.80183466049025</v>
      </c>
      <c r="G18">
        <v>2.0366140085999</v>
      </c>
      <c r="H18">
        <v>-0.38865242142720602</v>
      </c>
      <c r="I18">
        <v>5.4286085863090401</v>
      </c>
      <c r="J18">
        <v>4.1341447326849297</v>
      </c>
      <c r="K18">
        <v>-1.3007426808559399</v>
      </c>
      <c r="L18">
        <v>182.09525541059199</v>
      </c>
      <c r="M18" s="1">
        <f>L18*G18/E18</f>
        <v>64.948817525181852</v>
      </c>
    </row>
    <row r="19" spans="1:13" x14ac:dyDescent="0.3">
      <c r="A19">
        <f t="shared" si="1"/>
        <v>15</v>
      </c>
      <c r="B19">
        <v>2</v>
      </c>
      <c r="C19">
        <v>10</v>
      </c>
      <c r="D19">
        <f t="shared" si="2"/>
        <v>5</v>
      </c>
      <c r="E19" s="1">
        <v>6</v>
      </c>
      <c r="F19" s="1">
        <v>2.5809134838222501</v>
      </c>
      <c r="G19" s="1">
        <v>1.86903997021893</v>
      </c>
      <c r="H19" s="1">
        <v>-0.321527544569709</v>
      </c>
      <c r="I19" s="1">
        <v>5.5972881912278201</v>
      </c>
      <c r="J19" s="1">
        <v>3.9620326118199598</v>
      </c>
      <c r="K19" s="1">
        <v>-1.0533436551859201</v>
      </c>
      <c r="L19" s="1">
        <v>182.44341832111101</v>
      </c>
      <c r="M19" s="1">
        <f>L19*G19/E19</f>
        <v>56.832340190921514</v>
      </c>
    </row>
    <row r="20" spans="1:13" x14ac:dyDescent="0.3">
      <c r="A20">
        <f t="shared" si="1"/>
        <v>16</v>
      </c>
      <c r="B20">
        <v>2</v>
      </c>
      <c r="C20">
        <v>12</v>
      </c>
      <c r="D20">
        <f t="shared" si="2"/>
        <v>6</v>
      </c>
      <c r="E20" s="1">
        <v>5.53</v>
      </c>
      <c r="F20" s="1">
        <v>3.0254506129571199</v>
      </c>
      <c r="G20" s="1">
        <v>2.2210662918424302</v>
      </c>
      <c r="H20" s="1">
        <v>-0.361541496101632</v>
      </c>
      <c r="I20" s="1">
        <v>5.4927781584157298</v>
      </c>
      <c r="J20" s="1">
        <v>4.1456392097178298</v>
      </c>
      <c r="K20" s="1">
        <v>-1.22502383626878</v>
      </c>
      <c r="L20" s="1">
        <v>181.63326459834499</v>
      </c>
      <c r="M20" s="1">
        <f>L20*G20/E20</f>
        <v>72.951088874625867</v>
      </c>
    </row>
    <row r="21" spans="1:13" x14ac:dyDescent="0.3">
      <c r="A21">
        <f t="shared" si="1"/>
        <v>17</v>
      </c>
      <c r="B21">
        <v>2</v>
      </c>
      <c r="C21">
        <v>12</v>
      </c>
      <c r="D21">
        <f t="shared" si="2"/>
        <v>6</v>
      </c>
      <c r="E21" s="1">
        <v>5.61</v>
      </c>
      <c r="F21" s="1">
        <v>2.7254572526782699</v>
      </c>
      <c r="G21" s="1">
        <v>1.97536167943416</v>
      </c>
      <c r="H21" s="1">
        <v>-0.22441284673569201</v>
      </c>
      <c r="I21" s="1">
        <v>5.6984446949537402</v>
      </c>
      <c r="J21" s="1">
        <v>4.0489931065893803</v>
      </c>
      <c r="K21" s="1">
        <v>-1.2076164851104201</v>
      </c>
      <c r="L21" s="1">
        <v>182.118365575908</v>
      </c>
      <c r="M21" s="1">
        <f>L21*G21/E21</f>
        <v>64.126495629203191</v>
      </c>
    </row>
    <row r="22" spans="1:13" x14ac:dyDescent="0.3">
      <c r="A22">
        <f t="shared" si="1"/>
        <v>18</v>
      </c>
      <c r="B22">
        <v>2</v>
      </c>
      <c r="C22">
        <v>12</v>
      </c>
      <c r="D22">
        <f t="shared" si="2"/>
        <v>6</v>
      </c>
      <c r="E22" s="1">
        <v>4.5599999999999996</v>
      </c>
      <c r="F22" s="1">
        <v>2.6115694354427901</v>
      </c>
      <c r="G22" s="1">
        <v>1.85654303744613</v>
      </c>
      <c r="H22" s="1">
        <v>-0.214103900880662</v>
      </c>
      <c r="I22" s="1">
        <v>5.2962967906796496</v>
      </c>
      <c r="J22" s="1">
        <v>3.8268281170421101</v>
      </c>
      <c r="K22" s="1">
        <v>-0.83625021509719</v>
      </c>
      <c r="L22" s="1">
        <v>182.43105346377399</v>
      </c>
      <c r="M22" s="1">
        <f>L22*G22/E22</f>
        <v>74.274364500467613</v>
      </c>
    </row>
    <row r="23" spans="1:13" x14ac:dyDescent="0.3">
      <c r="F23" s="1"/>
      <c r="G23" s="1"/>
      <c r="H23" s="1"/>
      <c r="I23" s="1"/>
      <c r="J23" s="1"/>
      <c r="K23" s="1"/>
      <c r="L23" s="1"/>
    </row>
    <row r="24" spans="1:13" x14ac:dyDescent="0.3">
      <c r="F24" s="1"/>
      <c r="G24" s="1"/>
      <c r="H24" s="1"/>
      <c r="I24" s="1"/>
      <c r="J24" s="1"/>
      <c r="K24" s="1"/>
      <c r="L24" s="1"/>
    </row>
    <row r="25" spans="1:13" x14ac:dyDescent="0.3">
      <c r="F25" s="1"/>
      <c r="G25" s="1"/>
      <c r="H25" s="1"/>
      <c r="I25" s="1"/>
      <c r="J25" s="1"/>
      <c r="K25" s="1"/>
      <c r="L25" s="1"/>
    </row>
    <row r="26" spans="1:13" x14ac:dyDescent="0.3">
      <c r="F26" s="1"/>
      <c r="G26" s="1"/>
      <c r="H26" s="1"/>
      <c r="I26" s="1"/>
      <c r="J26" s="1"/>
      <c r="K26" s="1"/>
      <c r="L26" s="1"/>
    </row>
    <row r="27" spans="1:13" x14ac:dyDescent="0.3">
      <c r="F27" s="1"/>
      <c r="G27" s="1"/>
      <c r="H27" s="1"/>
      <c r="I27" s="1"/>
      <c r="J27" s="1"/>
      <c r="K27" s="1"/>
      <c r="L27" s="1"/>
    </row>
    <row r="28" spans="1:13" x14ac:dyDescent="0.3">
      <c r="F28" s="1"/>
      <c r="G28" s="1"/>
      <c r="H28" s="1"/>
      <c r="I28" s="1"/>
      <c r="J28" s="1"/>
      <c r="K28" s="1"/>
      <c r="L28" s="1"/>
    </row>
    <row r="29" spans="1:13" x14ac:dyDescent="0.3">
      <c r="F29" s="1"/>
      <c r="G29" s="1"/>
      <c r="H29" s="1"/>
      <c r="I29" s="1"/>
      <c r="J29" s="1"/>
      <c r="K29" s="1"/>
      <c r="L29" s="1"/>
    </row>
    <row r="30" spans="1:13" x14ac:dyDescent="0.3">
      <c r="F30" s="1"/>
      <c r="G30" s="1"/>
      <c r="H30" s="1"/>
      <c r="I30" s="1"/>
      <c r="J30" s="1"/>
      <c r="K30" s="1"/>
      <c r="L30" s="1"/>
    </row>
    <row r="31" spans="1:13" x14ac:dyDescent="0.3">
      <c r="F31" s="1"/>
      <c r="G31" s="1"/>
      <c r="H31" s="1"/>
      <c r="I31" s="1"/>
      <c r="J31" s="1"/>
      <c r="K31" s="1"/>
      <c r="L31" s="1"/>
    </row>
    <row r="32" spans="1:13" x14ac:dyDescent="0.3">
      <c r="F32" s="1"/>
      <c r="G32" s="1"/>
      <c r="H32" s="1"/>
      <c r="I32" s="1"/>
      <c r="J32" s="1"/>
      <c r="K32" s="1"/>
      <c r="L32" s="1"/>
    </row>
    <row r="33" spans="6:12" x14ac:dyDescent="0.3">
      <c r="F33" s="1"/>
      <c r="G33" s="1"/>
      <c r="H33" s="1"/>
      <c r="I33" s="1"/>
      <c r="J33" s="1"/>
      <c r="K33" s="1"/>
      <c r="L33" s="1"/>
    </row>
    <row r="39" spans="6:12" x14ac:dyDescent="0.3">
      <c r="J39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</dc:creator>
  <cp:lastModifiedBy>Mr. U du Preez</cp:lastModifiedBy>
  <dcterms:created xsi:type="dcterms:W3CDTF">2023-06-07T10:03:06Z</dcterms:created>
  <dcterms:modified xsi:type="dcterms:W3CDTF">2024-06-22T09:35:21Z</dcterms:modified>
</cp:coreProperties>
</file>