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ynokemp/Desktop/7. Ryno PhD/PhD_New Analysis/"/>
    </mc:Choice>
  </mc:AlternateContent>
  <xr:revisionPtr revIDLastSave="0" documentId="13_ncr:1_{99E90BCB-0507-984C-A83F-6BB961F138EF}" xr6:coauthVersionLast="47" xr6:coauthVersionMax="47" xr10:uidLastSave="{00000000-0000-0000-0000-000000000000}"/>
  <bookViews>
    <workbookView xWindow="520" yWindow="760" windowWidth="24680" windowHeight="20360" xr2:uid="{66BDF508-3E92-A347-8D12-34EE086B132B}"/>
  </bookViews>
  <sheets>
    <sheet name="Sheet3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W5" i="6"/>
  <c r="X5" i="6" s="1"/>
  <c r="W4" i="6"/>
  <c r="X4" i="6" s="1"/>
  <c r="W3" i="6"/>
  <c r="X3" i="6" s="1"/>
  <c r="O5" i="6"/>
  <c r="P5" i="6" s="1"/>
  <c r="O4" i="6"/>
  <c r="P4" i="6" s="1"/>
  <c r="O3" i="6"/>
  <c r="P3" i="6" s="1"/>
  <c r="G4" i="6"/>
  <c r="H4" i="6" s="1"/>
  <c r="G5" i="6"/>
  <c r="H5" i="6" s="1"/>
  <c r="H3" i="6"/>
</calcChain>
</file>

<file path=xl/sharedStrings.xml><?xml version="1.0" encoding="utf-8"?>
<sst xmlns="http://schemas.openxmlformats.org/spreadsheetml/2006/main" count="18" uniqueCount="8">
  <si>
    <t>Avg</t>
  </si>
  <si>
    <t>Current</t>
  </si>
  <si>
    <t>Future 4.5</t>
  </si>
  <si>
    <t>Future 8.5</t>
  </si>
  <si>
    <t>2 hours and longer - 84</t>
  </si>
  <si>
    <t>2 hours and longer - 151</t>
  </si>
  <si>
    <t>2 hours and longer - 171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</si>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</sst>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00766-85B8-834E-AAB1-BC66744BDA1F}">
  <dimension ref="A1:X16"/>
  <sheetViews>
    <sheetView tabSelected="1" topLeftCell="K1" workbookViewId="0">
      <selection activeCell="J6" sqref="J6"/>
    </sheetView>
  </sheetViews>
  <sheetFormatPr baseColWidth="10" defaultRowHeight="16" x14ac:dyDescent="0.2"/>
  <cols>
    <col min="7" max="7" width="7.5" bestFit="1" customWidth="1"/>
    <col min="8" max="8" width="11.1640625" bestFit="1" customWidth="1"/>
  </cols>
  <sheetData>
    <row r="1" spans="1:24" x14ac:dyDescent="0.2">
      <c r="A1" s="3" t="s">
        <v>4</v>
      </c>
      <c r="B1" s="3"/>
      <c r="C1" s="3"/>
      <c r="D1" s="3"/>
      <c r="E1" s="3"/>
      <c r="F1" s="3"/>
      <c r="G1" s="2"/>
      <c r="I1" s="3" t="s">
        <v>5</v>
      </c>
      <c r="J1" s="3"/>
      <c r="K1" s="3"/>
      <c r="L1" s="3"/>
      <c r="M1" s="3"/>
      <c r="N1" s="3"/>
      <c r="O1" s="2"/>
      <c r="Q1" s="3" t="s">
        <v>6</v>
      </c>
      <c r="R1" s="3"/>
      <c r="S1" s="3"/>
      <c r="T1" s="3"/>
      <c r="U1" s="3"/>
      <c r="V1" s="3"/>
    </row>
    <row r="2" spans="1:24" x14ac:dyDescent="0.2">
      <c r="B2">
        <v>2016</v>
      </c>
      <c r="C2">
        <v>2017</v>
      </c>
      <c r="D2">
        <v>2018</v>
      </c>
      <c r="E2">
        <v>2019</v>
      </c>
      <c r="F2">
        <v>2020</v>
      </c>
      <c r="G2" t="s">
        <v>0</v>
      </c>
      <c r="H2" t="s">
        <v>7</v>
      </c>
      <c r="J2">
        <v>2016</v>
      </c>
      <c r="K2">
        <v>2017</v>
      </c>
      <c r="L2">
        <v>2018</v>
      </c>
      <c r="M2">
        <v>2019</v>
      </c>
      <c r="N2">
        <v>2020</v>
      </c>
      <c r="O2" t="s">
        <v>0</v>
      </c>
      <c r="P2" t="s">
        <v>7</v>
      </c>
      <c r="R2">
        <v>2016</v>
      </c>
      <c r="S2">
        <v>2017</v>
      </c>
      <c r="T2">
        <v>2018</v>
      </c>
      <c r="U2">
        <v>2019</v>
      </c>
      <c r="V2">
        <v>2020</v>
      </c>
      <c r="W2" t="s">
        <v>0</v>
      </c>
      <c r="X2" t="s">
        <v>7</v>
      </c>
    </row>
    <row r="3" spans="1:24" x14ac:dyDescent="0.2">
      <c r="A3" t="s">
        <v>1</v>
      </c>
      <c r="B3">
        <v>4</v>
      </c>
      <c r="C3">
        <v>9</v>
      </c>
      <c r="D3">
        <v>10</v>
      </c>
      <c r="E3">
        <v>19</v>
      </c>
      <c r="F3">
        <v>6</v>
      </c>
      <c r="G3" s="1">
        <f>AVERAGE(B3:F3)</f>
        <v>9.6</v>
      </c>
      <c r="H3" s="1">
        <f>_xlfn.STDEV.S(B3:G3)</f>
        <v>5.1613951602255748</v>
      </c>
      <c r="I3" t="s">
        <v>1</v>
      </c>
      <c r="J3">
        <v>12</v>
      </c>
      <c r="K3">
        <v>13</v>
      </c>
      <c r="L3">
        <v>15</v>
      </c>
      <c r="M3">
        <v>9</v>
      </c>
      <c r="N3">
        <v>13</v>
      </c>
      <c r="O3" s="1">
        <f>AVERAGE(J3:N3)</f>
        <v>12.4</v>
      </c>
      <c r="P3" s="1">
        <f>_xlfn.STDEV.S(J3:O3)</f>
        <v>1.9595917942265391</v>
      </c>
      <c r="Q3" t="s">
        <v>1</v>
      </c>
      <c r="R3">
        <v>9</v>
      </c>
      <c r="S3">
        <v>11</v>
      </c>
      <c r="T3">
        <v>11</v>
      </c>
      <c r="U3">
        <v>8</v>
      </c>
      <c r="V3">
        <v>11</v>
      </c>
      <c r="W3" s="1">
        <f>AVERAGE(R3:V3)</f>
        <v>10</v>
      </c>
      <c r="X3" s="1">
        <f>_xlfn.STDEV.S(R3:W3)</f>
        <v>1.2649110640673518</v>
      </c>
    </row>
    <row r="4" spans="1:24" x14ac:dyDescent="0.2">
      <c r="A4" t="s">
        <v>2</v>
      </c>
      <c r="B4">
        <v>10</v>
      </c>
      <c r="C4">
        <v>14</v>
      </c>
      <c r="D4">
        <v>12</v>
      </c>
      <c r="E4">
        <v>11</v>
      </c>
      <c r="F4">
        <v>14</v>
      </c>
      <c r="G4" s="1">
        <f t="shared" ref="G4:G5" si="0">AVERAGE(B4:F4)</f>
        <v>12.2</v>
      </c>
      <c r="H4" s="1">
        <f t="shared" ref="H4:H5" si="1">_xlfn.STDEV.S(B4:G4)</f>
        <v>1.5999999999999901</v>
      </c>
      <c r="I4" t="s">
        <v>2</v>
      </c>
      <c r="J4">
        <v>19</v>
      </c>
      <c r="K4">
        <v>19</v>
      </c>
      <c r="L4">
        <v>19</v>
      </c>
      <c r="M4">
        <v>21</v>
      </c>
      <c r="N4">
        <v>22</v>
      </c>
      <c r="O4" s="1">
        <f t="shared" ref="O4:O5" si="2">AVERAGE(J4:N4)</f>
        <v>20</v>
      </c>
      <c r="P4" s="1">
        <f t="shared" ref="P4:P5" si="3">_xlfn.STDEV.S(J4:O4)</f>
        <v>1.2649110640673518</v>
      </c>
      <c r="Q4" t="s">
        <v>2</v>
      </c>
      <c r="R4">
        <v>22</v>
      </c>
      <c r="S4">
        <v>28</v>
      </c>
      <c r="T4">
        <v>19</v>
      </c>
      <c r="U4">
        <v>28</v>
      </c>
      <c r="V4">
        <v>19</v>
      </c>
      <c r="W4" s="1">
        <f t="shared" ref="W4:W5" si="4">AVERAGE(R4:V4)</f>
        <v>23.2</v>
      </c>
      <c r="X4" s="1">
        <f t="shared" ref="X4:X5" si="5">_xlfn.STDEV.S(R4:W4)</f>
        <v>4.0693979898751769</v>
      </c>
    </row>
    <row r="5" spans="1:24" x14ac:dyDescent="0.2">
      <c r="A5" t="s">
        <v>3</v>
      </c>
      <c r="B5">
        <v>21</v>
      </c>
      <c r="C5">
        <v>28</v>
      </c>
      <c r="D5">
        <v>31</v>
      </c>
      <c r="E5">
        <v>24</v>
      </c>
      <c r="F5">
        <v>26</v>
      </c>
      <c r="G5" s="1">
        <f t="shared" si="0"/>
        <v>26</v>
      </c>
      <c r="H5" s="1">
        <f t="shared" si="1"/>
        <v>3.40587727318528</v>
      </c>
      <c r="I5" t="s">
        <v>3</v>
      </c>
      <c r="J5">
        <v>57</v>
      </c>
      <c r="K5">
        <v>33</v>
      </c>
      <c r="L5">
        <v>43</v>
      </c>
      <c r="M5">
        <v>2</v>
      </c>
      <c r="N5">
        <v>34</v>
      </c>
      <c r="O5" s="1">
        <f t="shared" si="2"/>
        <v>33.799999999999997</v>
      </c>
      <c r="P5" s="1">
        <f t="shared" si="3"/>
        <v>18.082035283673132</v>
      </c>
      <c r="Q5" t="s">
        <v>3</v>
      </c>
      <c r="R5">
        <v>24</v>
      </c>
      <c r="S5">
        <v>42</v>
      </c>
      <c r="T5">
        <v>35</v>
      </c>
      <c r="U5">
        <v>34</v>
      </c>
      <c r="V5">
        <v>34</v>
      </c>
      <c r="W5" s="1">
        <f t="shared" si="4"/>
        <v>33.799999999999997</v>
      </c>
      <c r="X5" s="1">
        <f t="shared" si="5"/>
        <v>5.7410800377629165</v>
      </c>
    </row>
    <row r="13" spans="1:24" x14ac:dyDescent="0.2">
      <c r="A13" s="3"/>
      <c r="B13" s="3"/>
      <c r="C13" s="3"/>
      <c r="D13" s="3"/>
      <c r="E13" s="3"/>
      <c r="F13" s="3"/>
      <c r="G13" s="2"/>
      <c r="I13" s="3"/>
      <c r="J13" s="3"/>
      <c r="K13" s="3"/>
      <c r="L13" s="3"/>
      <c r="M13" s="3"/>
      <c r="N13" s="3"/>
      <c r="O13" s="2"/>
      <c r="Q13" s="3"/>
      <c r="R13" s="3"/>
      <c r="S13" s="3"/>
      <c r="T13" s="3"/>
      <c r="U13" s="3"/>
      <c r="V13" s="3"/>
    </row>
    <row r="14" spans="1:24" x14ac:dyDescent="0.2">
      <c r="G14" s="1"/>
      <c r="H14" s="1"/>
    </row>
    <row r="15" spans="1:24" x14ac:dyDescent="0.2">
      <c r="G15" s="1"/>
      <c r="H15" s="1"/>
    </row>
    <row r="16" spans="1:24" x14ac:dyDescent="0.2">
      <c r="G16" s="1"/>
      <c r="H16" s="1"/>
    </row>
  </sheetData>
  <mergeCells count="6">
    <mergeCell ref="A13:F13"/>
    <mergeCell ref="A1:F1"/>
    <mergeCell ref="I1:N1"/>
    <mergeCell ref="I13:N13"/>
    <mergeCell ref="Q1:V1"/>
    <mergeCell ref="Q13:V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Mr. R Kemp</cp:lastModifiedBy>
  <dcterms:created xsi:type="dcterms:W3CDTF">2022-12-06T21:02:28Z</dcterms:created>
  <dcterms:modified xsi:type="dcterms:W3CDTF">2024-07-14T16:09:04Z</dcterms:modified>
</cp:coreProperties>
</file>