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8326"/>
  <workbookPr defaultThemeVersion="166925"/>
  <mc:AlternateContent xmlns:mc="http://schemas.openxmlformats.org/markup-compatibility/2006">
    <mc:Choice Requires="x15">
      <x15ac:absPath xmlns:x15ac="http://schemas.microsoft.com/office/spreadsheetml/2010/11/ac" url="C:\Users\586823\OneDrive - DSM\Rumistar Trial 2016\Melk data inligting\"/>
    </mc:Choice>
  </mc:AlternateContent>
  <xr:revisionPtr revIDLastSave="64" documentId="BBB1214BEE9695543824FCF1BD00D0F4EA197E19" xr6:coauthVersionLast="21" xr6:coauthVersionMax="21" xr10:uidLastSave="{DEE8F44E-E261-4BF1-B7AB-E54CAE4556E3}"/>
  <bookViews>
    <workbookView xWindow="0" yWindow="0" windowWidth="21736" windowHeight="8491" xr2:uid="{00000000-000D-0000-FFFF-FFFF00000000}"/>
  </bookViews>
  <sheets>
    <sheet name="Sheet1" sheetId="1" r:id="rId1"/>
    <sheet name="NOTES" sheetId="2" r:id="rId2"/>
    <sheet name="Sheet2" sheetId="3" r:id="rId3"/>
    <sheet name="Sheet3" sheetId="4" r:id="rId4"/>
  </sheets>
  <definedNames>
    <definedName name="_xlnm.Print_Area" localSheetId="0">Sheet1!$A$4:$I$54</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 i="1" l="1"/>
  <c r="G6" i="1"/>
  <c r="G7" i="1"/>
  <c r="G8" i="1"/>
  <c r="G9" i="1"/>
  <c r="G10" i="1"/>
  <c r="G11" i="1"/>
  <c r="G12" i="1"/>
  <c r="G13" i="1"/>
  <c r="G14" i="1"/>
  <c r="G16" i="1"/>
  <c r="G18" i="1"/>
  <c r="G20" i="1"/>
  <c r="G21" i="1"/>
  <c r="G22" i="1"/>
  <c r="G23" i="1"/>
  <c r="G24" i="1"/>
  <c r="G25" i="1"/>
  <c r="G26" i="1"/>
  <c r="G27" i="1"/>
  <c r="I5" i="1"/>
  <c r="I6" i="1"/>
  <c r="I7" i="1"/>
  <c r="I8" i="1"/>
  <c r="I9" i="1"/>
  <c r="I10" i="1"/>
  <c r="I11" i="1"/>
  <c r="I12" i="1"/>
  <c r="I14" i="1"/>
  <c r="I16" i="1"/>
  <c r="I20" i="1"/>
  <c r="I21" i="1"/>
  <c r="I22" i="1"/>
  <c r="I23" i="1"/>
  <c r="I24" i="1"/>
  <c r="I25" i="1"/>
  <c r="I26" i="1"/>
  <c r="I27" i="1"/>
  <c r="I33" i="1"/>
  <c r="I34" i="1"/>
  <c r="I35" i="1"/>
  <c r="I36" i="1"/>
  <c r="I38" i="1"/>
  <c r="I39" i="1"/>
  <c r="I40" i="1"/>
  <c r="I41" i="1"/>
  <c r="I42" i="1"/>
  <c r="I43" i="1"/>
  <c r="I44" i="1"/>
  <c r="I45" i="1"/>
  <c r="I46" i="1"/>
  <c r="I47" i="1"/>
  <c r="I48" i="1"/>
  <c r="I49" i="1"/>
  <c r="I50" i="1"/>
  <c r="I52" i="1"/>
  <c r="I53" i="1"/>
  <c r="I54" i="1"/>
  <c r="I55" i="1"/>
  <c r="K5" i="1"/>
  <c r="L5" i="1"/>
  <c r="K6" i="1"/>
  <c r="L6" i="1"/>
  <c r="K7" i="1"/>
  <c r="L7" i="1"/>
  <c r="K8" i="1"/>
  <c r="L8" i="1"/>
  <c r="K9" i="1"/>
  <c r="L9" i="1"/>
  <c r="K10" i="1"/>
  <c r="L10" i="1"/>
  <c r="K11" i="1"/>
  <c r="L11" i="1"/>
  <c r="K12" i="1"/>
  <c r="L12" i="1"/>
  <c r="K13" i="1"/>
  <c r="L13" i="1"/>
  <c r="K14" i="1"/>
  <c r="L14" i="1"/>
  <c r="K16" i="1"/>
  <c r="L16" i="1"/>
  <c r="K18" i="1"/>
  <c r="L18" i="1"/>
  <c r="K20" i="1"/>
  <c r="L20" i="1"/>
  <c r="K21" i="1"/>
  <c r="L21" i="1"/>
  <c r="K22" i="1"/>
  <c r="L22" i="1"/>
  <c r="K23" i="1"/>
  <c r="L23" i="1"/>
  <c r="K24" i="1"/>
  <c r="L24" i="1"/>
  <c r="K25" i="1"/>
  <c r="L25" i="1"/>
  <c r="K26" i="1"/>
  <c r="L26" i="1"/>
  <c r="K27" i="1"/>
  <c r="L27" i="1"/>
  <c r="K33" i="1"/>
  <c r="L33" i="1"/>
  <c r="K35" i="1"/>
  <c r="L35" i="1"/>
  <c r="K36" i="1"/>
  <c r="K38" i="1"/>
  <c r="L38" i="1"/>
  <c r="K39" i="1"/>
  <c r="L39" i="1"/>
  <c r="K40" i="1"/>
  <c r="L40" i="1"/>
  <c r="K41" i="1"/>
  <c r="L41" i="1"/>
  <c r="K42" i="1"/>
  <c r="L42" i="1"/>
  <c r="K43" i="1"/>
  <c r="L43" i="1"/>
  <c r="K44" i="1"/>
  <c r="L44" i="1"/>
  <c r="K45" i="1"/>
  <c r="L45" i="1"/>
  <c r="K46" i="1"/>
  <c r="L46" i="1"/>
  <c r="K47" i="1"/>
  <c r="L47" i="1"/>
  <c r="K48" i="1"/>
  <c r="L48" i="1"/>
  <c r="K49" i="1"/>
  <c r="L49" i="1"/>
  <c r="K50" i="1"/>
  <c r="L50" i="1"/>
  <c r="K52" i="1"/>
  <c r="L52" i="1"/>
  <c r="K53" i="1"/>
  <c r="L53" i="1"/>
  <c r="K54" i="1"/>
  <c r="L54" i="1"/>
  <c r="K55" i="1"/>
  <c r="L55" i="1"/>
  <c r="N5" i="1"/>
  <c r="O5" i="1"/>
  <c r="N6" i="1"/>
  <c r="O6" i="1"/>
  <c r="N7" i="1"/>
  <c r="O7" i="1"/>
  <c r="N8" i="1"/>
  <c r="O8" i="1"/>
  <c r="N9" i="1"/>
  <c r="O9" i="1"/>
  <c r="N10" i="1"/>
  <c r="O10" i="1"/>
  <c r="N11" i="1"/>
  <c r="O11" i="1"/>
  <c r="N12" i="1"/>
  <c r="O12" i="1"/>
  <c r="N13" i="1"/>
  <c r="O13" i="1"/>
  <c r="N14" i="1"/>
  <c r="O14" i="1"/>
  <c r="N15" i="1"/>
  <c r="O15" i="1"/>
  <c r="N16" i="1"/>
  <c r="O16" i="1"/>
  <c r="N18" i="1"/>
  <c r="O18" i="1"/>
  <c r="N19" i="1"/>
  <c r="O19" i="1"/>
  <c r="N20" i="1"/>
  <c r="O20" i="1"/>
  <c r="N21" i="1"/>
  <c r="O21" i="1"/>
  <c r="N22" i="1"/>
  <c r="O22" i="1"/>
  <c r="N23" i="1"/>
  <c r="O23" i="1"/>
  <c r="N24" i="1"/>
  <c r="O24" i="1"/>
  <c r="N25" i="1"/>
  <c r="O25" i="1"/>
  <c r="N26" i="1"/>
  <c r="O26" i="1"/>
  <c r="N27" i="1"/>
  <c r="O27" i="1"/>
  <c r="N33" i="1"/>
  <c r="O33" i="1"/>
  <c r="N35" i="1"/>
  <c r="O35" i="1"/>
  <c r="N36" i="1"/>
  <c r="O36" i="1"/>
  <c r="N38" i="1"/>
  <c r="O38" i="1"/>
  <c r="N39" i="1"/>
  <c r="O39" i="1"/>
  <c r="N40" i="1"/>
  <c r="O40" i="1"/>
  <c r="N41" i="1"/>
  <c r="O41" i="1"/>
  <c r="N42" i="1"/>
  <c r="O42" i="1"/>
  <c r="N43" i="1"/>
  <c r="O43" i="1"/>
  <c r="N44" i="1"/>
  <c r="O44" i="1"/>
  <c r="N45" i="1"/>
  <c r="O45" i="1"/>
  <c r="N46" i="1"/>
  <c r="O46" i="1"/>
  <c r="N47" i="1"/>
  <c r="O47" i="1"/>
  <c r="N48" i="1"/>
  <c r="O48" i="1"/>
  <c r="N49" i="1"/>
  <c r="O49" i="1"/>
  <c r="N50" i="1"/>
  <c r="O50" i="1"/>
  <c r="N52" i="1"/>
  <c r="O52" i="1"/>
  <c r="N53" i="1"/>
  <c r="O53" i="1"/>
  <c r="N54" i="1"/>
  <c r="O54" i="1"/>
  <c r="N55" i="1"/>
  <c r="O55" i="1"/>
  <c r="Q5" i="1"/>
  <c r="R5" i="1"/>
  <c r="Q6" i="1"/>
  <c r="R6" i="1"/>
  <c r="Q7" i="1"/>
  <c r="R7" i="1"/>
  <c r="Q8" i="1"/>
  <c r="R8" i="1"/>
  <c r="Q9" i="1"/>
  <c r="R9" i="1"/>
  <c r="Q10" i="1"/>
  <c r="R10" i="1"/>
  <c r="Q11" i="1"/>
  <c r="R11" i="1"/>
  <c r="Q12" i="1"/>
  <c r="R12" i="1"/>
  <c r="Q13" i="1"/>
  <c r="R13" i="1"/>
  <c r="Q14" i="1"/>
  <c r="R14" i="1"/>
  <c r="Q15" i="1"/>
  <c r="R15" i="1"/>
  <c r="Q16" i="1"/>
  <c r="R16" i="1"/>
  <c r="Q18" i="1"/>
  <c r="R18" i="1"/>
  <c r="Q19" i="1"/>
  <c r="R19" i="1"/>
  <c r="Q20" i="1"/>
  <c r="R20" i="1"/>
  <c r="Q21" i="1"/>
  <c r="R21" i="1"/>
  <c r="Q22" i="1"/>
  <c r="R22" i="1"/>
  <c r="Q23" i="1"/>
  <c r="R23" i="1"/>
  <c r="Q24" i="1"/>
  <c r="R24" i="1"/>
  <c r="Q25" i="1"/>
  <c r="R25" i="1"/>
  <c r="Q26" i="1"/>
  <c r="R26" i="1"/>
  <c r="Q27" i="1"/>
  <c r="R27" i="1"/>
  <c r="Q33" i="1"/>
  <c r="R33" i="1"/>
  <c r="Q35" i="1"/>
  <c r="R35" i="1"/>
  <c r="Q36" i="1"/>
  <c r="R36" i="1"/>
  <c r="Q38" i="1"/>
  <c r="R38" i="1"/>
  <c r="Q39" i="1"/>
  <c r="R39" i="1"/>
  <c r="Q40" i="1"/>
  <c r="R40" i="1"/>
  <c r="Q41" i="1"/>
  <c r="R41" i="1"/>
  <c r="Q42" i="1"/>
  <c r="R42" i="1"/>
  <c r="Q43" i="1"/>
  <c r="R43" i="1"/>
  <c r="Q44" i="1"/>
  <c r="R44" i="1"/>
  <c r="Q45" i="1"/>
  <c r="R45" i="1"/>
  <c r="Q46" i="1"/>
  <c r="R46" i="1"/>
  <c r="Q47" i="1"/>
  <c r="R47" i="1"/>
  <c r="Q48" i="1"/>
  <c r="R48" i="1"/>
  <c r="Q49" i="1"/>
  <c r="R49" i="1"/>
  <c r="Q50" i="1"/>
  <c r="R50" i="1"/>
  <c r="Q52" i="1"/>
  <c r="R52" i="1"/>
  <c r="Q53" i="1"/>
  <c r="R53" i="1"/>
  <c r="Q54" i="1"/>
  <c r="R54" i="1"/>
  <c r="Q55" i="1"/>
  <c r="R55" i="1"/>
  <c r="T5" i="1"/>
  <c r="U5" i="1"/>
  <c r="T6" i="1"/>
  <c r="U6" i="1"/>
  <c r="T7" i="1"/>
  <c r="U7" i="1"/>
  <c r="T8" i="1"/>
  <c r="U8" i="1"/>
  <c r="T9" i="1"/>
  <c r="U9" i="1"/>
  <c r="T10" i="1"/>
  <c r="U10" i="1"/>
  <c r="T11" i="1"/>
  <c r="U11" i="1"/>
  <c r="T12" i="1"/>
  <c r="U12" i="1"/>
  <c r="T13" i="1"/>
  <c r="U13" i="1"/>
  <c r="T14" i="1"/>
  <c r="U14" i="1"/>
  <c r="T15" i="1"/>
  <c r="U15" i="1"/>
  <c r="T16" i="1"/>
  <c r="U16" i="1"/>
  <c r="T18" i="1"/>
  <c r="U18" i="1"/>
  <c r="T19" i="1"/>
  <c r="U19" i="1"/>
  <c r="T20" i="1"/>
  <c r="U20" i="1"/>
  <c r="T21" i="1"/>
  <c r="U21" i="1"/>
  <c r="T22" i="1"/>
  <c r="U22" i="1"/>
  <c r="T23" i="1"/>
  <c r="U23" i="1"/>
  <c r="T24" i="1"/>
  <c r="U24" i="1"/>
  <c r="T25" i="1"/>
  <c r="U25" i="1"/>
  <c r="T26" i="1"/>
  <c r="U26" i="1"/>
  <c r="T27" i="1"/>
  <c r="U27" i="1"/>
  <c r="T33" i="1"/>
  <c r="U33" i="1"/>
  <c r="T35" i="1"/>
  <c r="U35" i="1"/>
  <c r="T36" i="1"/>
  <c r="U36" i="1"/>
  <c r="T38" i="1"/>
  <c r="U38" i="1"/>
  <c r="T39" i="1"/>
  <c r="U39" i="1"/>
  <c r="T40" i="1"/>
  <c r="U40" i="1"/>
  <c r="T41" i="1"/>
  <c r="U41" i="1"/>
  <c r="T42" i="1"/>
  <c r="U42" i="1"/>
  <c r="T43" i="1"/>
  <c r="U43" i="1"/>
  <c r="T44" i="1"/>
  <c r="U44" i="1"/>
  <c r="T45" i="1"/>
  <c r="U45" i="1"/>
  <c r="T46" i="1"/>
  <c r="U46" i="1"/>
  <c r="T47" i="1"/>
  <c r="U47" i="1"/>
  <c r="T48" i="1"/>
  <c r="U48" i="1"/>
  <c r="T49" i="1"/>
  <c r="U49" i="1"/>
  <c r="T50" i="1"/>
  <c r="U50" i="1"/>
  <c r="T52" i="1"/>
  <c r="U52" i="1"/>
  <c r="T53" i="1"/>
  <c r="U53" i="1"/>
  <c r="T54" i="1"/>
  <c r="U54" i="1"/>
  <c r="T55" i="1"/>
  <c r="U55" i="1"/>
  <c r="AF7" i="1"/>
  <c r="AG7" i="1"/>
  <c r="AI7" i="1"/>
  <c r="AJ7" i="1"/>
  <c r="AL7" i="1"/>
  <c r="AM7" i="1"/>
  <c r="AO7" i="1"/>
  <c r="AP7" i="1"/>
  <c r="AR7" i="1"/>
  <c r="AS7" i="1"/>
  <c r="AU7" i="1"/>
  <c r="AV7" i="1"/>
  <c r="AX7" i="1"/>
  <c r="AY7" i="1"/>
  <c r="BA7" i="1"/>
  <c r="BD7" i="1" s="1"/>
  <c r="BG7" i="1" s="1"/>
  <c r="BJ7" i="1" s="1"/>
  <c r="BM7" i="1" s="1"/>
  <c r="BP7" i="1" s="1"/>
  <c r="BS7" i="1" s="1"/>
  <c r="BV7" i="1" s="1"/>
  <c r="BY7" i="1" s="1"/>
  <c r="CB7" i="1" s="1"/>
  <c r="BB7" i="1"/>
  <c r="BE7" i="1"/>
  <c r="BH7" i="1"/>
  <c r="BK7" i="1"/>
  <c r="BN7" i="1"/>
  <c r="BQ7" i="1"/>
  <c r="BT7" i="1"/>
  <c r="BW7" i="1"/>
  <c r="BZ7" i="1"/>
  <c r="CC7" i="1"/>
  <c r="CF7" i="1"/>
  <c r="CI7" i="1"/>
  <c r="CL7" i="1"/>
  <c r="CO7" i="1"/>
  <c r="CR7" i="1"/>
  <c r="CU7" i="1"/>
  <c r="CX7" i="1"/>
  <c r="DA7" i="1"/>
  <c r="DD7" i="1"/>
  <c r="DG7" i="1"/>
  <c r="DJ7" i="1"/>
  <c r="DM7" i="1"/>
  <c r="DP7" i="1"/>
  <c r="DS7" i="1"/>
  <c r="DV7" i="1"/>
  <c r="DY7" i="1"/>
  <c r="EB7" i="1"/>
  <c r="EE7" i="1"/>
  <c r="EH7" i="1"/>
  <c r="EK7" i="1"/>
  <c r="EN7" i="1"/>
  <c r="EQ7" i="1"/>
  <c r="ET7" i="1"/>
  <c r="EW7" i="1"/>
  <c r="EZ7" i="1"/>
  <c r="FC7" i="1"/>
  <c r="FF7" i="1"/>
  <c r="FI7" i="1"/>
  <c r="FL7" i="1"/>
  <c r="FO7" i="1"/>
  <c r="FR7" i="1"/>
  <c r="FU7" i="1"/>
  <c r="FX7" i="1"/>
  <c r="GA7" i="1"/>
  <c r="GD7" i="1"/>
  <c r="GG7" i="1"/>
  <c r="GJ7" i="1"/>
  <c r="GM7" i="1"/>
  <c r="GP7" i="1"/>
  <c r="GS7" i="1"/>
  <c r="GV7" i="1"/>
  <c r="GY7" i="1"/>
  <c r="HB7" i="1"/>
  <c r="HE7" i="1"/>
  <c r="HH7" i="1"/>
  <c r="HK7" i="1"/>
  <c r="HN7" i="1"/>
  <c r="HQ7" i="1"/>
  <c r="HT7" i="1"/>
  <c r="HW7" i="1"/>
  <c r="HZ7" i="1"/>
  <c r="IC7" i="1"/>
  <c r="IF7" i="1"/>
  <c r="II7" i="1"/>
  <c r="IL7" i="1"/>
  <c r="IO7" i="1"/>
  <c r="IR7" i="1"/>
  <c r="IU7" i="1"/>
  <c r="AF8" i="1"/>
  <c r="AG8" i="1"/>
  <c r="AI8" i="1"/>
  <c r="AJ8" i="1"/>
  <c r="AL8" i="1"/>
  <c r="AM8" i="1"/>
  <c r="AO8" i="1"/>
  <c r="AP8" i="1"/>
  <c r="AR8" i="1"/>
  <c r="AS8" i="1"/>
  <c r="AU8" i="1"/>
  <c r="AV8" i="1"/>
  <c r="AX8" i="1"/>
  <c r="AY8" i="1"/>
  <c r="BA8" i="1"/>
  <c r="BD8" i="1" s="1"/>
  <c r="BG8" i="1" s="1"/>
  <c r="BJ8" i="1" s="1"/>
  <c r="BM8" i="1" s="1"/>
  <c r="BP8" i="1" s="1"/>
  <c r="BS8" i="1" s="1"/>
  <c r="BV8" i="1" s="1"/>
  <c r="BY8" i="1" s="1"/>
  <c r="CB8" i="1" s="1"/>
  <c r="BB8" i="1"/>
  <c r="BE8" i="1"/>
  <c r="BH8" i="1"/>
  <c r="BK8" i="1"/>
  <c r="BN8" i="1"/>
  <c r="BQ8" i="1"/>
  <c r="BT8" i="1"/>
  <c r="BW8" i="1"/>
  <c r="BZ8" i="1"/>
  <c r="CC8" i="1"/>
  <c r="CF8" i="1"/>
  <c r="CI8" i="1"/>
  <c r="CL8" i="1"/>
  <c r="CO8" i="1"/>
  <c r="CR8" i="1"/>
  <c r="CU8" i="1"/>
  <c r="CX8" i="1"/>
  <c r="DA8" i="1"/>
  <c r="DD8" i="1"/>
  <c r="DG8" i="1"/>
  <c r="DJ8" i="1"/>
  <c r="DM8" i="1"/>
  <c r="DP8" i="1"/>
  <c r="DS8" i="1"/>
  <c r="DV8" i="1"/>
  <c r="DY8" i="1"/>
  <c r="EB8" i="1"/>
  <c r="EE8" i="1"/>
  <c r="EH8" i="1"/>
  <c r="EK8" i="1"/>
  <c r="EN8" i="1"/>
  <c r="EQ8" i="1"/>
  <c r="ET8" i="1"/>
  <c r="EW8" i="1"/>
  <c r="EZ8" i="1"/>
  <c r="FC8" i="1"/>
  <c r="FF8" i="1"/>
  <c r="FI8" i="1"/>
  <c r="FL8" i="1"/>
  <c r="FO8" i="1"/>
  <c r="FR8" i="1"/>
  <c r="FU8" i="1"/>
  <c r="FX8" i="1"/>
  <c r="GA8" i="1"/>
  <c r="GD8" i="1"/>
  <c r="GG8" i="1"/>
  <c r="GJ8" i="1"/>
  <c r="GM8" i="1"/>
  <c r="GP8" i="1"/>
  <c r="GS8" i="1"/>
  <c r="GV8" i="1"/>
  <c r="GY8" i="1"/>
  <c r="HB8" i="1"/>
  <c r="HE8" i="1"/>
  <c r="HH8" i="1"/>
  <c r="HK8" i="1"/>
  <c r="HN8" i="1"/>
  <c r="HQ8" i="1"/>
  <c r="HT8" i="1"/>
  <c r="HW8" i="1"/>
  <c r="HZ8" i="1"/>
  <c r="IC8" i="1"/>
  <c r="IF8" i="1"/>
  <c r="II8" i="1"/>
  <c r="IL8" i="1"/>
  <c r="IO8" i="1"/>
  <c r="IR8" i="1"/>
  <c r="IU8" i="1"/>
  <c r="W5" i="1"/>
  <c r="X5" i="1"/>
  <c r="W6" i="1"/>
  <c r="X6" i="1"/>
  <c r="W9" i="1"/>
  <c r="X9" i="1"/>
  <c r="W10" i="1"/>
  <c r="X10" i="1"/>
  <c r="W11" i="1"/>
  <c r="X11" i="1"/>
  <c r="W12" i="1"/>
  <c r="X12" i="1"/>
  <c r="W13" i="1"/>
  <c r="X13" i="1"/>
  <c r="W14" i="1"/>
  <c r="X14" i="1"/>
  <c r="W15" i="1"/>
  <c r="X15" i="1"/>
  <c r="W16" i="1"/>
  <c r="X16" i="1"/>
  <c r="W18" i="1"/>
  <c r="X18" i="1"/>
  <c r="W19" i="1"/>
  <c r="X19" i="1"/>
  <c r="W20" i="1"/>
  <c r="X20" i="1"/>
  <c r="W21" i="1"/>
  <c r="X21" i="1"/>
  <c r="W22" i="1"/>
  <c r="X22" i="1"/>
  <c r="W23" i="1"/>
  <c r="X23" i="1"/>
  <c r="W24" i="1"/>
  <c r="X24" i="1"/>
  <c r="W25" i="1"/>
  <c r="X25" i="1"/>
  <c r="W26" i="1"/>
  <c r="X26" i="1"/>
  <c r="W27" i="1"/>
  <c r="X27" i="1"/>
  <c r="W33" i="1"/>
  <c r="X33" i="1"/>
  <c r="W35" i="1"/>
  <c r="X35" i="1"/>
  <c r="W36" i="1"/>
  <c r="X36" i="1"/>
  <c r="W38" i="1"/>
  <c r="X38" i="1"/>
  <c r="W39" i="1"/>
  <c r="X39" i="1"/>
  <c r="W40" i="1"/>
  <c r="X40" i="1"/>
  <c r="W41" i="1"/>
  <c r="X41" i="1"/>
  <c r="W42" i="1"/>
  <c r="X42" i="1"/>
  <c r="W44" i="1"/>
  <c r="X44" i="1"/>
  <c r="W45" i="1"/>
  <c r="X45" i="1"/>
  <c r="W46" i="1"/>
  <c r="X46" i="1"/>
  <c r="W47" i="1"/>
  <c r="X47" i="1"/>
  <c r="W48" i="1"/>
  <c r="X48" i="1"/>
  <c r="W49" i="1"/>
  <c r="X49" i="1"/>
  <c r="W50" i="1"/>
  <c r="X50" i="1"/>
  <c r="W52" i="1"/>
  <c r="X52" i="1"/>
  <c r="W53" i="1"/>
  <c r="X53" i="1"/>
  <c r="W54" i="1"/>
  <c r="X54" i="1"/>
  <c r="W55" i="1"/>
  <c r="X55" i="1"/>
  <c r="Z5" i="1"/>
  <c r="AA5" i="1"/>
  <c r="Z6" i="1"/>
  <c r="AA6" i="1"/>
  <c r="Z9" i="1"/>
  <c r="AA9" i="1"/>
  <c r="Z10" i="1"/>
  <c r="AA10" i="1"/>
  <c r="Z11" i="1"/>
  <c r="AA11" i="1"/>
  <c r="Z12" i="1"/>
  <c r="AA12" i="1"/>
  <c r="Z13" i="1"/>
  <c r="AA13" i="1"/>
  <c r="Z14" i="1"/>
  <c r="AA14" i="1"/>
  <c r="Z15" i="1"/>
  <c r="AA15" i="1"/>
  <c r="Z16" i="1"/>
  <c r="AA16" i="1"/>
  <c r="Z18" i="1"/>
  <c r="AA18" i="1"/>
  <c r="Z19" i="1"/>
  <c r="AA19" i="1"/>
  <c r="Z20" i="1"/>
  <c r="AA20" i="1"/>
  <c r="Z21" i="1"/>
  <c r="AA21" i="1"/>
  <c r="Z22" i="1"/>
  <c r="AA22" i="1"/>
  <c r="Z23" i="1"/>
  <c r="AA23" i="1"/>
  <c r="Z24" i="1"/>
  <c r="AA24" i="1"/>
  <c r="Z25" i="1"/>
  <c r="AA25" i="1"/>
  <c r="Z26" i="1"/>
  <c r="AA26" i="1"/>
  <c r="Z27" i="1"/>
  <c r="AA27" i="1"/>
  <c r="Z33" i="1"/>
  <c r="AA33" i="1"/>
  <c r="Z34" i="1"/>
  <c r="AA34" i="1"/>
  <c r="Z35" i="1"/>
  <c r="AA35" i="1"/>
  <c r="Z36" i="1"/>
  <c r="AA36" i="1"/>
  <c r="Z37" i="1"/>
  <c r="AA37" i="1"/>
  <c r="Z38" i="1"/>
  <c r="AA38" i="1"/>
  <c r="Z39" i="1"/>
  <c r="AA39" i="1"/>
  <c r="Z40" i="1"/>
  <c r="AA40" i="1"/>
  <c r="Z41" i="1"/>
  <c r="AA41" i="1"/>
  <c r="Z42" i="1"/>
  <c r="AA42" i="1"/>
  <c r="Z43" i="1"/>
  <c r="AA43" i="1"/>
  <c r="Z44" i="1"/>
  <c r="AA44" i="1"/>
  <c r="Z45" i="1"/>
  <c r="AA45" i="1"/>
  <c r="Z46" i="1"/>
  <c r="AA46" i="1"/>
  <c r="Z47" i="1"/>
  <c r="AA47" i="1"/>
  <c r="Z48" i="1"/>
  <c r="AA48" i="1"/>
  <c r="Z49" i="1"/>
  <c r="AA49" i="1"/>
  <c r="Z50" i="1"/>
  <c r="AA50" i="1"/>
  <c r="Z52" i="1"/>
  <c r="AA52" i="1"/>
  <c r="Z53" i="1"/>
  <c r="AA53" i="1"/>
  <c r="Z54" i="1"/>
  <c r="AA54" i="1"/>
  <c r="Z55" i="1"/>
  <c r="AA55" i="1"/>
  <c r="AC5" i="1"/>
  <c r="AD5" i="1"/>
  <c r="AC6" i="1"/>
  <c r="AD6" i="1"/>
  <c r="AC9" i="1"/>
  <c r="AD9" i="1"/>
  <c r="AC10" i="1"/>
  <c r="AD10" i="1"/>
  <c r="AC11" i="1"/>
  <c r="AD11" i="1"/>
  <c r="AC12" i="1"/>
  <c r="AD12" i="1"/>
  <c r="AC13" i="1"/>
  <c r="AD13" i="1"/>
  <c r="AC14" i="1"/>
  <c r="AD14" i="1"/>
  <c r="AC15" i="1"/>
  <c r="AD15" i="1"/>
  <c r="AC16" i="1"/>
  <c r="AD16" i="1"/>
  <c r="AC18" i="1"/>
  <c r="AD18" i="1"/>
  <c r="AC19" i="1"/>
  <c r="AD19" i="1"/>
  <c r="AC20" i="1"/>
  <c r="AD20" i="1"/>
  <c r="AC21" i="1"/>
  <c r="AD21" i="1"/>
  <c r="AC22" i="1"/>
  <c r="AD22" i="1"/>
  <c r="AC23" i="1"/>
  <c r="AD23" i="1"/>
  <c r="AC24" i="1"/>
  <c r="AD24" i="1"/>
  <c r="AC25" i="1"/>
  <c r="AD25" i="1"/>
  <c r="AC26" i="1"/>
  <c r="AD26" i="1"/>
  <c r="AC27" i="1"/>
  <c r="AD27" i="1"/>
  <c r="AC33" i="1"/>
  <c r="AD33" i="1"/>
  <c r="AC34" i="1"/>
  <c r="AD34" i="1"/>
  <c r="AC35" i="1"/>
  <c r="AD35" i="1"/>
  <c r="AC36" i="1"/>
  <c r="AD36" i="1"/>
  <c r="AC37" i="1"/>
  <c r="AD37" i="1"/>
  <c r="AC38" i="1"/>
  <c r="AD38" i="1"/>
  <c r="AC39" i="1"/>
  <c r="AD39" i="1"/>
  <c r="AC40" i="1"/>
  <c r="AD40" i="1"/>
  <c r="AC41" i="1"/>
  <c r="AD41" i="1"/>
  <c r="AC42" i="1"/>
  <c r="AD42" i="1"/>
  <c r="AC43" i="1"/>
  <c r="AD43" i="1"/>
  <c r="AC44" i="1"/>
  <c r="AD44" i="1"/>
  <c r="AC45" i="1"/>
  <c r="AD45" i="1"/>
  <c r="AC46" i="1"/>
  <c r="AD46" i="1"/>
  <c r="AC47" i="1"/>
  <c r="AD47" i="1"/>
  <c r="AC48" i="1"/>
  <c r="AD48" i="1"/>
  <c r="AC49" i="1"/>
  <c r="AD49" i="1"/>
  <c r="AC50" i="1"/>
  <c r="AD50" i="1"/>
  <c r="AC52" i="1"/>
  <c r="AD52" i="1"/>
  <c r="AC53" i="1"/>
  <c r="AD53" i="1"/>
  <c r="AC54" i="1"/>
  <c r="AD54" i="1"/>
  <c r="AC55" i="1"/>
  <c r="AD55" i="1"/>
  <c r="AF5" i="1"/>
  <c r="AG5" i="1"/>
  <c r="AF6" i="1"/>
  <c r="AG6" i="1"/>
  <c r="AF9" i="1"/>
  <c r="AG9" i="1"/>
  <c r="AF10" i="1"/>
  <c r="AG10" i="1"/>
  <c r="AF11" i="1"/>
  <c r="AG11" i="1"/>
  <c r="AF12" i="1"/>
  <c r="AG12" i="1"/>
  <c r="AF13" i="1"/>
  <c r="AG13" i="1"/>
  <c r="AF14" i="1"/>
  <c r="AG14" i="1"/>
  <c r="AF15" i="1"/>
  <c r="AG15" i="1"/>
  <c r="AF16" i="1"/>
  <c r="AG16" i="1"/>
  <c r="AF18" i="1"/>
  <c r="AG18" i="1"/>
  <c r="AF19" i="1"/>
  <c r="AG19" i="1"/>
  <c r="AF20" i="1"/>
  <c r="AG20" i="1"/>
  <c r="AF21" i="1"/>
  <c r="AG21" i="1"/>
  <c r="AF22" i="1"/>
  <c r="AG22" i="1"/>
  <c r="AF23" i="1"/>
  <c r="AG23" i="1"/>
  <c r="AF24" i="1"/>
  <c r="AG24" i="1"/>
  <c r="AF25" i="1"/>
  <c r="AG25" i="1"/>
  <c r="AF26" i="1"/>
  <c r="AG26" i="1"/>
  <c r="AF27" i="1"/>
  <c r="AG27" i="1"/>
  <c r="AF33" i="1"/>
  <c r="AG33" i="1"/>
  <c r="AF34" i="1"/>
  <c r="AG34" i="1"/>
  <c r="AF35" i="1"/>
  <c r="AG35" i="1"/>
  <c r="AF36" i="1"/>
  <c r="AG36" i="1"/>
  <c r="AF37" i="1"/>
  <c r="AG37" i="1"/>
  <c r="AF38" i="1"/>
  <c r="AG38" i="1"/>
  <c r="AF39" i="1"/>
  <c r="AG39" i="1"/>
  <c r="AF40" i="1"/>
  <c r="AG40" i="1"/>
  <c r="AF41" i="1"/>
  <c r="AG41" i="1"/>
  <c r="AF42" i="1"/>
  <c r="AG42" i="1"/>
  <c r="AF43" i="1"/>
  <c r="AG43" i="1"/>
  <c r="AF44" i="1"/>
  <c r="AG44" i="1"/>
  <c r="AF45" i="1"/>
  <c r="AG45" i="1"/>
  <c r="AF46" i="1"/>
  <c r="AG46" i="1"/>
  <c r="AF47" i="1"/>
  <c r="AG47" i="1"/>
  <c r="AF48" i="1"/>
  <c r="AG48" i="1"/>
  <c r="AF49" i="1"/>
  <c r="AG49" i="1"/>
  <c r="AF50" i="1"/>
  <c r="AG50" i="1"/>
  <c r="AF52" i="1"/>
  <c r="AG52" i="1"/>
  <c r="AF53" i="1"/>
  <c r="AG53" i="1"/>
  <c r="AF54" i="1"/>
  <c r="AG54" i="1"/>
  <c r="AF55" i="1"/>
  <c r="AG55" i="1"/>
  <c r="AI5" i="1"/>
  <c r="AJ5" i="1"/>
  <c r="AI6" i="1"/>
  <c r="AJ6" i="1"/>
  <c r="AI9" i="1"/>
  <c r="AJ9" i="1"/>
  <c r="AI10" i="1"/>
  <c r="AJ10" i="1"/>
  <c r="AI11" i="1"/>
  <c r="AJ11" i="1"/>
  <c r="AI12" i="1"/>
  <c r="AJ12" i="1"/>
  <c r="AI13" i="1"/>
  <c r="AJ13" i="1"/>
  <c r="AI14" i="1"/>
  <c r="AJ14" i="1"/>
  <c r="AI15" i="1"/>
  <c r="AJ15" i="1"/>
  <c r="AI16" i="1"/>
  <c r="AJ16" i="1"/>
  <c r="AI18" i="1"/>
  <c r="AJ18" i="1"/>
  <c r="AI19" i="1"/>
  <c r="AJ19" i="1"/>
  <c r="AI20" i="1"/>
  <c r="AJ20" i="1"/>
  <c r="AI21" i="1"/>
  <c r="AJ21" i="1"/>
  <c r="AI22" i="1"/>
  <c r="AJ22" i="1"/>
  <c r="AI23" i="1"/>
  <c r="AJ23" i="1"/>
  <c r="AI24" i="1"/>
  <c r="AJ24" i="1"/>
  <c r="AI25" i="1"/>
  <c r="AJ25" i="1"/>
  <c r="AI26" i="1"/>
  <c r="AJ26" i="1"/>
  <c r="AI27" i="1"/>
  <c r="AJ27" i="1"/>
  <c r="AI33" i="1"/>
  <c r="AJ33" i="1"/>
  <c r="AI34" i="1"/>
  <c r="AJ34" i="1"/>
  <c r="AI35" i="1"/>
  <c r="AJ35" i="1"/>
  <c r="AI36" i="1"/>
  <c r="AJ36" i="1"/>
  <c r="AI37" i="1"/>
  <c r="AJ37" i="1"/>
  <c r="AI38" i="1"/>
  <c r="AJ38" i="1"/>
  <c r="AI39" i="1"/>
  <c r="AJ39" i="1"/>
  <c r="AI40" i="1"/>
  <c r="AJ40" i="1"/>
  <c r="AI41" i="1"/>
  <c r="AJ41" i="1"/>
  <c r="AI42" i="1"/>
  <c r="AJ42" i="1"/>
  <c r="AI43" i="1"/>
  <c r="AJ43" i="1"/>
  <c r="AI44" i="1"/>
  <c r="AJ44" i="1"/>
  <c r="AI45" i="1"/>
  <c r="AJ45" i="1"/>
  <c r="AI46" i="1"/>
  <c r="AJ46" i="1"/>
  <c r="AI47" i="1"/>
  <c r="AJ47" i="1"/>
  <c r="AI48" i="1"/>
  <c r="AJ48" i="1"/>
  <c r="AI49" i="1"/>
  <c r="AJ49" i="1"/>
  <c r="AI50" i="1"/>
  <c r="AJ50" i="1"/>
  <c r="AI52" i="1"/>
  <c r="AJ52" i="1"/>
  <c r="AI53" i="1"/>
  <c r="AJ53" i="1"/>
  <c r="AI54" i="1"/>
  <c r="AJ54" i="1"/>
  <c r="AI55" i="1"/>
  <c r="AJ55" i="1"/>
  <c r="AL5" i="1"/>
  <c r="AM5" i="1"/>
  <c r="AL6" i="1"/>
  <c r="AM6" i="1"/>
  <c r="AL9" i="1"/>
  <c r="AM9" i="1"/>
  <c r="AL10" i="1"/>
  <c r="AM10" i="1"/>
  <c r="AL11" i="1"/>
  <c r="AM11" i="1"/>
  <c r="AL12" i="1"/>
  <c r="AM12" i="1"/>
  <c r="AL13" i="1"/>
  <c r="AM13" i="1"/>
  <c r="AL14" i="1"/>
  <c r="AM14" i="1"/>
  <c r="AL15" i="1"/>
  <c r="AM15" i="1"/>
  <c r="AL16" i="1"/>
  <c r="AM16" i="1"/>
  <c r="AL18" i="1"/>
  <c r="AM18" i="1"/>
  <c r="AL19" i="1"/>
  <c r="AM19" i="1"/>
  <c r="AL20" i="1"/>
  <c r="AM20" i="1"/>
  <c r="AL21" i="1"/>
  <c r="AM21" i="1"/>
  <c r="AL22" i="1"/>
  <c r="AM22" i="1"/>
  <c r="AL23" i="1"/>
  <c r="AM23" i="1"/>
  <c r="AL24" i="1"/>
  <c r="AM24" i="1"/>
  <c r="AL25" i="1"/>
  <c r="AM25" i="1"/>
  <c r="AL26" i="1"/>
  <c r="AM26" i="1"/>
  <c r="AL27" i="1"/>
  <c r="AM27" i="1"/>
  <c r="AL33" i="1"/>
  <c r="AM33" i="1"/>
  <c r="AL34" i="1"/>
  <c r="AM34" i="1"/>
  <c r="AL35" i="1"/>
  <c r="AM35" i="1"/>
  <c r="AL36" i="1"/>
  <c r="AM36" i="1"/>
  <c r="AL37" i="1"/>
  <c r="AM37" i="1"/>
  <c r="AL38" i="1"/>
  <c r="AM38" i="1"/>
  <c r="AL39" i="1"/>
  <c r="AM39" i="1"/>
  <c r="AL40" i="1"/>
  <c r="AM40" i="1"/>
  <c r="AL41" i="1"/>
  <c r="AM41" i="1"/>
  <c r="AL42" i="1"/>
  <c r="AM42" i="1"/>
  <c r="AL43" i="1"/>
  <c r="AM43" i="1"/>
  <c r="AL44" i="1"/>
  <c r="AM44" i="1"/>
  <c r="AL45" i="1"/>
  <c r="AM45" i="1"/>
  <c r="AL46" i="1"/>
  <c r="AM46" i="1"/>
  <c r="AL47" i="1"/>
  <c r="AM47" i="1"/>
  <c r="AL48" i="1"/>
  <c r="AM48" i="1"/>
  <c r="AL49" i="1"/>
  <c r="AM49" i="1"/>
  <c r="AL50" i="1"/>
  <c r="AM50" i="1"/>
  <c r="AL52" i="1"/>
  <c r="AM52" i="1"/>
  <c r="AL53" i="1"/>
  <c r="AM53" i="1"/>
  <c r="AL54" i="1"/>
  <c r="AM54" i="1"/>
  <c r="AL55" i="1"/>
  <c r="AM55" i="1"/>
  <c r="AO5" i="1"/>
  <c r="AP5" i="1"/>
  <c r="AO6" i="1"/>
  <c r="AP6" i="1"/>
  <c r="AO9" i="1"/>
  <c r="AP9" i="1"/>
  <c r="AO10" i="1"/>
  <c r="AP10" i="1"/>
  <c r="AO11" i="1"/>
  <c r="AP11" i="1"/>
  <c r="AO12" i="1"/>
  <c r="AP12" i="1"/>
  <c r="AO13" i="1"/>
  <c r="AP13" i="1"/>
  <c r="AO14" i="1"/>
  <c r="AP14" i="1"/>
  <c r="AO15" i="1"/>
  <c r="AP15" i="1"/>
  <c r="AO16" i="1"/>
  <c r="AP16" i="1"/>
  <c r="AO18" i="1"/>
  <c r="AP18" i="1"/>
  <c r="AO19" i="1"/>
  <c r="AP19" i="1"/>
  <c r="AO20" i="1"/>
  <c r="AP20" i="1"/>
  <c r="AO21" i="1"/>
  <c r="AP21" i="1"/>
  <c r="AO22" i="1"/>
  <c r="AP22" i="1"/>
  <c r="AO23" i="1"/>
  <c r="AP23" i="1"/>
  <c r="AO24" i="1"/>
  <c r="AP24" i="1"/>
  <c r="AO25" i="1"/>
  <c r="AP25" i="1"/>
  <c r="AO26" i="1"/>
  <c r="AP26" i="1"/>
  <c r="AO27" i="1"/>
  <c r="AP27" i="1"/>
  <c r="AO33" i="1"/>
  <c r="AP33" i="1"/>
  <c r="AO34" i="1"/>
  <c r="AP34" i="1"/>
  <c r="AO35" i="1"/>
  <c r="AP35" i="1"/>
  <c r="AO36" i="1"/>
  <c r="AP36" i="1"/>
  <c r="AO37" i="1"/>
  <c r="AP37" i="1"/>
  <c r="AO38" i="1"/>
  <c r="AP38" i="1"/>
  <c r="AO39" i="1"/>
  <c r="AP39" i="1"/>
  <c r="AO40" i="1"/>
  <c r="AP40" i="1"/>
  <c r="AO41" i="1"/>
  <c r="AP41" i="1"/>
  <c r="AO42" i="1"/>
  <c r="AP42" i="1"/>
  <c r="AO43" i="1"/>
  <c r="AP43" i="1"/>
  <c r="AO44" i="1"/>
  <c r="AP44" i="1"/>
  <c r="AO45" i="1"/>
  <c r="AP45" i="1"/>
  <c r="AO46" i="1"/>
  <c r="AP46" i="1"/>
  <c r="AO47" i="1"/>
  <c r="AP47" i="1"/>
  <c r="AO48" i="1"/>
  <c r="AP48" i="1"/>
  <c r="AO49" i="1"/>
  <c r="AP49" i="1"/>
  <c r="AO50" i="1"/>
  <c r="AP50" i="1"/>
  <c r="AO52" i="1"/>
  <c r="AP52" i="1"/>
  <c r="AO53" i="1"/>
  <c r="AP53" i="1"/>
  <c r="AO54" i="1"/>
  <c r="AP54" i="1"/>
  <c r="AO55" i="1"/>
  <c r="AP55" i="1"/>
  <c r="AR5" i="1"/>
  <c r="AS5" i="1"/>
  <c r="AR6" i="1"/>
  <c r="AS6" i="1"/>
  <c r="AR9" i="1"/>
  <c r="AS9" i="1"/>
  <c r="AR10" i="1"/>
  <c r="AS10" i="1"/>
  <c r="AR11" i="1"/>
  <c r="AS11" i="1"/>
  <c r="AR12" i="1"/>
  <c r="AS12" i="1"/>
  <c r="AR13" i="1"/>
  <c r="AS13" i="1"/>
  <c r="AR14" i="1"/>
  <c r="AS14" i="1"/>
  <c r="AR15" i="1"/>
  <c r="AS15" i="1"/>
  <c r="AR16" i="1"/>
  <c r="AS16" i="1"/>
  <c r="AR18" i="1"/>
  <c r="AS18" i="1"/>
  <c r="AR19" i="1"/>
  <c r="AS19" i="1"/>
  <c r="AR20" i="1"/>
  <c r="AS20" i="1"/>
  <c r="AR21" i="1"/>
  <c r="AS21" i="1"/>
  <c r="AR22" i="1"/>
  <c r="AS22" i="1"/>
  <c r="AR23" i="1"/>
  <c r="AS23" i="1"/>
  <c r="AR24" i="1"/>
  <c r="AS24" i="1"/>
  <c r="AR25" i="1"/>
  <c r="AS25" i="1"/>
  <c r="AR26" i="1"/>
  <c r="AS26" i="1"/>
  <c r="AR27" i="1"/>
  <c r="AS27" i="1"/>
  <c r="AR33" i="1"/>
  <c r="AS33" i="1"/>
  <c r="AR34" i="1"/>
  <c r="AS34" i="1"/>
  <c r="AR35" i="1"/>
  <c r="AS35" i="1"/>
  <c r="AR36" i="1"/>
  <c r="AS36" i="1"/>
  <c r="AR37" i="1"/>
  <c r="AS37" i="1"/>
  <c r="AR38" i="1"/>
  <c r="AS38" i="1"/>
  <c r="AR39" i="1"/>
  <c r="AS39" i="1"/>
  <c r="AR40" i="1"/>
  <c r="AS40" i="1"/>
  <c r="AR41" i="1"/>
  <c r="AS41" i="1"/>
  <c r="AR42" i="1"/>
  <c r="AS42" i="1"/>
  <c r="AR43" i="1"/>
  <c r="AS43" i="1"/>
  <c r="AR44" i="1"/>
  <c r="AS44" i="1"/>
  <c r="AR45" i="1"/>
  <c r="AS45" i="1"/>
  <c r="AR46" i="1"/>
  <c r="AS46" i="1"/>
  <c r="AR47" i="1"/>
  <c r="AS47" i="1"/>
  <c r="AR48" i="1"/>
  <c r="AS48" i="1"/>
  <c r="AR49" i="1"/>
  <c r="AS49" i="1"/>
  <c r="AR50" i="1"/>
  <c r="AS50" i="1"/>
  <c r="AR52" i="1"/>
  <c r="AS52" i="1"/>
  <c r="AR53" i="1"/>
  <c r="AS53" i="1"/>
  <c r="AR54" i="1"/>
  <c r="AS54" i="1"/>
  <c r="AR55" i="1"/>
  <c r="AS55" i="1"/>
  <c r="AU5" i="1"/>
  <c r="AV5" i="1"/>
  <c r="AU6" i="1"/>
  <c r="AV6" i="1"/>
  <c r="AU9" i="1"/>
  <c r="AV9" i="1"/>
  <c r="AU10" i="1"/>
  <c r="AV10" i="1"/>
  <c r="AU11" i="1"/>
  <c r="AV11" i="1"/>
  <c r="AU12" i="1"/>
  <c r="AV12" i="1"/>
  <c r="AU13" i="1"/>
  <c r="AV13" i="1"/>
  <c r="AU14" i="1"/>
  <c r="AV14" i="1"/>
  <c r="AU15" i="1"/>
  <c r="AV15" i="1"/>
  <c r="AU16" i="1"/>
  <c r="AV16" i="1"/>
  <c r="AU18" i="1"/>
  <c r="AV18" i="1"/>
  <c r="AU19" i="1"/>
  <c r="AV19" i="1"/>
  <c r="AU20" i="1"/>
  <c r="AV20" i="1"/>
  <c r="AU21" i="1"/>
  <c r="AV21" i="1"/>
  <c r="AU22" i="1"/>
  <c r="AV22" i="1"/>
  <c r="AU23" i="1"/>
  <c r="AV23" i="1"/>
  <c r="AU24" i="1"/>
  <c r="AV24" i="1"/>
  <c r="AU25" i="1"/>
  <c r="AV25" i="1"/>
  <c r="AU26" i="1"/>
  <c r="AV26" i="1"/>
  <c r="AU27" i="1"/>
  <c r="AV27" i="1"/>
  <c r="AU33" i="1"/>
  <c r="AV33" i="1"/>
  <c r="AU34" i="1"/>
  <c r="AV34" i="1"/>
  <c r="AU35" i="1"/>
  <c r="AV35" i="1"/>
  <c r="AU36" i="1"/>
  <c r="AV36" i="1"/>
  <c r="AU37" i="1"/>
  <c r="AV37" i="1"/>
  <c r="AU38" i="1"/>
  <c r="AV38" i="1"/>
  <c r="AU39" i="1"/>
  <c r="AV39" i="1"/>
  <c r="AU40" i="1"/>
  <c r="AV40" i="1"/>
  <c r="AU41" i="1"/>
  <c r="AV41" i="1"/>
  <c r="AU42" i="1"/>
  <c r="AV42" i="1"/>
  <c r="AU43" i="1"/>
  <c r="AV43" i="1"/>
  <c r="AU44" i="1"/>
  <c r="AV44" i="1"/>
  <c r="AU45" i="1"/>
  <c r="AV45" i="1"/>
  <c r="AU46" i="1"/>
  <c r="AV46" i="1"/>
  <c r="AU47" i="1"/>
  <c r="AV47" i="1"/>
  <c r="AU48" i="1"/>
  <c r="AV48" i="1"/>
  <c r="AU49" i="1"/>
  <c r="AV49" i="1"/>
  <c r="AU50" i="1"/>
  <c r="AV50" i="1"/>
  <c r="AU52" i="1"/>
  <c r="AV52" i="1"/>
  <c r="AU53" i="1"/>
  <c r="AV53" i="1"/>
  <c r="AU54" i="1"/>
  <c r="AV54" i="1"/>
  <c r="AU55" i="1"/>
  <c r="AV55" i="1"/>
  <c r="AX5" i="1"/>
  <c r="AY5" i="1"/>
  <c r="AX6" i="1"/>
  <c r="AY6" i="1"/>
  <c r="AX9" i="1"/>
  <c r="AY9" i="1"/>
  <c r="AX10" i="1"/>
  <c r="AY10" i="1"/>
  <c r="AX11" i="1"/>
  <c r="AY11" i="1"/>
  <c r="AX12" i="1"/>
  <c r="AY12" i="1"/>
  <c r="AX13" i="1"/>
  <c r="AY13" i="1"/>
  <c r="AX14" i="1"/>
  <c r="AY14" i="1"/>
  <c r="AX15" i="1"/>
  <c r="AY15" i="1"/>
  <c r="AX16" i="1"/>
  <c r="AY16" i="1"/>
  <c r="AX18" i="1"/>
  <c r="AY18" i="1"/>
  <c r="AX19" i="1"/>
  <c r="AY19" i="1"/>
  <c r="AX20" i="1"/>
  <c r="AY20" i="1"/>
  <c r="AX21" i="1"/>
  <c r="AY21" i="1"/>
  <c r="AX22" i="1"/>
  <c r="AY22" i="1"/>
  <c r="AX23" i="1"/>
  <c r="AY23" i="1"/>
  <c r="AX24" i="1"/>
  <c r="AY24" i="1"/>
  <c r="AX25" i="1"/>
  <c r="AY25" i="1"/>
  <c r="AX26" i="1"/>
  <c r="AY26" i="1"/>
  <c r="AX27" i="1"/>
  <c r="AY27" i="1"/>
  <c r="AX33" i="1"/>
  <c r="AY33" i="1"/>
  <c r="AX34" i="1"/>
  <c r="AY34" i="1"/>
  <c r="AX35" i="1"/>
  <c r="AY35" i="1"/>
  <c r="AX36" i="1"/>
  <c r="AY36" i="1"/>
  <c r="AX37" i="1"/>
  <c r="AY37" i="1"/>
  <c r="AX38" i="1"/>
  <c r="AY38" i="1"/>
  <c r="AX39" i="1"/>
  <c r="AY39" i="1"/>
  <c r="AX40" i="1"/>
  <c r="AY40" i="1"/>
  <c r="AX41" i="1"/>
  <c r="AY41" i="1"/>
  <c r="AX42" i="1"/>
  <c r="AY42" i="1"/>
  <c r="AX43" i="1"/>
  <c r="AY43" i="1"/>
  <c r="AX44" i="1"/>
  <c r="AY44" i="1"/>
  <c r="AX45" i="1"/>
  <c r="AY45" i="1"/>
  <c r="AX46" i="1"/>
  <c r="AY46" i="1"/>
  <c r="AX47" i="1"/>
  <c r="AY47" i="1"/>
  <c r="AX48" i="1"/>
  <c r="BA48" i="1" s="1"/>
  <c r="BD48" i="1" s="1"/>
  <c r="BG48" i="1" s="1"/>
  <c r="BJ48" i="1" s="1"/>
  <c r="BM48" i="1" s="1"/>
  <c r="BP48" i="1" s="1"/>
  <c r="BS48" i="1" s="1"/>
  <c r="AY48" i="1"/>
  <c r="AX49" i="1"/>
  <c r="BA49" i="1" s="1"/>
  <c r="BD49" i="1" s="1"/>
  <c r="BG49" i="1" s="1"/>
  <c r="BJ49" i="1" s="1"/>
  <c r="BM49" i="1" s="1"/>
  <c r="BP49" i="1" s="1"/>
  <c r="BS49" i="1" s="1"/>
  <c r="AY49" i="1"/>
  <c r="AX50" i="1"/>
  <c r="BA50" i="1" s="1"/>
  <c r="BD50" i="1" s="1"/>
  <c r="BG50" i="1" s="1"/>
  <c r="BJ50" i="1" s="1"/>
  <c r="BM50" i="1" s="1"/>
  <c r="BP50" i="1" s="1"/>
  <c r="BS50" i="1" s="1"/>
  <c r="AY50" i="1"/>
  <c r="AX52" i="1"/>
  <c r="BA52" i="1" s="1"/>
  <c r="BD52" i="1" s="1"/>
  <c r="BG52" i="1" s="1"/>
  <c r="BJ52" i="1" s="1"/>
  <c r="BM52" i="1" s="1"/>
  <c r="BP52" i="1" s="1"/>
  <c r="BS52" i="1" s="1"/>
  <c r="AY52" i="1"/>
  <c r="AX53" i="1"/>
  <c r="BA53" i="1" s="1"/>
  <c r="BD53" i="1" s="1"/>
  <c r="BG53" i="1" s="1"/>
  <c r="BJ53" i="1" s="1"/>
  <c r="BM53" i="1" s="1"/>
  <c r="BP53" i="1" s="1"/>
  <c r="BS53" i="1" s="1"/>
  <c r="AY53" i="1"/>
  <c r="AX54" i="1"/>
  <c r="BA54" i="1" s="1"/>
  <c r="BD54" i="1" s="1"/>
  <c r="BG54" i="1" s="1"/>
  <c r="BJ54" i="1" s="1"/>
  <c r="BM54" i="1" s="1"/>
  <c r="BP54" i="1" s="1"/>
  <c r="BS54" i="1" s="1"/>
  <c r="AY54" i="1"/>
  <c r="AX55" i="1"/>
  <c r="BA55" i="1" s="1"/>
  <c r="BD55" i="1" s="1"/>
  <c r="BG55" i="1" s="1"/>
  <c r="BJ55" i="1" s="1"/>
  <c r="BM55" i="1" s="1"/>
  <c r="BP55" i="1" s="1"/>
  <c r="BS55" i="1" s="1"/>
  <c r="AY55" i="1"/>
  <c r="BA5" i="1"/>
  <c r="BB5" i="1"/>
  <c r="BA6" i="1"/>
  <c r="BD6" i="1" s="1"/>
  <c r="BG6" i="1" s="1"/>
  <c r="BJ6" i="1" s="1"/>
  <c r="BM6" i="1" s="1"/>
  <c r="BP6" i="1" s="1"/>
  <c r="BS6" i="1" s="1"/>
  <c r="BB6" i="1"/>
  <c r="BA9" i="1"/>
  <c r="BD9" i="1" s="1"/>
  <c r="BG9" i="1" s="1"/>
  <c r="BJ9" i="1" s="1"/>
  <c r="BM9" i="1" s="1"/>
  <c r="BP9" i="1" s="1"/>
  <c r="BS9" i="1" s="1"/>
  <c r="BB9" i="1"/>
  <c r="BA10" i="1"/>
  <c r="BD10" i="1" s="1"/>
  <c r="BG10" i="1" s="1"/>
  <c r="BJ10" i="1" s="1"/>
  <c r="BM10" i="1" s="1"/>
  <c r="BP10" i="1" s="1"/>
  <c r="BS10" i="1" s="1"/>
  <c r="BB10" i="1"/>
  <c r="BA11" i="1"/>
  <c r="BD11" i="1" s="1"/>
  <c r="BG11" i="1" s="1"/>
  <c r="BJ11" i="1" s="1"/>
  <c r="BM11" i="1" s="1"/>
  <c r="BP11" i="1" s="1"/>
  <c r="BS11" i="1" s="1"/>
  <c r="BB11" i="1"/>
  <c r="BA12" i="1"/>
  <c r="BD12" i="1" s="1"/>
  <c r="BG12" i="1" s="1"/>
  <c r="BJ12" i="1" s="1"/>
  <c r="BM12" i="1" s="1"/>
  <c r="BP12" i="1" s="1"/>
  <c r="BS12" i="1" s="1"/>
  <c r="BB12" i="1"/>
  <c r="BA13" i="1"/>
  <c r="BD13" i="1" s="1"/>
  <c r="BG13" i="1" s="1"/>
  <c r="BJ13" i="1" s="1"/>
  <c r="BM13" i="1" s="1"/>
  <c r="BP13" i="1" s="1"/>
  <c r="BS13" i="1" s="1"/>
  <c r="BB13" i="1"/>
  <c r="BA14" i="1"/>
  <c r="BD14" i="1" s="1"/>
  <c r="BG14" i="1" s="1"/>
  <c r="BJ14" i="1" s="1"/>
  <c r="BM14" i="1" s="1"/>
  <c r="BP14" i="1" s="1"/>
  <c r="BS14" i="1" s="1"/>
  <c r="BB14" i="1"/>
  <c r="BA15" i="1"/>
  <c r="BB15" i="1"/>
  <c r="BA16" i="1"/>
  <c r="BD16" i="1" s="1"/>
  <c r="BG16" i="1" s="1"/>
  <c r="BJ16" i="1" s="1"/>
  <c r="BM16" i="1" s="1"/>
  <c r="BP16" i="1" s="1"/>
  <c r="BS16" i="1" s="1"/>
  <c r="BB16" i="1"/>
  <c r="BA18" i="1"/>
  <c r="BD18" i="1" s="1"/>
  <c r="BG18" i="1" s="1"/>
  <c r="BJ18" i="1" s="1"/>
  <c r="BM18" i="1" s="1"/>
  <c r="BP18" i="1" s="1"/>
  <c r="BS18" i="1" s="1"/>
  <c r="BB18" i="1"/>
  <c r="BA19" i="1"/>
  <c r="BD19" i="1" s="1"/>
  <c r="BG19" i="1" s="1"/>
  <c r="BJ19" i="1" s="1"/>
  <c r="BM19" i="1" s="1"/>
  <c r="BP19" i="1" s="1"/>
  <c r="BS19" i="1" s="1"/>
  <c r="BB19" i="1"/>
  <c r="BA20" i="1"/>
  <c r="BD20" i="1" s="1"/>
  <c r="BG20" i="1" s="1"/>
  <c r="BJ20" i="1" s="1"/>
  <c r="BM20" i="1" s="1"/>
  <c r="BP20" i="1" s="1"/>
  <c r="BS20" i="1" s="1"/>
  <c r="BB20" i="1"/>
  <c r="BA21" i="1"/>
  <c r="BD21" i="1" s="1"/>
  <c r="BG21" i="1" s="1"/>
  <c r="BJ21" i="1" s="1"/>
  <c r="BM21" i="1" s="1"/>
  <c r="BP21" i="1" s="1"/>
  <c r="BS21" i="1" s="1"/>
  <c r="BB21" i="1"/>
  <c r="BA22" i="1"/>
  <c r="BD22" i="1" s="1"/>
  <c r="BG22" i="1" s="1"/>
  <c r="BJ22" i="1" s="1"/>
  <c r="BM22" i="1" s="1"/>
  <c r="BP22" i="1" s="1"/>
  <c r="BS22" i="1" s="1"/>
  <c r="BB22" i="1"/>
  <c r="BA23" i="1"/>
  <c r="BD23" i="1" s="1"/>
  <c r="BG23" i="1" s="1"/>
  <c r="BJ23" i="1" s="1"/>
  <c r="BM23" i="1" s="1"/>
  <c r="BP23" i="1" s="1"/>
  <c r="BS23" i="1" s="1"/>
  <c r="BB23" i="1"/>
  <c r="BA24" i="1"/>
  <c r="BB24" i="1"/>
  <c r="BA25" i="1"/>
  <c r="BD25" i="1" s="1"/>
  <c r="BG25" i="1" s="1"/>
  <c r="BJ25" i="1" s="1"/>
  <c r="BM25" i="1" s="1"/>
  <c r="BP25" i="1" s="1"/>
  <c r="BS25" i="1" s="1"/>
  <c r="BB25" i="1"/>
  <c r="BA26" i="1"/>
  <c r="BD26" i="1" s="1"/>
  <c r="BG26" i="1" s="1"/>
  <c r="BJ26" i="1" s="1"/>
  <c r="BM26" i="1" s="1"/>
  <c r="BP26" i="1" s="1"/>
  <c r="BS26" i="1" s="1"/>
  <c r="BB26" i="1"/>
  <c r="BA27" i="1"/>
  <c r="BD27" i="1" s="1"/>
  <c r="BG27" i="1" s="1"/>
  <c r="BJ27" i="1" s="1"/>
  <c r="BM27" i="1" s="1"/>
  <c r="BP27" i="1" s="1"/>
  <c r="BS27" i="1" s="1"/>
  <c r="BB27" i="1"/>
  <c r="BA33" i="1"/>
  <c r="BD33" i="1" s="1"/>
  <c r="BG33" i="1" s="1"/>
  <c r="BJ33" i="1" s="1"/>
  <c r="BM33" i="1" s="1"/>
  <c r="BP33" i="1" s="1"/>
  <c r="BS33" i="1" s="1"/>
  <c r="BB33" i="1"/>
  <c r="BA34" i="1"/>
  <c r="BD34" i="1" s="1"/>
  <c r="BG34" i="1" s="1"/>
  <c r="BJ34" i="1" s="1"/>
  <c r="BM34" i="1" s="1"/>
  <c r="BP34" i="1" s="1"/>
  <c r="BS34" i="1" s="1"/>
  <c r="BV34" i="1" s="1"/>
  <c r="BY34" i="1" s="1"/>
  <c r="CB34" i="1" s="1"/>
  <c r="BB34" i="1"/>
  <c r="BA35" i="1"/>
  <c r="BD35" i="1" s="1"/>
  <c r="BG35" i="1" s="1"/>
  <c r="BJ35" i="1" s="1"/>
  <c r="BM35" i="1" s="1"/>
  <c r="BP35" i="1" s="1"/>
  <c r="BS35" i="1" s="1"/>
  <c r="BB35" i="1"/>
  <c r="BA36" i="1"/>
  <c r="BD36" i="1" s="1"/>
  <c r="BG36" i="1" s="1"/>
  <c r="BJ36" i="1" s="1"/>
  <c r="BM36" i="1" s="1"/>
  <c r="BP36" i="1" s="1"/>
  <c r="BS36" i="1" s="1"/>
  <c r="BB36" i="1"/>
  <c r="BA37" i="1"/>
  <c r="BB37" i="1"/>
  <c r="BA38" i="1"/>
  <c r="BD38" i="1" s="1"/>
  <c r="BG38" i="1" s="1"/>
  <c r="BJ38" i="1" s="1"/>
  <c r="BM38" i="1" s="1"/>
  <c r="BP38" i="1" s="1"/>
  <c r="BS38" i="1" s="1"/>
  <c r="BB38" i="1"/>
  <c r="BA39" i="1"/>
  <c r="BD39" i="1" s="1"/>
  <c r="BG39" i="1" s="1"/>
  <c r="BJ39" i="1" s="1"/>
  <c r="BM39" i="1" s="1"/>
  <c r="BP39" i="1" s="1"/>
  <c r="BS39" i="1" s="1"/>
  <c r="BB39" i="1"/>
  <c r="BA40" i="1"/>
  <c r="BD40" i="1" s="1"/>
  <c r="BG40" i="1" s="1"/>
  <c r="BJ40" i="1" s="1"/>
  <c r="BM40" i="1" s="1"/>
  <c r="BP40" i="1" s="1"/>
  <c r="BS40" i="1" s="1"/>
  <c r="BB40" i="1"/>
  <c r="BA41" i="1"/>
  <c r="BD41" i="1" s="1"/>
  <c r="BG41" i="1" s="1"/>
  <c r="BJ41" i="1" s="1"/>
  <c r="BM41" i="1" s="1"/>
  <c r="BP41" i="1" s="1"/>
  <c r="BS41" i="1" s="1"/>
  <c r="BB41" i="1"/>
  <c r="BA42" i="1"/>
  <c r="BD42" i="1" s="1"/>
  <c r="BG42" i="1" s="1"/>
  <c r="BJ42" i="1" s="1"/>
  <c r="BM42" i="1" s="1"/>
  <c r="BP42" i="1" s="1"/>
  <c r="BS42" i="1" s="1"/>
  <c r="BB42" i="1"/>
  <c r="BA43" i="1"/>
  <c r="BD43" i="1" s="1"/>
  <c r="BG43" i="1" s="1"/>
  <c r="BJ43" i="1" s="1"/>
  <c r="BM43" i="1" s="1"/>
  <c r="BP43" i="1" s="1"/>
  <c r="BS43" i="1" s="1"/>
  <c r="BV43" i="1" s="1"/>
  <c r="BY43" i="1" s="1"/>
  <c r="CB43" i="1" s="1"/>
  <c r="BB43" i="1"/>
  <c r="BA44" i="1"/>
  <c r="BD44" i="1" s="1"/>
  <c r="BG44" i="1" s="1"/>
  <c r="BJ44" i="1" s="1"/>
  <c r="BM44" i="1" s="1"/>
  <c r="BP44" i="1" s="1"/>
  <c r="BS44" i="1" s="1"/>
  <c r="BB44" i="1"/>
  <c r="BA45" i="1"/>
  <c r="BD45" i="1" s="1"/>
  <c r="BG45" i="1" s="1"/>
  <c r="BJ45" i="1" s="1"/>
  <c r="BM45" i="1" s="1"/>
  <c r="BP45" i="1" s="1"/>
  <c r="BS45" i="1" s="1"/>
  <c r="BB45" i="1"/>
  <c r="BA46" i="1"/>
  <c r="BD46" i="1" s="1"/>
  <c r="BG46" i="1" s="1"/>
  <c r="BJ46" i="1" s="1"/>
  <c r="BM46" i="1" s="1"/>
  <c r="BP46" i="1" s="1"/>
  <c r="BS46" i="1" s="1"/>
  <c r="BB46" i="1"/>
  <c r="BA47" i="1"/>
  <c r="BD47" i="1" s="1"/>
  <c r="BG47" i="1" s="1"/>
  <c r="BJ47" i="1" s="1"/>
  <c r="BM47" i="1" s="1"/>
  <c r="BP47" i="1" s="1"/>
  <c r="BS47" i="1" s="1"/>
  <c r="BB47" i="1"/>
  <c r="BB48" i="1"/>
  <c r="BB49" i="1"/>
  <c r="BB50" i="1"/>
  <c r="BB52" i="1"/>
  <c r="BB53" i="1"/>
  <c r="BB54" i="1"/>
  <c r="BB55" i="1"/>
  <c r="BD5" i="1"/>
  <c r="BG5" i="1" s="1"/>
  <c r="BJ5" i="1" s="1"/>
  <c r="BM5" i="1" s="1"/>
  <c r="BP5" i="1" s="1"/>
  <c r="BS5" i="1" s="1"/>
  <c r="BE5" i="1"/>
  <c r="BE6" i="1"/>
  <c r="BE9" i="1"/>
  <c r="BE10" i="1"/>
  <c r="BE11" i="1"/>
  <c r="BE12" i="1"/>
  <c r="BE13" i="1"/>
  <c r="BE14" i="1"/>
  <c r="BD15" i="1"/>
  <c r="BG15" i="1" s="1"/>
  <c r="BJ15" i="1" s="1"/>
  <c r="BM15" i="1" s="1"/>
  <c r="BP15" i="1" s="1"/>
  <c r="BS15" i="1" s="1"/>
  <c r="BE15" i="1"/>
  <c r="BE16" i="1"/>
  <c r="BE18" i="1"/>
  <c r="BE19" i="1"/>
  <c r="BE20" i="1"/>
  <c r="BE21" i="1"/>
  <c r="BE22" i="1"/>
  <c r="BE23" i="1"/>
  <c r="BD24" i="1"/>
  <c r="BG24" i="1" s="1"/>
  <c r="BJ24" i="1" s="1"/>
  <c r="BM24" i="1" s="1"/>
  <c r="BP24" i="1" s="1"/>
  <c r="BS24" i="1" s="1"/>
  <c r="BE24" i="1"/>
  <c r="BE25" i="1"/>
  <c r="BE26" i="1"/>
  <c r="BE27" i="1"/>
  <c r="BE33" i="1"/>
  <c r="BE34" i="1"/>
  <c r="BE35" i="1"/>
  <c r="BE36" i="1"/>
  <c r="BD37" i="1"/>
  <c r="BG37" i="1" s="1"/>
  <c r="BJ37" i="1" s="1"/>
  <c r="BM37" i="1" s="1"/>
  <c r="BP37" i="1" s="1"/>
  <c r="BS37" i="1" s="1"/>
  <c r="BE37" i="1"/>
  <c r="BE38" i="1"/>
  <c r="BE39" i="1"/>
  <c r="BE40" i="1"/>
  <c r="BE41" i="1"/>
  <c r="BE42" i="1"/>
  <c r="BE43" i="1"/>
  <c r="BE44" i="1"/>
  <c r="BE45" i="1"/>
  <c r="BE46" i="1"/>
  <c r="BE47" i="1"/>
  <c r="BE48" i="1"/>
  <c r="BE49" i="1"/>
  <c r="BE50" i="1"/>
  <c r="BE52" i="1"/>
  <c r="BE53" i="1"/>
  <c r="BE54" i="1"/>
  <c r="BE55" i="1"/>
  <c r="BH5" i="1"/>
  <c r="BH6" i="1"/>
  <c r="BH9" i="1"/>
  <c r="BH10" i="1"/>
  <c r="BH11" i="1"/>
  <c r="BH12" i="1"/>
  <c r="BH13" i="1"/>
  <c r="BH14" i="1"/>
  <c r="BH15" i="1"/>
  <c r="BH16" i="1"/>
  <c r="BH18" i="1"/>
  <c r="BH19" i="1"/>
  <c r="BH20" i="1"/>
  <c r="BH21" i="1"/>
  <c r="BH22" i="1"/>
  <c r="BH23" i="1"/>
  <c r="BH24" i="1"/>
  <c r="BH25" i="1"/>
  <c r="BH26" i="1"/>
  <c r="BH27" i="1"/>
  <c r="BH33" i="1"/>
  <c r="BH34" i="1"/>
  <c r="BH35" i="1"/>
  <c r="BH36" i="1"/>
  <c r="BH37" i="1"/>
  <c r="BH38" i="1"/>
  <c r="BH39" i="1"/>
  <c r="BH40" i="1"/>
  <c r="BH41" i="1"/>
  <c r="BH42" i="1"/>
  <c r="BH43" i="1"/>
  <c r="BH44" i="1"/>
  <c r="BH45" i="1"/>
  <c r="BH46" i="1"/>
  <c r="BH47" i="1"/>
  <c r="BH48" i="1"/>
  <c r="BH49" i="1"/>
  <c r="BH50" i="1"/>
  <c r="BH52" i="1"/>
  <c r="BH53" i="1"/>
  <c r="BH54" i="1"/>
  <c r="BH55" i="1"/>
  <c r="BK5" i="1"/>
  <c r="BK6" i="1"/>
  <c r="BK9" i="1"/>
  <c r="BK10" i="1"/>
  <c r="BK11" i="1"/>
  <c r="BK12" i="1"/>
  <c r="BK13" i="1"/>
  <c r="BK14" i="1"/>
  <c r="BK15" i="1"/>
  <c r="BK16" i="1"/>
  <c r="BK18" i="1"/>
  <c r="BK19" i="1"/>
  <c r="BK20" i="1"/>
  <c r="BK21" i="1"/>
  <c r="BK22" i="1"/>
  <c r="BK23" i="1"/>
  <c r="BK24" i="1"/>
  <c r="BK25" i="1"/>
  <c r="BK26" i="1"/>
  <c r="BK27" i="1"/>
  <c r="BK33" i="1"/>
  <c r="BK34" i="1"/>
  <c r="BK35" i="1"/>
  <c r="BK36" i="1"/>
  <c r="BK37" i="1"/>
  <c r="BK38" i="1"/>
  <c r="BK39" i="1"/>
  <c r="BK40" i="1"/>
  <c r="BK41" i="1"/>
  <c r="BK42" i="1"/>
  <c r="BK43" i="1"/>
  <c r="BK44" i="1"/>
  <c r="BK45" i="1"/>
  <c r="BK46" i="1"/>
  <c r="BK47" i="1"/>
  <c r="BK48" i="1"/>
  <c r="BK49" i="1"/>
  <c r="BK50" i="1"/>
  <c r="BK52" i="1"/>
  <c r="BK53" i="1"/>
  <c r="BK54" i="1"/>
  <c r="BK55" i="1"/>
  <c r="BN5" i="1"/>
  <c r="BN6" i="1"/>
  <c r="BN9" i="1"/>
  <c r="BN10" i="1"/>
  <c r="BN11" i="1"/>
  <c r="BN12" i="1"/>
  <c r="BN13" i="1"/>
  <c r="BN14" i="1"/>
  <c r="BN15" i="1"/>
  <c r="BN16" i="1"/>
  <c r="BN18" i="1"/>
  <c r="BN19" i="1"/>
  <c r="BN20" i="1"/>
  <c r="BN21" i="1"/>
  <c r="BN22" i="1"/>
  <c r="BN23" i="1"/>
  <c r="BN24" i="1"/>
  <c r="BN25" i="1"/>
  <c r="BN26" i="1"/>
  <c r="BN27" i="1"/>
  <c r="BN33" i="1"/>
  <c r="BN34" i="1"/>
  <c r="BN35" i="1"/>
  <c r="BN36" i="1"/>
  <c r="BN37" i="1"/>
  <c r="BN38" i="1"/>
  <c r="BN39" i="1"/>
  <c r="BN40" i="1"/>
  <c r="BN41" i="1"/>
  <c r="BN42" i="1"/>
  <c r="BN43" i="1"/>
  <c r="BN44" i="1"/>
  <c r="BN45" i="1"/>
  <c r="BN46" i="1"/>
  <c r="BN47" i="1"/>
  <c r="BN48" i="1"/>
  <c r="BN49" i="1"/>
  <c r="BN50" i="1"/>
  <c r="BN52" i="1"/>
  <c r="BN53" i="1"/>
  <c r="BN54" i="1"/>
  <c r="BN55" i="1"/>
  <c r="BQ5" i="1"/>
  <c r="BQ6" i="1"/>
  <c r="BQ9" i="1"/>
  <c r="BQ10" i="1"/>
  <c r="BQ11" i="1"/>
  <c r="BQ12" i="1"/>
  <c r="BQ13" i="1"/>
  <c r="BQ14" i="1"/>
  <c r="BQ15" i="1"/>
  <c r="BQ16" i="1"/>
  <c r="BQ18" i="1"/>
  <c r="BQ19" i="1"/>
  <c r="BQ20" i="1"/>
  <c r="BQ21" i="1"/>
  <c r="BQ22" i="1"/>
  <c r="BQ23" i="1"/>
  <c r="BQ24" i="1"/>
  <c r="BQ25" i="1"/>
  <c r="BQ26" i="1"/>
  <c r="BQ27" i="1"/>
  <c r="BQ33" i="1"/>
  <c r="BQ34" i="1"/>
  <c r="BQ35" i="1"/>
  <c r="BQ36" i="1"/>
  <c r="BQ37" i="1"/>
  <c r="BQ38" i="1"/>
  <c r="BQ39" i="1"/>
  <c r="BQ40" i="1"/>
  <c r="BQ41" i="1"/>
  <c r="BQ42" i="1"/>
  <c r="BQ43" i="1"/>
  <c r="BQ44" i="1"/>
  <c r="BQ45" i="1"/>
  <c r="BQ46" i="1"/>
  <c r="BQ47" i="1"/>
  <c r="BQ48" i="1"/>
  <c r="BQ49" i="1"/>
  <c r="BQ50" i="1"/>
  <c r="BQ52" i="1"/>
  <c r="BQ53" i="1"/>
  <c r="BQ54" i="1"/>
  <c r="BQ55" i="1"/>
  <c r="BT5" i="1"/>
  <c r="BT6" i="1"/>
  <c r="BT9" i="1"/>
  <c r="BT10" i="1"/>
  <c r="BT11" i="1"/>
  <c r="BT12" i="1"/>
  <c r="BT13" i="1"/>
  <c r="BT14" i="1"/>
  <c r="BT15" i="1"/>
  <c r="BT16" i="1"/>
  <c r="BT18" i="1"/>
  <c r="BT19" i="1"/>
  <c r="BT20" i="1"/>
  <c r="BT21" i="1"/>
  <c r="BT22" i="1"/>
  <c r="BT23" i="1"/>
  <c r="BT24" i="1"/>
  <c r="BT25" i="1"/>
  <c r="BT26" i="1"/>
  <c r="BT27" i="1"/>
  <c r="BT33" i="1"/>
  <c r="BT34" i="1"/>
  <c r="BT35" i="1"/>
  <c r="BT36" i="1"/>
  <c r="BT37" i="1"/>
  <c r="BT38" i="1"/>
  <c r="BT39" i="1"/>
  <c r="BT40" i="1"/>
  <c r="BT41" i="1"/>
  <c r="BT42" i="1"/>
  <c r="BT43" i="1"/>
  <c r="BT44" i="1"/>
  <c r="BT45" i="1"/>
  <c r="BT46" i="1"/>
  <c r="BT47" i="1"/>
  <c r="BT48" i="1"/>
  <c r="BT49" i="1"/>
  <c r="BT50" i="1"/>
  <c r="BT52" i="1"/>
  <c r="BT53" i="1"/>
  <c r="BT54" i="1"/>
  <c r="BT55" i="1"/>
  <c r="BW5" i="1"/>
  <c r="BW6" i="1"/>
  <c r="BW9" i="1"/>
  <c r="BW10" i="1"/>
  <c r="BW11" i="1"/>
  <c r="BW12" i="1"/>
  <c r="BW13" i="1"/>
  <c r="BW14" i="1"/>
  <c r="BW15" i="1"/>
  <c r="BW16" i="1"/>
  <c r="BW18" i="1"/>
  <c r="BW19" i="1"/>
  <c r="BW20" i="1"/>
  <c r="BW21" i="1"/>
  <c r="BW22" i="1"/>
  <c r="BW23" i="1"/>
  <c r="BW24" i="1"/>
  <c r="BW25" i="1"/>
  <c r="BW26" i="1"/>
  <c r="BW27" i="1"/>
  <c r="BW33" i="1"/>
  <c r="BW34" i="1"/>
  <c r="BW35" i="1"/>
  <c r="BW36" i="1"/>
  <c r="BW37" i="1"/>
  <c r="BW38" i="1"/>
  <c r="BW39" i="1"/>
  <c r="BW40" i="1"/>
  <c r="BW41" i="1"/>
  <c r="BW42" i="1"/>
  <c r="BW43" i="1"/>
  <c r="BW44" i="1"/>
  <c r="BW45" i="1"/>
  <c r="BW46" i="1"/>
  <c r="BW47" i="1"/>
  <c r="BW48" i="1"/>
  <c r="BW49" i="1"/>
  <c r="BW50" i="1"/>
  <c r="BW52" i="1"/>
  <c r="BW53" i="1"/>
  <c r="BW54" i="1"/>
  <c r="BW55" i="1"/>
  <c r="BY5" i="1"/>
  <c r="CB5" i="1" s="1"/>
  <c r="CE5" i="1" s="1"/>
  <c r="CK5" i="1" s="1"/>
  <c r="CN5" i="1" s="1"/>
  <c r="CQ5" i="1" s="1"/>
  <c r="CT5" i="1" s="1"/>
  <c r="CW5" i="1" s="1"/>
  <c r="CZ5" i="1" s="1"/>
  <c r="DC5" i="1" s="1"/>
  <c r="DF5" i="1" s="1"/>
  <c r="DI5" i="1" s="1"/>
  <c r="DL5" i="1" s="1"/>
  <c r="DO5" i="1" s="1"/>
  <c r="DR5" i="1" s="1"/>
  <c r="DU5" i="1" s="1"/>
  <c r="DX5" i="1" s="1"/>
  <c r="BZ5" i="1"/>
  <c r="BY6" i="1"/>
  <c r="CB6" i="1" s="1"/>
  <c r="BZ6" i="1"/>
  <c r="BY9" i="1"/>
  <c r="CB9" i="1" s="1"/>
  <c r="CH9" i="1" s="1"/>
  <c r="BZ9" i="1"/>
  <c r="BY10" i="1"/>
  <c r="CB10" i="1" s="1"/>
  <c r="CH10" i="1" s="1"/>
  <c r="BZ10" i="1"/>
  <c r="BY11" i="1"/>
  <c r="CB11" i="1" s="1"/>
  <c r="CE11" i="1" s="1"/>
  <c r="CK11" i="1" s="1"/>
  <c r="CN11" i="1" s="1"/>
  <c r="CQ11" i="1" s="1"/>
  <c r="CT11" i="1" s="1"/>
  <c r="CW11" i="1" s="1"/>
  <c r="CZ11" i="1" s="1"/>
  <c r="DC11" i="1" s="1"/>
  <c r="DF11" i="1" s="1"/>
  <c r="DI11" i="1" s="1"/>
  <c r="DL11" i="1" s="1"/>
  <c r="DO11" i="1" s="1"/>
  <c r="DR11" i="1" s="1"/>
  <c r="DU11" i="1" s="1"/>
  <c r="DX11" i="1" s="1"/>
  <c r="BZ11" i="1"/>
  <c r="BY12" i="1"/>
  <c r="CB12" i="1" s="1"/>
  <c r="BZ12" i="1"/>
  <c r="BY13" i="1"/>
  <c r="CB13" i="1" s="1"/>
  <c r="BZ13" i="1"/>
  <c r="BY14" i="1"/>
  <c r="CB14" i="1" s="1"/>
  <c r="BZ14" i="1"/>
  <c r="BY15" i="1"/>
  <c r="CB15" i="1" s="1"/>
  <c r="CH15" i="1" s="1"/>
  <c r="BZ15" i="1"/>
  <c r="BY16" i="1"/>
  <c r="CB16" i="1" s="1"/>
  <c r="BZ16" i="1"/>
  <c r="BY18" i="1"/>
  <c r="CB18" i="1" s="1"/>
  <c r="BZ18" i="1"/>
  <c r="BY19" i="1"/>
  <c r="CB19" i="1" s="1"/>
  <c r="BZ19" i="1"/>
  <c r="BY20" i="1"/>
  <c r="CB20" i="1" s="1"/>
  <c r="CE20" i="1" s="1"/>
  <c r="CK20" i="1" s="1"/>
  <c r="CN20" i="1" s="1"/>
  <c r="CQ20" i="1" s="1"/>
  <c r="CT20" i="1" s="1"/>
  <c r="CW20" i="1" s="1"/>
  <c r="CZ20" i="1" s="1"/>
  <c r="DC20" i="1" s="1"/>
  <c r="DF20" i="1" s="1"/>
  <c r="DI20" i="1" s="1"/>
  <c r="DL20" i="1" s="1"/>
  <c r="DO20" i="1" s="1"/>
  <c r="DR20" i="1" s="1"/>
  <c r="DU20" i="1" s="1"/>
  <c r="DX20" i="1" s="1"/>
  <c r="BZ20" i="1"/>
  <c r="BY21" i="1"/>
  <c r="CB21" i="1" s="1"/>
  <c r="BZ21" i="1"/>
  <c r="BY22" i="1"/>
  <c r="CB22" i="1" s="1"/>
  <c r="BZ22" i="1"/>
  <c r="BY23" i="1"/>
  <c r="CB23" i="1" s="1"/>
  <c r="BZ23" i="1"/>
  <c r="BY24" i="1"/>
  <c r="CB24" i="1" s="1"/>
  <c r="BZ24" i="1"/>
  <c r="BY25" i="1"/>
  <c r="CB25" i="1" s="1"/>
  <c r="BZ25" i="1"/>
  <c r="BY26" i="1"/>
  <c r="CB26" i="1" s="1"/>
  <c r="CH26" i="1" s="1"/>
  <c r="BZ26" i="1"/>
  <c r="BY27" i="1"/>
  <c r="CB27" i="1" s="1"/>
  <c r="BZ27" i="1"/>
  <c r="BY33" i="1"/>
  <c r="CB33" i="1" s="1"/>
  <c r="CE33" i="1" s="1"/>
  <c r="CK33" i="1" s="1"/>
  <c r="CN33" i="1" s="1"/>
  <c r="CQ33" i="1" s="1"/>
  <c r="CT33" i="1" s="1"/>
  <c r="CW33" i="1" s="1"/>
  <c r="CZ33" i="1" s="1"/>
  <c r="DC33" i="1" s="1"/>
  <c r="DF33" i="1" s="1"/>
  <c r="DI33" i="1" s="1"/>
  <c r="DL33" i="1" s="1"/>
  <c r="DO33" i="1" s="1"/>
  <c r="DR33" i="1" s="1"/>
  <c r="DU33" i="1" s="1"/>
  <c r="DX33" i="1" s="1"/>
  <c r="BZ33" i="1"/>
  <c r="BZ34" i="1"/>
  <c r="BY35" i="1"/>
  <c r="CB35" i="1" s="1"/>
  <c r="BZ35" i="1"/>
  <c r="BY36" i="1"/>
  <c r="BZ36" i="1"/>
  <c r="BY37" i="1"/>
  <c r="CB37" i="1" s="1"/>
  <c r="BZ37" i="1"/>
  <c r="BY38" i="1"/>
  <c r="CB38" i="1" s="1"/>
  <c r="BZ38" i="1"/>
  <c r="BY39" i="1"/>
  <c r="CB39" i="1" s="1"/>
  <c r="BZ39" i="1"/>
  <c r="BY40" i="1"/>
  <c r="CB40" i="1" s="1"/>
  <c r="BZ40" i="1"/>
  <c r="BY41" i="1"/>
  <c r="CB41" i="1" s="1"/>
  <c r="BZ41" i="1"/>
  <c r="BY42" i="1"/>
  <c r="CB42" i="1" s="1"/>
  <c r="BZ42" i="1"/>
  <c r="BZ43" i="1"/>
  <c r="BY44" i="1"/>
  <c r="CB44" i="1" s="1"/>
  <c r="BZ44" i="1"/>
  <c r="BY45" i="1"/>
  <c r="CB45" i="1" s="1"/>
  <c r="BZ45" i="1"/>
  <c r="BY46" i="1"/>
  <c r="CB46" i="1" s="1"/>
  <c r="BZ46" i="1"/>
  <c r="BY47" i="1"/>
  <c r="CB47" i="1" s="1"/>
  <c r="BZ47" i="1"/>
  <c r="BY48" i="1"/>
  <c r="CB48" i="1" s="1"/>
  <c r="BZ48" i="1"/>
  <c r="BY49" i="1"/>
  <c r="CB49" i="1" s="1"/>
  <c r="BZ49" i="1"/>
  <c r="BY50" i="1"/>
  <c r="CB50" i="1" s="1"/>
  <c r="BZ50" i="1"/>
  <c r="BY52" i="1"/>
  <c r="CB52" i="1" s="1"/>
  <c r="BZ52" i="1"/>
  <c r="BY53" i="1"/>
  <c r="CB53" i="1" s="1"/>
  <c r="BZ53" i="1"/>
  <c r="BY54" i="1"/>
  <c r="CB54" i="1" s="1"/>
  <c r="BZ54" i="1"/>
  <c r="BY55" i="1"/>
  <c r="CB55" i="1" s="1"/>
  <c r="BZ55" i="1"/>
  <c r="CC5" i="1"/>
  <c r="CC6" i="1"/>
  <c r="CC9" i="1"/>
  <c r="CC10" i="1"/>
  <c r="CC11" i="1"/>
  <c r="CC12" i="1"/>
  <c r="CC13" i="1"/>
  <c r="CC14" i="1"/>
  <c r="CC15" i="1"/>
  <c r="CC16" i="1"/>
  <c r="CC18" i="1"/>
  <c r="CC19" i="1"/>
  <c r="CC20" i="1"/>
  <c r="CC21" i="1"/>
  <c r="CC22" i="1"/>
  <c r="CC23" i="1"/>
  <c r="CC24" i="1"/>
  <c r="CC25" i="1"/>
  <c r="CC26" i="1"/>
  <c r="CC27" i="1"/>
  <c r="CC33" i="1"/>
  <c r="CC34" i="1"/>
  <c r="CC35" i="1"/>
  <c r="CB36" i="1"/>
  <c r="CC36" i="1"/>
  <c r="CC37" i="1"/>
  <c r="CC38" i="1"/>
  <c r="CC39" i="1"/>
  <c r="CC40" i="1"/>
  <c r="CC41" i="1"/>
  <c r="CC42" i="1"/>
  <c r="CC43" i="1"/>
  <c r="CC44" i="1"/>
  <c r="CC45" i="1"/>
  <c r="CC46" i="1"/>
  <c r="CC47" i="1"/>
  <c r="CC48" i="1"/>
  <c r="CC49" i="1"/>
  <c r="CC50" i="1"/>
  <c r="CC52" i="1"/>
  <c r="CC53" i="1"/>
  <c r="CC54" i="1"/>
  <c r="CC55" i="1"/>
  <c r="CF5" i="1"/>
  <c r="CF6" i="1"/>
  <c r="CF9" i="1"/>
  <c r="CF10" i="1"/>
  <c r="CF11" i="1"/>
  <c r="CF12" i="1"/>
  <c r="CF13" i="1"/>
  <c r="CF14" i="1"/>
  <c r="CF15" i="1"/>
  <c r="CF16" i="1"/>
  <c r="CF18" i="1"/>
  <c r="CF19" i="1"/>
  <c r="CF20" i="1"/>
  <c r="CF21" i="1"/>
  <c r="CF22" i="1"/>
  <c r="CF23" i="1"/>
  <c r="CF24" i="1"/>
  <c r="CF25" i="1"/>
  <c r="CF26" i="1"/>
  <c r="CF27" i="1"/>
  <c r="CF33" i="1"/>
  <c r="CF34" i="1"/>
  <c r="CF35" i="1"/>
  <c r="CF36" i="1"/>
  <c r="CF37" i="1"/>
  <c r="CF38" i="1"/>
  <c r="CF39" i="1"/>
  <c r="CF40" i="1"/>
  <c r="CF41" i="1"/>
  <c r="CF42" i="1"/>
  <c r="CF43" i="1"/>
  <c r="CF44" i="1"/>
  <c r="CF45" i="1"/>
  <c r="CF46" i="1"/>
  <c r="CF47" i="1"/>
  <c r="CF48" i="1"/>
  <c r="CF49" i="1"/>
  <c r="CF50" i="1"/>
  <c r="CF52" i="1"/>
  <c r="CF53" i="1"/>
  <c r="CF54" i="1"/>
  <c r="CF55" i="1"/>
  <c r="CI5" i="1"/>
  <c r="CI6" i="1"/>
  <c r="CI9" i="1"/>
  <c r="CI10" i="1"/>
  <c r="CI11" i="1"/>
  <c r="CI12" i="1"/>
  <c r="CI13" i="1"/>
  <c r="CI14" i="1"/>
  <c r="CI15" i="1"/>
  <c r="CI16" i="1"/>
  <c r="CI18" i="1"/>
  <c r="CI19" i="1"/>
  <c r="CI20" i="1"/>
  <c r="CI21" i="1"/>
  <c r="CI22" i="1"/>
  <c r="CI23" i="1"/>
  <c r="CI24" i="1"/>
  <c r="CI25" i="1"/>
  <c r="CI26" i="1"/>
  <c r="CI27" i="1"/>
  <c r="CI33" i="1"/>
  <c r="CI34" i="1"/>
  <c r="CI35" i="1"/>
  <c r="CI36" i="1"/>
  <c r="CI37" i="1"/>
  <c r="CI38" i="1"/>
  <c r="CI39" i="1"/>
  <c r="CI40" i="1"/>
  <c r="CI41" i="1"/>
  <c r="CI42" i="1"/>
  <c r="CI43" i="1"/>
  <c r="CI44" i="1"/>
  <c r="CI45" i="1"/>
  <c r="CI46" i="1"/>
  <c r="CI47" i="1"/>
  <c r="CI48" i="1"/>
  <c r="CI49" i="1"/>
  <c r="CI50" i="1"/>
  <c r="CI52" i="1"/>
  <c r="CI53" i="1"/>
  <c r="CI54" i="1"/>
  <c r="CI55" i="1"/>
  <c r="CL5" i="1"/>
  <c r="CL6" i="1"/>
  <c r="CL9" i="1"/>
  <c r="CL10" i="1"/>
  <c r="CL11" i="1"/>
  <c r="CL12" i="1"/>
  <c r="CL13" i="1"/>
  <c r="CL14" i="1"/>
  <c r="CL15" i="1"/>
  <c r="CL16" i="1"/>
  <c r="CL18" i="1"/>
  <c r="CL19" i="1"/>
  <c r="CL20" i="1"/>
  <c r="CL21" i="1"/>
  <c r="CL22" i="1"/>
  <c r="CL23" i="1"/>
  <c r="CL24" i="1"/>
  <c r="CL25" i="1"/>
  <c r="CL26" i="1"/>
  <c r="CL27" i="1"/>
  <c r="CL33" i="1"/>
  <c r="CL34" i="1"/>
  <c r="CL35" i="1"/>
  <c r="CL36" i="1"/>
  <c r="CL37" i="1"/>
  <c r="CL38" i="1"/>
  <c r="CL39" i="1"/>
  <c r="CL40" i="1"/>
  <c r="CL41" i="1"/>
  <c r="CL42" i="1"/>
  <c r="CL43" i="1"/>
  <c r="CL44" i="1"/>
  <c r="CL45" i="1"/>
  <c r="CL46" i="1"/>
  <c r="CL47" i="1"/>
  <c r="CL48" i="1"/>
  <c r="CL49" i="1"/>
  <c r="CL50" i="1"/>
  <c r="CL52" i="1"/>
  <c r="CL53" i="1"/>
  <c r="CL54" i="1"/>
  <c r="CL55" i="1"/>
  <c r="CO5" i="1"/>
  <c r="CO6" i="1"/>
  <c r="CO9" i="1"/>
  <c r="CO10" i="1"/>
  <c r="CO11" i="1"/>
  <c r="CO12" i="1"/>
  <c r="CO13" i="1"/>
  <c r="CO14" i="1"/>
  <c r="CO15" i="1"/>
  <c r="CO16" i="1"/>
  <c r="CO18" i="1"/>
  <c r="CO19" i="1"/>
  <c r="CO20" i="1"/>
  <c r="CO21" i="1"/>
  <c r="CO22" i="1"/>
  <c r="CO23" i="1"/>
  <c r="CO24" i="1"/>
  <c r="CO25" i="1"/>
  <c r="CO26" i="1"/>
  <c r="CO27" i="1"/>
  <c r="CO33" i="1"/>
  <c r="CO34" i="1"/>
  <c r="CO35" i="1"/>
  <c r="CO36" i="1"/>
  <c r="CO37" i="1"/>
  <c r="CO38" i="1"/>
  <c r="CO39" i="1"/>
  <c r="CO40" i="1"/>
  <c r="CO41" i="1"/>
  <c r="CO42" i="1"/>
  <c r="CO43" i="1"/>
  <c r="CO44" i="1"/>
  <c r="CO45" i="1"/>
  <c r="CO46" i="1"/>
  <c r="CO47" i="1"/>
  <c r="CO48" i="1"/>
  <c r="CO49" i="1"/>
  <c r="CO50" i="1"/>
  <c r="CO52" i="1"/>
  <c r="CO53" i="1"/>
  <c r="CO54" i="1"/>
  <c r="CO55" i="1"/>
  <c r="CR5" i="1"/>
  <c r="CR6" i="1"/>
  <c r="CR9" i="1"/>
  <c r="CR10" i="1"/>
  <c r="CR11" i="1"/>
  <c r="CR12" i="1"/>
  <c r="CR13" i="1"/>
  <c r="CR14" i="1"/>
  <c r="CR15" i="1"/>
  <c r="CR16" i="1"/>
  <c r="CR18" i="1"/>
  <c r="CR19" i="1"/>
  <c r="CR20" i="1"/>
  <c r="CR21" i="1"/>
  <c r="CR22" i="1"/>
  <c r="CR23" i="1"/>
  <c r="CR24" i="1"/>
  <c r="CR25" i="1"/>
  <c r="CR26" i="1"/>
  <c r="CR27" i="1"/>
  <c r="CR33" i="1"/>
  <c r="CR34" i="1"/>
  <c r="CR35" i="1"/>
  <c r="CR36" i="1"/>
  <c r="CR37" i="1"/>
  <c r="CR38" i="1"/>
  <c r="CR39" i="1"/>
  <c r="CR40" i="1"/>
  <c r="CR41" i="1"/>
  <c r="CR42" i="1"/>
  <c r="CR43" i="1"/>
  <c r="CR44" i="1"/>
  <c r="CR45" i="1"/>
  <c r="CR46" i="1"/>
  <c r="CR47" i="1"/>
  <c r="CR48" i="1"/>
  <c r="CR49" i="1"/>
  <c r="CR50" i="1"/>
  <c r="CR52" i="1"/>
  <c r="CR53" i="1"/>
  <c r="CR54" i="1"/>
  <c r="CR55" i="1"/>
  <c r="CU5" i="1"/>
  <c r="CU6" i="1"/>
  <c r="CU9" i="1"/>
  <c r="CU10" i="1"/>
  <c r="CU11" i="1"/>
  <c r="CU12" i="1"/>
  <c r="CU13" i="1"/>
  <c r="CU14" i="1"/>
  <c r="CU15" i="1"/>
  <c r="CU16" i="1"/>
  <c r="CU18" i="1"/>
  <c r="CU19" i="1"/>
  <c r="CU20" i="1"/>
  <c r="CU21" i="1"/>
  <c r="CU22" i="1"/>
  <c r="CU23" i="1"/>
  <c r="CU24" i="1"/>
  <c r="CU25" i="1"/>
  <c r="CU26" i="1"/>
  <c r="CU27" i="1"/>
  <c r="CU33" i="1"/>
  <c r="CU34" i="1"/>
  <c r="CU35" i="1"/>
  <c r="CU36" i="1"/>
  <c r="CU37" i="1"/>
  <c r="CU38" i="1"/>
  <c r="CU39" i="1"/>
  <c r="CU40" i="1"/>
  <c r="CU41" i="1"/>
  <c r="CU42" i="1"/>
  <c r="CU43" i="1"/>
  <c r="CU44" i="1"/>
  <c r="CU45" i="1"/>
  <c r="CU46" i="1"/>
  <c r="CU47" i="1"/>
  <c r="CU48" i="1"/>
  <c r="CU49" i="1"/>
  <c r="CU50" i="1"/>
  <c r="CU52" i="1"/>
  <c r="CU53" i="1"/>
  <c r="CU54" i="1"/>
  <c r="CU55" i="1"/>
  <c r="CX5" i="1"/>
  <c r="CX6" i="1"/>
  <c r="CX9" i="1"/>
  <c r="CX10" i="1"/>
  <c r="CX11" i="1"/>
  <c r="CX12" i="1"/>
  <c r="CX13" i="1"/>
  <c r="CX14" i="1"/>
  <c r="CX15" i="1"/>
  <c r="CX16" i="1"/>
  <c r="CX18" i="1"/>
  <c r="CX19" i="1"/>
  <c r="CX20" i="1"/>
  <c r="CX21" i="1"/>
  <c r="CX22" i="1"/>
  <c r="CX23" i="1"/>
  <c r="CX24" i="1"/>
  <c r="CX25" i="1"/>
  <c r="CX26" i="1"/>
  <c r="CX27" i="1"/>
  <c r="CX33" i="1"/>
  <c r="CX34" i="1"/>
  <c r="CX35" i="1"/>
  <c r="CX36" i="1"/>
  <c r="CX37" i="1"/>
  <c r="CX38" i="1"/>
  <c r="CX39" i="1"/>
  <c r="CX40" i="1"/>
  <c r="CX41" i="1"/>
  <c r="CX42" i="1"/>
  <c r="CX43" i="1"/>
  <c r="CX44" i="1"/>
  <c r="CX45" i="1"/>
  <c r="CX46" i="1"/>
  <c r="CX47" i="1"/>
  <c r="CX48" i="1"/>
  <c r="CX49" i="1"/>
  <c r="CX50" i="1"/>
  <c r="CX52" i="1"/>
  <c r="CX53" i="1"/>
  <c r="CX54" i="1"/>
  <c r="CX55" i="1"/>
  <c r="DA5" i="1"/>
  <c r="DA6" i="1"/>
  <c r="DA9" i="1"/>
  <c r="DA10" i="1"/>
  <c r="DA11" i="1"/>
  <c r="DA12" i="1"/>
  <c r="DA13" i="1"/>
  <c r="DA14" i="1"/>
  <c r="DA15" i="1"/>
  <c r="DA16" i="1"/>
  <c r="DA18" i="1"/>
  <c r="DA19" i="1"/>
  <c r="DA20" i="1"/>
  <c r="DA21" i="1"/>
  <c r="DA22" i="1"/>
  <c r="DA23" i="1"/>
  <c r="DA24" i="1"/>
  <c r="DA25" i="1"/>
  <c r="DA26" i="1"/>
  <c r="DA27" i="1"/>
  <c r="DA33" i="1"/>
  <c r="DA34" i="1"/>
  <c r="DA35" i="1"/>
  <c r="DA36" i="1"/>
  <c r="DA37" i="1"/>
  <c r="DA38" i="1"/>
  <c r="DA39" i="1"/>
  <c r="DA40" i="1"/>
  <c r="DA41" i="1"/>
  <c r="DA42" i="1"/>
  <c r="DA43" i="1"/>
  <c r="DA44" i="1"/>
  <c r="DA45" i="1"/>
  <c r="DA46" i="1"/>
  <c r="DA47" i="1"/>
  <c r="DA48" i="1"/>
  <c r="DA49" i="1"/>
  <c r="DA50" i="1"/>
  <c r="DA52" i="1"/>
  <c r="DA53" i="1"/>
  <c r="DA54" i="1"/>
  <c r="DA55" i="1"/>
  <c r="DD5" i="1"/>
  <c r="DD6" i="1"/>
  <c r="DD9" i="1"/>
  <c r="DD10" i="1"/>
  <c r="DD11" i="1"/>
  <c r="DD12" i="1"/>
  <c r="DD13" i="1"/>
  <c r="DD14" i="1"/>
  <c r="DD15" i="1"/>
  <c r="DD16" i="1"/>
  <c r="DD18" i="1"/>
  <c r="DD19" i="1"/>
  <c r="DD20" i="1"/>
  <c r="DD21" i="1"/>
  <c r="DD22" i="1"/>
  <c r="DD23" i="1"/>
  <c r="DD24" i="1"/>
  <c r="DD25" i="1"/>
  <c r="DD26" i="1"/>
  <c r="DD27" i="1"/>
  <c r="DD33" i="1"/>
  <c r="DD34" i="1"/>
  <c r="DD35" i="1"/>
  <c r="DD36" i="1"/>
  <c r="DD37" i="1"/>
  <c r="DD38" i="1"/>
  <c r="DD39" i="1"/>
  <c r="DD40" i="1"/>
  <c r="DD41" i="1"/>
  <c r="DD42" i="1"/>
  <c r="DD43" i="1"/>
  <c r="DD44" i="1"/>
  <c r="DD45" i="1"/>
  <c r="DD46" i="1"/>
  <c r="DD47" i="1"/>
  <c r="DD48" i="1"/>
  <c r="DD49" i="1"/>
  <c r="DD50" i="1"/>
  <c r="DD52" i="1"/>
  <c r="DD53" i="1"/>
  <c r="DD54" i="1"/>
  <c r="DD55" i="1"/>
  <c r="DG5" i="1"/>
  <c r="DG6" i="1"/>
  <c r="DG9" i="1"/>
  <c r="DG10" i="1"/>
  <c r="DG11" i="1"/>
  <c r="DG12" i="1"/>
  <c r="DG13" i="1"/>
  <c r="DG14" i="1"/>
  <c r="DG15" i="1"/>
  <c r="DG16" i="1"/>
  <c r="DG18" i="1"/>
  <c r="DG19" i="1"/>
  <c r="DG20" i="1"/>
  <c r="DG21" i="1"/>
  <c r="DG22" i="1"/>
  <c r="DG23" i="1"/>
  <c r="DG24" i="1"/>
  <c r="DG25" i="1"/>
  <c r="DG26" i="1"/>
  <c r="DG27" i="1"/>
  <c r="DG33" i="1"/>
  <c r="DG34" i="1"/>
  <c r="DG35" i="1"/>
  <c r="DG36" i="1"/>
  <c r="DG37" i="1"/>
  <c r="DG38" i="1"/>
  <c r="DG39" i="1"/>
  <c r="DG40" i="1"/>
  <c r="DG41" i="1"/>
  <c r="DG42" i="1"/>
  <c r="DG43" i="1"/>
  <c r="DG44" i="1"/>
  <c r="DG45" i="1"/>
  <c r="DG46" i="1"/>
  <c r="DG47" i="1"/>
  <c r="DG48" i="1"/>
  <c r="DG49" i="1"/>
  <c r="DG50" i="1"/>
  <c r="DG52" i="1"/>
  <c r="DG53" i="1"/>
  <c r="DG54" i="1"/>
  <c r="DG55" i="1"/>
  <c r="DJ5" i="1"/>
  <c r="DJ6" i="1"/>
  <c r="DJ9" i="1"/>
  <c r="DJ10" i="1"/>
  <c r="DJ11" i="1"/>
  <c r="DJ12" i="1"/>
  <c r="DJ13" i="1"/>
  <c r="DJ14" i="1"/>
  <c r="DJ15" i="1"/>
  <c r="DJ16" i="1"/>
  <c r="DJ18" i="1"/>
  <c r="DJ19" i="1"/>
  <c r="DJ20" i="1"/>
  <c r="DJ21" i="1"/>
  <c r="DJ22" i="1"/>
  <c r="DJ23" i="1"/>
  <c r="DJ24" i="1"/>
  <c r="DJ25" i="1"/>
  <c r="DJ26" i="1"/>
  <c r="DJ27" i="1"/>
  <c r="DJ33" i="1"/>
  <c r="DJ34" i="1"/>
  <c r="DJ35" i="1"/>
  <c r="DJ36" i="1"/>
  <c r="DJ37" i="1"/>
  <c r="DJ38" i="1"/>
  <c r="DJ39" i="1"/>
  <c r="DJ40" i="1"/>
  <c r="DJ41" i="1"/>
  <c r="DJ42" i="1"/>
  <c r="DJ43" i="1"/>
  <c r="DJ44" i="1"/>
  <c r="DJ45" i="1"/>
  <c r="DJ46" i="1"/>
  <c r="DJ47" i="1"/>
  <c r="DJ48" i="1"/>
  <c r="DJ49" i="1"/>
  <c r="DJ50" i="1"/>
  <c r="DJ52" i="1"/>
  <c r="DJ53" i="1"/>
  <c r="DJ54" i="1"/>
  <c r="DJ55" i="1"/>
  <c r="DM5" i="1"/>
  <c r="DM6" i="1"/>
  <c r="DM9" i="1"/>
  <c r="DM10" i="1"/>
  <c r="DM11" i="1"/>
  <c r="DM12" i="1"/>
  <c r="DM13" i="1"/>
  <c r="DM14" i="1"/>
  <c r="DM15" i="1"/>
  <c r="DM16" i="1"/>
  <c r="DM18" i="1"/>
  <c r="DM19" i="1"/>
  <c r="DM20" i="1"/>
  <c r="DM21" i="1"/>
  <c r="DM22" i="1"/>
  <c r="DM23" i="1"/>
  <c r="DM24" i="1"/>
  <c r="DM25" i="1"/>
  <c r="DM26" i="1"/>
  <c r="DM27" i="1"/>
  <c r="DM32" i="1"/>
  <c r="DM33" i="1"/>
  <c r="DM34" i="1"/>
  <c r="DM35" i="1"/>
  <c r="DM36" i="1"/>
  <c r="DM37" i="1"/>
  <c r="DM38" i="1"/>
  <c r="DM39" i="1"/>
  <c r="DM40" i="1"/>
  <c r="DM41" i="1"/>
  <c r="DM42" i="1"/>
  <c r="DM43" i="1"/>
  <c r="DM44" i="1"/>
  <c r="DM45" i="1"/>
  <c r="DM46" i="1"/>
  <c r="DM47" i="1"/>
  <c r="DM48" i="1"/>
  <c r="DM49" i="1"/>
  <c r="DM50" i="1"/>
  <c r="DM52" i="1"/>
  <c r="DM53" i="1"/>
  <c r="DM54" i="1"/>
  <c r="DM55" i="1"/>
  <c r="DP5" i="1"/>
  <c r="DP6" i="1"/>
  <c r="DP9" i="1"/>
  <c r="DP10" i="1"/>
  <c r="DP11" i="1"/>
  <c r="DP12" i="1"/>
  <c r="DP13" i="1"/>
  <c r="DP14" i="1"/>
  <c r="DP15" i="1"/>
  <c r="DP16" i="1"/>
  <c r="DP18" i="1"/>
  <c r="DP19" i="1"/>
  <c r="DP20" i="1"/>
  <c r="DP21" i="1"/>
  <c r="DP22" i="1"/>
  <c r="DP23" i="1"/>
  <c r="DP24" i="1"/>
  <c r="DP25" i="1"/>
  <c r="DP26" i="1"/>
  <c r="DP27" i="1"/>
  <c r="DP32" i="1"/>
  <c r="DP33" i="1"/>
  <c r="DP34" i="1"/>
  <c r="DP35" i="1"/>
  <c r="DP36" i="1"/>
  <c r="DP37" i="1"/>
  <c r="DP38" i="1"/>
  <c r="DP39" i="1"/>
  <c r="DP40" i="1"/>
  <c r="DP41" i="1"/>
  <c r="DP42" i="1"/>
  <c r="DP43" i="1"/>
  <c r="DP44" i="1"/>
  <c r="DP45" i="1"/>
  <c r="DP46" i="1"/>
  <c r="DP47" i="1"/>
  <c r="DP48" i="1"/>
  <c r="DP49" i="1"/>
  <c r="DP50" i="1"/>
  <c r="DP51" i="1"/>
  <c r="DP52" i="1"/>
  <c r="DP53" i="1"/>
  <c r="DP54" i="1"/>
  <c r="DP55" i="1"/>
  <c r="DS5" i="1"/>
  <c r="DS6" i="1"/>
  <c r="DS9" i="1"/>
  <c r="DS10" i="1"/>
  <c r="DS11" i="1"/>
  <c r="DS12" i="1"/>
  <c r="DS13" i="1"/>
  <c r="DS14" i="1"/>
  <c r="DS15" i="1"/>
  <c r="DS16" i="1"/>
  <c r="DS18" i="1"/>
  <c r="DS19" i="1"/>
  <c r="DS20" i="1"/>
  <c r="DS21" i="1"/>
  <c r="DS22" i="1"/>
  <c r="DS23" i="1"/>
  <c r="DS24" i="1"/>
  <c r="DS25" i="1"/>
  <c r="DS26" i="1"/>
  <c r="DS27" i="1"/>
  <c r="DR32" i="1"/>
  <c r="DU32" i="1" s="1"/>
  <c r="DX32" i="1" s="1"/>
  <c r="DS32" i="1"/>
  <c r="DS33" i="1"/>
  <c r="DS34" i="1"/>
  <c r="DS35" i="1"/>
  <c r="DS36" i="1"/>
  <c r="DS37" i="1"/>
  <c r="DS38" i="1"/>
  <c r="DS39" i="1"/>
  <c r="DS40" i="1"/>
  <c r="DS41" i="1"/>
  <c r="DS42" i="1"/>
  <c r="DS43" i="1"/>
  <c r="DS44" i="1"/>
  <c r="DS45" i="1"/>
  <c r="DS46" i="1"/>
  <c r="DS47" i="1"/>
  <c r="DS48" i="1"/>
  <c r="DS49" i="1"/>
  <c r="DS50" i="1"/>
  <c r="DR51" i="1"/>
  <c r="DU51" i="1" s="1"/>
  <c r="DX51" i="1" s="1"/>
  <c r="DS51" i="1"/>
  <c r="DS52" i="1"/>
  <c r="DS53" i="1"/>
  <c r="DS54" i="1"/>
  <c r="DS55" i="1"/>
  <c r="DV5" i="1"/>
  <c r="DV6" i="1"/>
  <c r="DV9" i="1"/>
  <c r="DV10" i="1"/>
  <c r="DV11" i="1"/>
  <c r="DV12" i="1"/>
  <c r="DV13" i="1"/>
  <c r="DV14" i="1"/>
  <c r="DV15" i="1"/>
  <c r="DV16" i="1"/>
  <c r="DV18" i="1"/>
  <c r="DV19" i="1"/>
  <c r="DV20" i="1"/>
  <c r="DV21" i="1"/>
  <c r="DV22" i="1"/>
  <c r="DV23" i="1"/>
  <c r="DV24" i="1"/>
  <c r="DV25" i="1"/>
  <c r="DV26" i="1"/>
  <c r="DV27" i="1"/>
  <c r="DV32" i="1"/>
  <c r="DV33" i="1"/>
  <c r="DV34" i="1"/>
  <c r="DV35" i="1"/>
  <c r="DV36" i="1"/>
  <c r="DV37" i="1"/>
  <c r="DV38" i="1"/>
  <c r="DV39" i="1"/>
  <c r="DV40" i="1"/>
  <c r="DV41" i="1"/>
  <c r="DV42" i="1"/>
  <c r="DV43" i="1"/>
  <c r="DV44" i="1"/>
  <c r="DV45" i="1"/>
  <c r="DV46" i="1"/>
  <c r="DV47" i="1"/>
  <c r="DV48" i="1"/>
  <c r="DV49" i="1"/>
  <c r="DV50" i="1"/>
  <c r="DV51" i="1"/>
  <c r="DV52" i="1"/>
  <c r="DV53" i="1"/>
  <c r="DV54" i="1"/>
  <c r="DV55" i="1"/>
  <c r="DY5" i="1"/>
  <c r="DY6" i="1"/>
  <c r="DY9" i="1"/>
  <c r="DY10" i="1"/>
  <c r="DY11" i="1"/>
  <c r="DY12" i="1"/>
  <c r="DY13" i="1"/>
  <c r="DY14" i="1"/>
  <c r="DY15" i="1"/>
  <c r="DY16" i="1"/>
  <c r="DY18" i="1"/>
  <c r="DY19" i="1"/>
  <c r="DY20" i="1"/>
  <c r="DY21" i="1"/>
  <c r="DY22" i="1"/>
  <c r="DY23" i="1"/>
  <c r="DY24" i="1"/>
  <c r="DY25" i="1"/>
  <c r="DY26" i="1"/>
  <c r="DY27" i="1"/>
  <c r="DY32" i="1"/>
  <c r="DY33" i="1"/>
  <c r="DY34" i="1"/>
  <c r="DY35" i="1"/>
  <c r="DY36" i="1"/>
  <c r="DY37" i="1"/>
  <c r="DY38" i="1"/>
  <c r="DY39" i="1"/>
  <c r="DY40" i="1"/>
  <c r="DY41" i="1"/>
  <c r="DY42" i="1"/>
  <c r="DY43" i="1"/>
  <c r="DY44" i="1"/>
  <c r="DY45" i="1"/>
  <c r="DY46" i="1"/>
  <c r="DY47" i="1"/>
  <c r="DY48" i="1"/>
  <c r="DY49" i="1"/>
  <c r="DY50" i="1"/>
  <c r="DY51" i="1"/>
  <c r="DY52" i="1"/>
  <c r="DY53" i="1"/>
  <c r="DY54" i="1"/>
  <c r="DY55" i="1"/>
  <c r="EB5" i="1"/>
  <c r="EB6" i="1"/>
  <c r="EB9" i="1"/>
  <c r="EB10" i="1"/>
  <c r="EB11" i="1"/>
  <c r="EB12" i="1"/>
  <c r="EB13" i="1"/>
  <c r="EB14" i="1"/>
  <c r="EB15" i="1"/>
  <c r="EB16" i="1"/>
  <c r="EB18" i="1"/>
  <c r="EB19" i="1"/>
  <c r="EB20" i="1"/>
  <c r="EB21" i="1"/>
  <c r="EB22" i="1"/>
  <c r="EB23" i="1"/>
  <c r="EB24" i="1"/>
  <c r="EB25" i="1"/>
  <c r="EB26" i="1"/>
  <c r="EB27" i="1"/>
  <c r="EB32" i="1"/>
  <c r="EB33" i="1"/>
  <c r="EB34" i="1"/>
  <c r="EB35" i="1"/>
  <c r="EB36" i="1"/>
  <c r="EB37" i="1"/>
  <c r="EB38" i="1"/>
  <c r="EB39" i="1"/>
  <c r="EB40" i="1"/>
  <c r="EB41" i="1"/>
  <c r="EB42" i="1"/>
  <c r="EB43" i="1"/>
  <c r="EB44" i="1"/>
  <c r="EB45" i="1"/>
  <c r="EB46" i="1"/>
  <c r="EB47" i="1"/>
  <c r="EB48" i="1"/>
  <c r="EB49" i="1"/>
  <c r="EB50" i="1"/>
  <c r="EB51" i="1"/>
  <c r="EB52" i="1"/>
  <c r="EB53" i="1"/>
  <c r="EB54" i="1"/>
  <c r="EB55" i="1"/>
  <c r="EE5" i="1"/>
  <c r="EE6" i="1"/>
  <c r="EE9" i="1"/>
  <c r="EE10" i="1"/>
  <c r="EE11" i="1"/>
  <c r="EE12" i="1"/>
  <c r="EE13" i="1"/>
  <c r="EE14" i="1"/>
  <c r="EE15" i="1"/>
  <c r="EE16" i="1"/>
  <c r="EE18" i="1"/>
  <c r="EE19" i="1"/>
  <c r="EE20" i="1"/>
  <c r="EE21" i="1"/>
  <c r="EE22" i="1"/>
  <c r="EE23" i="1"/>
  <c r="EE24" i="1"/>
  <c r="EE25" i="1"/>
  <c r="EE26" i="1"/>
  <c r="EE27" i="1"/>
  <c r="EE32" i="1"/>
  <c r="EE33" i="1"/>
  <c r="EE34" i="1"/>
  <c r="EE35" i="1"/>
  <c r="EE36" i="1"/>
  <c r="EE37" i="1"/>
  <c r="EE38" i="1"/>
  <c r="EE39" i="1"/>
  <c r="EE40" i="1"/>
  <c r="EE41" i="1"/>
  <c r="EE42" i="1"/>
  <c r="EE43" i="1"/>
  <c r="EE44" i="1"/>
  <c r="EE45" i="1"/>
  <c r="EE46" i="1"/>
  <c r="EE47" i="1"/>
  <c r="EE48" i="1"/>
  <c r="EE49" i="1"/>
  <c r="EE50" i="1"/>
  <c r="EE51" i="1"/>
  <c r="EE52" i="1"/>
  <c r="EE53" i="1"/>
  <c r="EE54" i="1"/>
  <c r="EE55" i="1"/>
  <c r="EH5" i="1"/>
  <c r="EH6" i="1"/>
  <c r="EH9" i="1"/>
  <c r="EH10" i="1"/>
  <c r="EH11" i="1"/>
  <c r="EH12" i="1"/>
  <c r="EH13" i="1"/>
  <c r="EH14" i="1"/>
  <c r="EH15" i="1"/>
  <c r="EH16" i="1"/>
  <c r="EH18" i="1"/>
  <c r="EH19" i="1"/>
  <c r="EH20" i="1"/>
  <c r="EH21" i="1"/>
  <c r="EH22" i="1"/>
  <c r="EH23" i="1"/>
  <c r="EH24" i="1"/>
  <c r="EH25" i="1"/>
  <c r="EH26" i="1"/>
  <c r="EH27" i="1"/>
  <c r="EH32" i="1"/>
  <c r="EH33" i="1"/>
  <c r="EH34" i="1"/>
  <c r="EH35" i="1"/>
  <c r="EH36" i="1"/>
  <c r="EH37" i="1"/>
  <c r="EH38" i="1"/>
  <c r="EH39" i="1"/>
  <c r="EH40" i="1"/>
  <c r="EH41" i="1"/>
  <c r="EH42" i="1"/>
  <c r="EH43" i="1"/>
  <c r="EH44" i="1"/>
  <c r="EH45" i="1"/>
  <c r="EH46" i="1"/>
  <c r="EH47" i="1"/>
  <c r="EH48" i="1"/>
  <c r="EH49" i="1"/>
  <c r="EH50" i="1"/>
  <c r="EH51" i="1"/>
  <c r="EH52" i="1"/>
  <c r="EH53" i="1"/>
  <c r="EH54" i="1"/>
  <c r="EH55" i="1"/>
  <c r="EK5" i="1"/>
  <c r="EK6" i="1"/>
  <c r="EK9" i="1"/>
  <c r="EK10" i="1"/>
  <c r="EK11" i="1"/>
  <c r="EK12" i="1"/>
  <c r="EK13" i="1"/>
  <c r="EK14" i="1"/>
  <c r="EK15" i="1"/>
  <c r="EK16" i="1"/>
  <c r="EK18" i="1"/>
  <c r="EK19" i="1"/>
  <c r="EK20" i="1"/>
  <c r="EK21" i="1"/>
  <c r="EK22" i="1"/>
  <c r="EK23" i="1"/>
  <c r="EK24" i="1"/>
  <c r="EK25" i="1"/>
  <c r="EK26" i="1"/>
  <c r="EK27" i="1"/>
  <c r="EK32" i="1"/>
  <c r="EK33" i="1"/>
  <c r="EK34" i="1"/>
  <c r="EK35" i="1"/>
  <c r="EK36" i="1"/>
  <c r="EK37" i="1"/>
  <c r="EK38" i="1"/>
  <c r="EK39" i="1"/>
  <c r="EK40" i="1"/>
  <c r="EK41" i="1"/>
  <c r="EK42" i="1"/>
  <c r="EK43" i="1"/>
  <c r="EK44" i="1"/>
  <c r="EK45" i="1"/>
  <c r="EK46" i="1"/>
  <c r="EK47" i="1"/>
  <c r="EK48" i="1"/>
  <c r="EK49" i="1"/>
  <c r="EK50" i="1"/>
  <c r="EK51" i="1"/>
  <c r="EK52" i="1"/>
  <c r="EK53" i="1"/>
  <c r="EK54" i="1"/>
  <c r="EK55" i="1"/>
  <c r="CE8" i="1" l="1"/>
  <c r="CK8" i="1" s="1"/>
  <c r="CN8" i="1" s="1"/>
  <c r="CQ8" i="1" s="1"/>
  <c r="CT8" i="1" s="1"/>
  <c r="CW8" i="1" s="1"/>
  <c r="CZ8" i="1" s="1"/>
  <c r="DC8" i="1" s="1"/>
  <c r="DF8" i="1" s="1"/>
  <c r="DI8" i="1" s="1"/>
  <c r="DL8" i="1" s="1"/>
  <c r="DO8" i="1" s="1"/>
  <c r="DR8" i="1" s="1"/>
  <c r="DU8" i="1" s="1"/>
  <c r="DX8" i="1" s="1"/>
  <c r="EA8" i="1" s="1"/>
  <c r="ED8" i="1" s="1"/>
  <c r="EG8" i="1" s="1"/>
  <c r="EJ8" i="1" s="1"/>
  <c r="EM8" i="1" s="1"/>
  <c r="EP8" i="1" s="1"/>
  <c r="ES8" i="1" s="1"/>
  <c r="CH8" i="1"/>
  <c r="CH7" i="1"/>
  <c r="CE7" i="1"/>
  <c r="CK7" i="1" s="1"/>
  <c r="CN7" i="1" s="1"/>
  <c r="CQ7" i="1" s="1"/>
  <c r="CT7" i="1" s="1"/>
  <c r="CW7" i="1" s="1"/>
  <c r="CZ7" i="1" s="1"/>
  <c r="DC7" i="1" s="1"/>
  <c r="DF7" i="1" s="1"/>
  <c r="DI7" i="1" s="1"/>
  <c r="DL7" i="1" s="1"/>
  <c r="DO7" i="1" s="1"/>
  <c r="DR7" i="1" s="1"/>
  <c r="DU7" i="1" s="1"/>
  <c r="DX7" i="1" s="1"/>
  <c r="EA7" i="1" s="1"/>
  <c r="ED7" i="1" s="1"/>
  <c r="EG7" i="1" s="1"/>
  <c r="EJ7" i="1" s="1"/>
  <c r="EM7" i="1" s="1"/>
  <c r="EP7" i="1" s="1"/>
  <c r="ES7" i="1" s="1"/>
  <c r="CE41" i="1"/>
  <c r="CK41" i="1" s="1"/>
  <c r="CN41" i="1" s="1"/>
  <c r="CQ41" i="1" s="1"/>
  <c r="CT41" i="1" s="1"/>
  <c r="CW41" i="1" s="1"/>
  <c r="CZ41" i="1" s="1"/>
  <c r="DC41" i="1" s="1"/>
  <c r="DF41" i="1" s="1"/>
  <c r="DI41" i="1" s="1"/>
  <c r="DL41" i="1" s="1"/>
  <c r="DO41" i="1" s="1"/>
  <c r="DR41" i="1" s="1"/>
  <c r="DU41" i="1" s="1"/>
  <c r="DX41" i="1" s="1"/>
  <c r="CH41" i="1"/>
  <c r="CH39" i="1"/>
  <c r="CE39" i="1"/>
  <c r="CK39" i="1" s="1"/>
  <c r="CN39" i="1" s="1"/>
  <c r="CQ39" i="1" s="1"/>
  <c r="CT39" i="1" s="1"/>
  <c r="CW39" i="1" s="1"/>
  <c r="CZ39" i="1" s="1"/>
  <c r="DC39" i="1" s="1"/>
  <c r="DF39" i="1" s="1"/>
  <c r="DI39" i="1" s="1"/>
  <c r="DL39" i="1" s="1"/>
  <c r="DO39" i="1" s="1"/>
  <c r="DR39" i="1" s="1"/>
  <c r="DU39" i="1" s="1"/>
  <c r="DX39" i="1" s="1"/>
  <c r="CE37" i="1"/>
  <c r="CK37" i="1" s="1"/>
  <c r="CN37" i="1" s="1"/>
  <c r="CQ37" i="1" s="1"/>
  <c r="CT37" i="1" s="1"/>
  <c r="CW37" i="1" s="1"/>
  <c r="CZ37" i="1" s="1"/>
  <c r="DC37" i="1" s="1"/>
  <c r="DF37" i="1" s="1"/>
  <c r="DI37" i="1" s="1"/>
  <c r="DL37" i="1" s="1"/>
  <c r="DO37" i="1" s="1"/>
  <c r="DR37" i="1" s="1"/>
  <c r="DU37" i="1" s="1"/>
  <c r="DX37" i="1" s="1"/>
  <c r="CH37" i="1"/>
  <c r="CE35" i="1"/>
  <c r="CK35" i="1" s="1"/>
  <c r="CN35" i="1" s="1"/>
  <c r="CQ35" i="1" s="1"/>
  <c r="CT35" i="1" s="1"/>
  <c r="CW35" i="1" s="1"/>
  <c r="CZ35" i="1" s="1"/>
  <c r="DC35" i="1" s="1"/>
  <c r="DF35" i="1" s="1"/>
  <c r="DI35" i="1" s="1"/>
  <c r="DL35" i="1" s="1"/>
  <c r="DO35" i="1" s="1"/>
  <c r="DR35" i="1" s="1"/>
  <c r="DU35" i="1" s="1"/>
  <c r="DX35" i="1" s="1"/>
  <c r="CH35" i="1"/>
  <c r="CH24" i="1"/>
  <c r="CE24" i="1"/>
  <c r="CK24" i="1" s="1"/>
  <c r="CN24" i="1" s="1"/>
  <c r="CQ24" i="1" s="1"/>
  <c r="CT24" i="1" s="1"/>
  <c r="CW24" i="1" s="1"/>
  <c r="CZ24" i="1" s="1"/>
  <c r="DC24" i="1" s="1"/>
  <c r="DF24" i="1" s="1"/>
  <c r="DI24" i="1" s="1"/>
  <c r="DL24" i="1" s="1"/>
  <c r="DO24" i="1" s="1"/>
  <c r="DR24" i="1" s="1"/>
  <c r="DU24" i="1" s="1"/>
  <c r="DX24" i="1" s="1"/>
  <c r="CE22" i="1"/>
  <c r="CK22" i="1" s="1"/>
  <c r="CN22" i="1" s="1"/>
  <c r="CQ22" i="1" s="1"/>
  <c r="CT22" i="1" s="1"/>
  <c r="CW22" i="1" s="1"/>
  <c r="CZ22" i="1" s="1"/>
  <c r="DC22" i="1" s="1"/>
  <c r="DF22" i="1" s="1"/>
  <c r="DI22" i="1" s="1"/>
  <c r="DL22" i="1" s="1"/>
  <c r="DO22" i="1" s="1"/>
  <c r="DR22" i="1" s="1"/>
  <c r="DU22" i="1" s="1"/>
  <c r="DX22" i="1" s="1"/>
  <c r="CH22" i="1"/>
  <c r="CH18" i="1"/>
  <c r="CE18" i="1"/>
  <c r="CK18" i="1" s="1"/>
  <c r="CN18" i="1" s="1"/>
  <c r="CQ18" i="1" s="1"/>
  <c r="CT18" i="1" s="1"/>
  <c r="CW18" i="1" s="1"/>
  <c r="CZ18" i="1" s="1"/>
  <c r="DC18" i="1" s="1"/>
  <c r="DF18" i="1" s="1"/>
  <c r="DI18" i="1" s="1"/>
  <c r="DL18" i="1" s="1"/>
  <c r="DO18" i="1" s="1"/>
  <c r="DR18" i="1" s="1"/>
  <c r="DU18" i="1" s="1"/>
  <c r="DX18" i="1" s="1"/>
  <c r="CE13" i="1"/>
  <c r="CK13" i="1" s="1"/>
  <c r="CN13" i="1" s="1"/>
  <c r="CQ13" i="1" s="1"/>
  <c r="CT13" i="1" s="1"/>
  <c r="CW13" i="1" s="1"/>
  <c r="CZ13" i="1" s="1"/>
  <c r="DC13" i="1" s="1"/>
  <c r="DF13" i="1" s="1"/>
  <c r="DI13" i="1" s="1"/>
  <c r="DL13" i="1" s="1"/>
  <c r="DO13" i="1" s="1"/>
  <c r="DR13" i="1" s="1"/>
  <c r="DU13" i="1" s="1"/>
  <c r="DX13" i="1" s="1"/>
  <c r="CH13" i="1"/>
  <c r="CH54" i="1"/>
  <c r="CE54" i="1"/>
  <c r="CK54" i="1" s="1"/>
  <c r="CN54" i="1" s="1"/>
  <c r="CQ54" i="1" s="1"/>
  <c r="CT54" i="1" s="1"/>
  <c r="CW54" i="1" s="1"/>
  <c r="CZ54" i="1" s="1"/>
  <c r="DC54" i="1" s="1"/>
  <c r="DF54" i="1" s="1"/>
  <c r="DI54" i="1" s="1"/>
  <c r="DL54" i="1" s="1"/>
  <c r="DO54" i="1" s="1"/>
  <c r="DR54" i="1" s="1"/>
  <c r="DU54" i="1" s="1"/>
  <c r="DX54" i="1" s="1"/>
  <c r="CH52" i="1"/>
  <c r="CE52" i="1"/>
  <c r="CK52" i="1" s="1"/>
  <c r="CN52" i="1" s="1"/>
  <c r="CQ52" i="1" s="1"/>
  <c r="CT52" i="1" s="1"/>
  <c r="CW52" i="1" s="1"/>
  <c r="CZ52" i="1" s="1"/>
  <c r="DC52" i="1" s="1"/>
  <c r="DF52" i="1" s="1"/>
  <c r="DI52" i="1" s="1"/>
  <c r="DL52" i="1" s="1"/>
  <c r="DO52" i="1" s="1"/>
  <c r="DR52" i="1" s="1"/>
  <c r="DU52" i="1" s="1"/>
  <c r="DX52" i="1" s="1"/>
  <c r="CE49" i="1"/>
  <c r="CK49" i="1" s="1"/>
  <c r="CN49" i="1" s="1"/>
  <c r="CQ49" i="1" s="1"/>
  <c r="CT49" i="1" s="1"/>
  <c r="CW49" i="1" s="1"/>
  <c r="CZ49" i="1" s="1"/>
  <c r="DC49" i="1" s="1"/>
  <c r="DF49" i="1" s="1"/>
  <c r="DI49" i="1" s="1"/>
  <c r="DL49" i="1" s="1"/>
  <c r="DO49" i="1" s="1"/>
  <c r="DR49" i="1" s="1"/>
  <c r="DU49" i="1" s="1"/>
  <c r="DX49" i="1" s="1"/>
  <c r="CH49" i="1"/>
  <c r="CH47" i="1"/>
  <c r="CE47" i="1"/>
  <c r="CK47" i="1" s="1"/>
  <c r="CN47" i="1" s="1"/>
  <c r="CQ47" i="1" s="1"/>
  <c r="CT47" i="1" s="1"/>
  <c r="CW47" i="1" s="1"/>
  <c r="CZ47" i="1" s="1"/>
  <c r="DC47" i="1" s="1"/>
  <c r="DF47" i="1" s="1"/>
  <c r="DI47" i="1" s="1"/>
  <c r="DL47" i="1" s="1"/>
  <c r="DO47" i="1" s="1"/>
  <c r="DR47" i="1" s="1"/>
  <c r="DU47" i="1" s="1"/>
  <c r="DX47" i="1" s="1"/>
  <c r="EA47" i="1" s="1"/>
  <c r="ED47" i="1" s="1"/>
  <c r="EG47" i="1" s="1"/>
  <c r="EJ47" i="1" s="1"/>
  <c r="CH45" i="1"/>
  <c r="CE45" i="1"/>
  <c r="CK45" i="1" s="1"/>
  <c r="CN45" i="1" s="1"/>
  <c r="CQ45" i="1" s="1"/>
  <c r="CT45" i="1" s="1"/>
  <c r="CW45" i="1" s="1"/>
  <c r="CZ45" i="1" s="1"/>
  <c r="DC45" i="1" s="1"/>
  <c r="DF45" i="1" s="1"/>
  <c r="DI45" i="1" s="1"/>
  <c r="DL45" i="1" s="1"/>
  <c r="DO45" i="1" s="1"/>
  <c r="DR45" i="1" s="1"/>
  <c r="DU45" i="1" s="1"/>
  <c r="DX45" i="1" s="1"/>
  <c r="CH33" i="1"/>
  <c r="CH20" i="1"/>
  <c r="CH11" i="1"/>
  <c r="CE15" i="1"/>
  <c r="CK15" i="1" s="1"/>
  <c r="CN15" i="1" s="1"/>
  <c r="CQ15" i="1" s="1"/>
  <c r="CT15" i="1" s="1"/>
  <c r="CW15" i="1" s="1"/>
  <c r="CZ15" i="1" s="1"/>
  <c r="DC15" i="1" s="1"/>
  <c r="DF15" i="1" s="1"/>
  <c r="DI15" i="1" s="1"/>
  <c r="DL15" i="1" s="1"/>
  <c r="DO15" i="1" s="1"/>
  <c r="DR15" i="1" s="1"/>
  <c r="DU15" i="1" s="1"/>
  <c r="DX15" i="1" s="1"/>
  <c r="CE9" i="1"/>
  <c r="CK9" i="1" s="1"/>
  <c r="CN9" i="1" s="1"/>
  <c r="CQ9" i="1" s="1"/>
  <c r="CT9" i="1" s="1"/>
  <c r="CW9" i="1" s="1"/>
  <c r="CZ9" i="1" s="1"/>
  <c r="DC9" i="1" s="1"/>
  <c r="DF9" i="1" s="1"/>
  <c r="DI9" i="1" s="1"/>
  <c r="DL9" i="1" s="1"/>
  <c r="DO9" i="1" s="1"/>
  <c r="DR9" i="1" s="1"/>
  <c r="DU9" i="1" s="1"/>
  <c r="DX9" i="1" s="1"/>
  <c r="CH5" i="1"/>
  <c r="CE26" i="1"/>
  <c r="CK26" i="1" s="1"/>
  <c r="CN26" i="1" s="1"/>
  <c r="CQ26" i="1" s="1"/>
  <c r="CT26" i="1" s="1"/>
  <c r="CW26" i="1" s="1"/>
  <c r="CZ26" i="1" s="1"/>
  <c r="DC26" i="1" s="1"/>
  <c r="DF26" i="1" s="1"/>
  <c r="DI26" i="1" s="1"/>
  <c r="DL26" i="1" s="1"/>
  <c r="DO26" i="1" s="1"/>
  <c r="DR26" i="1" s="1"/>
  <c r="DU26" i="1" s="1"/>
  <c r="DX26" i="1" s="1"/>
  <c r="CH43" i="1"/>
  <c r="CE43" i="1"/>
  <c r="CK43" i="1" s="1"/>
  <c r="CN43" i="1" s="1"/>
  <c r="CQ43" i="1" s="1"/>
  <c r="CT43" i="1" s="1"/>
  <c r="CW43" i="1" s="1"/>
  <c r="CZ43" i="1" s="1"/>
  <c r="DC43" i="1" s="1"/>
  <c r="DF43" i="1" s="1"/>
  <c r="DI43" i="1" s="1"/>
  <c r="DL43" i="1" s="1"/>
  <c r="DO43" i="1" s="1"/>
  <c r="DR43" i="1" s="1"/>
  <c r="DU43" i="1" s="1"/>
  <c r="DX43" i="1" s="1"/>
  <c r="EA43" i="1" s="1"/>
  <c r="ED43" i="1" s="1"/>
  <c r="EG43" i="1" s="1"/>
  <c r="EJ43" i="1" s="1"/>
  <c r="CE53" i="1"/>
  <c r="CK53" i="1" s="1"/>
  <c r="CN53" i="1" s="1"/>
  <c r="CQ53" i="1" s="1"/>
  <c r="CT53" i="1" s="1"/>
  <c r="CW53" i="1" s="1"/>
  <c r="CZ53" i="1" s="1"/>
  <c r="DC53" i="1" s="1"/>
  <c r="DF53" i="1" s="1"/>
  <c r="DI53" i="1" s="1"/>
  <c r="DL53" i="1" s="1"/>
  <c r="DO53" i="1" s="1"/>
  <c r="DR53" i="1" s="1"/>
  <c r="DU53" i="1" s="1"/>
  <c r="DX53" i="1" s="1"/>
  <c r="CH53" i="1"/>
  <c r="CE44" i="1"/>
  <c r="CK44" i="1" s="1"/>
  <c r="CN44" i="1" s="1"/>
  <c r="CQ44" i="1" s="1"/>
  <c r="CT44" i="1" s="1"/>
  <c r="CW44" i="1" s="1"/>
  <c r="CZ44" i="1" s="1"/>
  <c r="DC44" i="1" s="1"/>
  <c r="DF44" i="1" s="1"/>
  <c r="DI44" i="1" s="1"/>
  <c r="DL44" i="1" s="1"/>
  <c r="DO44" i="1" s="1"/>
  <c r="DR44" i="1" s="1"/>
  <c r="DU44" i="1" s="1"/>
  <c r="DX44" i="1" s="1"/>
  <c r="CH44" i="1"/>
  <c r="CE38" i="1"/>
  <c r="CK38" i="1" s="1"/>
  <c r="CN38" i="1" s="1"/>
  <c r="CQ38" i="1" s="1"/>
  <c r="CT38" i="1" s="1"/>
  <c r="CW38" i="1" s="1"/>
  <c r="CZ38" i="1" s="1"/>
  <c r="DC38" i="1" s="1"/>
  <c r="DF38" i="1" s="1"/>
  <c r="DI38" i="1" s="1"/>
  <c r="DL38" i="1" s="1"/>
  <c r="DO38" i="1" s="1"/>
  <c r="DR38" i="1" s="1"/>
  <c r="DU38" i="1" s="1"/>
  <c r="DX38" i="1" s="1"/>
  <c r="CH38" i="1"/>
  <c r="CE34" i="1"/>
  <c r="CK34" i="1" s="1"/>
  <c r="CN34" i="1" s="1"/>
  <c r="CQ34" i="1" s="1"/>
  <c r="CT34" i="1" s="1"/>
  <c r="CW34" i="1" s="1"/>
  <c r="CZ34" i="1" s="1"/>
  <c r="DC34" i="1" s="1"/>
  <c r="DF34" i="1" s="1"/>
  <c r="DI34" i="1" s="1"/>
  <c r="DL34" i="1" s="1"/>
  <c r="DO34" i="1" s="1"/>
  <c r="DR34" i="1" s="1"/>
  <c r="DU34" i="1" s="1"/>
  <c r="DX34" i="1" s="1"/>
  <c r="EA34" i="1" s="1"/>
  <c r="ED34" i="1" s="1"/>
  <c r="EG34" i="1" s="1"/>
  <c r="EJ34" i="1" s="1"/>
  <c r="CH34" i="1"/>
  <c r="CE23" i="1"/>
  <c r="CK23" i="1" s="1"/>
  <c r="CN23" i="1" s="1"/>
  <c r="CQ23" i="1" s="1"/>
  <c r="CT23" i="1" s="1"/>
  <c r="CW23" i="1" s="1"/>
  <c r="CZ23" i="1" s="1"/>
  <c r="DC23" i="1" s="1"/>
  <c r="DF23" i="1" s="1"/>
  <c r="DI23" i="1" s="1"/>
  <c r="DL23" i="1" s="1"/>
  <c r="DO23" i="1" s="1"/>
  <c r="DR23" i="1" s="1"/>
  <c r="DU23" i="1" s="1"/>
  <c r="DX23" i="1" s="1"/>
  <c r="CH23" i="1"/>
  <c r="CE19" i="1"/>
  <c r="CK19" i="1" s="1"/>
  <c r="CN19" i="1" s="1"/>
  <c r="CQ19" i="1" s="1"/>
  <c r="CT19" i="1" s="1"/>
  <c r="CW19" i="1" s="1"/>
  <c r="CZ19" i="1" s="1"/>
  <c r="DC19" i="1" s="1"/>
  <c r="DF19" i="1" s="1"/>
  <c r="DI19" i="1" s="1"/>
  <c r="DL19" i="1" s="1"/>
  <c r="DO19" i="1" s="1"/>
  <c r="DR19" i="1" s="1"/>
  <c r="DU19" i="1" s="1"/>
  <c r="DX19" i="1" s="1"/>
  <c r="CH19" i="1"/>
  <c r="CE14" i="1"/>
  <c r="CK14" i="1" s="1"/>
  <c r="CN14" i="1" s="1"/>
  <c r="CQ14" i="1" s="1"/>
  <c r="CT14" i="1" s="1"/>
  <c r="CW14" i="1" s="1"/>
  <c r="CZ14" i="1" s="1"/>
  <c r="DC14" i="1" s="1"/>
  <c r="DF14" i="1" s="1"/>
  <c r="DI14" i="1" s="1"/>
  <c r="DL14" i="1" s="1"/>
  <c r="DO14" i="1" s="1"/>
  <c r="DR14" i="1" s="1"/>
  <c r="DU14" i="1" s="1"/>
  <c r="DX14" i="1" s="1"/>
  <c r="CH14" i="1"/>
  <c r="CE6" i="1"/>
  <c r="CK6" i="1" s="1"/>
  <c r="CN6" i="1" s="1"/>
  <c r="CQ6" i="1" s="1"/>
  <c r="CT6" i="1" s="1"/>
  <c r="CW6" i="1" s="1"/>
  <c r="CZ6" i="1" s="1"/>
  <c r="DC6" i="1" s="1"/>
  <c r="DF6" i="1" s="1"/>
  <c r="DI6" i="1" s="1"/>
  <c r="DL6" i="1" s="1"/>
  <c r="DO6" i="1" s="1"/>
  <c r="DR6" i="1" s="1"/>
  <c r="DU6" i="1" s="1"/>
  <c r="DX6" i="1" s="1"/>
  <c r="CH6" i="1"/>
  <c r="CE50" i="1"/>
  <c r="CK50" i="1" s="1"/>
  <c r="CN50" i="1" s="1"/>
  <c r="CQ50" i="1" s="1"/>
  <c r="CT50" i="1" s="1"/>
  <c r="CW50" i="1" s="1"/>
  <c r="CZ50" i="1" s="1"/>
  <c r="DC50" i="1" s="1"/>
  <c r="DF50" i="1" s="1"/>
  <c r="DI50" i="1" s="1"/>
  <c r="DL50" i="1" s="1"/>
  <c r="DO50" i="1" s="1"/>
  <c r="DR50" i="1" s="1"/>
  <c r="DU50" i="1" s="1"/>
  <c r="DX50" i="1" s="1"/>
  <c r="EA50" i="1" s="1"/>
  <c r="ED50" i="1" s="1"/>
  <c r="EG50" i="1" s="1"/>
  <c r="EJ50" i="1" s="1"/>
  <c r="CH50" i="1"/>
  <c r="CE46" i="1"/>
  <c r="CK46" i="1" s="1"/>
  <c r="CN46" i="1" s="1"/>
  <c r="CQ46" i="1" s="1"/>
  <c r="CT46" i="1" s="1"/>
  <c r="CW46" i="1" s="1"/>
  <c r="CZ46" i="1" s="1"/>
  <c r="DC46" i="1" s="1"/>
  <c r="DF46" i="1" s="1"/>
  <c r="DI46" i="1" s="1"/>
  <c r="DL46" i="1" s="1"/>
  <c r="DO46" i="1" s="1"/>
  <c r="DR46" i="1" s="1"/>
  <c r="DU46" i="1" s="1"/>
  <c r="DX46" i="1" s="1"/>
  <c r="CH46" i="1"/>
  <c r="CE40" i="1"/>
  <c r="CK40" i="1" s="1"/>
  <c r="CN40" i="1" s="1"/>
  <c r="CQ40" i="1" s="1"/>
  <c r="CT40" i="1" s="1"/>
  <c r="CW40" i="1" s="1"/>
  <c r="CZ40" i="1" s="1"/>
  <c r="DC40" i="1" s="1"/>
  <c r="DF40" i="1" s="1"/>
  <c r="DI40" i="1" s="1"/>
  <c r="DL40" i="1" s="1"/>
  <c r="DO40" i="1" s="1"/>
  <c r="DR40" i="1" s="1"/>
  <c r="DU40" i="1" s="1"/>
  <c r="DX40" i="1" s="1"/>
  <c r="CH40" i="1"/>
  <c r="CE27" i="1"/>
  <c r="CK27" i="1" s="1"/>
  <c r="CN27" i="1" s="1"/>
  <c r="CQ27" i="1" s="1"/>
  <c r="CT27" i="1" s="1"/>
  <c r="CW27" i="1" s="1"/>
  <c r="CZ27" i="1" s="1"/>
  <c r="DC27" i="1" s="1"/>
  <c r="DF27" i="1" s="1"/>
  <c r="DI27" i="1" s="1"/>
  <c r="DL27" i="1" s="1"/>
  <c r="DO27" i="1" s="1"/>
  <c r="DR27" i="1" s="1"/>
  <c r="DU27" i="1" s="1"/>
  <c r="DX27" i="1" s="1"/>
  <c r="CH27" i="1"/>
  <c r="CE21" i="1"/>
  <c r="CK21" i="1" s="1"/>
  <c r="CN21" i="1" s="1"/>
  <c r="CQ21" i="1" s="1"/>
  <c r="CT21" i="1" s="1"/>
  <c r="CW21" i="1" s="1"/>
  <c r="CZ21" i="1" s="1"/>
  <c r="DC21" i="1" s="1"/>
  <c r="DF21" i="1" s="1"/>
  <c r="DI21" i="1" s="1"/>
  <c r="DL21" i="1" s="1"/>
  <c r="DO21" i="1" s="1"/>
  <c r="DR21" i="1" s="1"/>
  <c r="DU21" i="1" s="1"/>
  <c r="DX21" i="1" s="1"/>
  <c r="CH21" i="1"/>
  <c r="CE16" i="1"/>
  <c r="CK16" i="1" s="1"/>
  <c r="CN16" i="1" s="1"/>
  <c r="CQ16" i="1" s="1"/>
  <c r="CT16" i="1" s="1"/>
  <c r="CW16" i="1" s="1"/>
  <c r="CZ16" i="1" s="1"/>
  <c r="DC16" i="1" s="1"/>
  <c r="DF16" i="1" s="1"/>
  <c r="DI16" i="1" s="1"/>
  <c r="DL16" i="1" s="1"/>
  <c r="DO16" i="1" s="1"/>
  <c r="DR16" i="1" s="1"/>
  <c r="DU16" i="1" s="1"/>
  <c r="DX16" i="1" s="1"/>
  <c r="CH16" i="1"/>
  <c r="CE55" i="1"/>
  <c r="CK55" i="1" s="1"/>
  <c r="CN55" i="1" s="1"/>
  <c r="CQ55" i="1" s="1"/>
  <c r="CT55" i="1" s="1"/>
  <c r="CW55" i="1" s="1"/>
  <c r="CZ55" i="1" s="1"/>
  <c r="DC55" i="1" s="1"/>
  <c r="DF55" i="1" s="1"/>
  <c r="DI55" i="1" s="1"/>
  <c r="DL55" i="1" s="1"/>
  <c r="DO55" i="1" s="1"/>
  <c r="DR55" i="1" s="1"/>
  <c r="DU55" i="1" s="1"/>
  <c r="DX55" i="1" s="1"/>
  <c r="CH55" i="1"/>
  <c r="CE48" i="1"/>
  <c r="CK48" i="1" s="1"/>
  <c r="CN48" i="1" s="1"/>
  <c r="CQ48" i="1" s="1"/>
  <c r="CT48" i="1" s="1"/>
  <c r="CW48" i="1" s="1"/>
  <c r="CZ48" i="1" s="1"/>
  <c r="DC48" i="1" s="1"/>
  <c r="DF48" i="1" s="1"/>
  <c r="DI48" i="1" s="1"/>
  <c r="DL48" i="1" s="1"/>
  <c r="DO48" i="1" s="1"/>
  <c r="DR48" i="1" s="1"/>
  <c r="DU48" i="1" s="1"/>
  <c r="DX48" i="1" s="1"/>
  <c r="CH48" i="1"/>
  <c r="CE42" i="1"/>
  <c r="CK42" i="1" s="1"/>
  <c r="CN42" i="1" s="1"/>
  <c r="CQ42" i="1" s="1"/>
  <c r="CT42" i="1" s="1"/>
  <c r="CW42" i="1" s="1"/>
  <c r="CZ42" i="1" s="1"/>
  <c r="DC42" i="1" s="1"/>
  <c r="DF42" i="1" s="1"/>
  <c r="DI42" i="1" s="1"/>
  <c r="DL42" i="1" s="1"/>
  <c r="DO42" i="1" s="1"/>
  <c r="DR42" i="1" s="1"/>
  <c r="DU42" i="1" s="1"/>
  <c r="DX42" i="1" s="1"/>
  <c r="CH42" i="1"/>
  <c r="CE36" i="1"/>
  <c r="CK36" i="1" s="1"/>
  <c r="CN36" i="1" s="1"/>
  <c r="CQ36" i="1" s="1"/>
  <c r="CT36" i="1" s="1"/>
  <c r="CW36" i="1" s="1"/>
  <c r="CZ36" i="1" s="1"/>
  <c r="DC36" i="1" s="1"/>
  <c r="DF36" i="1" s="1"/>
  <c r="DI36" i="1" s="1"/>
  <c r="DL36" i="1" s="1"/>
  <c r="DO36" i="1" s="1"/>
  <c r="DR36" i="1" s="1"/>
  <c r="DU36" i="1" s="1"/>
  <c r="DX36" i="1" s="1"/>
  <c r="CH36" i="1"/>
  <c r="CE25" i="1"/>
  <c r="CK25" i="1" s="1"/>
  <c r="CN25" i="1" s="1"/>
  <c r="CQ25" i="1" s="1"/>
  <c r="CT25" i="1" s="1"/>
  <c r="CW25" i="1" s="1"/>
  <c r="CZ25" i="1" s="1"/>
  <c r="DC25" i="1" s="1"/>
  <c r="DF25" i="1" s="1"/>
  <c r="DI25" i="1" s="1"/>
  <c r="DL25" i="1" s="1"/>
  <c r="DO25" i="1" s="1"/>
  <c r="DR25" i="1" s="1"/>
  <c r="DU25" i="1" s="1"/>
  <c r="DX25" i="1" s="1"/>
  <c r="CH25" i="1"/>
  <c r="CE12" i="1"/>
  <c r="CK12" i="1" s="1"/>
  <c r="CN12" i="1" s="1"/>
  <c r="CQ12" i="1" s="1"/>
  <c r="CT12" i="1" s="1"/>
  <c r="CW12" i="1" s="1"/>
  <c r="CZ12" i="1" s="1"/>
  <c r="DC12" i="1" s="1"/>
  <c r="DF12" i="1" s="1"/>
  <c r="DI12" i="1" s="1"/>
  <c r="DL12" i="1" s="1"/>
  <c r="DO12" i="1" s="1"/>
  <c r="DR12" i="1" s="1"/>
  <c r="DU12" i="1" s="1"/>
  <c r="DX12" i="1" s="1"/>
  <c r="CH12" i="1"/>
  <c r="CE10" i="1"/>
  <c r="CK10" i="1" s="1"/>
  <c r="CN10" i="1" s="1"/>
  <c r="CQ10" i="1" s="1"/>
  <c r="CT10" i="1" s="1"/>
  <c r="CW10" i="1" s="1"/>
  <c r="CZ10" i="1" s="1"/>
  <c r="DC10" i="1" s="1"/>
  <c r="DF10" i="1" s="1"/>
  <c r="DI10" i="1" s="1"/>
  <c r="DL10" i="1" s="1"/>
  <c r="DO10" i="1" s="1"/>
  <c r="DR10" i="1" s="1"/>
  <c r="DU10" i="1" s="1"/>
  <c r="DX10" i="1" s="1"/>
  <c r="IU55" i="1"/>
  <c r="IU54" i="1"/>
  <c r="IU53" i="1"/>
  <c r="IU52" i="1"/>
  <c r="IU51" i="1"/>
  <c r="IU50" i="1"/>
  <c r="IU49" i="1"/>
  <c r="IU48" i="1"/>
  <c r="IU47" i="1"/>
  <c r="IU46" i="1"/>
  <c r="IU45" i="1"/>
  <c r="IU44" i="1"/>
  <c r="IU43" i="1"/>
  <c r="IU41" i="1"/>
  <c r="IU40" i="1"/>
  <c r="IU39" i="1"/>
  <c r="IU38" i="1"/>
  <c r="IU37" i="1"/>
  <c r="IU36" i="1"/>
  <c r="IU35" i="1"/>
  <c r="IU34" i="1"/>
  <c r="IU33" i="1"/>
  <c r="IU32" i="1"/>
  <c r="IU27" i="1"/>
  <c r="IU26" i="1"/>
  <c r="IU25" i="1"/>
  <c r="IU24" i="1"/>
  <c r="IU23" i="1"/>
  <c r="IU22" i="1"/>
  <c r="IU21" i="1"/>
  <c r="IU20" i="1"/>
  <c r="IU19" i="1"/>
  <c r="IU18" i="1"/>
  <c r="IU17" i="1"/>
  <c r="IU16" i="1"/>
  <c r="IU15" i="1"/>
  <c r="IU14" i="1"/>
  <c r="IU12" i="1"/>
  <c r="IU11" i="1"/>
  <c r="IU10" i="1"/>
  <c r="IU9" i="1"/>
  <c r="IU6" i="1"/>
  <c r="IU5" i="1"/>
  <c r="IR55" i="1"/>
  <c r="IR54" i="1"/>
  <c r="IR53" i="1"/>
  <c r="IR52" i="1"/>
  <c r="IR51" i="1"/>
  <c r="IR50" i="1"/>
  <c r="IR49" i="1"/>
  <c r="IR48" i="1"/>
  <c r="IR47" i="1"/>
  <c r="IR46" i="1"/>
  <c r="IR45" i="1"/>
  <c r="IR44" i="1"/>
  <c r="IR43" i="1"/>
  <c r="IR41" i="1"/>
  <c r="IR40" i="1"/>
  <c r="IR39" i="1"/>
  <c r="IR38" i="1"/>
  <c r="IR37" i="1"/>
  <c r="IR36" i="1"/>
  <c r="IR35" i="1"/>
  <c r="IR34" i="1"/>
  <c r="IR33" i="1"/>
  <c r="IR32" i="1"/>
  <c r="IR27" i="1"/>
  <c r="IR26" i="1"/>
  <c r="IR25" i="1"/>
  <c r="IR24" i="1"/>
  <c r="IR23" i="1"/>
  <c r="IR22" i="1"/>
  <c r="IR21" i="1"/>
  <c r="IR20" i="1"/>
  <c r="IR19" i="1"/>
  <c r="IR18" i="1"/>
  <c r="IR17" i="1"/>
  <c r="IR16" i="1"/>
  <c r="IR15" i="1"/>
  <c r="IR14" i="1"/>
  <c r="IR12" i="1"/>
  <c r="IR11" i="1"/>
  <c r="IR10" i="1"/>
  <c r="IR9" i="1"/>
  <c r="IR6" i="1"/>
  <c r="IR5" i="1"/>
  <c r="IO55" i="1"/>
  <c r="IO54" i="1"/>
  <c r="IO53" i="1"/>
  <c r="IO52" i="1"/>
  <c r="IO51" i="1"/>
  <c r="IO50" i="1"/>
  <c r="IO49" i="1"/>
  <c r="IO48" i="1"/>
  <c r="IO47" i="1"/>
  <c r="IO46" i="1"/>
  <c r="IO45" i="1"/>
  <c r="IO44" i="1"/>
  <c r="IO43" i="1"/>
  <c r="IO41" i="1"/>
  <c r="IO40" i="1"/>
  <c r="IO39" i="1"/>
  <c r="IO38" i="1"/>
  <c r="IO37" i="1"/>
  <c r="IO36" i="1"/>
  <c r="IO35" i="1"/>
  <c r="IO34" i="1"/>
  <c r="IO33" i="1"/>
  <c r="IO32" i="1"/>
  <c r="IO27" i="1"/>
  <c r="IO26" i="1"/>
  <c r="IO25" i="1"/>
  <c r="IO24" i="1"/>
  <c r="IO23" i="1"/>
  <c r="IO22" i="1"/>
  <c r="IO21" i="1"/>
  <c r="IO20" i="1"/>
  <c r="IO19" i="1"/>
  <c r="IO18" i="1"/>
  <c r="IO17" i="1"/>
  <c r="IO16" i="1"/>
  <c r="IO15" i="1"/>
  <c r="IO14" i="1"/>
  <c r="IO12" i="1"/>
  <c r="IO11" i="1"/>
  <c r="IO10" i="1"/>
  <c r="IO9" i="1"/>
  <c r="IO6" i="1"/>
  <c r="IO5" i="1"/>
  <c r="IL55" i="1"/>
  <c r="IL54" i="1"/>
  <c r="IL53" i="1"/>
  <c r="IL52" i="1"/>
  <c r="IL51" i="1"/>
  <c r="IL50" i="1"/>
  <c r="IL49" i="1"/>
  <c r="IL48" i="1"/>
  <c r="IL47" i="1"/>
  <c r="IL46" i="1"/>
  <c r="IL45" i="1"/>
  <c r="IL44" i="1"/>
  <c r="IL43" i="1"/>
  <c r="IL41" i="1"/>
  <c r="IL40" i="1"/>
  <c r="IL39" i="1"/>
  <c r="IL38" i="1"/>
  <c r="IL37" i="1"/>
  <c r="IL36" i="1"/>
  <c r="IL35" i="1"/>
  <c r="IL34" i="1"/>
  <c r="IL33" i="1"/>
  <c r="IL32" i="1"/>
  <c r="IL27" i="1"/>
  <c r="IL26" i="1"/>
  <c r="IL25" i="1"/>
  <c r="IL24" i="1"/>
  <c r="IL23" i="1"/>
  <c r="IL22" i="1"/>
  <c r="IL21" i="1"/>
  <c r="IL20" i="1"/>
  <c r="IL19" i="1"/>
  <c r="IL18" i="1"/>
  <c r="IL17" i="1"/>
  <c r="IL16" i="1"/>
  <c r="IL15" i="1"/>
  <c r="IL14" i="1"/>
  <c r="IL12" i="1"/>
  <c r="IL11" i="1"/>
  <c r="IL10" i="1"/>
  <c r="IL9" i="1"/>
  <c r="IL6" i="1"/>
  <c r="IL5" i="1"/>
  <c r="CI33" i="3" l="1"/>
  <c r="CI35" i="3"/>
  <c r="CI36" i="3"/>
  <c r="CI37" i="3"/>
  <c r="CI38" i="3"/>
  <c r="CI39" i="3"/>
  <c r="CI40" i="3"/>
  <c r="CI41" i="3"/>
  <c r="CI44" i="3"/>
  <c r="CI45" i="3"/>
  <c r="CI46" i="3"/>
  <c r="CI48" i="3"/>
  <c r="CI49" i="3"/>
  <c r="CI51" i="3"/>
  <c r="CI52" i="3"/>
  <c r="CI53" i="3"/>
  <c r="CI54" i="3"/>
  <c r="CI55" i="3"/>
  <c r="CI32" i="3"/>
  <c r="EN5" i="1"/>
  <c r="EQ5" i="1"/>
  <c r="ET5" i="1"/>
  <c r="EW5" i="1"/>
  <c r="EZ5" i="1"/>
  <c r="FC5" i="1"/>
  <c r="FF5" i="1"/>
  <c r="FI5" i="1"/>
  <c r="FL5" i="1"/>
  <c r="FO5" i="1"/>
  <c r="FR5" i="1"/>
  <c r="FU5" i="1"/>
  <c r="FX5" i="1"/>
  <c r="GA5" i="1"/>
  <c r="GD5" i="1"/>
  <c r="GG5" i="1"/>
  <c r="GJ5" i="1"/>
  <c r="GM5" i="1"/>
  <c r="GP5" i="1"/>
  <c r="GS5" i="1"/>
  <c r="GV5" i="1"/>
  <c r="GY5" i="1"/>
  <c r="HB5" i="1"/>
  <c r="HE5" i="1"/>
  <c r="HH5" i="1"/>
  <c r="HK5" i="1"/>
  <c r="HN5" i="1"/>
  <c r="HQ5" i="1"/>
  <c r="HT5" i="1"/>
  <c r="HW5" i="1"/>
  <c r="HZ5" i="1"/>
  <c r="IC5" i="1"/>
  <c r="IF5" i="1"/>
  <c r="II5" i="1"/>
  <c r="EN6" i="1"/>
  <c r="EQ6" i="1"/>
  <c r="ET6" i="1"/>
  <c r="EW6" i="1"/>
  <c r="EZ6" i="1"/>
  <c r="FC6" i="1"/>
  <c r="FF6" i="1"/>
  <c r="FI6" i="1"/>
  <c r="FL6" i="1"/>
  <c r="FO6" i="1"/>
  <c r="FR6" i="1"/>
  <c r="FU6" i="1"/>
  <c r="FX6" i="1"/>
  <c r="GA6" i="1"/>
  <c r="GD6" i="1"/>
  <c r="GG6" i="1"/>
  <c r="GJ6" i="1"/>
  <c r="GM6" i="1"/>
  <c r="GP6" i="1"/>
  <c r="GS6" i="1"/>
  <c r="GV6" i="1"/>
  <c r="GY6" i="1"/>
  <c r="HB6" i="1"/>
  <c r="HE6" i="1"/>
  <c r="HH6" i="1"/>
  <c r="HK6" i="1"/>
  <c r="HN6" i="1"/>
  <c r="HQ6" i="1"/>
  <c r="HT6" i="1"/>
  <c r="HW6" i="1"/>
  <c r="HZ6" i="1"/>
  <c r="IC6" i="1"/>
  <c r="IF6" i="1"/>
  <c r="II6" i="1"/>
  <c r="EN9" i="1"/>
  <c r="EQ9" i="1"/>
  <c r="ET9" i="1"/>
  <c r="EW9" i="1"/>
  <c r="EZ9" i="1"/>
  <c r="FC9" i="1"/>
  <c r="FF9" i="1"/>
  <c r="FI9" i="1"/>
  <c r="FL9" i="1"/>
  <c r="FO9" i="1"/>
  <c r="FR9" i="1"/>
  <c r="FU9" i="1"/>
  <c r="FX9" i="1"/>
  <c r="GA9" i="1"/>
  <c r="GD9" i="1"/>
  <c r="GG9" i="1"/>
  <c r="GJ9" i="1"/>
  <c r="GM9" i="1"/>
  <c r="GP9" i="1"/>
  <c r="GS9" i="1"/>
  <c r="GV9" i="1"/>
  <c r="GY9" i="1"/>
  <c r="HB9" i="1"/>
  <c r="HE9" i="1"/>
  <c r="HH9" i="1"/>
  <c r="HK9" i="1"/>
  <c r="HN9" i="1"/>
  <c r="HQ9" i="1"/>
  <c r="HT9" i="1"/>
  <c r="HW9" i="1"/>
  <c r="HZ9" i="1"/>
  <c r="IC9" i="1"/>
  <c r="IF9" i="1"/>
  <c r="II9" i="1"/>
  <c r="EN10" i="1"/>
  <c r="EQ10" i="1"/>
  <c r="ET10" i="1"/>
  <c r="EW10" i="1"/>
  <c r="EZ10" i="1"/>
  <c r="FC10" i="1"/>
  <c r="FF10" i="1"/>
  <c r="FI10" i="1"/>
  <c r="FL10" i="1"/>
  <c r="FO10" i="1"/>
  <c r="FR10" i="1"/>
  <c r="FU10" i="1"/>
  <c r="FX10" i="1"/>
  <c r="GA10" i="1"/>
  <c r="GD10" i="1"/>
  <c r="GG10" i="1"/>
  <c r="GJ10" i="1"/>
  <c r="GM10" i="1"/>
  <c r="GP10" i="1"/>
  <c r="GS10" i="1"/>
  <c r="GV10" i="1"/>
  <c r="GY10" i="1"/>
  <c r="HB10" i="1"/>
  <c r="HE10" i="1"/>
  <c r="HH10" i="1"/>
  <c r="HK10" i="1"/>
  <c r="HN10" i="1"/>
  <c r="HQ10" i="1"/>
  <c r="HT10" i="1"/>
  <c r="HW10" i="1"/>
  <c r="HZ10" i="1"/>
  <c r="IC10" i="1"/>
  <c r="IF10" i="1"/>
  <c r="II10" i="1"/>
  <c r="EN11" i="1"/>
  <c r="EQ11" i="1"/>
  <c r="ET11" i="1"/>
  <c r="EW11" i="1"/>
  <c r="EZ11" i="1"/>
  <c r="FC11" i="1"/>
  <c r="FF11" i="1"/>
  <c r="FI11" i="1"/>
  <c r="FL11" i="1"/>
  <c r="FO11" i="1"/>
  <c r="FR11" i="1"/>
  <c r="FU11" i="1"/>
  <c r="FX11" i="1"/>
  <c r="GA11" i="1"/>
  <c r="GD11" i="1"/>
  <c r="GG11" i="1"/>
  <c r="GJ11" i="1"/>
  <c r="GM11" i="1"/>
  <c r="GP11" i="1"/>
  <c r="GS11" i="1"/>
  <c r="GV11" i="1"/>
  <c r="GY11" i="1"/>
  <c r="HB11" i="1"/>
  <c r="HE11" i="1"/>
  <c r="HH11" i="1"/>
  <c r="HK11" i="1"/>
  <c r="HN11" i="1"/>
  <c r="HQ11" i="1"/>
  <c r="HT11" i="1"/>
  <c r="HW11" i="1"/>
  <c r="HZ11" i="1"/>
  <c r="IC11" i="1"/>
  <c r="IF11" i="1"/>
  <c r="II11" i="1"/>
  <c r="EN12" i="1"/>
  <c r="EQ12" i="1"/>
  <c r="ET12" i="1"/>
  <c r="EW12" i="1"/>
  <c r="EZ12" i="1"/>
  <c r="FC12" i="1"/>
  <c r="FF12" i="1"/>
  <c r="FI12" i="1"/>
  <c r="FL12" i="1"/>
  <c r="FO12" i="1"/>
  <c r="FR12" i="1"/>
  <c r="FU12" i="1"/>
  <c r="FX12" i="1"/>
  <c r="GA12" i="1"/>
  <c r="GD12" i="1"/>
  <c r="GG12" i="1"/>
  <c r="GJ12" i="1"/>
  <c r="GM12" i="1"/>
  <c r="GP12" i="1"/>
  <c r="GS12" i="1"/>
  <c r="GV12" i="1"/>
  <c r="GY12" i="1"/>
  <c r="HB12" i="1"/>
  <c r="HE12" i="1"/>
  <c r="HH12" i="1"/>
  <c r="HK12" i="1"/>
  <c r="HN12" i="1"/>
  <c r="HQ12" i="1"/>
  <c r="HT12" i="1"/>
  <c r="HW12" i="1"/>
  <c r="HZ12" i="1"/>
  <c r="IC12" i="1"/>
  <c r="IF12" i="1"/>
  <c r="II12" i="1"/>
  <c r="EN13" i="1"/>
  <c r="EQ13" i="1"/>
  <c r="ET13" i="1"/>
  <c r="EN14" i="1"/>
  <c r="EQ14" i="1"/>
  <c r="ET14" i="1"/>
  <c r="EW14" i="1"/>
  <c r="EZ14" i="1"/>
  <c r="FC14" i="1"/>
  <c r="FF14" i="1"/>
  <c r="FI14" i="1"/>
  <c r="FL14" i="1"/>
  <c r="FO14" i="1"/>
  <c r="FR14" i="1"/>
  <c r="FU14" i="1"/>
  <c r="FX14" i="1"/>
  <c r="GA14" i="1"/>
  <c r="GD14" i="1"/>
  <c r="GG14" i="1"/>
  <c r="GJ14" i="1"/>
  <c r="GM14" i="1"/>
  <c r="GP14" i="1"/>
  <c r="GS14" i="1"/>
  <c r="GV14" i="1"/>
  <c r="GY14" i="1"/>
  <c r="HB14" i="1"/>
  <c r="HE14" i="1"/>
  <c r="HH14" i="1"/>
  <c r="HK14" i="1"/>
  <c r="HN14" i="1"/>
  <c r="HQ14" i="1"/>
  <c r="HT14" i="1"/>
  <c r="HW14" i="1"/>
  <c r="HZ14" i="1"/>
  <c r="IC14" i="1"/>
  <c r="IF14" i="1"/>
  <c r="II14" i="1"/>
  <c r="EN15" i="1"/>
  <c r="EQ15" i="1"/>
  <c r="ET15" i="1"/>
  <c r="EW15" i="1"/>
  <c r="EZ15" i="1"/>
  <c r="FC15" i="1"/>
  <c r="FF15" i="1"/>
  <c r="FI15" i="1"/>
  <c r="FL15" i="1"/>
  <c r="FO15" i="1"/>
  <c r="FR15" i="1"/>
  <c r="FU15" i="1"/>
  <c r="FX15" i="1"/>
  <c r="GA15" i="1"/>
  <c r="GD15" i="1"/>
  <c r="GG15" i="1"/>
  <c r="GJ15" i="1"/>
  <c r="GM15" i="1"/>
  <c r="GP15" i="1"/>
  <c r="GS15" i="1"/>
  <c r="GV15" i="1"/>
  <c r="GY15" i="1"/>
  <c r="HB15" i="1"/>
  <c r="HE15" i="1"/>
  <c r="HH15" i="1"/>
  <c r="HK15" i="1"/>
  <c r="HN15" i="1"/>
  <c r="HQ15" i="1"/>
  <c r="HT15" i="1"/>
  <c r="HW15" i="1"/>
  <c r="HZ15" i="1"/>
  <c r="IC15" i="1"/>
  <c r="IF15" i="1"/>
  <c r="II15" i="1"/>
  <c r="EN16" i="1"/>
  <c r="EQ16" i="1"/>
  <c r="ET16" i="1"/>
  <c r="EW16" i="1"/>
  <c r="EZ16" i="1"/>
  <c r="FC16" i="1"/>
  <c r="FF16" i="1"/>
  <c r="FI16" i="1"/>
  <c r="FL16" i="1"/>
  <c r="FO16" i="1"/>
  <c r="FR16" i="1"/>
  <c r="FU16" i="1"/>
  <c r="FX16" i="1"/>
  <c r="GA16" i="1"/>
  <c r="GD16" i="1"/>
  <c r="GG16" i="1"/>
  <c r="GJ16" i="1"/>
  <c r="GM16" i="1"/>
  <c r="GP16" i="1"/>
  <c r="GS16" i="1"/>
  <c r="GV16" i="1"/>
  <c r="GY16" i="1"/>
  <c r="HB16" i="1"/>
  <c r="HE16" i="1"/>
  <c r="HH16" i="1"/>
  <c r="HK16" i="1"/>
  <c r="HN16" i="1"/>
  <c r="HQ16" i="1"/>
  <c r="HT16" i="1"/>
  <c r="HW16" i="1"/>
  <c r="HZ16" i="1"/>
  <c r="IC16" i="1"/>
  <c r="IF16" i="1"/>
  <c r="II16" i="1"/>
  <c r="EW17" i="1"/>
  <c r="EZ17" i="1"/>
  <c r="FC17" i="1"/>
  <c r="FF17" i="1"/>
  <c r="FI17" i="1"/>
  <c r="FL17" i="1"/>
  <c r="FO17" i="1"/>
  <c r="FR17" i="1"/>
  <c r="FU17" i="1"/>
  <c r="FX17" i="1"/>
  <c r="GA17" i="1"/>
  <c r="GD17" i="1"/>
  <c r="GG17" i="1"/>
  <c r="GJ17" i="1"/>
  <c r="GM17" i="1"/>
  <c r="GP17" i="1"/>
  <c r="GS17" i="1"/>
  <c r="GV17" i="1"/>
  <c r="GY17" i="1"/>
  <c r="HB17" i="1"/>
  <c r="HE17" i="1"/>
  <c r="HH17" i="1"/>
  <c r="HK17" i="1"/>
  <c r="HN17" i="1"/>
  <c r="HQ17" i="1"/>
  <c r="HT17" i="1"/>
  <c r="HW17" i="1"/>
  <c r="HZ17" i="1"/>
  <c r="IC17" i="1"/>
  <c r="IF17" i="1"/>
  <c r="II17" i="1"/>
  <c r="EN18" i="1"/>
  <c r="EQ18" i="1"/>
  <c r="ET18" i="1"/>
  <c r="EW18" i="1"/>
  <c r="EZ18" i="1"/>
  <c r="FC18" i="1"/>
  <c r="FF18" i="1"/>
  <c r="FI18" i="1"/>
  <c r="FL18" i="1"/>
  <c r="FO18" i="1"/>
  <c r="FR18" i="1"/>
  <c r="FU18" i="1"/>
  <c r="FX18" i="1"/>
  <c r="GA18" i="1"/>
  <c r="GD18" i="1"/>
  <c r="GG18" i="1"/>
  <c r="GJ18" i="1"/>
  <c r="GM18" i="1"/>
  <c r="GP18" i="1"/>
  <c r="GS18" i="1"/>
  <c r="GV18" i="1"/>
  <c r="GY18" i="1"/>
  <c r="HB18" i="1"/>
  <c r="HE18" i="1"/>
  <c r="HH18" i="1"/>
  <c r="HK18" i="1"/>
  <c r="HN18" i="1"/>
  <c r="HQ18" i="1"/>
  <c r="HT18" i="1"/>
  <c r="HW18" i="1"/>
  <c r="HZ18" i="1"/>
  <c r="IC18" i="1"/>
  <c r="IF18" i="1"/>
  <c r="II18" i="1"/>
  <c r="EN19" i="1"/>
  <c r="EQ19" i="1"/>
  <c r="ET19" i="1"/>
  <c r="EW19" i="1"/>
  <c r="EZ19" i="1"/>
  <c r="FC19" i="1"/>
  <c r="FF19" i="1"/>
  <c r="FI19" i="1"/>
  <c r="FL19" i="1"/>
  <c r="FO19" i="1"/>
  <c r="FR19" i="1"/>
  <c r="FU19" i="1"/>
  <c r="FX19" i="1"/>
  <c r="GA19" i="1"/>
  <c r="GD19" i="1"/>
  <c r="GG19" i="1"/>
  <c r="GJ19" i="1"/>
  <c r="GM19" i="1"/>
  <c r="GP19" i="1"/>
  <c r="GS19" i="1"/>
  <c r="GV19" i="1"/>
  <c r="GY19" i="1"/>
  <c r="HB19" i="1"/>
  <c r="HE19" i="1"/>
  <c r="HH19" i="1"/>
  <c r="HK19" i="1"/>
  <c r="HN19" i="1"/>
  <c r="HQ19" i="1"/>
  <c r="HT19" i="1"/>
  <c r="HW19" i="1"/>
  <c r="HZ19" i="1"/>
  <c r="IC19" i="1"/>
  <c r="IF19" i="1"/>
  <c r="II19" i="1"/>
  <c r="EN20" i="1"/>
  <c r="EQ20" i="1"/>
  <c r="ET20" i="1"/>
  <c r="EW20" i="1"/>
  <c r="EZ20" i="1"/>
  <c r="FC20" i="1"/>
  <c r="FF20" i="1"/>
  <c r="FI20" i="1"/>
  <c r="FL20" i="1"/>
  <c r="FO20" i="1"/>
  <c r="FR20" i="1"/>
  <c r="FU20" i="1"/>
  <c r="FX20" i="1"/>
  <c r="GA20" i="1"/>
  <c r="GD20" i="1"/>
  <c r="GG20" i="1"/>
  <c r="GJ20" i="1"/>
  <c r="GM20" i="1"/>
  <c r="GP20" i="1"/>
  <c r="GS20" i="1"/>
  <c r="GV20" i="1"/>
  <c r="GY20" i="1"/>
  <c r="HB20" i="1"/>
  <c r="HE20" i="1"/>
  <c r="HH20" i="1"/>
  <c r="HK20" i="1"/>
  <c r="HN20" i="1"/>
  <c r="HQ20" i="1"/>
  <c r="HT20" i="1"/>
  <c r="HW20" i="1"/>
  <c r="HZ20" i="1"/>
  <c r="IC20" i="1"/>
  <c r="IF20" i="1"/>
  <c r="II20" i="1"/>
  <c r="EN21" i="1"/>
  <c r="EQ21" i="1"/>
  <c r="ET21" i="1"/>
  <c r="EW21" i="1"/>
  <c r="EZ21" i="1"/>
  <c r="FC21" i="1"/>
  <c r="FF21" i="1"/>
  <c r="FI21" i="1"/>
  <c r="FL21" i="1"/>
  <c r="FO21" i="1"/>
  <c r="FR21" i="1"/>
  <c r="FU21" i="1"/>
  <c r="FX21" i="1"/>
  <c r="GA21" i="1"/>
  <c r="GD21" i="1"/>
  <c r="GG21" i="1"/>
  <c r="GJ21" i="1"/>
  <c r="GM21" i="1"/>
  <c r="GP21" i="1"/>
  <c r="GS21" i="1"/>
  <c r="GV21" i="1"/>
  <c r="GY21" i="1"/>
  <c r="HB21" i="1"/>
  <c r="HE21" i="1"/>
  <c r="HH21" i="1"/>
  <c r="HK21" i="1"/>
  <c r="HN21" i="1"/>
  <c r="HQ21" i="1"/>
  <c r="HT21" i="1"/>
  <c r="HW21" i="1"/>
  <c r="HZ21" i="1"/>
  <c r="IC21" i="1"/>
  <c r="IF21" i="1"/>
  <c r="II21" i="1"/>
  <c r="EN22" i="1"/>
  <c r="EQ22" i="1"/>
  <c r="ET22" i="1"/>
  <c r="EW22" i="1"/>
  <c r="EZ22" i="1"/>
  <c r="FC22" i="1"/>
  <c r="FF22" i="1"/>
  <c r="FI22" i="1"/>
  <c r="FL22" i="1"/>
  <c r="FO22" i="1"/>
  <c r="FR22" i="1"/>
  <c r="FU22" i="1"/>
  <c r="FX22" i="1"/>
  <c r="GA22" i="1"/>
  <c r="GD22" i="1"/>
  <c r="GG22" i="1"/>
  <c r="GJ22" i="1"/>
  <c r="GM22" i="1"/>
  <c r="GP22" i="1"/>
  <c r="GS22" i="1"/>
  <c r="GV22" i="1"/>
  <c r="GY22" i="1"/>
  <c r="HB22" i="1"/>
  <c r="HE22" i="1"/>
  <c r="HH22" i="1"/>
  <c r="HK22" i="1"/>
  <c r="HN22" i="1"/>
  <c r="HQ22" i="1"/>
  <c r="HT22" i="1"/>
  <c r="HW22" i="1"/>
  <c r="HZ22" i="1"/>
  <c r="IC22" i="1"/>
  <c r="IF22" i="1"/>
  <c r="II22" i="1"/>
  <c r="EN23" i="1"/>
  <c r="EQ23" i="1"/>
  <c r="ET23" i="1"/>
  <c r="EW23" i="1"/>
  <c r="EZ23" i="1"/>
  <c r="FC23" i="1"/>
  <c r="FF23" i="1"/>
  <c r="FI23" i="1"/>
  <c r="FL23" i="1"/>
  <c r="FO23" i="1"/>
  <c r="FR23" i="1"/>
  <c r="FU23" i="1"/>
  <c r="FX23" i="1"/>
  <c r="GA23" i="1"/>
  <c r="GD23" i="1"/>
  <c r="GG23" i="1"/>
  <c r="GJ23" i="1"/>
  <c r="GM23" i="1"/>
  <c r="GP23" i="1"/>
  <c r="GS23" i="1"/>
  <c r="GV23" i="1"/>
  <c r="GY23" i="1"/>
  <c r="HB23" i="1"/>
  <c r="HE23" i="1"/>
  <c r="HH23" i="1"/>
  <c r="HK23" i="1"/>
  <c r="HN23" i="1"/>
  <c r="HQ23" i="1"/>
  <c r="HT23" i="1"/>
  <c r="HW23" i="1"/>
  <c r="HZ23" i="1"/>
  <c r="IC23" i="1"/>
  <c r="IF23" i="1"/>
  <c r="II23" i="1"/>
  <c r="EN24" i="1"/>
  <c r="EQ24" i="1"/>
  <c r="ET24" i="1"/>
  <c r="EW24" i="1"/>
  <c r="EZ24" i="1"/>
  <c r="FC24" i="1"/>
  <c r="FF24" i="1"/>
  <c r="FI24" i="1"/>
  <c r="FL24" i="1"/>
  <c r="FO24" i="1"/>
  <c r="FR24" i="1"/>
  <c r="FU24" i="1"/>
  <c r="FX24" i="1"/>
  <c r="GA24" i="1"/>
  <c r="GD24" i="1"/>
  <c r="GG24" i="1"/>
  <c r="GJ24" i="1"/>
  <c r="GM24" i="1"/>
  <c r="GP24" i="1"/>
  <c r="GS24" i="1"/>
  <c r="GV24" i="1"/>
  <c r="GY24" i="1"/>
  <c r="HB24" i="1"/>
  <c r="HE24" i="1"/>
  <c r="HH24" i="1"/>
  <c r="HK24" i="1"/>
  <c r="HN24" i="1"/>
  <c r="HQ24" i="1"/>
  <c r="HT24" i="1"/>
  <c r="HW24" i="1"/>
  <c r="HZ24" i="1"/>
  <c r="IC24" i="1"/>
  <c r="IF24" i="1"/>
  <c r="II24" i="1"/>
  <c r="EN25" i="1"/>
  <c r="EQ25" i="1"/>
  <c r="ET25" i="1"/>
  <c r="EW25" i="1"/>
  <c r="EZ25" i="1"/>
  <c r="FC25" i="1"/>
  <c r="FF25" i="1"/>
  <c r="FI25" i="1"/>
  <c r="FL25" i="1"/>
  <c r="FO25" i="1"/>
  <c r="FR25" i="1"/>
  <c r="FU25" i="1"/>
  <c r="FX25" i="1"/>
  <c r="GA25" i="1"/>
  <c r="GD25" i="1"/>
  <c r="GG25" i="1"/>
  <c r="GJ25" i="1"/>
  <c r="GM25" i="1"/>
  <c r="GP25" i="1"/>
  <c r="GS25" i="1"/>
  <c r="GV25" i="1"/>
  <c r="GY25" i="1"/>
  <c r="HB25" i="1"/>
  <c r="HE25" i="1"/>
  <c r="HH25" i="1"/>
  <c r="HK25" i="1"/>
  <c r="HN25" i="1"/>
  <c r="HQ25" i="1"/>
  <c r="HT25" i="1"/>
  <c r="HW25" i="1"/>
  <c r="HZ25" i="1"/>
  <c r="IC25" i="1"/>
  <c r="IF25" i="1"/>
  <c r="II25" i="1"/>
  <c r="EN26" i="1"/>
  <c r="EQ26" i="1"/>
  <c r="ET26" i="1"/>
  <c r="EW26" i="1"/>
  <c r="EZ26" i="1"/>
  <c r="FC26" i="1"/>
  <c r="FF26" i="1"/>
  <c r="FI26" i="1"/>
  <c r="FL26" i="1"/>
  <c r="FO26" i="1"/>
  <c r="FR26" i="1"/>
  <c r="FU26" i="1"/>
  <c r="FX26" i="1"/>
  <c r="GA26" i="1"/>
  <c r="GD26" i="1"/>
  <c r="GG26" i="1"/>
  <c r="GJ26" i="1"/>
  <c r="GM26" i="1"/>
  <c r="GP26" i="1"/>
  <c r="GS26" i="1"/>
  <c r="GV26" i="1"/>
  <c r="GY26" i="1"/>
  <c r="HB26" i="1"/>
  <c r="HE26" i="1"/>
  <c r="HH26" i="1"/>
  <c r="HK26" i="1"/>
  <c r="HN26" i="1"/>
  <c r="HQ26" i="1"/>
  <c r="HT26" i="1"/>
  <c r="HW26" i="1"/>
  <c r="HZ26" i="1"/>
  <c r="IC26" i="1"/>
  <c r="IF26" i="1"/>
  <c r="II26" i="1"/>
  <c r="EN27" i="1"/>
  <c r="EQ27" i="1"/>
  <c r="ET27" i="1"/>
  <c r="EW27" i="1"/>
  <c r="EZ27" i="1"/>
  <c r="FC27" i="1"/>
  <c r="FF27" i="1"/>
  <c r="FI27" i="1"/>
  <c r="FL27" i="1"/>
  <c r="FO27" i="1"/>
  <c r="FR27" i="1"/>
  <c r="FU27" i="1"/>
  <c r="FX27" i="1"/>
  <c r="GA27" i="1"/>
  <c r="GD27" i="1"/>
  <c r="GG27" i="1"/>
  <c r="GJ27" i="1"/>
  <c r="GM27" i="1"/>
  <c r="GP27" i="1"/>
  <c r="GS27" i="1"/>
  <c r="GV27" i="1"/>
  <c r="GY27" i="1"/>
  <c r="HB27" i="1"/>
  <c r="HE27" i="1"/>
  <c r="HH27" i="1"/>
  <c r="HK27" i="1"/>
  <c r="HN27" i="1"/>
  <c r="HQ27" i="1"/>
  <c r="HT27" i="1"/>
  <c r="HW27" i="1"/>
  <c r="HZ27" i="1"/>
  <c r="IC27" i="1"/>
  <c r="IF27" i="1"/>
  <c r="II27" i="1"/>
  <c r="EN32" i="1"/>
  <c r="EQ32" i="1"/>
  <c r="ET32" i="1"/>
  <c r="EW32" i="1"/>
  <c r="EZ32" i="1"/>
  <c r="FC32" i="1"/>
  <c r="FF32" i="1"/>
  <c r="FI32" i="1"/>
  <c r="FL32" i="1"/>
  <c r="FO32" i="1"/>
  <c r="FR32" i="1"/>
  <c r="FU32" i="1"/>
  <c r="FX32" i="1"/>
  <c r="GA32" i="1"/>
  <c r="GD32" i="1"/>
  <c r="GG32" i="1"/>
  <c r="GJ32" i="1"/>
  <c r="GM32" i="1"/>
  <c r="GP32" i="1"/>
  <c r="GS32" i="1"/>
  <c r="GV32" i="1"/>
  <c r="GY32" i="1"/>
  <c r="HB32" i="1"/>
  <c r="HE32" i="1"/>
  <c r="HH32" i="1"/>
  <c r="HK32" i="1"/>
  <c r="HN32" i="1"/>
  <c r="HQ32" i="1"/>
  <c r="HT32" i="1"/>
  <c r="HW32" i="1"/>
  <c r="HZ32" i="1"/>
  <c r="IC32" i="1"/>
  <c r="IF32" i="1"/>
  <c r="II32" i="1"/>
  <c r="EN33" i="1"/>
  <c r="EQ33" i="1"/>
  <c r="ET33" i="1"/>
  <c r="EW33" i="1"/>
  <c r="EZ33" i="1"/>
  <c r="FC33" i="1"/>
  <c r="FF33" i="1"/>
  <c r="FI33" i="1"/>
  <c r="FL33" i="1"/>
  <c r="FO33" i="1"/>
  <c r="FR33" i="1"/>
  <c r="FU33" i="1"/>
  <c r="FX33" i="1"/>
  <c r="GA33" i="1"/>
  <c r="GD33" i="1"/>
  <c r="GG33" i="1"/>
  <c r="GJ33" i="1"/>
  <c r="GM33" i="1"/>
  <c r="GP33" i="1"/>
  <c r="GS33" i="1"/>
  <c r="GV33" i="1"/>
  <c r="GY33" i="1"/>
  <c r="HB33" i="1"/>
  <c r="HE33" i="1"/>
  <c r="HH33" i="1"/>
  <c r="HK33" i="1"/>
  <c r="HN33" i="1"/>
  <c r="HQ33" i="1"/>
  <c r="HT33" i="1"/>
  <c r="HW33" i="1"/>
  <c r="HZ33" i="1"/>
  <c r="IC33" i="1"/>
  <c r="IF33" i="1"/>
  <c r="II33" i="1"/>
  <c r="EN34" i="1"/>
  <c r="EQ34" i="1"/>
  <c r="ET34" i="1"/>
  <c r="EW34" i="1"/>
  <c r="EZ34" i="1"/>
  <c r="FC34" i="1"/>
  <c r="FF34" i="1"/>
  <c r="FI34" i="1"/>
  <c r="FL34" i="1"/>
  <c r="FO34" i="1"/>
  <c r="FR34" i="1"/>
  <c r="FU34" i="1"/>
  <c r="FX34" i="1"/>
  <c r="GA34" i="1"/>
  <c r="GD34" i="1"/>
  <c r="GG34" i="1"/>
  <c r="GJ34" i="1"/>
  <c r="GM34" i="1"/>
  <c r="GP34" i="1"/>
  <c r="GS34" i="1"/>
  <c r="GV34" i="1"/>
  <c r="GY34" i="1"/>
  <c r="HB34" i="1"/>
  <c r="HE34" i="1"/>
  <c r="HH34" i="1"/>
  <c r="HK34" i="1"/>
  <c r="HN34" i="1"/>
  <c r="HQ34" i="1"/>
  <c r="HT34" i="1"/>
  <c r="HW34" i="1"/>
  <c r="HZ34" i="1"/>
  <c r="IC34" i="1"/>
  <c r="IF34" i="1"/>
  <c r="II34" i="1"/>
  <c r="EN35" i="1"/>
  <c r="EQ35" i="1"/>
  <c r="ET35" i="1"/>
  <c r="EW35" i="1"/>
  <c r="EZ35" i="1"/>
  <c r="FC35" i="1"/>
  <c r="FF35" i="1"/>
  <c r="FI35" i="1"/>
  <c r="FL35" i="1"/>
  <c r="FO35" i="1"/>
  <c r="FR35" i="1"/>
  <c r="FU35" i="1"/>
  <c r="FX35" i="1"/>
  <c r="GA35" i="1"/>
  <c r="GD35" i="1"/>
  <c r="GG35" i="1"/>
  <c r="GJ35" i="1"/>
  <c r="GM35" i="1"/>
  <c r="GP35" i="1"/>
  <c r="GS35" i="1"/>
  <c r="GV35" i="1"/>
  <c r="GY35" i="1"/>
  <c r="HB35" i="1"/>
  <c r="HE35" i="1"/>
  <c r="HH35" i="1"/>
  <c r="HK35" i="1"/>
  <c r="HN35" i="1"/>
  <c r="HQ35" i="1"/>
  <c r="HT35" i="1"/>
  <c r="HW35" i="1"/>
  <c r="HZ35" i="1"/>
  <c r="IC35" i="1"/>
  <c r="IF35" i="1"/>
  <c r="II35" i="1"/>
  <c r="EN36" i="1"/>
  <c r="EQ36" i="1"/>
  <c r="ET36" i="1"/>
  <c r="EW36" i="1"/>
  <c r="EZ36" i="1"/>
  <c r="FC36" i="1"/>
  <c r="FF36" i="1"/>
  <c r="FI36" i="1"/>
  <c r="FL36" i="1"/>
  <c r="FO36" i="1"/>
  <c r="FR36" i="1"/>
  <c r="FU36" i="1"/>
  <c r="FX36" i="1"/>
  <c r="GA36" i="1"/>
  <c r="GD36" i="1"/>
  <c r="GG36" i="1"/>
  <c r="GJ36" i="1"/>
  <c r="GM36" i="1"/>
  <c r="GP36" i="1"/>
  <c r="GS36" i="1"/>
  <c r="GV36" i="1"/>
  <c r="GY36" i="1"/>
  <c r="HB36" i="1"/>
  <c r="HE36" i="1"/>
  <c r="HH36" i="1"/>
  <c r="HK36" i="1"/>
  <c r="HN36" i="1"/>
  <c r="HQ36" i="1"/>
  <c r="HT36" i="1"/>
  <c r="HW36" i="1"/>
  <c r="HZ36" i="1"/>
  <c r="IC36" i="1"/>
  <c r="IF36" i="1"/>
  <c r="II36" i="1"/>
  <c r="EN37" i="1"/>
  <c r="EQ37" i="1"/>
  <c r="ET37" i="1"/>
  <c r="EW37" i="1"/>
  <c r="EZ37" i="1"/>
  <c r="FC37" i="1"/>
  <c r="FF37" i="1"/>
  <c r="FI37" i="1"/>
  <c r="FL37" i="1"/>
  <c r="FO37" i="1"/>
  <c r="FR37" i="1"/>
  <c r="FU37" i="1"/>
  <c r="FX37" i="1"/>
  <c r="GA37" i="1"/>
  <c r="GD37" i="1"/>
  <c r="GG37" i="1"/>
  <c r="GJ37" i="1"/>
  <c r="GM37" i="1"/>
  <c r="GP37" i="1"/>
  <c r="GS37" i="1"/>
  <c r="GV37" i="1"/>
  <c r="GY37" i="1"/>
  <c r="HB37" i="1"/>
  <c r="HE37" i="1"/>
  <c r="HH37" i="1"/>
  <c r="HK37" i="1"/>
  <c r="HN37" i="1"/>
  <c r="HQ37" i="1"/>
  <c r="HT37" i="1"/>
  <c r="HW37" i="1"/>
  <c r="HZ37" i="1"/>
  <c r="IC37" i="1"/>
  <c r="IF37" i="1"/>
  <c r="II37" i="1"/>
  <c r="EN38" i="1"/>
  <c r="EQ38" i="1"/>
  <c r="ET38" i="1"/>
  <c r="EW38" i="1"/>
  <c r="EZ38" i="1"/>
  <c r="FC38" i="1"/>
  <c r="FF38" i="1"/>
  <c r="FI38" i="1"/>
  <c r="FL38" i="1"/>
  <c r="FO38" i="1"/>
  <c r="FR38" i="1"/>
  <c r="FU38" i="1"/>
  <c r="FX38" i="1"/>
  <c r="GA38" i="1"/>
  <c r="GD38" i="1"/>
  <c r="GG38" i="1"/>
  <c r="GJ38" i="1"/>
  <c r="GM38" i="1"/>
  <c r="GP38" i="1"/>
  <c r="GS38" i="1"/>
  <c r="GV38" i="1"/>
  <c r="GY38" i="1"/>
  <c r="HB38" i="1"/>
  <c r="HE38" i="1"/>
  <c r="HH38" i="1"/>
  <c r="HK38" i="1"/>
  <c r="HN38" i="1"/>
  <c r="HQ38" i="1"/>
  <c r="HT38" i="1"/>
  <c r="HW38" i="1"/>
  <c r="HZ38" i="1"/>
  <c r="IC38" i="1"/>
  <c r="IF38" i="1"/>
  <c r="II38" i="1"/>
  <c r="EN39" i="1"/>
  <c r="EQ39" i="1"/>
  <c r="ET39" i="1"/>
  <c r="EW39" i="1"/>
  <c r="EZ39" i="1"/>
  <c r="FC39" i="1"/>
  <c r="FF39" i="1"/>
  <c r="FI39" i="1"/>
  <c r="FL39" i="1"/>
  <c r="FO39" i="1"/>
  <c r="FR39" i="1"/>
  <c r="FU39" i="1"/>
  <c r="FX39" i="1"/>
  <c r="GA39" i="1"/>
  <c r="GD39" i="1"/>
  <c r="GG39" i="1"/>
  <c r="GJ39" i="1"/>
  <c r="GM39" i="1"/>
  <c r="GP39" i="1"/>
  <c r="GS39" i="1"/>
  <c r="GV39" i="1"/>
  <c r="GY39" i="1"/>
  <c r="HB39" i="1"/>
  <c r="HE39" i="1"/>
  <c r="HH39" i="1"/>
  <c r="HK39" i="1"/>
  <c r="HN39" i="1"/>
  <c r="HQ39" i="1"/>
  <c r="HT39" i="1"/>
  <c r="HW39" i="1"/>
  <c r="HZ39" i="1"/>
  <c r="IC39" i="1"/>
  <c r="IF39" i="1"/>
  <c r="II39" i="1"/>
  <c r="EN40" i="1"/>
  <c r="EQ40" i="1"/>
  <c r="ET40" i="1"/>
  <c r="EW40" i="1"/>
  <c r="EZ40" i="1"/>
  <c r="FC40" i="1"/>
  <c r="FF40" i="1"/>
  <c r="FI40" i="1"/>
  <c r="FL40" i="1"/>
  <c r="FO40" i="1"/>
  <c r="FR40" i="1"/>
  <c r="FU40" i="1"/>
  <c r="FX40" i="1"/>
  <c r="GA40" i="1"/>
  <c r="GD40" i="1"/>
  <c r="GG40" i="1"/>
  <c r="GJ40" i="1"/>
  <c r="GM40" i="1"/>
  <c r="GP40" i="1"/>
  <c r="GS40" i="1"/>
  <c r="GV40" i="1"/>
  <c r="GY40" i="1"/>
  <c r="HB40" i="1"/>
  <c r="HE40" i="1"/>
  <c r="HH40" i="1"/>
  <c r="HK40" i="1"/>
  <c r="HN40" i="1"/>
  <c r="HQ40" i="1"/>
  <c r="HT40" i="1"/>
  <c r="HW40" i="1"/>
  <c r="HZ40" i="1"/>
  <c r="IC40" i="1"/>
  <c r="IF40" i="1"/>
  <c r="II40" i="1"/>
  <c r="EN41" i="1"/>
  <c r="EQ41" i="1"/>
  <c r="ET41" i="1"/>
  <c r="EW41" i="1"/>
  <c r="EZ41" i="1"/>
  <c r="FC41" i="1"/>
  <c r="FF41" i="1"/>
  <c r="FI41" i="1"/>
  <c r="FL41" i="1"/>
  <c r="FO41" i="1"/>
  <c r="FR41" i="1"/>
  <c r="FU41" i="1"/>
  <c r="FX41" i="1"/>
  <c r="GA41" i="1"/>
  <c r="GD41" i="1"/>
  <c r="GG41" i="1"/>
  <c r="GJ41" i="1"/>
  <c r="GM41" i="1"/>
  <c r="GP41" i="1"/>
  <c r="GS41" i="1"/>
  <c r="GV41" i="1"/>
  <c r="GY41" i="1"/>
  <c r="HB41" i="1"/>
  <c r="HE41" i="1"/>
  <c r="HH41" i="1"/>
  <c r="HK41" i="1"/>
  <c r="HN41" i="1"/>
  <c r="HQ41" i="1"/>
  <c r="HT41" i="1"/>
  <c r="HW41" i="1"/>
  <c r="HZ41" i="1"/>
  <c r="IC41" i="1"/>
  <c r="IF41" i="1"/>
  <c r="II41" i="1"/>
  <c r="EN42" i="1"/>
  <c r="EQ42" i="1"/>
  <c r="ET42" i="1"/>
  <c r="EW42" i="1"/>
  <c r="EZ42" i="1"/>
  <c r="FC42" i="1"/>
  <c r="FF42" i="1"/>
  <c r="FI42" i="1"/>
  <c r="FL42" i="1"/>
  <c r="FO42" i="1"/>
  <c r="FR42" i="1"/>
  <c r="FU42" i="1"/>
  <c r="FX42" i="1"/>
  <c r="GA42" i="1"/>
  <c r="GD42" i="1"/>
  <c r="GG42" i="1"/>
  <c r="GJ42" i="1"/>
  <c r="GM42" i="1"/>
  <c r="GP42" i="1"/>
  <c r="GS42" i="1"/>
  <c r="GV42" i="1"/>
  <c r="GY42" i="1"/>
  <c r="EN43" i="1"/>
  <c r="EQ43" i="1"/>
  <c r="ET43" i="1"/>
  <c r="EW43" i="1"/>
  <c r="EZ43" i="1"/>
  <c r="FC43" i="1"/>
  <c r="FF43" i="1"/>
  <c r="FI43" i="1"/>
  <c r="FL43" i="1"/>
  <c r="FO43" i="1"/>
  <c r="FR43" i="1"/>
  <c r="FU43" i="1"/>
  <c r="FX43" i="1"/>
  <c r="GA43" i="1"/>
  <c r="GD43" i="1"/>
  <c r="GG43" i="1"/>
  <c r="GJ43" i="1"/>
  <c r="GM43" i="1"/>
  <c r="GP43" i="1"/>
  <c r="GS43" i="1"/>
  <c r="GV43" i="1"/>
  <c r="GY43" i="1"/>
  <c r="HB43" i="1"/>
  <c r="HE43" i="1"/>
  <c r="HH43" i="1"/>
  <c r="HK43" i="1"/>
  <c r="HN43" i="1"/>
  <c r="HQ43" i="1"/>
  <c r="HT43" i="1"/>
  <c r="HW43" i="1"/>
  <c r="HZ43" i="1"/>
  <c r="IC43" i="1"/>
  <c r="IF43" i="1"/>
  <c r="II43" i="1"/>
  <c r="EN44" i="1"/>
  <c r="EQ44" i="1"/>
  <c r="ET44" i="1"/>
  <c r="EW44" i="1"/>
  <c r="EZ44" i="1"/>
  <c r="FC44" i="1"/>
  <c r="FF44" i="1"/>
  <c r="FI44" i="1"/>
  <c r="FL44" i="1"/>
  <c r="FO44" i="1"/>
  <c r="FR44" i="1"/>
  <c r="FU44" i="1"/>
  <c r="FX44" i="1"/>
  <c r="GA44" i="1"/>
  <c r="GD44" i="1"/>
  <c r="GG44" i="1"/>
  <c r="GJ44" i="1"/>
  <c r="GM44" i="1"/>
  <c r="GP44" i="1"/>
  <c r="GS44" i="1"/>
  <c r="GV44" i="1"/>
  <c r="GY44" i="1"/>
  <c r="HB44" i="1"/>
  <c r="HE44" i="1"/>
  <c r="HH44" i="1"/>
  <c r="HK44" i="1"/>
  <c r="HN44" i="1"/>
  <c r="HQ44" i="1"/>
  <c r="HT44" i="1"/>
  <c r="HW44" i="1"/>
  <c r="HZ44" i="1"/>
  <c r="IC44" i="1"/>
  <c r="IF44" i="1"/>
  <c r="II44" i="1"/>
  <c r="EN45" i="1"/>
  <c r="EQ45" i="1"/>
  <c r="ET45" i="1"/>
  <c r="EW45" i="1"/>
  <c r="EZ45" i="1"/>
  <c r="FC45" i="1"/>
  <c r="FF45" i="1"/>
  <c r="FI45" i="1"/>
  <c r="FL45" i="1"/>
  <c r="FO45" i="1"/>
  <c r="FR45" i="1"/>
  <c r="FU45" i="1"/>
  <c r="FX45" i="1"/>
  <c r="GA45" i="1"/>
  <c r="GD45" i="1"/>
  <c r="GG45" i="1"/>
  <c r="GJ45" i="1"/>
  <c r="GM45" i="1"/>
  <c r="GP45" i="1"/>
  <c r="GS45" i="1"/>
  <c r="GV45" i="1"/>
  <c r="GY45" i="1"/>
  <c r="HB45" i="1"/>
  <c r="HE45" i="1"/>
  <c r="HH45" i="1"/>
  <c r="HK45" i="1"/>
  <c r="HN45" i="1"/>
  <c r="HQ45" i="1"/>
  <c r="HT45" i="1"/>
  <c r="HW45" i="1"/>
  <c r="HZ45" i="1"/>
  <c r="IC45" i="1"/>
  <c r="IF45" i="1"/>
  <c r="II45" i="1"/>
  <c r="EN46" i="1"/>
  <c r="EQ46" i="1"/>
  <c r="ET46" i="1"/>
  <c r="EW46" i="1"/>
  <c r="EZ46" i="1"/>
  <c r="FC46" i="1"/>
  <c r="FF46" i="1"/>
  <c r="FI46" i="1"/>
  <c r="FL46" i="1"/>
  <c r="FO46" i="1"/>
  <c r="FR46" i="1"/>
  <c r="FU46" i="1"/>
  <c r="FX46" i="1"/>
  <c r="GA46" i="1"/>
  <c r="GD46" i="1"/>
  <c r="GG46" i="1"/>
  <c r="GJ46" i="1"/>
  <c r="GM46" i="1"/>
  <c r="GP46" i="1"/>
  <c r="GS46" i="1"/>
  <c r="GV46" i="1"/>
  <c r="GY46" i="1"/>
  <c r="HB46" i="1"/>
  <c r="HE46" i="1"/>
  <c r="HH46" i="1"/>
  <c r="HK46" i="1"/>
  <c r="HN46" i="1"/>
  <c r="HQ46" i="1"/>
  <c r="HT46" i="1"/>
  <c r="HW46" i="1"/>
  <c r="HZ46" i="1"/>
  <c r="IC46" i="1"/>
  <c r="IF46" i="1"/>
  <c r="II46" i="1"/>
  <c r="EM47" i="1"/>
  <c r="EP47" i="1" s="1"/>
  <c r="ES47" i="1" s="1"/>
  <c r="EN47" i="1"/>
  <c r="EQ47" i="1"/>
  <c r="ET47" i="1"/>
  <c r="EW47" i="1"/>
  <c r="EZ47" i="1"/>
  <c r="FC47" i="1"/>
  <c r="FF47" i="1"/>
  <c r="FI47" i="1"/>
  <c r="FL47" i="1"/>
  <c r="FO47" i="1"/>
  <c r="FR47" i="1"/>
  <c r="FU47" i="1"/>
  <c r="FX47" i="1"/>
  <c r="GA47" i="1"/>
  <c r="GD47" i="1"/>
  <c r="GG47" i="1"/>
  <c r="GJ47" i="1"/>
  <c r="GM47" i="1"/>
  <c r="GP47" i="1"/>
  <c r="GS47" i="1"/>
  <c r="GV47" i="1"/>
  <c r="GY47" i="1"/>
  <c r="HB47" i="1"/>
  <c r="HE47" i="1"/>
  <c r="HH47" i="1"/>
  <c r="HK47" i="1"/>
  <c r="HN47" i="1"/>
  <c r="HQ47" i="1"/>
  <c r="HT47" i="1"/>
  <c r="HW47" i="1"/>
  <c r="HZ47" i="1"/>
  <c r="IC47" i="1"/>
  <c r="IF47" i="1"/>
  <c r="II47" i="1"/>
  <c r="EN48" i="1"/>
  <c r="EQ48" i="1"/>
  <c r="ET48" i="1"/>
  <c r="EW48" i="1"/>
  <c r="EZ48" i="1"/>
  <c r="FC48" i="1"/>
  <c r="FF48" i="1"/>
  <c r="FI48" i="1"/>
  <c r="FL48" i="1"/>
  <c r="FO48" i="1"/>
  <c r="FR48" i="1"/>
  <c r="FU48" i="1"/>
  <c r="FX48" i="1"/>
  <c r="GA48" i="1"/>
  <c r="GD48" i="1"/>
  <c r="GG48" i="1"/>
  <c r="GJ48" i="1"/>
  <c r="GM48" i="1"/>
  <c r="GP48" i="1"/>
  <c r="GS48" i="1"/>
  <c r="GV48" i="1"/>
  <c r="GY48" i="1"/>
  <c r="HB48" i="1"/>
  <c r="HE48" i="1"/>
  <c r="HH48" i="1"/>
  <c r="HK48" i="1"/>
  <c r="HN48" i="1"/>
  <c r="HQ48" i="1"/>
  <c r="HT48" i="1"/>
  <c r="HW48" i="1"/>
  <c r="HZ48" i="1"/>
  <c r="IC48" i="1"/>
  <c r="IF48" i="1"/>
  <c r="II48" i="1"/>
  <c r="EN49" i="1"/>
  <c r="EQ49" i="1"/>
  <c r="ET49" i="1"/>
  <c r="EW49" i="1"/>
  <c r="EZ49" i="1"/>
  <c r="FC49" i="1"/>
  <c r="FF49" i="1"/>
  <c r="FI49" i="1"/>
  <c r="FL49" i="1"/>
  <c r="FO49" i="1"/>
  <c r="FR49" i="1"/>
  <c r="FU49" i="1"/>
  <c r="FX49" i="1"/>
  <c r="GA49" i="1"/>
  <c r="GD49" i="1"/>
  <c r="GG49" i="1"/>
  <c r="GJ49" i="1"/>
  <c r="GM49" i="1"/>
  <c r="GP49" i="1"/>
  <c r="GS49" i="1"/>
  <c r="GV49" i="1"/>
  <c r="GY49" i="1"/>
  <c r="HB49" i="1"/>
  <c r="HE49" i="1"/>
  <c r="HH49" i="1"/>
  <c r="HK49" i="1"/>
  <c r="HN49" i="1"/>
  <c r="HQ49" i="1"/>
  <c r="HT49" i="1"/>
  <c r="HW49" i="1"/>
  <c r="HZ49" i="1"/>
  <c r="IC49" i="1"/>
  <c r="IF49" i="1"/>
  <c r="II49" i="1"/>
  <c r="EN50" i="1"/>
  <c r="EQ50" i="1"/>
  <c r="ET50" i="1"/>
  <c r="EW50" i="1"/>
  <c r="EZ50" i="1"/>
  <c r="FC50" i="1"/>
  <c r="FF50" i="1"/>
  <c r="FI50" i="1"/>
  <c r="FL50" i="1"/>
  <c r="FO50" i="1"/>
  <c r="FR50" i="1"/>
  <c r="FU50" i="1"/>
  <c r="FX50" i="1"/>
  <c r="GA50" i="1"/>
  <c r="GD50" i="1"/>
  <c r="GG50" i="1"/>
  <c r="GJ50" i="1"/>
  <c r="GM50" i="1"/>
  <c r="GP50" i="1"/>
  <c r="GS50" i="1"/>
  <c r="GV50" i="1"/>
  <c r="GY50" i="1"/>
  <c r="HB50" i="1"/>
  <c r="HE50" i="1"/>
  <c r="HH50" i="1"/>
  <c r="HK50" i="1"/>
  <c r="HN50" i="1"/>
  <c r="HQ50" i="1"/>
  <c r="HT50" i="1"/>
  <c r="HW50" i="1"/>
  <c r="HZ50" i="1"/>
  <c r="IC50" i="1"/>
  <c r="IF50" i="1"/>
  <c r="II50" i="1"/>
  <c r="EN51" i="1"/>
  <c r="EQ51" i="1"/>
  <c r="ET51" i="1"/>
  <c r="EW51" i="1"/>
  <c r="EZ51" i="1"/>
  <c r="FC51" i="1"/>
  <c r="FF51" i="1"/>
  <c r="FI51" i="1"/>
  <c r="FL51" i="1"/>
  <c r="FO51" i="1"/>
  <c r="FR51" i="1"/>
  <c r="FU51" i="1"/>
  <c r="FX51" i="1"/>
  <c r="GA51" i="1"/>
  <c r="GD51" i="1"/>
  <c r="GG51" i="1"/>
  <c r="GJ51" i="1"/>
  <c r="GM51" i="1"/>
  <c r="GP51" i="1"/>
  <c r="GS51" i="1"/>
  <c r="GV51" i="1"/>
  <c r="GY51" i="1"/>
  <c r="HB51" i="1"/>
  <c r="HE51" i="1"/>
  <c r="HH51" i="1"/>
  <c r="HK51" i="1"/>
  <c r="HN51" i="1"/>
  <c r="HQ51" i="1"/>
  <c r="HT51" i="1"/>
  <c r="HW51" i="1"/>
  <c r="HZ51" i="1"/>
  <c r="IC51" i="1"/>
  <c r="IF51" i="1"/>
  <c r="II51" i="1"/>
  <c r="EN52" i="1"/>
  <c r="EQ52" i="1"/>
  <c r="ET52" i="1"/>
  <c r="EW52" i="1"/>
  <c r="EZ52" i="1"/>
  <c r="FC52" i="1"/>
  <c r="FF52" i="1"/>
  <c r="FI52" i="1"/>
  <c r="FL52" i="1"/>
  <c r="FO52" i="1"/>
  <c r="FR52" i="1"/>
  <c r="FU52" i="1"/>
  <c r="FX52" i="1"/>
  <c r="GA52" i="1"/>
  <c r="GD52" i="1"/>
  <c r="GG52" i="1"/>
  <c r="GJ52" i="1"/>
  <c r="GM52" i="1"/>
  <c r="GP52" i="1"/>
  <c r="GS52" i="1"/>
  <c r="GV52" i="1"/>
  <c r="GY52" i="1"/>
  <c r="HB52" i="1"/>
  <c r="HE52" i="1"/>
  <c r="HH52" i="1"/>
  <c r="HK52" i="1"/>
  <c r="HN52" i="1"/>
  <c r="HQ52" i="1"/>
  <c r="HT52" i="1"/>
  <c r="HW52" i="1"/>
  <c r="HZ52" i="1"/>
  <c r="IC52" i="1"/>
  <c r="IF52" i="1"/>
  <c r="II52" i="1"/>
  <c r="EN53" i="1"/>
  <c r="EQ53" i="1"/>
  <c r="ET53" i="1"/>
  <c r="EW53" i="1"/>
  <c r="EZ53" i="1"/>
  <c r="FC53" i="1"/>
  <c r="FF53" i="1"/>
  <c r="FI53" i="1"/>
  <c r="FL53" i="1"/>
  <c r="FO53" i="1"/>
  <c r="FR53" i="1"/>
  <c r="FU53" i="1"/>
  <c r="FX53" i="1"/>
  <c r="GA53" i="1"/>
  <c r="GD53" i="1"/>
  <c r="GG53" i="1"/>
  <c r="GJ53" i="1"/>
  <c r="GM53" i="1"/>
  <c r="GP53" i="1"/>
  <c r="GS53" i="1"/>
  <c r="GV53" i="1"/>
  <c r="GY53" i="1"/>
  <c r="HB53" i="1"/>
  <c r="HE53" i="1"/>
  <c r="HH53" i="1"/>
  <c r="HK53" i="1"/>
  <c r="HN53" i="1"/>
  <c r="HQ53" i="1"/>
  <c r="HT53" i="1"/>
  <c r="HW53" i="1"/>
  <c r="HZ53" i="1"/>
  <c r="IC53" i="1"/>
  <c r="IF53" i="1"/>
  <c r="II53" i="1"/>
  <c r="EN54" i="1"/>
  <c r="EQ54" i="1"/>
  <c r="ET54" i="1"/>
  <c r="EW54" i="1"/>
  <c r="EZ54" i="1"/>
  <c r="FC54" i="1"/>
  <c r="FF54" i="1"/>
  <c r="FI54" i="1"/>
  <c r="FL54" i="1"/>
  <c r="FO54" i="1"/>
  <c r="FR54" i="1"/>
  <c r="FU54" i="1"/>
  <c r="FX54" i="1"/>
  <c r="GA54" i="1"/>
  <c r="GD54" i="1"/>
  <c r="GG54" i="1"/>
  <c r="GJ54" i="1"/>
  <c r="GM54" i="1"/>
  <c r="GP54" i="1"/>
  <c r="GS54" i="1"/>
  <c r="GV54" i="1"/>
  <c r="GY54" i="1"/>
  <c r="HB54" i="1"/>
  <c r="HE54" i="1"/>
  <c r="HH54" i="1"/>
  <c r="HK54" i="1"/>
  <c r="HN54" i="1"/>
  <c r="HQ54" i="1"/>
  <c r="HT54" i="1"/>
  <c r="HW54" i="1"/>
  <c r="HZ54" i="1"/>
  <c r="IC54" i="1"/>
  <c r="IF54" i="1"/>
  <c r="II54" i="1"/>
  <c r="EN55" i="1"/>
  <c r="EQ55" i="1"/>
  <c r="ET55" i="1"/>
  <c r="EW55" i="1"/>
  <c r="EZ55" i="1"/>
  <c r="FC55" i="1"/>
  <c r="FF55" i="1"/>
  <c r="FI55" i="1"/>
  <c r="FL55" i="1"/>
  <c r="FO55" i="1"/>
  <c r="FR55" i="1"/>
  <c r="FU55" i="1"/>
  <c r="FX55" i="1"/>
  <c r="GA55" i="1"/>
  <c r="GD55" i="1"/>
  <c r="GG55" i="1"/>
  <c r="GJ55" i="1"/>
  <c r="GM55" i="1"/>
  <c r="GP55" i="1"/>
  <c r="GS55" i="1"/>
  <c r="GV55" i="1"/>
  <c r="GY55" i="1"/>
  <c r="HB55" i="1"/>
  <c r="HE55" i="1"/>
  <c r="HH55" i="1"/>
  <c r="HK55" i="1"/>
  <c r="HN55" i="1"/>
  <c r="HQ55" i="1"/>
  <c r="HT55" i="1"/>
  <c r="HW55" i="1"/>
  <c r="HZ55" i="1"/>
  <c r="IC55" i="1"/>
  <c r="IF55" i="1"/>
  <c r="II55" i="1"/>
  <c r="EM34" i="1" l="1"/>
  <c r="EP34" i="1" s="1"/>
  <c r="ES34" i="1" s="1"/>
  <c r="EM50" i="1"/>
  <c r="EP50" i="1" s="1"/>
  <c r="ES50" i="1" s="1"/>
  <c r="EM43" i="1"/>
  <c r="EP43" i="1" s="1"/>
  <c r="ES43"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Gibbens, Nadine</author>
  </authors>
  <commentList>
    <comment ref="C10" authorId="0" shapeId="0" xr:uid="{00000000-0006-0000-0000-000001000000}">
      <text>
        <r>
          <rPr>
            <b/>
            <sz val="9"/>
            <color indexed="81"/>
            <rFont val="Tahoma"/>
            <family val="2"/>
          </rPr>
          <t>Gibbens, Nadine:</t>
        </r>
        <r>
          <rPr>
            <sz val="9"/>
            <color indexed="81"/>
            <rFont val="Tahoma"/>
            <family val="2"/>
          </rPr>
          <t xml:space="preserve">
Gelsag of 14/6/2017 agv leukose</t>
        </r>
      </text>
    </comment>
    <comment ref="DZ13" authorId="0" shapeId="0" xr:uid="{00000000-0006-0000-0000-000002000000}">
      <text>
        <r>
          <rPr>
            <b/>
            <sz val="9"/>
            <color indexed="81"/>
            <rFont val="Tahoma"/>
            <family val="2"/>
          </rPr>
          <t>Gibbens, Nadine:</t>
        </r>
        <r>
          <rPr>
            <sz val="9"/>
            <color indexed="81"/>
            <rFont val="Tahoma"/>
            <family val="2"/>
          </rPr>
          <t xml:space="preserve">
mastitis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Gibbens, Nadine</author>
  </authors>
  <commentList>
    <comment ref="AT13" authorId="0" shapeId="0" xr:uid="{00000000-0006-0000-0200-000001000000}">
      <text>
        <r>
          <rPr>
            <b/>
            <sz val="9"/>
            <color indexed="81"/>
            <rFont val="Tahoma"/>
            <family val="2"/>
          </rPr>
          <t>Gibbens, Nadine:</t>
        </r>
        <r>
          <rPr>
            <sz val="9"/>
            <color indexed="81"/>
            <rFont val="Tahoma"/>
            <family val="2"/>
          </rPr>
          <t xml:space="preserve">
mastitis</t>
        </r>
      </text>
    </comment>
  </commentList>
</comments>
</file>

<file path=xl/sharedStrings.xml><?xml version="1.0" encoding="utf-8"?>
<sst xmlns="http://schemas.openxmlformats.org/spreadsheetml/2006/main" count="1016" uniqueCount="147">
  <si>
    <t>Treatment</t>
  </si>
  <si>
    <t>Group No</t>
  </si>
  <si>
    <t>Cow No</t>
  </si>
  <si>
    <t>Calved Dated</t>
  </si>
  <si>
    <t>CONTROL</t>
  </si>
  <si>
    <t>TREATMENT</t>
  </si>
  <si>
    <t>COW DATA - RUMISTAR TRIAL</t>
  </si>
  <si>
    <t>Data Date</t>
  </si>
  <si>
    <t>7 Day Avg Milk (27/2/2017)</t>
  </si>
  <si>
    <t>Days in Milk (27/2/2017)</t>
  </si>
  <si>
    <t>Milk production data (4/4/2017)</t>
  </si>
  <si>
    <t>Days in milk</t>
  </si>
  <si>
    <t>Milk production data (5/4/2017)</t>
  </si>
  <si>
    <t>% difference/day</t>
  </si>
  <si>
    <t>NOTES:</t>
  </si>
  <si>
    <t>Started to rain in the Gauteng/Mpumalanga area.</t>
  </si>
  <si>
    <t>There was a lot of rain on the farm during the evening of 6/4/2017.  Feeding troughs are full of water and we cannot weigh the orts back.  Feed adjustment (for amount of feed) for group 4 has not been done and all feed has been consumed.  At 6:00 the feeding trough was empty.  Manure composition not so good due to the added water (from rain) in the feed.  Digesta flow is too fast.  Animals in group 11 will be more exposed to e.coli due to geese walking in the camp.  We expect cases of mastitis as well as foot problems.</t>
  </si>
  <si>
    <t>Milk production data (6/4/2017)</t>
  </si>
  <si>
    <t>Cow 12185 (treatment group - group 4) died due to eating a wire.  Replaced with cow 13024</t>
  </si>
  <si>
    <t>Nuwe koei dus nog nie vergelykend nie</t>
  </si>
  <si>
    <t>Milk production data (7/4/2017)</t>
  </si>
  <si>
    <t>Milk production data (8/4/2017)</t>
  </si>
  <si>
    <t>Milk production data (9/4/2017)</t>
  </si>
  <si>
    <t>Cows 15070 and 15074 removed from control group (group 11) due to foot problems.  Replaced with cow 13313 and 14042.  Feed wagon broke down and only started feeding all animals at around 3pm.  Control and Treatment cows only receives food once per day and were without food until around 5pm.  90mm rain recorded on the farm on the evening of 7 April.</t>
  </si>
  <si>
    <t>A lot of mud on the farm due to heavy rains.  A lot of feed left in the morning.  A lot of animals with foot problems</t>
  </si>
  <si>
    <t>Still a lot of mud on the farm.  Cow 13287 died due to bloat (overfeeding after problem with feed wagon on 7 April).  Replaced with cow 13045</t>
  </si>
  <si>
    <t>A lot of mud on the farm.  More rain expected.</t>
  </si>
  <si>
    <t>Died due to bloat.  Replaced with 13045</t>
  </si>
  <si>
    <t>Replacing 13287</t>
  </si>
  <si>
    <t>Died due to eating a wire.  Replaced with 13024</t>
  </si>
  <si>
    <t>Milk production data (10/4/2017)</t>
  </si>
  <si>
    <t>Foot camp due to foot problems.  Removed from trial</t>
  </si>
  <si>
    <t>Extra cows in group 11 (14136, 12223, 12026, 1223, 15034).  Cows 13002, 13313, 15135 and 15158 not in group 11 where they belong.  Cow 11139 and 11187 will be removed from trial as they are currently in foot camp with foot problems.  Cow 13045 was not in the treatment group today, but will make sure she is there tomorrow.</t>
  </si>
  <si>
    <t>Milk production data (11/4/2017)</t>
  </si>
  <si>
    <t>Milk production data (12/4/2017)</t>
  </si>
  <si>
    <t>13/4/2017</t>
  </si>
  <si>
    <t>14026 (group 6) has a foot problem.</t>
  </si>
  <si>
    <t>Milk production data (13/4/2017)</t>
  </si>
  <si>
    <t>14/4/2017</t>
  </si>
  <si>
    <t>Cows will be receiving 88% of body weight for gropu 4 and 94% of body weight for group 11</t>
  </si>
  <si>
    <t>Milk production data (14/4/2017)</t>
  </si>
  <si>
    <t>Milk production data (15/4/2017)</t>
  </si>
  <si>
    <t>Milk production data (16/4/2017)</t>
  </si>
  <si>
    <t>16/4/2017</t>
  </si>
  <si>
    <t>17/4/2017</t>
  </si>
  <si>
    <t>Cow 9055 and 11200 are extra in group 4 and cow 12127 and 15146 are extra in group 6(11)</t>
  </si>
  <si>
    <t xml:space="preserve">Some milking points in the milking machine has broken down, therefore some cows has very high production levels. </t>
  </si>
  <si>
    <t>Group 11 (control group) was moved to camp 6.  Both camp 4 and camp 6 are now in similar conditions.  All animals were also corrected in the different groups.  15055 has foot problems and 13033 was inseminated.</t>
  </si>
  <si>
    <t>Milk production data (17/4/2017)</t>
  </si>
  <si>
    <t>Due to problems with milking units in milk parlour</t>
  </si>
  <si>
    <t>Milk production data (18/4/2017)</t>
  </si>
  <si>
    <t>Milk production data (19/4/2017)</t>
  </si>
  <si>
    <t>Milk production data (20/4/2017)</t>
  </si>
  <si>
    <t>Milk production data (21/4/2017)</t>
  </si>
  <si>
    <t>Milk production data (22/4/2017)</t>
  </si>
  <si>
    <t>Milk production data (23/4/2017)</t>
  </si>
  <si>
    <t>Milk production data (24/4/2017)</t>
  </si>
  <si>
    <t>Milk production data (25/4/2017)</t>
  </si>
  <si>
    <t>Milk production data (27/4/2017)</t>
  </si>
  <si>
    <t>**milk data on 26 april exactly the same as for 25 april - adjusted</t>
  </si>
  <si>
    <t>Milk production data (28/4/2017)</t>
  </si>
  <si>
    <t>Milk production data (29/4/2017)</t>
  </si>
  <si>
    <t>Milk production data (30/4/2017)</t>
  </si>
  <si>
    <t>Milk production data (02/05/2017)</t>
  </si>
  <si>
    <t>Milk production data (02/5/2017)</t>
  </si>
  <si>
    <t>Milk production data (03/05/2017)</t>
  </si>
  <si>
    <t>Milk production data (03/5/2017)</t>
  </si>
  <si>
    <t>Milk production data (04/05/2017)</t>
  </si>
  <si>
    <t>Milk production data (04/5/2017)</t>
  </si>
  <si>
    <t>Milk production data (05/5/2017)</t>
  </si>
  <si>
    <t>Milk production data (05/05/2017)</t>
  </si>
  <si>
    <t>Milk production data (01/05/2017)</t>
  </si>
  <si>
    <t>Milk production data (01/5/2017)</t>
  </si>
  <si>
    <t>Milk production data (06/05/2017)</t>
  </si>
  <si>
    <t>Milk production data (05/6/2017)</t>
  </si>
  <si>
    <t>Milk production data (07/05/2017)</t>
  </si>
  <si>
    <t>Milk production data (7/5/2017)</t>
  </si>
  <si>
    <t>Milk production data (8/05/2017)</t>
  </si>
  <si>
    <t>Milk production data (8/5/2017)</t>
  </si>
  <si>
    <t>Milk production data (9/05/2017)</t>
  </si>
  <si>
    <t>Milk production data (9/5/2017)</t>
  </si>
  <si>
    <t>Milk production data (10/05/2017)</t>
  </si>
  <si>
    <t>Milk production data (10/5/2017)</t>
  </si>
  <si>
    <t>Milk production data (11/05/2017)</t>
  </si>
  <si>
    <t>Milk production data (11/5/2017)</t>
  </si>
  <si>
    <t>Milk production data (12/05/2017)</t>
  </si>
  <si>
    <t>Milk production data (12/5/2017)</t>
  </si>
  <si>
    <t>Milk production data (13/05/2017)</t>
  </si>
  <si>
    <t>Milk production data (13/5/2017)</t>
  </si>
  <si>
    <t>Milk production data (14/05/2017)</t>
  </si>
  <si>
    <t>Milk production data (14/5/2017)</t>
  </si>
  <si>
    <t>Milk production data (15/05/2017)</t>
  </si>
  <si>
    <t>Milk production data (15/5/2017)</t>
  </si>
  <si>
    <t>Milk production data (17/05/2017)</t>
  </si>
  <si>
    <t>Milk production data (18/05/2017)</t>
  </si>
  <si>
    <t>Milk production data (17/5/2017)</t>
  </si>
  <si>
    <t>Milk production data (18/5/2017)</t>
  </si>
  <si>
    <t>Milk production data (19/05/2017)</t>
  </si>
  <si>
    <t>Milk production data (19/5/2017)</t>
  </si>
  <si>
    <t>Milk production data (21/05/2017)</t>
  </si>
  <si>
    <t>Milk production data (21/5/2017)</t>
  </si>
  <si>
    <t>Milk production data (22/05/2017)</t>
  </si>
  <si>
    <t>Milk production data (22/5/2017)</t>
  </si>
  <si>
    <t>Milk production data (23/05/2017)</t>
  </si>
  <si>
    <t>Milk production data (23/5/2017)</t>
  </si>
  <si>
    <t>Milk production data (24/05/2017)</t>
  </si>
  <si>
    <t>Milk production data (24/5/2017)</t>
  </si>
  <si>
    <t>Milk production data (27/05/2017)</t>
  </si>
  <si>
    <t>Milk production data (27/5/2017)</t>
  </si>
  <si>
    <t>Koei verlaat groep agv mastitis</t>
  </si>
  <si>
    <t>Milk production data (28/05/2017)</t>
  </si>
  <si>
    <t>Milk production data (28/5/2017)</t>
  </si>
  <si>
    <t>Milk production data (29/05/2017)</t>
  </si>
  <si>
    <t>Milk production data (29/5/2017)</t>
  </si>
  <si>
    <t>Milk production data (30/5/2017)</t>
  </si>
  <si>
    <t>Milk production data (30/05/2017)</t>
  </si>
  <si>
    <t>Milk production data (01/06/2017)</t>
  </si>
  <si>
    <t>Milk production data (02/06/2017)</t>
  </si>
  <si>
    <t>Milk production data (03/06/2017)</t>
  </si>
  <si>
    <t>Milk production data (04/06/2017)</t>
  </si>
  <si>
    <t>Milk production data (05/06/2017)</t>
  </si>
  <si>
    <t>Milk production data (06/06/2017)</t>
  </si>
  <si>
    <t>Milk production data (07/06/2017)</t>
  </si>
  <si>
    <t>Milk production data (08/06/2017)</t>
  </si>
  <si>
    <t>Milk production data (09/06/2017)</t>
  </si>
  <si>
    <t>Milk production data (10/06/2017)</t>
  </si>
  <si>
    <t>Milk production data (11/06/2017)</t>
  </si>
  <si>
    <t>Milk production data (12/06/2017)</t>
  </si>
  <si>
    <t>Milk production data (13/06/2017)</t>
  </si>
  <si>
    <t>Milk production data (14/06/2017)</t>
  </si>
  <si>
    <t>Milk production data (15/06/2017)</t>
  </si>
  <si>
    <t>Koei is dood agv leukose</t>
  </si>
  <si>
    <t>Milk production data (16/06/2017)</t>
  </si>
  <si>
    <t>Milk production data (17/06/2017)</t>
  </si>
  <si>
    <t>Milk production data (18/06/2017)</t>
  </si>
  <si>
    <t>Milk production data (19/06/2017)</t>
  </si>
  <si>
    <t>Milk production data (20/06/2017)</t>
  </si>
  <si>
    <t>Milk production data (21/06/2017)</t>
  </si>
  <si>
    <t>Milk production data (22/06/2017)</t>
  </si>
  <si>
    <t>Milk production data (25/06/2017)</t>
  </si>
  <si>
    <t>Milk production data (26/06/2017)</t>
  </si>
  <si>
    <t>Milk production data (24/06/2017)</t>
  </si>
  <si>
    <t>Milk production data (23/06/2017)</t>
  </si>
  <si>
    <t>Milk production data (27/06/2017)</t>
  </si>
  <si>
    <t>Milk production data (28/06/2017)</t>
  </si>
  <si>
    <t>Milk production data (29/06/2017)</t>
  </si>
  <si>
    <t>Milk production data (30/06/2017)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</si>
</sst>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mmm\-yy;@"/>
  </numFmts>
  <fonts count="10" x14ac:knownFonts="1">
    <font>
      <sz val="10"/>
      <color theme="1"/>
      <name val="Trebuchet MS"/>
      <family val="2"/>
    </font>
    <font>
      <sz val="10"/>
      <color theme="1"/>
      <name val="Trebuchet MS"/>
      <family val="2"/>
    </font>
    <font>
      <b/>
      <sz val="10"/>
      <color theme="1"/>
      <name val="Trebuchet MS"/>
      <family val="2"/>
    </font>
    <font>
      <b/>
      <sz val="10"/>
      <color theme="1"/>
      <name val="Calibri"/>
      <family val="2"/>
      <scheme val="minor"/>
    </font>
    <font>
      <sz val="10"/>
      <color theme="1"/>
      <name val="Calibri"/>
      <family val="2"/>
      <scheme val="minor"/>
    </font>
    <font>
      <sz val="10"/>
      <color theme="0"/>
      <name val="Calibri"/>
      <family val="2"/>
      <scheme val="minor"/>
    </font>
    <font>
      <sz val="10"/>
      <color theme="1"/>
      <name val="Trebuchet MS"/>
      <family val="2"/>
    </font>
    <font>
      <sz val="10"/>
      <name val="Calibri"/>
      <family val="2"/>
      <scheme val="minor"/>
    </font>
    <font>
      <sz val="9"/>
      <color indexed="81"/>
      <name val="Tahoma"/>
      <family val="2"/>
    </font>
    <font>
      <b/>
      <sz val="9"/>
      <color indexed="81"/>
      <name val="Tahoma"/>
      <family val="2"/>
    </font>
  </fonts>
  <fills count="7">
    <fill>
      <patternFill patternType="none"/>
    </fill>
    <fill>
      <patternFill patternType="gray125"/>
    </fill>
    <fill>
      <patternFill patternType="solid">
        <fgColor theme="7" tint="0.39997558519241921"/>
        <bgColor indexed="64"/>
      </patternFill>
    </fill>
    <fill>
      <patternFill patternType="solid">
        <fgColor rgb="FFFFFF00"/>
        <bgColor indexed="64"/>
      </patternFill>
    </fill>
    <fill>
      <patternFill patternType="solid">
        <fgColor rgb="FFFF0000"/>
        <bgColor indexed="64"/>
      </patternFill>
    </fill>
    <fill>
      <patternFill patternType="solid">
        <fgColor rgb="FF00FF00"/>
        <bgColor indexed="64"/>
      </patternFill>
    </fill>
    <fill>
      <patternFill patternType="solid">
        <fgColor rgb="FF00B0F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134">
    <xf numFmtId="0" fontId="0" fillId="0" borderId="0" xfId="0"/>
    <xf numFmtId="0" fontId="0" fillId="0" borderId="0" xfId="0" applyAlignment="1">
      <alignment vertical="center"/>
    </xf>
    <xf numFmtId="0" fontId="0" fillId="0" borderId="0" xfId="0" applyAlignment="1">
      <alignment vertical="center" wrapText="1"/>
    </xf>
    <xf numFmtId="0" fontId="2" fillId="0" borderId="0" xfId="0" applyFont="1" applyAlignment="1">
      <alignment vertical="center"/>
    </xf>
    <xf numFmtId="14" fontId="0" fillId="0" borderId="0" xfId="0" applyNumberFormat="1" applyAlignment="1">
      <alignment horizontal="center" vertical="center"/>
    </xf>
    <xf numFmtId="0" fontId="3" fillId="0" borderId="0" xfId="0" applyFont="1" applyAlignment="1">
      <alignment vertical="center"/>
    </xf>
    <xf numFmtId="0" fontId="4" fillId="0" borderId="0" xfId="0" applyFont="1" applyAlignment="1">
      <alignment vertical="center"/>
    </xf>
    <xf numFmtId="164" fontId="4" fillId="5" borderId="3" xfId="0" applyNumberFormat="1" applyFont="1" applyFill="1" applyBorder="1" applyAlignment="1">
      <alignment horizontal="center" vertical="center"/>
    </xf>
    <xf numFmtId="164" fontId="4" fillId="5" borderId="4" xfId="0" applyNumberFormat="1" applyFont="1" applyFill="1" applyBorder="1" applyAlignment="1">
      <alignment horizontal="center" vertical="center"/>
    </xf>
    <xf numFmtId="164" fontId="4" fillId="5" borderId="9" xfId="0" applyNumberFormat="1" applyFont="1" applyFill="1" applyBorder="1" applyAlignment="1">
      <alignment horizontal="center" vertical="center"/>
    </xf>
    <xf numFmtId="0" fontId="3" fillId="2" borderId="1" xfId="0" applyFont="1" applyFill="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0" borderId="1" xfId="0" applyFont="1" applyBorder="1" applyAlignment="1">
      <alignment vertical="center"/>
    </xf>
    <xf numFmtId="0" fontId="4" fillId="0" borderId="1" xfId="0" applyFont="1" applyBorder="1" applyAlignment="1">
      <alignment horizontal="center" vertical="center"/>
    </xf>
    <xf numFmtId="164" fontId="4" fillId="0" borderId="1" xfId="0" applyNumberFormat="1" applyFont="1" applyBorder="1" applyAlignment="1">
      <alignment horizontal="center" vertical="center"/>
    </xf>
    <xf numFmtId="0" fontId="4" fillId="0" borderId="2"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9" fontId="4" fillId="0" borderId="6" xfId="1" applyFont="1" applyBorder="1" applyAlignment="1">
      <alignment horizontal="center" vertical="center"/>
    </xf>
    <xf numFmtId="0" fontId="5" fillId="4" borderId="18" xfId="0" applyFont="1" applyFill="1" applyBorder="1" applyAlignment="1">
      <alignment horizontal="center" vertical="center"/>
    </xf>
    <xf numFmtId="0" fontId="5" fillId="4" borderId="19" xfId="0" applyFont="1" applyFill="1" applyBorder="1" applyAlignment="1">
      <alignment horizontal="center" vertical="center"/>
    </xf>
    <xf numFmtId="0" fontId="5" fillId="4" borderId="20" xfId="0" applyFont="1" applyFill="1" applyBorder="1" applyAlignment="1">
      <alignment horizontal="center" vertical="center"/>
    </xf>
    <xf numFmtId="9" fontId="4" fillId="4" borderId="20" xfId="1" applyFont="1" applyFill="1" applyBorder="1" applyAlignment="1">
      <alignment horizontal="center" vertical="center"/>
    </xf>
    <xf numFmtId="9" fontId="4" fillId="4" borderId="18" xfId="1" applyFont="1" applyFill="1" applyBorder="1" applyAlignment="1">
      <alignment horizontal="center" vertical="center"/>
    </xf>
    <xf numFmtId="0" fontId="5" fillId="4" borderId="21" xfId="0" applyFont="1" applyFill="1" applyBorder="1" applyAlignment="1">
      <alignment horizontal="center" vertical="center"/>
    </xf>
    <xf numFmtId="0" fontId="5" fillId="4" borderId="22" xfId="0" applyFont="1" applyFill="1" applyBorder="1" applyAlignment="1">
      <alignment horizontal="center" vertical="center"/>
    </xf>
    <xf numFmtId="0" fontId="5" fillId="4" borderId="23" xfId="0" applyFont="1" applyFill="1" applyBorder="1" applyAlignment="1">
      <alignment horizontal="center" vertical="center"/>
    </xf>
    <xf numFmtId="9" fontId="4" fillId="4" borderId="23" xfId="1" applyFont="1" applyFill="1" applyBorder="1" applyAlignment="1">
      <alignment horizontal="center" vertical="center"/>
    </xf>
    <xf numFmtId="9" fontId="4" fillId="4" borderId="21" xfId="1" applyFont="1" applyFill="1" applyBorder="1" applyAlignment="1">
      <alignment horizontal="center" vertical="center"/>
    </xf>
    <xf numFmtId="0" fontId="4" fillId="0" borderId="1" xfId="0" applyFont="1" applyFill="1" applyBorder="1" applyAlignment="1">
      <alignment vertical="center"/>
    </xf>
    <xf numFmtId="0" fontId="4" fillId="0" borderId="1" xfId="0" applyFont="1" applyFill="1" applyBorder="1" applyAlignment="1">
      <alignment horizontal="center" vertical="center"/>
    </xf>
    <xf numFmtId="164" fontId="4"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9" fontId="4" fillId="0" borderId="6" xfId="1" applyFont="1" applyFill="1" applyBorder="1" applyAlignment="1">
      <alignment horizontal="center" vertical="center"/>
    </xf>
    <xf numFmtId="0" fontId="4" fillId="0" borderId="2" xfId="0" applyFont="1" applyFill="1" applyBorder="1" applyAlignment="1">
      <alignment horizontal="center" vertical="center"/>
    </xf>
    <xf numFmtId="0" fontId="4" fillId="0" borderId="0" xfId="0" applyFont="1" applyFill="1" applyAlignment="1">
      <alignment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0" xfId="0" applyFont="1" applyBorder="1" applyAlignment="1">
      <alignment horizontal="center" vertical="center"/>
    </xf>
    <xf numFmtId="9" fontId="4" fillId="0" borderId="8" xfId="1" applyFont="1" applyBorder="1" applyAlignment="1">
      <alignment horizontal="center" vertical="center"/>
    </xf>
    <xf numFmtId="164" fontId="4" fillId="6" borderId="3" xfId="0" applyNumberFormat="1" applyFont="1" applyFill="1" applyBorder="1" applyAlignment="1">
      <alignment horizontal="center" vertical="center"/>
    </xf>
    <xf numFmtId="164" fontId="4" fillId="6" borderId="4" xfId="0" applyNumberFormat="1" applyFont="1" applyFill="1" applyBorder="1" applyAlignment="1">
      <alignment horizontal="center" vertical="center"/>
    </xf>
    <xf numFmtId="164" fontId="4" fillId="6" borderId="9" xfId="0" applyNumberFormat="1" applyFont="1" applyFill="1" applyBorder="1" applyAlignment="1">
      <alignment horizontal="center" vertical="center"/>
    </xf>
    <xf numFmtId="164" fontId="4" fillId="6" borderId="15" xfId="0" applyNumberFormat="1" applyFont="1" applyFill="1" applyBorder="1" applyAlignment="1">
      <alignment horizontal="center" vertical="center"/>
    </xf>
    <xf numFmtId="164" fontId="4" fillId="6" borderId="16" xfId="0" applyNumberFormat="1" applyFont="1" applyFill="1" applyBorder="1" applyAlignment="1">
      <alignment horizontal="center" vertical="center"/>
    </xf>
    <xf numFmtId="164" fontId="4" fillId="6" borderId="17" xfId="0" applyNumberFormat="1" applyFont="1" applyFill="1" applyBorder="1" applyAlignment="1">
      <alignment horizontal="center" vertical="center"/>
    </xf>
    <xf numFmtId="9" fontId="4" fillId="0" borderId="2" xfId="1" applyFont="1" applyBorder="1" applyAlignment="1">
      <alignment horizontal="center" vertical="center"/>
    </xf>
    <xf numFmtId="2" fontId="4" fillId="0" borderId="1" xfId="0" applyNumberFormat="1" applyFont="1" applyBorder="1" applyAlignment="1">
      <alignment horizontal="center" vertical="center"/>
    </xf>
    <xf numFmtId="0" fontId="4" fillId="0" borderId="1" xfId="0" applyNumberFormat="1" applyFont="1" applyBorder="1" applyAlignment="1">
      <alignment horizontal="center" vertical="center"/>
    </xf>
    <xf numFmtId="0" fontId="4" fillId="4" borderId="1" xfId="0" applyFont="1" applyFill="1" applyBorder="1" applyAlignment="1">
      <alignment vertical="center"/>
    </xf>
    <xf numFmtId="164" fontId="4" fillId="4" borderId="1" xfId="0" applyNumberFormat="1" applyFont="1" applyFill="1" applyBorder="1" applyAlignment="1">
      <alignment horizontal="center" vertical="center"/>
    </xf>
    <xf numFmtId="0" fontId="4" fillId="4" borderId="2"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4" borderId="11" xfId="0" applyFont="1" applyFill="1" applyBorder="1" applyAlignment="1">
      <alignment horizontal="center" vertical="center"/>
    </xf>
    <xf numFmtId="9" fontId="4" fillId="4" borderId="6" xfId="1" applyFont="1" applyFill="1" applyBorder="1" applyAlignment="1">
      <alignment horizontal="center" vertical="center"/>
    </xf>
    <xf numFmtId="164" fontId="4" fillId="3" borderId="1" xfId="0" applyNumberFormat="1" applyFont="1" applyFill="1" applyBorder="1" applyAlignment="1">
      <alignment horizontal="center" vertical="center"/>
    </xf>
    <xf numFmtId="0" fontId="4" fillId="3" borderId="2" xfId="0" applyFont="1" applyFill="1" applyBorder="1" applyAlignment="1">
      <alignment horizontal="center" vertical="center"/>
    </xf>
    <xf numFmtId="9" fontId="4" fillId="3" borderId="6" xfId="1" applyFont="1" applyFill="1" applyBorder="1" applyAlignment="1">
      <alignment horizontal="center" vertical="center" wrapText="1"/>
    </xf>
    <xf numFmtId="0" fontId="7" fillId="3" borderId="1" xfId="0" applyFont="1" applyFill="1" applyBorder="1" applyAlignment="1">
      <alignment horizontal="center" vertical="center"/>
    </xf>
    <xf numFmtId="9" fontId="4" fillId="3" borderId="6" xfId="1" applyFont="1" applyFill="1" applyBorder="1" applyAlignment="1">
      <alignment horizontal="center" vertical="center"/>
    </xf>
    <xf numFmtId="9" fontId="4" fillId="3" borderId="2" xfId="1" applyFont="1" applyFill="1" applyBorder="1" applyAlignment="1">
      <alignment horizontal="center" vertical="center"/>
    </xf>
    <xf numFmtId="0" fontId="4" fillId="0" borderId="0" xfId="0" applyFont="1" applyAlignment="1">
      <alignment horizontal="center" vertical="center"/>
    </xf>
    <xf numFmtId="0" fontId="4" fillId="3" borderId="1" xfId="0" applyFont="1" applyFill="1" applyBorder="1" applyAlignment="1">
      <alignment vertical="center"/>
    </xf>
    <xf numFmtId="0" fontId="4" fillId="3" borderId="5"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11"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6" xfId="0" applyFont="1" applyFill="1" applyBorder="1" applyAlignment="1">
      <alignment horizontal="center" vertical="center"/>
    </xf>
    <xf numFmtId="9" fontId="4" fillId="0" borderId="14" xfId="1" applyFont="1" applyBorder="1" applyAlignment="1">
      <alignment horizontal="center" vertical="center"/>
    </xf>
    <xf numFmtId="0" fontId="4" fillId="0" borderId="24" xfId="0" applyNumberFormat="1" applyFont="1" applyBorder="1" applyAlignment="1">
      <alignment horizontal="center" vertical="center"/>
    </xf>
    <xf numFmtId="2" fontId="4" fillId="0" borderId="10" xfId="0" applyNumberFormat="1" applyFont="1" applyBorder="1" applyAlignment="1">
      <alignment horizontal="center" vertical="center"/>
    </xf>
    <xf numFmtId="0" fontId="4" fillId="0" borderId="10" xfId="0" applyNumberFormat="1" applyFont="1" applyBorder="1" applyAlignment="1">
      <alignment horizontal="center" vertical="center"/>
    </xf>
    <xf numFmtId="0" fontId="4" fillId="4" borderId="11"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6"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6" xfId="0" applyFont="1" applyFill="1" applyBorder="1" applyAlignment="1">
      <alignment horizontal="center" vertical="center"/>
    </xf>
    <xf numFmtId="9" fontId="4" fillId="4" borderId="18" xfId="1" applyFont="1" applyFill="1" applyBorder="1" applyAlignment="1">
      <alignment horizontal="center" vertical="center"/>
    </xf>
    <xf numFmtId="9" fontId="4" fillId="4" borderId="21" xfId="1" applyFont="1" applyFill="1" applyBorder="1" applyAlignment="1">
      <alignment horizontal="center" vertical="center"/>
    </xf>
    <xf numFmtId="164" fontId="4" fillId="5" borderId="3" xfId="0" applyNumberFormat="1" applyFont="1" applyFill="1" applyBorder="1" applyAlignment="1">
      <alignment vertical="center"/>
    </xf>
    <xf numFmtId="164" fontId="4" fillId="5" borderId="9" xfId="0" applyNumberFormat="1" applyFont="1" applyFill="1" applyBorder="1" applyAlignment="1">
      <alignment vertical="center"/>
    </xf>
    <xf numFmtId="164" fontId="4" fillId="5" borderId="4" xfId="0" applyNumberFormat="1" applyFont="1" applyFill="1" applyBorder="1" applyAlignment="1">
      <alignment vertical="center"/>
    </xf>
    <xf numFmtId="164" fontId="4" fillId="6" borderId="3" xfId="0" applyNumberFormat="1" applyFont="1" applyFill="1" applyBorder="1" applyAlignment="1">
      <alignment vertical="center"/>
    </xf>
    <xf numFmtId="164" fontId="4" fillId="6" borderId="9" xfId="0" applyNumberFormat="1" applyFont="1" applyFill="1" applyBorder="1" applyAlignment="1">
      <alignment vertical="center"/>
    </xf>
    <xf numFmtId="164" fontId="4" fillId="6" borderId="4" xfId="0" applyNumberFormat="1" applyFont="1" applyFill="1" applyBorder="1" applyAlignment="1">
      <alignment vertical="center"/>
    </xf>
    <xf numFmtId="164" fontId="4" fillId="6" borderId="15" xfId="0" applyNumberFormat="1" applyFont="1" applyFill="1" applyBorder="1" applyAlignment="1">
      <alignment vertical="center"/>
    </xf>
    <xf numFmtId="164" fontId="4" fillId="6" borderId="16" xfId="0" applyNumberFormat="1" applyFont="1" applyFill="1" applyBorder="1" applyAlignment="1">
      <alignment vertical="center"/>
    </xf>
    <xf numFmtId="164" fontId="4" fillId="6" borderId="17" xfId="0" applyNumberFormat="1" applyFont="1" applyFill="1" applyBorder="1" applyAlignment="1">
      <alignment vertical="center"/>
    </xf>
    <xf numFmtId="0" fontId="4" fillId="4" borderId="11" xfId="0" applyFont="1" applyFill="1" applyBorder="1" applyAlignment="1">
      <alignment vertical="center"/>
    </xf>
    <xf numFmtId="0" fontId="4" fillId="4" borderId="12" xfId="0" applyFont="1" applyFill="1" applyBorder="1" applyAlignment="1">
      <alignment vertical="center"/>
    </xf>
    <xf numFmtId="0" fontId="4" fillId="4" borderId="13" xfId="0" applyFont="1" applyFill="1" applyBorder="1" applyAlignment="1">
      <alignment vertical="center"/>
    </xf>
    <xf numFmtId="0" fontId="4" fillId="3" borderId="5" xfId="0" applyFont="1" applyFill="1" applyBorder="1" applyAlignment="1">
      <alignment vertical="center"/>
    </xf>
    <xf numFmtId="0" fontId="4" fillId="3" borderId="6" xfId="0" applyFont="1" applyFill="1" applyBorder="1" applyAlignment="1">
      <alignment vertical="center"/>
    </xf>
    <xf numFmtId="0" fontId="4" fillId="4" borderId="5" xfId="0" applyFont="1" applyFill="1" applyBorder="1" applyAlignment="1">
      <alignment vertical="center"/>
    </xf>
    <xf numFmtId="0" fontId="4" fillId="4" borderId="6" xfId="0" applyFont="1" applyFill="1" applyBorder="1" applyAlignment="1">
      <alignment vertical="center"/>
    </xf>
    <xf numFmtId="0" fontId="5" fillId="4" borderId="18" xfId="0" applyFont="1" applyFill="1" applyBorder="1" applyAlignment="1">
      <alignment vertical="center"/>
    </xf>
    <xf numFmtId="0" fontId="5" fillId="4" borderId="19" xfId="0" applyFont="1" applyFill="1" applyBorder="1" applyAlignment="1">
      <alignment vertical="center"/>
    </xf>
    <xf numFmtId="0" fontId="5" fillId="4" borderId="20" xfId="0" applyFont="1" applyFill="1" applyBorder="1" applyAlignment="1">
      <alignment vertical="center"/>
    </xf>
    <xf numFmtId="0" fontId="5" fillId="4" borderId="21" xfId="0" applyFont="1" applyFill="1" applyBorder="1" applyAlignment="1">
      <alignment vertical="center"/>
    </xf>
    <xf numFmtId="0" fontId="5" fillId="4" borderId="22" xfId="0" applyFont="1" applyFill="1" applyBorder="1" applyAlignment="1">
      <alignment vertical="center"/>
    </xf>
    <xf numFmtId="0" fontId="5" fillId="4" borderId="23" xfId="0" applyFont="1" applyFill="1" applyBorder="1" applyAlignment="1">
      <alignment vertical="center"/>
    </xf>
    <xf numFmtId="9" fontId="4" fillId="4" borderId="18" xfId="1" applyFont="1" applyFill="1" applyBorder="1" applyAlignment="1">
      <alignment vertical="center"/>
    </xf>
    <xf numFmtId="9" fontId="4" fillId="4" borderId="19" xfId="1" applyFont="1" applyFill="1" applyBorder="1" applyAlignment="1">
      <alignment vertical="center"/>
    </xf>
    <xf numFmtId="9" fontId="4" fillId="4" borderId="20" xfId="1" applyFont="1" applyFill="1" applyBorder="1" applyAlignment="1">
      <alignment vertical="center"/>
    </xf>
    <xf numFmtId="9" fontId="4" fillId="4" borderId="21" xfId="1" applyFont="1" applyFill="1" applyBorder="1" applyAlignment="1">
      <alignment vertical="center"/>
    </xf>
    <xf numFmtId="9" fontId="4" fillId="4" borderId="22" xfId="1" applyFont="1" applyFill="1" applyBorder="1" applyAlignment="1">
      <alignment vertical="center"/>
    </xf>
    <xf numFmtId="9" fontId="4" fillId="4" borderId="23" xfId="1" applyFont="1" applyFill="1" applyBorder="1" applyAlignment="1">
      <alignment vertical="center"/>
    </xf>
    <xf numFmtId="0" fontId="4" fillId="0" borderId="0" xfId="0" applyFont="1" applyBorder="1" applyAlignment="1">
      <alignment horizontal="center" vertical="center"/>
    </xf>
    <xf numFmtId="0" fontId="3" fillId="2" borderId="25" xfId="0" applyFont="1" applyFill="1" applyBorder="1" applyAlignment="1">
      <alignment horizontal="center" vertical="center" wrapText="1"/>
    </xf>
    <xf numFmtId="0" fontId="4" fillId="0" borderId="25" xfId="0" applyFont="1" applyBorder="1" applyAlignment="1">
      <alignment horizontal="center" vertical="center"/>
    </xf>
    <xf numFmtId="9" fontId="4" fillId="4" borderId="19" xfId="1" applyFont="1" applyFill="1" applyBorder="1" applyAlignment="1">
      <alignment horizontal="center" vertical="center"/>
    </xf>
    <xf numFmtId="9" fontId="4" fillId="4" borderId="22" xfId="1" applyFont="1" applyFill="1" applyBorder="1" applyAlignment="1">
      <alignment horizontal="center" vertical="center"/>
    </xf>
    <xf numFmtId="0" fontId="4" fillId="4" borderId="25" xfId="0" applyFont="1" applyFill="1" applyBorder="1" applyAlignment="1">
      <alignment horizontal="center" vertical="center"/>
    </xf>
    <xf numFmtId="0" fontId="4" fillId="0" borderId="25" xfId="0" applyFont="1" applyFill="1" applyBorder="1" applyAlignment="1">
      <alignment horizontal="center" vertical="center"/>
    </xf>
    <xf numFmtId="0" fontId="4" fillId="3" borderId="25" xfId="0" applyFont="1" applyFill="1" applyBorder="1" applyAlignment="1">
      <alignment horizontal="center" vertical="center"/>
    </xf>
    <xf numFmtId="0" fontId="4" fillId="0" borderId="26" xfId="0" applyFont="1" applyBorder="1" applyAlignment="1">
      <alignment horizontal="center" vertical="center"/>
    </xf>
    <xf numFmtId="164" fontId="4" fillId="6" borderId="0" xfId="0" applyNumberFormat="1" applyFont="1" applyFill="1" applyBorder="1" applyAlignment="1">
      <alignment vertical="center"/>
    </xf>
    <xf numFmtId="0" fontId="4" fillId="3" borderId="22" xfId="0" applyFont="1" applyFill="1" applyBorder="1" applyAlignment="1">
      <alignment horizontal="center" vertical="center"/>
    </xf>
    <xf numFmtId="0" fontId="4" fillId="3" borderId="12" xfId="0" applyFont="1" applyFill="1" applyBorder="1" applyAlignment="1">
      <alignment horizontal="center" vertical="center"/>
    </xf>
    <xf numFmtId="0" fontId="4" fillId="0" borderId="27" xfId="0" applyFont="1" applyBorder="1" applyAlignment="1">
      <alignment horizontal="center" vertical="center"/>
    </xf>
  </cellXfs>
  <cellStyles count="2">
    <cellStyle name="Normal" xfId="0" builtinId="0"/>
    <cellStyle name="Percent" xfId="1" builtinId="5"/>
  </cellStyles>
  <dxfs count="1178">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B0F0"/>
        </patternFill>
      </fill>
    </dxf>
    <dxf>
      <fill>
        <patternFill>
          <bgColor rgb="FF00FF00"/>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6</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Sheet2!$E$5</c:f>
              <c:strCache>
                <c:ptCount val="1"/>
                <c:pt idx="0">
                  <c:v>112</c:v>
                </c:pt>
              </c:strCache>
            </c:strRef>
          </c:tx>
          <c:spPr>
            <a:ln w="28575" cap="rnd">
              <a:solidFill>
                <a:schemeClr val="accent1"/>
              </a:solidFill>
              <a:round/>
            </a:ln>
            <a:effectLst/>
          </c:spPr>
          <c:marker>
            <c:symbol val="none"/>
          </c:marker>
          <c:trendline>
            <c:spPr>
              <a:ln w="57150" cap="rnd">
                <a:solidFill>
                  <a:srgbClr val="FF0000"/>
                </a:solidFill>
                <a:prstDash val="solid"/>
              </a:ln>
              <a:effectLst/>
            </c:spPr>
            <c:trendlineType val="linear"/>
            <c:dispRSqr val="0"/>
            <c:dispEq val="0"/>
          </c:trendline>
          <c:cat>
            <c:numRef>
              <c:f>Sheet2!$F$4:$CG$4</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Sheet2!$F$5:$CG$5</c:f>
              <c:numCache>
                <c:formatCode>General</c:formatCode>
                <c:ptCount val="80"/>
                <c:pt idx="0">
                  <c:v>49.6</c:v>
                </c:pt>
                <c:pt idx="1">
                  <c:v>48.1</c:v>
                </c:pt>
                <c:pt idx="2">
                  <c:v>54.6</c:v>
                </c:pt>
                <c:pt idx="3">
                  <c:v>51.4</c:v>
                </c:pt>
                <c:pt idx="4">
                  <c:v>50.3</c:v>
                </c:pt>
                <c:pt idx="5">
                  <c:v>51.2</c:v>
                </c:pt>
                <c:pt idx="6">
                  <c:v>51.2</c:v>
                </c:pt>
                <c:pt idx="7">
                  <c:v>43.4</c:v>
                </c:pt>
                <c:pt idx="8">
                  <c:v>61.3</c:v>
                </c:pt>
                <c:pt idx="9">
                  <c:v>52.6</c:v>
                </c:pt>
                <c:pt idx="10">
                  <c:v>52.7</c:v>
                </c:pt>
                <c:pt idx="11">
                  <c:v>53.4</c:v>
                </c:pt>
                <c:pt idx="12">
                  <c:v>76.7</c:v>
                </c:pt>
                <c:pt idx="13">
                  <c:v>26.5</c:v>
                </c:pt>
                <c:pt idx="14">
                  <c:v>55.7</c:v>
                </c:pt>
                <c:pt idx="15">
                  <c:v>49.7</c:v>
                </c:pt>
                <c:pt idx="16">
                  <c:v>53.2</c:v>
                </c:pt>
                <c:pt idx="17">
                  <c:v>57.5</c:v>
                </c:pt>
                <c:pt idx="18">
                  <c:v>54.1</c:v>
                </c:pt>
                <c:pt idx="19">
                  <c:v>53.6</c:v>
                </c:pt>
                <c:pt idx="20">
                  <c:v>54.2</c:v>
                </c:pt>
                <c:pt idx="21">
                  <c:v>58.3</c:v>
                </c:pt>
                <c:pt idx="22">
                  <c:v>49.1</c:v>
                </c:pt>
                <c:pt idx="23">
                  <c:v>50.8</c:v>
                </c:pt>
                <c:pt idx="24">
                  <c:v>50.4</c:v>
                </c:pt>
                <c:pt idx="25">
                  <c:v>51.6</c:v>
                </c:pt>
                <c:pt idx="26">
                  <c:v>44</c:v>
                </c:pt>
                <c:pt idx="27">
                  <c:v>53.9</c:v>
                </c:pt>
                <c:pt idx="28">
                  <c:v>55.1</c:v>
                </c:pt>
                <c:pt idx="29">
                  <c:v>49.2</c:v>
                </c:pt>
                <c:pt idx="30">
                  <c:v>48.7</c:v>
                </c:pt>
                <c:pt idx="31">
                  <c:v>54.8</c:v>
                </c:pt>
                <c:pt idx="32">
                  <c:v>55.5</c:v>
                </c:pt>
                <c:pt idx="33">
                  <c:v>53.7</c:v>
                </c:pt>
                <c:pt idx="34">
                  <c:v>46</c:v>
                </c:pt>
                <c:pt idx="35">
                  <c:v>51.4</c:v>
                </c:pt>
                <c:pt idx="37">
                  <c:v>51.7</c:v>
                </c:pt>
                <c:pt idx="38">
                  <c:v>52.1</c:v>
                </c:pt>
                <c:pt idx="39">
                  <c:v>46.3</c:v>
                </c:pt>
                <c:pt idx="40">
                  <c:v>53.4</c:v>
                </c:pt>
                <c:pt idx="41">
                  <c:v>49.5</c:v>
                </c:pt>
                <c:pt idx="42">
                  <c:v>52.1</c:v>
                </c:pt>
                <c:pt idx="43">
                  <c:v>48.4</c:v>
                </c:pt>
                <c:pt idx="44">
                  <c:v>50.2</c:v>
                </c:pt>
                <c:pt idx="45">
                  <c:v>49.3</c:v>
                </c:pt>
                <c:pt idx="46">
                  <c:v>49</c:v>
                </c:pt>
                <c:pt idx="47">
                  <c:v>47.4</c:v>
                </c:pt>
                <c:pt idx="48">
                  <c:v>44.4</c:v>
                </c:pt>
                <c:pt idx="49">
                  <c:v>51.6</c:v>
                </c:pt>
                <c:pt idx="50">
                  <c:v>42.5</c:v>
                </c:pt>
                <c:pt idx="51">
                  <c:v>49</c:v>
                </c:pt>
                <c:pt idx="52">
                  <c:v>38.200000000000003</c:v>
                </c:pt>
                <c:pt idx="53">
                  <c:v>40.6</c:v>
                </c:pt>
                <c:pt idx="54">
                  <c:v>43</c:v>
                </c:pt>
                <c:pt idx="55">
                  <c:v>50</c:v>
                </c:pt>
                <c:pt idx="56">
                  <c:v>51.6</c:v>
                </c:pt>
                <c:pt idx="57">
                  <c:v>47.5</c:v>
                </c:pt>
                <c:pt idx="58">
                  <c:v>47.5</c:v>
                </c:pt>
                <c:pt idx="59">
                  <c:v>40.299999999999997</c:v>
                </c:pt>
                <c:pt idx="60">
                  <c:v>45.8</c:v>
                </c:pt>
                <c:pt idx="61">
                  <c:v>46</c:v>
                </c:pt>
                <c:pt idx="62">
                  <c:v>49.4</c:v>
                </c:pt>
                <c:pt idx="63">
                  <c:v>51.6</c:v>
                </c:pt>
                <c:pt idx="64">
                  <c:v>46.8</c:v>
                </c:pt>
                <c:pt idx="65">
                  <c:v>53.4</c:v>
                </c:pt>
                <c:pt idx="66">
                  <c:v>47.4</c:v>
                </c:pt>
                <c:pt idx="67">
                  <c:v>47</c:v>
                </c:pt>
                <c:pt idx="68">
                  <c:v>45.6</c:v>
                </c:pt>
                <c:pt idx="69">
                  <c:v>43.7</c:v>
                </c:pt>
                <c:pt idx="70">
                  <c:v>49.8</c:v>
                </c:pt>
                <c:pt idx="71">
                  <c:v>49.6</c:v>
                </c:pt>
                <c:pt idx="72">
                  <c:v>48.5</c:v>
                </c:pt>
                <c:pt idx="73">
                  <c:v>47.8</c:v>
                </c:pt>
                <c:pt idx="74">
                  <c:v>35</c:v>
                </c:pt>
                <c:pt idx="75">
                  <c:v>47.5</c:v>
                </c:pt>
                <c:pt idx="76">
                  <c:v>35</c:v>
                </c:pt>
                <c:pt idx="77">
                  <c:v>47.5</c:v>
                </c:pt>
                <c:pt idx="78">
                  <c:v>42.1</c:v>
                </c:pt>
                <c:pt idx="79">
                  <c:v>53</c:v>
                </c:pt>
              </c:numCache>
            </c:numRef>
          </c:val>
          <c:smooth val="0"/>
          <c:extLst>
            <c:ext xmlns:c16="http://schemas.microsoft.com/office/drawing/2014/chart" uri="{C3380CC4-5D6E-409C-BE32-E72D297353CC}">
              <c16:uniqueId val="{00000000-0910-44F9-A2AC-8ACFBE6C11AE}"/>
            </c:ext>
          </c:extLst>
        </c:ser>
        <c:ser>
          <c:idx val="1"/>
          <c:order val="1"/>
          <c:tx>
            <c:strRef>
              <c:f>Sheet2!$E$6</c:f>
              <c:strCache>
                <c:ptCount val="1"/>
                <c:pt idx="0">
                  <c:v>1121</c:v>
                </c:pt>
              </c:strCache>
            </c:strRef>
          </c:tx>
          <c:spPr>
            <a:ln w="28575" cap="rnd">
              <a:solidFill>
                <a:schemeClr val="accent2"/>
              </a:solidFill>
              <a:round/>
            </a:ln>
            <a:effectLst/>
          </c:spPr>
          <c:marker>
            <c:symbol val="none"/>
          </c:marker>
          <c:cat>
            <c:numRef>
              <c:f>Sheet2!$F$4:$CG$4</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Sheet2!$F$6:$CG$6</c:f>
              <c:numCache>
                <c:formatCode>General</c:formatCode>
                <c:ptCount val="80"/>
                <c:pt idx="0">
                  <c:v>42.4</c:v>
                </c:pt>
                <c:pt idx="1">
                  <c:v>35.299999999999997</c:v>
                </c:pt>
                <c:pt idx="2">
                  <c:v>65.099999999999994</c:v>
                </c:pt>
                <c:pt idx="3">
                  <c:v>44.9</c:v>
                </c:pt>
                <c:pt idx="4">
                  <c:v>39.1</c:v>
                </c:pt>
                <c:pt idx="5">
                  <c:v>44.3</c:v>
                </c:pt>
                <c:pt idx="6">
                  <c:v>42</c:v>
                </c:pt>
                <c:pt idx="7">
                  <c:v>41.3</c:v>
                </c:pt>
                <c:pt idx="8">
                  <c:v>43.4</c:v>
                </c:pt>
                <c:pt idx="9">
                  <c:v>38.799999999999997</c:v>
                </c:pt>
                <c:pt idx="10">
                  <c:v>44.1</c:v>
                </c:pt>
                <c:pt idx="11">
                  <c:v>42.5</c:v>
                </c:pt>
                <c:pt idx="12">
                  <c:v>58.6</c:v>
                </c:pt>
                <c:pt idx="13">
                  <c:v>21.5</c:v>
                </c:pt>
                <c:pt idx="14">
                  <c:v>43</c:v>
                </c:pt>
                <c:pt idx="15">
                  <c:v>40</c:v>
                </c:pt>
                <c:pt idx="16">
                  <c:v>43.3</c:v>
                </c:pt>
                <c:pt idx="17">
                  <c:v>35.1</c:v>
                </c:pt>
                <c:pt idx="18">
                  <c:v>26.5</c:v>
                </c:pt>
                <c:pt idx="19">
                  <c:v>40.700000000000003</c:v>
                </c:pt>
                <c:pt idx="20">
                  <c:v>42.9</c:v>
                </c:pt>
                <c:pt idx="21">
                  <c:v>38.299999999999997</c:v>
                </c:pt>
                <c:pt idx="22">
                  <c:v>38.9</c:v>
                </c:pt>
                <c:pt idx="23">
                  <c:v>39.6</c:v>
                </c:pt>
                <c:pt idx="24">
                  <c:v>43.2</c:v>
                </c:pt>
                <c:pt idx="25">
                  <c:v>40.700000000000003</c:v>
                </c:pt>
                <c:pt idx="26">
                  <c:v>41.5</c:v>
                </c:pt>
                <c:pt idx="27">
                  <c:v>38.1</c:v>
                </c:pt>
                <c:pt idx="28">
                  <c:v>40.9</c:v>
                </c:pt>
                <c:pt idx="29">
                  <c:v>39.200000000000003</c:v>
                </c:pt>
                <c:pt idx="30">
                  <c:v>38.4</c:v>
                </c:pt>
                <c:pt idx="31">
                  <c:v>40.6</c:v>
                </c:pt>
                <c:pt idx="32">
                  <c:v>41.2</c:v>
                </c:pt>
                <c:pt idx="33">
                  <c:v>38.299999999999997</c:v>
                </c:pt>
                <c:pt idx="34">
                  <c:v>35.700000000000003</c:v>
                </c:pt>
                <c:pt idx="35">
                  <c:v>38.1</c:v>
                </c:pt>
                <c:pt idx="37">
                  <c:v>35.1</c:v>
                </c:pt>
                <c:pt idx="38">
                  <c:v>41</c:v>
                </c:pt>
                <c:pt idx="39">
                  <c:v>39.4</c:v>
                </c:pt>
                <c:pt idx="40">
                  <c:v>39.5</c:v>
                </c:pt>
                <c:pt idx="41">
                  <c:v>33.200000000000003</c:v>
                </c:pt>
                <c:pt idx="42">
                  <c:v>38.9</c:v>
                </c:pt>
                <c:pt idx="43">
                  <c:v>25.3</c:v>
                </c:pt>
                <c:pt idx="44">
                  <c:v>35.6</c:v>
                </c:pt>
                <c:pt idx="45">
                  <c:v>38.700000000000003</c:v>
                </c:pt>
                <c:pt idx="46">
                  <c:v>37.799999999999997</c:v>
                </c:pt>
                <c:pt idx="47">
                  <c:v>40</c:v>
                </c:pt>
                <c:pt idx="48">
                  <c:v>38.299999999999997</c:v>
                </c:pt>
                <c:pt idx="49">
                  <c:v>40.299999999999997</c:v>
                </c:pt>
                <c:pt idx="50">
                  <c:v>35.1</c:v>
                </c:pt>
                <c:pt idx="51">
                  <c:v>40.6</c:v>
                </c:pt>
                <c:pt idx="52">
                  <c:v>35.1</c:v>
                </c:pt>
                <c:pt idx="53">
                  <c:v>37.700000000000003</c:v>
                </c:pt>
                <c:pt idx="54">
                  <c:v>36.9</c:v>
                </c:pt>
                <c:pt idx="55">
                  <c:v>40.700000000000003</c:v>
                </c:pt>
                <c:pt idx="56">
                  <c:v>36.299999999999997</c:v>
                </c:pt>
                <c:pt idx="57">
                  <c:v>38.5</c:v>
                </c:pt>
                <c:pt idx="58">
                  <c:v>37.299999999999997</c:v>
                </c:pt>
                <c:pt idx="59">
                  <c:v>36.700000000000003</c:v>
                </c:pt>
                <c:pt idx="60">
                  <c:v>35.200000000000003</c:v>
                </c:pt>
                <c:pt idx="61">
                  <c:v>46.6</c:v>
                </c:pt>
                <c:pt idx="62">
                  <c:v>39.200000000000003</c:v>
                </c:pt>
                <c:pt idx="63">
                  <c:v>38.799999999999997</c:v>
                </c:pt>
                <c:pt idx="64">
                  <c:v>37</c:v>
                </c:pt>
                <c:pt idx="65">
                  <c:v>39</c:v>
                </c:pt>
                <c:pt idx="66">
                  <c:v>35.799999999999997</c:v>
                </c:pt>
                <c:pt idx="67">
                  <c:v>36.6</c:v>
                </c:pt>
                <c:pt idx="68">
                  <c:v>37.9</c:v>
                </c:pt>
                <c:pt idx="69">
                  <c:v>37.299999999999997</c:v>
                </c:pt>
                <c:pt idx="70">
                  <c:v>37.700000000000003</c:v>
                </c:pt>
                <c:pt idx="71">
                  <c:v>33.5</c:v>
                </c:pt>
                <c:pt idx="72">
                  <c:v>35.1</c:v>
                </c:pt>
                <c:pt idx="73">
                  <c:v>36.200000000000003</c:v>
                </c:pt>
                <c:pt idx="74">
                  <c:v>36.299999999999997</c:v>
                </c:pt>
                <c:pt idx="75">
                  <c:v>34.5</c:v>
                </c:pt>
                <c:pt idx="76">
                  <c:v>33.299999999999997</c:v>
                </c:pt>
                <c:pt idx="77">
                  <c:v>34.5</c:v>
                </c:pt>
                <c:pt idx="78">
                  <c:v>36.200000000000003</c:v>
                </c:pt>
                <c:pt idx="79">
                  <c:v>36</c:v>
                </c:pt>
              </c:numCache>
            </c:numRef>
          </c:val>
          <c:smooth val="0"/>
          <c:extLst>
            <c:ext xmlns:c16="http://schemas.microsoft.com/office/drawing/2014/chart" uri="{C3380CC4-5D6E-409C-BE32-E72D297353CC}">
              <c16:uniqueId val="{00000001-0910-44F9-A2AC-8ACFBE6C11AE}"/>
            </c:ext>
          </c:extLst>
        </c:ser>
        <c:ser>
          <c:idx val="2"/>
          <c:order val="2"/>
          <c:tx>
            <c:strRef>
              <c:f>Sheet2!$E$7</c:f>
              <c:strCache>
                <c:ptCount val="1"/>
                <c:pt idx="0">
                  <c:v>11139</c:v>
                </c:pt>
              </c:strCache>
            </c:strRef>
          </c:tx>
          <c:spPr>
            <a:ln w="28575" cap="rnd">
              <a:solidFill>
                <a:schemeClr val="accent3"/>
              </a:solidFill>
              <a:round/>
            </a:ln>
            <a:effectLst/>
          </c:spPr>
          <c:marker>
            <c:symbol val="none"/>
          </c:marker>
          <c:cat>
            <c:numRef>
              <c:f>Sheet2!$F$4:$CG$4</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Sheet2!$F$7:$CG$7</c:f>
              <c:numCache>
                <c:formatCode>General</c:formatCode>
                <c:ptCount val="80"/>
                <c:pt idx="0">
                  <c:v>43.4</c:v>
                </c:pt>
                <c:pt idx="1">
                  <c:v>44</c:v>
                </c:pt>
                <c:pt idx="2">
                  <c:v>41.4</c:v>
                </c:pt>
                <c:pt idx="3">
                  <c:v>41</c:v>
                </c:pt>
                <c:pt idx="4">
                  <c:v>40.1</c:v>
                </c:pt>
                <c:pt idx="5">
                  <c:v>0</c:v>
                </c:pt>
              </c:numCache>
            </c:numRef>
          </c:val>
          <c:smooth val="0"/>
          <c:extLst>
            <c:ext xmlns:c16="http://schemas.microsoft.com/office/drawing/2014/chart" uri="{C3380CC4-5D6E-409C-BE32-E72D297353CC}">
              <c16:uniqueId val="{00000002-0910-44F9-A2AC-8ACFBE6C11AE}"/>
            </c:ext>
          </c:extLst>
        </c:ser>
        <c:ser>
          <c:idx val="3"/>
          <c:order val="3"/>
          <c:tx>
            <c:strRef>
              <c:f>Sheet2!$E$8</c:f>
              <c:strCache>
                <c:ptCount val="1"/>
                <c:pt idx="0">
                  <c:v>11187</c:v>
                </c:pt>
              </c:strCache>
            </c:strRef>
          </c:tx>
          <c:spPr>
            <a:ln w="28575" cap="rnd">
              <a:solidFill>
                <a:schemeClr val="accent4"/>
              </a:solidFill>
              <a:round/>
            </a:ln>
            <a:effectLst/>
          </c:spPr>
          <c:marker>
            <c:symbol val="none"/>
          </c:marker>
          <c:cat>
            <c:numRef>
              <c:f>Sheet2!$F$4:$CG$4</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Sheet2!$F$8:$CG$8</c:f>
              <c:numCache>
                <c:formatCode>General</c:formatCode>
                <c:ptCount val="80"/>
                <c:pt idx="0">
                  <c:v>29.7</c:v>
                </c:pt>
                <c:pt idx="1">
                  <c:v>32.299999999999997</c:v>
                </c:pt>
                <c:pt idx="2">
                  <c:v>38.1</c:v>
                </c:pt>
                <c:pt idx="3">
                  <c:v>34.4</c:v>
                </c:pt>
                <c:pt idx="4">
                  <c:v>34.6</c:v>
                </c:pt>
              </c:numCache>
            </c:numRef>
          </c:val>
          <c:smooth val="0"/>
          <c:extLst>
            <c:ext xmlns:c16="http://schemas.microsoft.com/office/drawing/2014/chart" uri="{C3380CC4-5D6E-409C-BE32-E72D297353CC}">
              <c16:uniqueId val="{00000003-0910-44F9-A2AC-8ACFBE6C11AE}"/>
            </c:ext>
          </c:extLst>
        </c:ser>
        <c:ser>
          <c:idx val="4"/>
          <c:order val="4"/>
          <c:tx>
            <c:strRef>
              <c:f>Sheet2!$E$9</c:f>
              <c:strCache>
                <c:ptCount val="1"/>
                <c:pt idx="0">
                  <c:v>12183</c:v>
                </c:pt>
              </c:strCache>
            </c:strRef>
          </c:tx>
          <c:spPr>
            <a:ln w="28575" cap="rnd">
              <a:solidFill>
                <a:schemeClr val="accent5"/>
              </a:solidFill>
              <a:round/>
            </a:ln>
            <a:effectLst/>
          </c:spPr>
          <c:marker>
            <c:symbol val="none"/>
          </c:marker>
          <c:trendline>
            <c:spPr>
              <a:ln w="44450" cap="rnd">
                <a:solidFill>
                  <a:srgbClr val="7030A0"/>
                </a:solidFill>
                <a:prstDash val="solid"/>
              </a:ln>
              <a:effectLst/>
            </c:spPr>
            <c:trendlineType val="linear"/>
            <c:dispRSqr val="0"/>
            <c:dispEq val="0"/>
          </c:trendline>
          <c:trendline>
            <c:spPr>
              <a:ln w="38100" cap="rnd">
                <a:solidFill>
                  <a:srgbClr val="00FF00"/>
                </a:solidFill>
                <a:prstDash val="solid"/>
              </a:ln>
              <a:effectLst/>
            </c:spPr>
            <c:trendlineType val="linear"/>
            <c:dispRSqr val="0"/>
            <c:dispEq val="0"/>
          </c:trendline>
          <c:cat>
            <c:numRef>
              <c:f>Sheet2!$F$4:$CG$4</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Sheet2!$F$9:$CG$9</c:f>
              <c:numCache>
                <c:formatCode>General</c:formatCode>
                <c:ptCount val="80"/>
                <c:pt idx="0">
                  <c:v>40.299999999999997</c:v>
                </c:pt>
                <c:pt idx="1">
                  <c:v>36</c:v>
                </c:pt>
                <c:pt idx="2">
                  <c:v>47.4</c:v>
                </c:pt>
                <c:pt idx="3">
                  <c:v>41.8</c:v>
                </c:pt>
                <c:pt idx="4">
                  <c:v>40.1</c:v>
                </c:pt>
                <c:pt idx="5">
                  <c:v>43</c:v>
                </c:pt>
                <c:pt idx="6">
                  <c:v>41.4</c:v>
                </c:pt>
                <c:pt idx="7">
                  <c:v>49.8</c:v>
                </c:pt>
                <c:pt idx="8">
                  <c:v>44.2</c:v>
                </c:pt>
                <c:pt idx="9">
                  <c:v>39.700000000000003</c:v>
                </c:pt>
                <c:pt idx="10">
                  <c:v>41.8</c:v>
                </c:pt>
                <c:pt idx="11">
                  <c:v>45.2</c:v>
                </c:pt>
                <c:pt idx="12">
                  <c:v>61.8</c:v>
                </c:pt>
                <c:pt idx="13">
                  <c:v>25.7</c:v>
                </c:pt>
                <c:pt idx="14">
                  <c:v>46.7</c:v>
                </c:pt>
                <c:pt idx="15">
                  <c:v>49.4</c:v>
                </c:pt>
                <c:pt idx="16">
                  <c:v>47.9</c:v>
                </c:pt>
                <c:pt idx="17">
                  <c:v>45.8</c:v>
                </c:pt>
                <c:pt idx="18">
                  <c:v>45</c:v>
                </c:pt>
                <c:pt idx="19">
                  <c:v>51.7</c:v>
                </c:pt>
                <c:pt idx="20">
                  <c:v>32.6</c:v>
                </c:pt>
                <c:pt idx="21">
                  <c:v>46</c:v>
                </c:pt>
                <c:pt idx="22">
                  <c:v>47.1</c:v>
                </c:pt>
                <c:pt idx="23">
                  <c:v>45.8</c:v>
                </c:pt>
                <c:pt idx="24">
                  <c:v>44.4</c:v>
                </c:pt>
                <c:pt idx="25">
                  <c:v>40.6</c:v>
                </c:pt>
                <c:pt idx="26">
                  <c:v>17.100000000000001</c:v>
                </c:pt>
                <c:pt idx="27">
                  <c:v>34.4</c:v>
                </c:pt>
                <c:pt idx="28">
                  <c:v>42.7</c:v>
                </c:pt>
                <c:pt idx="29">
                  <c:v>41.3</c:v>
                </c:pt>
                <c:pt idx="30">
                  <c:v>49.6</c:v>
                </c:pt>
                <c:pt idx="31">
                  <c:v>48.6</c:v>
                </c:pt>
                <c:pt idx="32">
                  <c:v>44</c:v>
                </c:pt>
                <c:pt idx="33">
                  <c:v>41.9</c:v>
                </c:pt>
                <c:pt idx="34">
                  <c:v>44</c:v>
                </c:pt>
                <c:pt idx="35">
                  <c:v>44.6</c:v>
                </c:pt>
                <c:pt idx="37">
                  <c:v>42.6</c:v>
                </c:pt>
                <c:pt idx="38">
                  <c:v>46.1</c:v>
                </c:pt>
                <c:pt idx="39">
                  <c:v>49.5</c:v>
                </c:pt>
                <c:pt idx="40">
                  <c:v>48.7</c:v>
                </c:pt>
                <c:pt idx="41">
                  <c:v>46.2</c:v>
                </c:pt>
                <c:pt idx="42">
                  <c:v>44</c:v>
                </c:pt>
                <c:pt idx="43">
                  <c:v>30.7</c:v>
                </c:pt>
                <c:pt idx="44">
                  <c:v>43.7</c:v>
                </c:pt>
                <c:pt idx="45">
                  <c:v>39.9</c:v>
                </c:pt>
                <c:pt idx="46">
                  <c:v>24.3</c:v>
                </c:pt>
                <c:pt idx="47">
                  <c:v>32.1</c:v>
                </c:pt>
                <c:pt idx="48">
                  <c:v>32.5</c:v>
                </c:pt>
                <c:pt idx="49">
                  <c:v>39.299999999999997</c:v>
                </c:pt>
                <c:pt idx="50">
                  <c:v>31.9</c:v>
                </c:pt>
                <c:pt idx="51">
                  <c:v>39</c:v>
                </c:pt>
                <c:pt idx="52">
                  <c:v>38.700000000000003</c:v>
                </c:pt>
                <c:pt idx="53">
                  <c:v>36.9</c:v>
                </c:pt>
                <c:pt idx="54">
                  <c:v>39.200000000000003</c:v>
                </c:pt>
                <c:pt idx="55">
                  <c:v>40.700000000000003</c:v>
                </c:pt>
                <c:pt idx="56">
                  <c:v>39.4</c:v>
                </c:pt>
                <c:pt idx="57">
                  <c:v>35.9</c:v>
                </c:pt>
                <c:pt idx="58">
                  <c:v>38.299999999999997</c:v>
                </c:pt>
                <c:pt idx="59">
                  <c:v>40.200000000000003</c:v>
                </c:pt>
                <c:pt idx="60">
                  <c:v>40.5</c:v>
                </c:pt>
                <c:pt idx="61">
                  <c:v>42.1</c:v>
                </c:pt>
                <c:pt idx="62">
                  <c:v>44.6</c:v>
                </c:pt>
                <c:pt idx="63">
                  <c:v>41.9</c:v>
                </c:pt>
                <c:pt idx="64">
                  <c:v>42</c:v>
                </c:pt>
                <c:pt idx="65">
                  <c:v>44.7</c:v>
                </c:pt>
                <c:pt idx="66">
                  <c:v>42.6</c:v>
                </c:pt>
                <c:pt idx="67">
                  <c:v>41.7</c:v>
                </c:pt>
                <c:pt idx="68">
                  <c:v>41.7</c:v>
                </c:pt>
                <c:pt idx="69">
                  <c:v>44.5</c:v>
                </c:pt>
                <c:pt idx="70">
                  <c:v>44.1</c:v>
                </c:pt>
                <c:pt idx="71">
                  <c:v>41.4</c:v>
                </c:pt>
                <c:pt idx="72">
                  <c:v>37.299999999999997</c:v>
                </c:pt>
                <c:pt idx="73">
                  <c:v>47.8</c:v>
                </c:pt>
                <c:pt idx="74">
                  <c:v>44.4</c:v>
                </c:pt>
                <c:pt idx="75">
                  <c:v>45</c:v>
                </c:pt>
                <c:pt idx="76">
                  <c:v>44.4</c:v>
                </c:pt>
                <c:pt idx="77">
                  <c:v>45</c:v>
                </c:pt>
                <c:pt idx="78">
                  <c:v>40.799999999999997</c:v>
                </c:pt>
                <c:pt idx="79">
                  <c:v>44.5</c:v>
                </c:pt>
              </c:numCache>
            </c:numRef>
          </c:val>
          <c:smooth val="0"/>
          <c:extLst>
            <c:ext xmlns:c16="http://schemas.microsoft.com/office/drawing/2014/chart" uri="{C3380CC4-5D6E-409C-BE32-E72D297353CC}">
              <c16:uniqueId val="{00000004-0910-44F9-A2AC-8ACFBE6C11AE}"/>
            </c:ext>
          </c:extLst>
        </c:ser>
        <c:ser>
          <c:idx val="5"/>
          <c:order val="5"/>
          <c:tx>
            <c:strRef>
              <c:f>Sheet2!$E$10</c:f>
              <c:strCache>
                <c:ptCount val="1"/>
                <c:pt idx="0">
                  <c:v>12214</c:v>
                </c:pt>
              </c:strCache>
            </c:strRef>
          </c:tx>
          <c:spPr>
            <a:ln w="28575" cap="rnd">
              <a:solidFill>
                <a:schemeClr val="tx1"/>
              </a:solidFill>
              <a:round/>
            </a:ln>
            <a:effectLst/>
          </c:spPr>
          <c:marker>
            <c:symbol val="none"/>
          </c:marker>
          <c:trendline>
            <c:spPr>
              <a:ln w="57150" cap="rnd">
                <a:solidFill>
                  <a:schemeClr val="tx1"/>
                </a:solidFill>
                <a:prstDash val="solid"/>
              </a:ln>
              <a:effectLst/>
            </c:spPr>
            <c:trendlineType val="linear"/>
            <c:dispRSqr val="0"/>
            <c:dispEq val="0"/>
          </c:trendline>
          <c:cat>
            <c:numRef>
              <c:f>Sheet2!$F$4:$CG$4</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Sheet2!$F$10:$CG$10</c:f>
              <c:numCache>
                <c:formatCode>General</c:formatCode>
                <c:ptCount val="80"/>
                <c:pt idx="0">
                  <c:v>46</c:v>
                </c:pt>
                <c:pt idx="1">
                  <c:v>39.799999999999997</c:v>
                </c:pt>
                <c:pt idx="2">
                  <c:v>38.4</c:v>
                </c:pt>
                <c:pt idx="3">
                  <c:v>48.9</c:v>
                </c:pt>
                <c:pt idx="4">
                  <c:v>48.5</c:v>
                </c:pt>
                <c:pt idx="5">
                  <c:v>54.7</c:v>
                </c:pt>
                <c:pt idx="6">
                  <c:v>51.3</c:v>
                </c:pt>
                <c:pt idx="7">
                  <c:v>28.6</c:v>
                </c:pt>
                <c:pt idx="8">
                  <c:v>57.4</c:v>
                </c:pt>
                <c:pt idx="9">
                  <c:v>42.3</c:v>
                </c:pt>
                <c:pt idx="10">
                  <c:v>48.7</c:v>
                </c:pt>
                <c:pt idx="11">
                  <c:v>50.9</c:v>
                </c:pt>
                <c:pt idx="12">
                  <c:v>77.2</c:v>
                </c:pt>
                <c:pt idx="13">
                  <c:v>25.7</c:v>
                </c:pt>
                <c:pt idx="14">
                  <c:v>48</c:v>
                </c:pt>
                <c:pt idx="15">
                  <c:v>56.9</c:v>
                </c:pt>
                <c:pt idx="16">
                  <c:v>51.3</c:v>
                </c:pt>
                <c:pt idx="17">
                  <c:v>46</c:v>
                </c:pt>
                <c:pt idx="18">
                  <c:v>43.1</c:v>
                </c:pt>
                <c:pt idx="19">
                  <c:v>55.3</c:v>
                </c:pt>
                <c:pt idx="20">
                  <c:v>66.3</c:v>
                </c:pt>
                <c:pt idx="21">
                  <c:v>49.9</c:v>
                </c:pt>
                <c:pt idx="22">
                  <c:v>55.3</c:v>
                </c:pt>
                <c:pt idx="23">
                  <c:v>54.7</c:v>
                </c:pt>
                <c:pt idx="24">
                  <c:v>55.7</c:v>
                </c:pt>
                <c:pt idx="25">
                  <c:v>55.1</c:v>
                </c:pt>
                <c:pt idx="26">
                  <c:v>50.7</c:v>
                </c:pt>
                <c:pt idx="27">
                  <c:v>53.4</c:v>
                </c:pt>
                <c:pt idx="28">
                  <c:v>46.8</c:v>
                </c:pt>
                <c:pt idx="29">
                  <c:v>53.6</c:v>
                </c:pt>
                <c:pt idx="30">
                  <c:v>52.7</c:v>
                </c:pt>
                <c:pt idx="31">
                  <c:v>38.299999999999997</c:v>
                </c:pt>
                <c:pt idx="32">
                  <c:v>53.1</c:v>
                </c:pt>
                <c:pt idx="33">
                  <c:v>49.4</c:v>
                </c:pt>
                <c:pt idx="34">
                  <c:v>50.2</c:v>
                </c:pt>
                <c:pt idx="35">
                  <c:v>52.1</c:v>
                </c:pt>
                <c:pt idx="37">
                  <c:v>51.3</c:v>
                </c:pt>
                <c:pt idx="38">
                  <c:v>44.7</c:v>
                </c:pt>
                <c:pt idx="39">
                  <c:v>55.2</c:v>
                </c:pt>
                <c:pt idx="40">
                  <c:v>54.1</c:v>
                </c:pt>
                <c:pt idx="41">
                  <c:v>34.1</c:v>
                </c:pt>
                <c:pt idx="42">
                  <c:v>47.2</c:v>
                </c:pt>
                <c:pt idx="43">
                  <c:v>47.3</c:v>
                </c:pt>
                <c:pt idx="44">
                  <c:v>49.1</c:v>
                </c:pt>
                <c:pt idx="45">
                  <c:v>46</c:v>
                </c:pt>
                <c:pt idx="46">
                  <c:v>50.9</c:v>
                </c:pt>
                <c:pt idx="47">
                  <c:v>51.3</c:v>
                </c:pt>
                <c:pt idx="48">
                  <c:v>44.6</c:v>
                </c:pt>
                <c:pt idx="49">
                  <c:v>58.4</c:v>
                </c:pt>
                <c:pt idx="50">
                  <c:v>48.9</c:v>
                </c:pt>
                <c:pt idx="51">
                  <c:v>48.5</c:v>
                </c:pt>
                <c:pt idx="52">
                  <c:v>44.6</c:v>
                </c:pt>
                <c:pt idx="53">
                  <c:v>38</c:v>
                </c:pt>
                <c:pt idx="54">
                  <c:v>43.9</c:v>
                </c:pt>
                <c:pt idx="55">
                  <c:v>49.8</c:v>
                </c:pt>
                <c:pt idx="56">
                  <c:v>35.6</c:v>
                </c:pt>
                <c:pt idx="57">
                  <c:v>40.700000000000003</c:v>
                </c:pt>
                <c:pt idx="58">
                  <c:v>48.3</c:v>
                </c:pt>
                <c:pt idx="59">
                  <c:v>48.6</c:v>
                </c:pt>
                <c:pt idx="60">
                  <c:v>46.6</c:v>
                </c:pt>
                <c:pt idx="61">
                  <c:v>39.6</c:v>
                </c:pt>
                <c:pt idx="62">
                  <c:v>39.799999999999997</c:v>
                </c:pt>
                <c:pt idx="63">
                  <c:v>22.4</c:v>
                </c:pt>
                <c:pt idx="64">
                  <c:v>22.3</c:v>
                </c:pt>
                <c:pt idx="65">
                  <c:v>23</c:v>
                </c:pt>
                <c:pt idx="66">
                  <c:v>29</c:v>
                </c:pt>
                <c:pt idx="67">
                  <c:v>36.799999999999997</c:v>
                </c:pt>
                <c:pt idx="68">
                  <c:v>40.6</c:v>
                </c:pt>
                <c:pt idx="69">
                  <c:v>43.9</c:v>
                </c:pt>
                <c:pt idx="70">
                  <c:v>45.5</c:v>
                </c:pt>
                <c:pt idx="71">
                  <c:v>46.3</c:v>
                </c:pt>
                <c:pt idx="72">
                  <c:v>45</c:v>
                </c:pt>
                <c:pt idx="73">
                  <c:v>47.3</c:v>
                </c:pt>
                <c:pt idx="74">
                  <c:v>37.1</c:v>
                </c:pt>
                <c:pt idx="75">
                  <c:v>45.7</c:v>
                </c:pt>
                <c:pt idx="76">
                  <c:v>37.1</c:v>
                </c:pt>
                <c:pt idx="77">
                  <c:v>45.7</c:v>
                </c:pt>
                <c:pt idx="78">
                  <c:v>45.3</c:v>
                </c:pt>
                <c:pt idx="79">
                  <c:v>43.4</c:v>
                </c:pt>
              </c:numCache>
            </c:numRef>
          </c:val>
          <c:smooth val="0"/>
          <c:extLst>
            <c:ext xmlns:c16="http://schemas.microsoft.com/office/drawing/2014/chart" uri="{C3380CC4-5D6E-409C-BE32-E72D297353CC}">
              <c16:uniqueId val="{00000005-0910-44F9-A2AC-8ACFBE6C11AE}"/>
            </c:ext>
          </c:extLst>
        </c:ser>
        <c:ser>
          <c:idx val="6"/>
          <c:order val="6"/>
          <c:tx>
            <c:strRef>
              <c:f>Sheet2!$E$11</c:f>
              <c:strCache>
                <c:ptCount val="1"/>
                <c:pt idx="0">
                  <c:v>13002</c:v>
                </c:pt>
              </c:strCache>
            </c:strRef>
          </c:tx>
          <c:spPr>
            <a:ln w="28575" cap="rnd">
              <a:solidFill>
                <a:schemeClr val="accent1">
                  <a:lumMod val="60000"/>
                </a:schemeClr>
              </a:solidFill>
              <a:round/>
            </a:ln>
            <a:effectLst/>
          </c:spPr>
          <c:marker>
            <c:symbol val="none"/>
          </c:marker>
          <c:cat>
            <c:numRef>
              <c:f>Sheet2!$F$4:$CG$4</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Sheet2!$F$11:$CG$11</c:f>
              <c:numCache>
                <c:formatCode>General</c:formatCode>
                <c:ptCount val="80"/>
                <c:pt idx="0">
                  <c:v>44.7</c:v>
                </c:pt>
                <c:pt idx="1">
                  <c:v>35.4</c:v>
                </c:pt>
                <c:pt idx="2">
                  <c:v>55.7</c:v>
                </c:pt>
                <c:pt idx="3">
                  <c:v>41.8</c:v>
                </c:pt>
                <c:pt idx="4">
                  <c:v>33.200000000000003</c:v>
                </c:pt>
                <c:pt idx="5">
                  <c:v>43.8</c:v>
                </c:pt>
                <c:pt idx="6">
                  <c:v>43</c:v>
                </c:pt>
                <c:pt idx="7">
                  <c:v>42.7</c:v>
                </c:pt>
                <c:pt idx="8">
                  <c:v>47.4</c:v>
                </c:pt>
                <c:pt idx="9">
                  <c:v>44.8</c:v>
                </c:pt>
                <c:pt idx="10">
                  <c:v>55.5</c:v>
                </c:pt>
                <c:pt idx="11">
                  <c:v>49.5</c:v>
                </c:pt>
                <c:pt idx="12">
                  <c:v>71.5</c:v>
                </c:pt>
                <c:pt idx="13">
                  <c:v>26.6</c:v>
                </c:pt>
                <c:pt idx="14">
                  <c:v>50.6</c:v>
                </c:pt>
                <c:pt idx="15">
                  <c:v>49</c:v>
                </c:pt>
                <c:pt idx="16">
                  <c:v>42.4</c:v>
                </c:pt>
                <c:pt idx="17">
                  <c:v>47.6</c:v>
                </c:pt>
                <c:pt idx="18">
                  <c:v>48.7</c:v>
                </c:pt>
                <c:pt idx="19">
                  <c:v>50.6</c:v>
                </c:pt>
                <c:pt idx="20">
                  <c:v>47.1</c:v>
                </c:pt>
                <c:pt idx="21">
                  <c:v>49.4</c:v>
                </c:pt>
                <c:pt idx="22">
                  <c:v>51</c:v>
                </c:pt>
                <c:pt idx="23">
                  <c:v>48.1</c:v>
                </c:pt>
                <c:pt idx="24">
                  <c:v>50</c:v>
                </c:pt>
                <c:pt idx="25">
                  <c:v>49.9</c:v>
                </c:pt>
                <c:pt idx="26">
                  <c:v>51.5</c:v>
                </c:pt>
                <c:pt idx="27">
                  <c:v>42.9</c:v>
                </c:pt>
                <c:pt idx="28">
                  <c:v>47.4</c:v>
                </c:pt>
                <c:pt idx="29">
                  <c:v>51.6</c:v>
                </c:pt>
                <c:pt idx="30">
                  <c:v>48.5</c:v>
                </c:pt>
                <c:pt idx="31">
                  <c:v>51.4</c:v>
                </c:pt>
                <c:pt idx="32">
                  <c:v>48.4</c:v>
                </c:pt>
                <c:pt idx="33">
                  <c:v>48.9</c:v>
                </c:pt>
                <c:pt idx="34">
                  <c:v>46.1</c:v>
                </c:pt>
                <c:pt idx="35">
                  <c:v>49.3</c:v>
                </c:pt>
                <c:pt idx="37">
                  <c:v>50.4</c:v>
                </c:pt>
                <c:pt idx="38">
                  <c:v>48.8</c:v>
                </c:pt>
                <c:pt idx="39">
                  <c:v>35.5</c:v>
                </c:pt>
                <c:pt idx="40">
                  <c:v>33.4</c:v>
                </c:pt>
                <c:pt idx="41">
                  <c:v>24.2</c:v>
                </c:pt>
                <c:pt idx="42">
                  <c:v>42.7</c:v>
                </c:pt>
                <c:pt idx="43">
                  <c:v>34.700000000000003</c:v>
                </c:pt>
                <c:pt idx="44">
                  <c:v>38.9</c:v>
                </c:pt>
                <c:pt idx="45">
                  <c:v>33</c:v>
                </c:pt>
                <c:pt idx="46">
                  <c:v>34</c:v>
                </c:pt>
                <c:pt idx="47">
                  <c:v>40.6</c:v>
                </c:pt>
                <c:pt idx="48">
                  <c:v>42.1</c:v>
                </c:pt>
                <c:pt idx="49">
                  <c:v>45.7</c:v>
                </c:pt>
                <c:pt idx="50">
                  <c:v>44.5</c:v>
                </c:pt>
                <c:pt idx="51">
                  <c:v>37.4</c:v>
                </c:pt>
                <c:pt idx="52">
                  <c:v>43.7</c:v>
                </c:pt>
                <c:pt idx="53">
                  <c:v>42.4</c:v>
                </c:pt>
                <c:pt idx="54">
                  <c:v>44.5</c:v>
                </c:pt>
                <c:pt idx="55">
                  <c:v>44.8</c:v>
                </c:pt>
                <c:pt idx="56">
                  <c:v>41.8</c:v>
                </c:pt>
                <c:pt idx="57">
                  <c:v>41.1</c:v>
                </c:pt>
                <c:pt idx="58">
                  <c:v>41.8</c:v>
                </c:pt>
                <c:pt idx="59">
                  <c:v>45.3</c:v>
                </c:pt>
                <c:pt idx="60">
                  <c:v>45.9</c:v>
                </c:pt>
                <c:pt idx="61">
                  <c:v>46.6</c:v>
                </c:pt>
                <c:pt idx="62">
                  <c:v>49.3</c:v>
                </c:pt>
                <c:pt idx="63">
                  <c:v>46.3</c:v>
                </c:pt>
                <c:pt idx="64">
                  <c:v>44.4</c:v>
                </c:pt>
                <c:pt idx="65">
                  <c:v>43.6</c:v>
                </c:pt>
                <c:pt idx="66">
                  <c:v>42.8</c:v>
                </c:pt>
                <c:pt idx="67">
                  <c:v>39.299999999999997</c:v>
                </c:pt>
                <c:pt idx="68">
                  <c:v>38.9</c:v>
                </c:pt>
                <c:pt idx="69">
                  <c:v>43.4</c:v>
                </c:pt>
                <c:pt idx="70">
                  <c:v>43.7</c:v>
                </c:pt>
                <c:pt idx="71">
                  <c:v>46.3</c:v>
                </c:pt>
                <c:pt idx="72">
                  <c:v>46.8</c:v>
                </c:pt>
                <c:pt idx="73">
                  <c:v>45.1</c:v>
                </c:pt>
                <c:pt idx="74">
                  <c:v>35</c:v>
                </c:pt>
                <c:pt idx="75">
                  <c:v>44.4</c:v>
                </c:pt>
                <c:pt idx="76">
                  <c:v>35</c:v>
                </c:pt>
                <c:pt idx="77">
                  <c:v>44.4</c:v>
                </c:pt>
                <c:pt idx="78">
                  <c:v>47.1</c:v>
                </c:pt>
                <c:pt idx="79">
                  <c:v>46.7</c:v>
                </c:pt>
              </c:numCache>
            </c:numRef>
          </c:val>
          <c:smooth val="0"/>
          <c:extLst>
            <c:ext xmlns:c16="http://schemas.microsoft.com/office/drawing/2014/chart" uri="{C3380CC4-5D6E-409C-BE32-E72D297353CC}">
              <c16:uniqueId val="{00000006-0910-44F9-A2AC-8ACFBE6C11AE}"/>
            </c:ext>
          </c:extLst>
        </c:ser>
        <c:ser>
          <c:idx val="7"/>
          <c:order val="7"/>
          <c:tx>
            <c:strRef>
              <c:f>Sheet2!$E$12</c:f>
              <c:strCache>
                <c:ptCount val="1"/>
                <c:pt idx="0">
                  <c:v>13033</c:v>
                </c:pt>
              </c:strCache>
            </c:strRef>
          </c:tx>
          <c:spPr>
            <a:ln w="28575" cap="rnd">
              <a:solidFill>
                <a:schemeClr val="accent2">
                  <a:lumMod val="60000"/>
                </a:schemeClr>
              </a:solidFill>
              <a:round/>
            </a:ln>
            <a:effectLst/>
          </c:spPr>
          <c:marker>
            <c:symbol val="none"/>
          </c:marker>
          <c:trendline>
            <c:spPr>
              <a:ln w="38100" cap="rnd">
                <a:solidFill>
                  <a:srgbClr val="7030A0"/>
                </a:solidFill>
                <a:prstDash val="solid"/>
              </a:ln>
              <a:effectLst/>
            </c:spPr>
            <c:trendlineType val="linear"/>
            <c:dispRSqr val="0"/>
            <c:dispEq val="0"/>
          </c:trendline>
          <c:cat>
            <c:numRef>
              <c:f>Sheet2!$F$4:$CG$4</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Sheet2!$F$12:$CG$12</c:f>
              <c:numCache>
                <c:formatCode>General</c:formatCode>
                <c:ptCount val="80"/>
                <c:pt idx="0">
                  <c:v>52.9</c:v>
                </c:pt>
                <c:pt idx="1">
                  <c:v>53.5</c:v>
                </c:pt>
                <c:pt idx="2">
                  <c:v>44.4</c:v>
                </c:pt>
                <c:pt idx="3">
                  <c:v>54.2</c:v>
                </c:pt>
                <c:pt idx="4">
                  <c:v>48.5</c:v>
                </c:pt>
                <c:pt idx="5">
                  <c:v>44</c:v>
                </c:pt>
                <c:pt idx="6">
                  <c:v>55.1</c:v>
                </c:pt>
                <c:pt idx="7">
                  <c:v>58.4</c:v>
                </c:pt>
                <c:pt idx="8">
                  <c:v>47.7</c:v>
                </c:pt>
                <c:pt idx="9">
                  <c:v>50.5</c:v>
                </c:pt>
                <c:pt idx="10">
                  <c:v>53.6</c:v>
                </c:pt>
                <c:pt idx="11">
                  <c:v>55.6</c:v>
                </c:pt>
                <c:pt idx="12">
                  <c:v>78.900000000000006</c:v>
                </c:pt>
                <c:pt idx="13">
                  <c:v>30.9</c:v>
                </c:pt>
                <c:pt idx="14">
                  <c:v>57</c:v>
                </c:pt>
                <c:pt idx="15">
                  <c:v>54.2</c:v>
                </c:pt>
                <c:pt idx="16">
                  <c:v>52.7</c:v>
                </c:pt>
                <c:pt idx="17">
                  <c:v>53.7</c:v>
                </c:pt>
                <c:pt idx="18">
                  <c:v>49.6</c:v>
                </c:pt>
                <c:pt idx="19">
                  <c:v>55.1</c:v>
                </c:pt>
                <c:pt idx="20">
                  <c:v>49.4</c:v>
                </c:pt>
                <c:pt idx="21">
                  <c:v>55.7</c:v>
                </c:pt>
                <c:pt idx="22">
                  <c:v>52.3</c:v>
                </c:pt>
                <c:pt idx="23">
                  <c:v>54</c:v>
                </c:pt>
                <c:pt idx="24">
                  <c:v>54.1</c:v>
                </c:pt>
                <c:pt idx="25">
                  <c:v>52.2</c:v>
                </c:pt>
                <c:pt idx="26">
                  <c:v>48.9</c:v>
                </c:pt>
                <c:pt idx="27">
                  <c:v>53.3</c:v>
                </c:pt>
                <c:pt idx="28">
                  <c:v>46.3</c:v>
                </c:pt>
                <c:pt idx="29">
                  <c:v>30.9</c:v>
                </c:pt>
                <c:pt idx="30">
                  <c:v>41.9</c:v>
                </c:pt>
                <c:pt idx="31">
                  <c:v>47.8</c:v>
                </c:pt>
                <c:pt idx="32">
                  <c:v>48.3</c:v>
                </c:pt>
                <c:pt idx="33">
                  <c:v>46.6</c:v>
                </c:pt>
                <c:pt idx="34">
                  <c:v>49.3</c:v>
                </c:pt>
                <c:pt idx="35">
                  <c:v>48.6</c:v>
                </c:pt>
                <c:pt idx="37">
                  <c:v>49.6</c:v>
                </c:pt>
                <c:pt idx="38">
                  <c:v>50.1</c:v>
                </c:pt>
                <c:pt idx="39">
                  <c:v>64.099999999999994</c:v>
                </c:pt>
                <c:pt idx="40">
                  <c:v>36.700000000000003</c:v>
                </c:pt>
                <c:pt idx="41">
                  <c:v>49.6</c:v>
                </c:pt>
                <c:pt idx="42">
                  <c:v>50</c:v>
                </c:pt>
                <c:pt idx="43">
                  <c:v>52.1</c:v>
                </c:pt>
                <c:pt idx="44">
                  <c:v>52.4</c:v>
                </c:pt>
                <c:pt idx="45">
                  <c:v>50.2</c:v>
                </c:pt>
                <c:pt idx="46">
                  <c:v>42.8</c:v>
                </c:pt>
                <c:pt idx="47">
                  <c:v>45.6</c:v>
                </c:pt>
                <c:pt idx="48">
                  <c:v>40.700000000000003</c:v>
                </c:pt>
                <c:pt idx="49">
                  <c:v>40.4</c:v>
                </c:pt>
                <c:pt idx="50">
                  <c:v>29.6</c:v>
                </c:pt>
                <c:pt idx="51">
                  <c:v>27.6</c:v>
                </c:pt>
                <c:pt idx="52">
                  <c:v>22.7</c:v>
                </c:pt>
                <c:pt idx="53">
                  <c:v>18.8</c:v>
                </c:pt>
                <c:pt idx="54">
                  <c:v>27.7</c:v>
                </c:pt>
                <c:pt idx="55">
                  <c:v>35.6</c:v>
                </c:pt>
                <c:pt idx="56">
                  <c:v>37.6</c:v>
                </c:pt>
                <c:pt idx="57">
                  <c:v>39.200000000000003</c:v>
                </c:pt>
                <c:pt idx="58">
                  <c:v>36.1</c:v>
                </c:pt>
                <c:pt idx="59">
                  <c:v>39</c:v>
                </c:pt>
                <c:pt idx="60">
                  <c:v>40.799999999999997</c:v>
                </c:pt>
                <c:pt idx="61">
                  <c:v>43</c:v>
                </c:pt>
                <c:pt idx="62">
                  <c:v>43.3</c:v>
                </c:pt>
                <c:pt idx="63">
                  <c:v>44.6</c:v>
                </c:pt>
                <c:pt idx="64">
                  <c:v>44.1</c:v>
                </c:pt>
                <c:pt idx="65">
                  <c:v>48.2</c:v>
                </c:pt>
                <c:pt idx="66">
                  <c:v>39.1</c:v>
                </c:pt>
                <c:pt idx="67">
                  <c:v>35.200000000000003</c:v>
                </c:pt>
                <c:pt idx="68">
                  <c:v>32</c:v>
                </c:pt>
                <c:pt idx="69">
                  <c:v>45.5</c:v>
                </c:pt>
                <c:pt idx="70">
                  <c:v>41.7</c:v>
                </c:pt>
                <c:pt idx="71">
                  <c:v>43.5</c:v>
                </c:pt>
                <c:pt idx="72">
                  <c:v>39.5</c:v>
                </c:pt>
                <c:pt idx="73">
                  <c:v>38.9</c:v>
                </c:pt>
                <c:pt idx="74">
                  <c:v>40.9</c:v>
                </c:pt>
                <c:pt idx="75">
                  <c:v>43.9</c:v>
                </c:pt>
                <c:pt idx="76">
                  <c:v>40.9</c:v>
                </c:pt>
                <c:pt idx="77">
                  <c:v>43.5</c:v>
                </c:pt>
                <c:pt idx="78">
                  <c:v>44.6</c:v>
                </c:pt>
                <c:pt idx="79">
                  <c:v>40.6</c:v>
                </c:pt>
              </c:numCache>
            </c:numRef>
          </c:val>
          <c:smooth val="0"/>
          <c:extLst>
            <c:ext xmlns:c16="http://schemas.microsoft.com/office/drawing/2014/chart" uri="{C3380CC4-5D6E-409C-BE32-E72D297353CC}">
              <c16:uniqueId val="{00000007-0910-44F9-A2AC-8ACFBE6C11AE}"/>
            </c:ext>
          </c:extLst>
        </c:ser>
        <c:ser>
          <c:idx val="8"/>
          <c:order val="8"/>
          <c:tx>
            <c:strRef>
              <c:f>Sheet2!$E$13</c:f>
              <c:strCache>
                <c:ptCount val="1"/>
                <c:pt idx="0">
                  <c:v>13054</c:v>
                </c:pt>
              </c:strCache>
            </c:strRef>
          </c:tx>
          <c:spPr>
            <a:ln w="28575" cap="rnd">
              <a:solidFill>
                <a:schemeClr val="accent3">
                  <a:lumMod val="60000"/>
                </a:schemeClr>
              </a:solidFill>
              <a:round/>
            </a:ln>
            <a:effectLst/>
          </c:spPr>
          <c:marker>
            <c:symbol val="none"/>
          </c:marker>
          <c:cat>
            <c:numRef>
              <c:f>Sheet2!$F$4:$CG$4</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Sheet2!$F$13:$CG$13</c:f>
              <c:numCache>
                <c:formatCode>General</c:formatCode>
                <c:ptCount val="80"/>
                <c:pt idx="0">
                  <c:v>43.1</c:v>
                </c:pt>
                <c:pt idx="1">
                  <c:v>42.3</c:v>
                </c:pt>
                <c:pt idx="2">
                  <c:v>44.2</c:v>
                </c:pt>
                <c:pt idx="3">
                  <c:v>44.4</c:v>
                </c:pt>
                <c:pt idx="4">
                  <c:v>42.6</c:v>
                </c:pt>
                <c:pt idx="5">
                  <c:v>46.3</c:v>
                </c:pt>
                <c:pt idx="6">
                  <c:v>45.4</c:v>
                </c:pt>
                <c:pt idx="7">
                  <c:v>40.9</c:v>
                </c:pt>
                <c:pt idx="8">
                  <c:v>42.2</c:v>
                </c:pt>
                <c:pt idx="9">
                  <c:v>43.3</c:v>
                </c:pt>
                <c:pt idx="10">
                  <c:v>49.6</c:v>
                </c:pt>
                <c:pt idx="11">
                  <c:v>41.9</c:v>
                </c:pt>
                <c:pt idx="12">
                  <c:v>56.5</c:v>
                </c:pt>
                <c:pt idx="13">
                  <c:v>18.600000000000001</c:v>
                </c:pt>
                <c:pt idx="14">
                  <c:v>50.8</c:v>
                </c:pt>
                <c:pt idx="15">
                  <c:v>45.1</c:v>
                </c:pt>
                <c:pt idx="16">
                  <c:v>48.7</c:v>
                </c:pt>
                <c:pt idx="17">
                  <c:v>48.7</c:v>
                </c:pt>
                <c:pt idx="18">
                  <c:v>49.6</c:v>
                </c:pt>
                <c:pt idx="19">
                  <c:v>33.799999999999997</c:v>
                </c:pt>
                <c:pt idx="20">
                  <c:v>46.9</c:v>
                </c:pt>
                <c:pt idx="21">
                  <c:v>48.3</c:v>
                </c:pt>
                <c:pt idx="22">
                  <c:v>48.1</c:v>
                </c:pt>
                <c:pt idx="23">
                  <c:v>49.1</c:v>
                </c:pt>
                <c:pt idx="24">
                  <c:v>50.6</c:v>
                </c:pt>
                <c:pt idx="25">
                  <c:v>49.2</c:v>
                </c:pt>
                <c:pt idx="26">
                  <c:v>50.7</c:v>
                </c:pt>
                <c:pt idx="27">
                  <c:v>50.7</c:v>
                </c:pt>
                <c:pt idx="28">
                  <c:v>49</c:v>
                </c:pt>
                <c:pt idx="29">
                  <c:v>50.5</c:v>
                </c:pt>
                <c:pt idx="30">
                  <c:v>43.6</c:v>
                </c:pt>
                <c:pt idx="31">
                  <c:v>43.9</c:v>
                </c:pt>
                <c:pt idx="32">
                  <c:v>40</c:v>
                </c:pt>
                <c:pt idx="33">
                  <c:v>48.1</c:v>
                </c:pt>
                <c:pt idx="34">
                  <c:v>47.3</c:v>
                </c:pt>
                <c:pt idx="35">
                  <c:v>44</c:v>
                </c:pt>
                <c:pt idx="37">
                  <c:v>40.799999999999997</c:v>
                </c:pt>
                <c:pt idx="38">
                  <c:v>46</c:v>
                </c:pt>
                <c:pt idx="39">
                  <c:v>39.299999999999997</c:v>
                </c:pt>
                <c:pt idx="40">
                  <c:v>36.5</c:v>
                </c:pt>
                <c:pt idx="41">
                  <c:v>2.7</c:v>
                </c:pt>
                <c:pt idx="42">
                  <c:v>0.6</c:v>
                </c:pt>
                <c:pt idx="43">
                  <c:v>0.1</c:v>
                </c:pt>
                <c:pt idx="44">
                  <c:v>0.7</c:v>
                </c:pt>
                <c:pt idx="45">
                  <c:v>0.5</c:v>
                </c:pt>
                <c:pt idx="46">
                  <c:v>0</c:v>
                </c:pt>
              </c:numCache>
            </c:numRef>
          </c:val>
          <c:smooth val="0"/>
          <c:extLst>
            <c:ext xmlns:c16="http://schemas.microsoft.com/office/drawing/2014/chart" uri="{C3380CC4-5D6E-409C-BE32-E72D297353CC}">
              <c16:uniqueId val="{00000008-0910-44F9-A2AC-8ACFBE6C11AE}"/>
            </c:ext>
          </c:extLst>
        </c:ser>
        <c:ser>
          <c:idx val="9"/>
          <c:order val="9"/>
          <c:tx>
            <c:strRef>
              <c:f>Sheet2!$E$14</c:f>
              <c:strCache>
                <c:ptCount val="1"/>
                <c:pt idx="0">
                  <c:v>13056</c:v>
                </c:pt>
              </c:strCache>
            </c:strRef>
          </c:tx>
          <c:spPr>
            <a:ln w="28575" cap="rnd">
              <a:solidFill>
                <a:schemeClr val="accent4">
                  <a:lumMod val="60000"/>
                </a:schemeClr>
              </a:solidFill>
              <a:round/>
            </a:ln>
            <a:effectLst/>
          </c:spPr>
          <c:marker>
            <c:symbol val="none"/>
          </c:marker>
          <c:trendline>
            <c:spPr>
              <a:ln w="73025" cap="rnd">
                <a:solidFill>
                  <a:srgbClr val="FFFF00"/>
                </a:solidFill>
                <a:prstDash val="solid"/>
              </a:ln>
              <a:effectLst/>
            </c:spPr>
            <c:trendlineType val="linear"/>
            <c:dispRSqr val="0"/>
            <c:dispEq val="0"/>
          </c:trendline>
          <c:cat>
            <c:numRef>
              <c:f>Sheet2!$F$4:$CG$4</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Sheet2!$F$14:$CG$14</c:f>
              <c:numCache>
                <c:formatCode>General</c:formatCode>
                <c:ptCount val="80"/>
                <c:pt idx="0">
                  <c:v>42.2</c:v>
                </c:pt>
                <c:pt idx="1">
                  <c:v>41.2</c:v>
                </c:pt>
                <c:pt idx="2">
                  <c:v>37</c:v>
                </c:pt>
                <c:pt idx="3">
                  <c:v>43.2</c:v>
                </c:pt>
                <c:pt idx="4">
                  <c:v>29.4</c:v>
                </c:pt>
                <c:pt idx="5">
                  <c:v>38</c:v>
                </c:pt>
                <c:pt idx="6">
                  <c:v>37.6</c:v>
                </c:pt>
                <c:pt idx="7">
                  <c:v>45.5</c:v>
                </c:pt>
                <c:pt idx="8">
                  <c:v>39</c:v>
                </c:pt>
                <c:pt idx="9">
                  <c:v>40.700000000000003</c:v>
                </c:pt>
                <c:pt idx="10">
                  <c:v>41.2</c:v>
                </c:pt>
                <c:pt idx="11">
                  <c:v>42.3</c:v>
                </c:pt>
                <c:pt idx="12">
                  <c:v>69.099999999999994</c:v>
                </c:pt>
                <c:pt idx="13">
                  <c:v>20.5</c:v>
                </c:pt>
                <c:pt idx="14">
                  <c:v>41.8</c:v>
                </c:pt>
                <c:pt idx="15">
                  <c:v>38.700000000000003</c:v>
                </c:pt>
                <c:pt idx="16">
                  <c:v>40.6</c:v>
                </c:pt>
                <c:pt idx="17">
                  <c:v>35.4</c:v>
                </c:pt>
                <c:pt idx="18">
                  <c:v>39.700000000000003</c:v>
                </c:pt>
                <c:pt idx="19">
                  <c:v>41.9</c:v>
                </c:pt>
                <c:pt idx="20">
                  <c:v>42.6</c:v>
                </c:pt>
                <c:pt idx="21">
                  <c:v>38.200000000000003</c:v>
                </c:pt>
                <c:pt idx="22">
                  <c:v>43.2</c:v>
                </c:pt>
                <c:pt idx="23">
                  <c:v>41.9</c:v>
                </c:pt>
                <c:pt idx="24">
                  <c:v>43.1</c:v>
                </c:pt>
                <c:pt idx="25">
                  <c:v>41.6</c:v>
                </c:pt>
                <c:pt idx="26">
                  <c:v>41.4</c:v>
                </c:pt>
                <c:pt idx="27">
                  <c:v>38.5</c:v>
                </c:pt>
                <c:pt idx="28">
                  <c:v>40.5</c:v>
                </c:pt>
                <c:pt idx="29">
                  <c:v>42</c:v>
                </c:pt>
                <c:pt idx="30">
                  <c:v>38.5</c:v>
                </c:pt>
                <c:pt idx="31">
                  <c:v>40.1</c:v>
                </c:pt>
                <c:pt idx="32">
                  <c:v>40.4</c:v>
                </c:pt>
                <c:pt idx="33">
                  <c:v>37.700000000000003</c:v>
                </c:pt>
                <c:pt idx="34">
                  <c:v>38</c:v>
                </c:pt>
                <c:pt idx="35">
                  <c:v>39.200000000000003</c:v>
                </c:pt>
                <c:pt idx="37">
                  <c:v>36.9</c:v>
                </c:pt>
                <c:pt idx="38">
                  <c:v>42.6</c:v>
                </c:pt>
                <c:pt idx="39">
                  <c:v>41.9</c:v>
                </c:pt>
                <c:pt idx="40">
                  <c:v>41.4</c:v>
                </c:pt>
                <c:pt idx="41">
                  <c:v>38.4</c:v>
                </c:pt>
                <c:pt idx="42">
                  <c:v>40.6</c:v>
                </c:pt>
                <c:pt idx="43">
                  <c:v>24.7</c:v>
                </c:pt>
                <c:pt idx="44">
                  <c:v>39.299999999999997</c:v>
                </c:pt>
                <c:pt idx="45">
                  <c:v>37.9</c:v>
                </c:pt>
                <c:pt idx="46">
                  <c:v>35.299999999999997</c:v>
                </c:pt>
                <c:pt idx="47">
                  <c:v>38.200000000000003</c:v>
                </c:pt>
                <c:pt idx="48">
                  <c:v>37.700000000000003</c:v>
                </c:pt>
                <c:pt idx="49">
                  <c:v>40.4</c:v>
                </c:pt>
                <c:pt idx="50">
                  <c:v>39.9</c:v>
                </c:pt>
                <c:pt idx="51">
                  <c:v>36.200000000000003</c:v>
                </c:pt>
                <c:pt idx="52">
                  <c:v>37.9</c:v>
                </c:pt>
                <c:pt idx="53">
                  <c:v>37.200000000000003</c:v>
                </c:pt>
                <c:pt idx="54">
                  <c:v>34.9</c:v>
                </c:pt>
                <c:pt idx="55">
                  <c:v>36.299999999999997</c:v>
                </c:pt>
                <c:pt idx="56">
                  <c:v>36.200000000000003</c:v>
                </c:pt>
                <c:pt idx="57">
                  <c:v>37</c:v>
                </c:pt>
                <c:pt idx="58">
                  <c:v>37.299999999999997</c:v>
                </c:pt>
                <c:pt idx="59">
                  <c:v>36.6</c:v>
                </c:pt>
                <c:pt idx="60">
                  <c:v>35.5</c:v>
                </c:pt>
                <c:pt idx="61">
                  <c:v>37.799999999999997</c:v>
                </c:pt>
                <c:pt idx="62">
                  <c:v>41.2</c:v>
                </c:pt>
                <c:pt idx="63">
                  <c:v>44.6</c:v>
                </c:pt>
                <c:pt idx="64">
                  <c:v>21</c:v>
                </c:pt>
                <c:pt idx="65">
                  <c:v>22.5</c:v>
                </c:pt>
                <c:pt idx="66">
                  <c:v>20.5</c:v>
                </c:pt>
                <c:pt idx="67">
                  <c:v>19.399999999999999</c:v>
                </c:pt>
                <c:pt idx="68">
                  <c:v>21</c:v>
                </c:pt>
                <c:pt idx="69">
                  <c:v>26.1</c:v>
                </c:pt>
                <c:pt idx="70">
                  <c:v>24.2</c:v>
                </c:pt>
                <c:pt idx="71">
                  <c:v>27.5</c:v>
                </c:pt>
                <c:pt idx="72">
                  <c:v>26.5</c:v>
                </c:pt>
                <c:pt idx="73">
                  <c:v>30.6</c:v>
                </c:pt>
                <c:pt idx="74">
                  <c:v>30.4</c:v>
                </c:pt>
                <c:pt idx="75">
                  <c:v>28.7</c:v>
                </c:pt>
                <c:pt idx="76">
                  <c:v>30.4</c:v>
                </c:pt>
                <c:pt idx="77">
                  <c:v>28.7</c:v>
                </c:pt>
                <c:pt idx="78">
                  <c:v>36.700000000000003</c:v>
                </c:pt>
                <c:pt idx="79">
                  <c:v>33</c:v>
                </c:pt>
              </c:numCache>
            </c:numRef>
          </c:val>
          <c:smooth val="0"/>
          <c:extLst>
            <c:ext xmlns:c16="http://schemas.microsoft.com/office/drawing/2014/chart" uri="{C3380CC4-5D6E-409C-BE32-E72D297353CC}">
              <c16:uniqueId val="{00000009-0910-44F9-A2AC-8ACFBE6C11AE}"/>
            </c:ext>
          </c:extLst>
        </c:ser>
        <c:ser>
          <c:idx val="10"/>
          <c:order val="10"/>
          <c:tx>
            <c:strRef>
              <c:f>Sheet2!$E$15</c:f>
              <c:strCache>
                <c:ptCount val="1"/>
                <c:pt idx="0">
                  <c:v>13313</c:v>
                </c:pt>
              </c:strCache>
            </c:strRef>
          </c:tx>
          <c:spPr>
            <a:ln w="28575" cap="rnd">
              <a:solidFill>
                <a:schemeClr val="accent5">
                  <a:lumMod val="60000"/>
                </a:schemeClr>
              </a:solidFill>
              <a:round/>
            </a:ln>
            <a:effectLst/>
          </c:spPr>
          <c:marker>
            <c:symbol val="none"/>
          </c:marker>
          <c:cat>
            <c:numRef>
              <c:f>Sheet2!$F$4:$CG$4</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Sheet2!$F$15:$CG$15</c:f>
              <c:numCache>
                <c:formatCode>General</c:formatCode>
                <c:ptCount val="80"/>
                <c:pt idx="3">
                  <c:v>34.200000000000003</c:v>
                </c:pt>
                <c:pt idx="4">
                  <c:v>22.5</c:v>
                </c:pt>
                <c:pt idx="5">
                  <c:v>32.299999999999997</c:v>
                </c:pt>
                <c:pt idx="6">
                  <c:v>32.299999999999997</c:v>
                </c:pt>
                <c:pt idx="7">
                  <c:v>38</c:v>
                </c:pt>
                <c:pt idx="8">
                  <c:v>31.8</c:v>
                </c:pt>
                <c:pt idx="9">
                  <c:v>35.200000000000003</c:v>
                </c:pt>
                <c:pt idx="10">
                  <c:v>19.899999999999999</c:v>
                </c:pt>
                <c:pt idx="11">
                  <c:v>30.9</c:v>
                </c:pt>
                <c:pt idx="12">
                  <c:v>44.6</c:v>
                </c:pt>
                <c:pt idx="13">
                  <c:v>18.899999999999999</c:v>
                </c:pt>
                <c:pt idx="14">
                  <c:v>27.1</c:v>
                </c:pt>
                <c:pt idx="15">
                  <c:v>34.6</c:v>
                </c:pt>
                <c:pt idx="16">
                  <c:v>18.600000000000001</c:v>
                </c:pt>
                <c:pt idx="17">
                  <c:v>34</c:v>
                </c:pt>
                <c:pt idx="18">
                  <c:v>31.1</c:v>
                </c:pt>
                <c:pt idx="19">
                  <c:v>22.5</c:v>
                </c:pt>
                <c:pt idx="20">
                  <c:v>40.1</c:v>
                </c:pt>
                <c:pt idx="21">
                  <c:v>32</c:v>
                </c:pt>
                <c:pt idx="22">
                  <c:v>31.3</c:v>
                </c:pt>
                <c:pt idx="23">
                  <c:v>29</c:v>
                </c:pt>
                <c:pt idx="24">
                  <c:v>32.299999999999997</c:v>
                </c:pt>
                <c:pt idx="25">
                  <c:v>31.9</c:v>
                </c:pt>
                <c:pt idx="26">
                  <c:v>27.6</c:v>
                </c:pt>
                <c:pt idx="27">
                  <c:v>24.8</c:v>
                </c:pt>
                <c:pt idx="28">
                  <c:v>24.8</c:v>
                </c:pt>
                <c:pt idx="29">
                  <c:v>26.7</c:v>
                </c:pt>
                <c:pt idx="30">
                  <c:v>27.4</c:v>
                </c:pt>
                <c:pt idx="31">
                  <c:v>38.5</c:v>
                </c:pt>
                <c:pt idx="32">
                  <c:v>28.3</c:v>
                </c:pt>
                <c:pt idx="33">
                  <c:v>26.9</c:v>
                </c:pt>
                <c:pt idx="34">
                  <c:v>29.4</c:v>
                </c:pt>
                <c:pt idx="35">
                  <c:v>30.1</c:v>
                </c:pt>
                <c:pt idx="37">
                  <c:v>29.2</c:v>
                </c:pt>
                <c:pt idx="38">
                  <c:v>30.6</c:v>
                </c:pt>
                <c:pt idx="39">
                  <c:v>30.8</c:v>
                </c:pt>
                <c:pt idx="40">
                  <c:v>32.700000000000003</c:v>
                </c:pt>
                <c:pt idx="41">
                  <c:v>20.399999999999999</c:v>
                </c:pt>
                <c:pt idx="42">
                  <c:v>37.9</c:v>
                </c:pt>
                <c:pt idx="43">
                  <c:v>23.6</c:v>
                </c:pt>
                <c:pt idx="44">
                  <c:v>34.1</c:v>
                </c:pt>
                <c:pt idx="45">
                  <c:v>34.4</c:v>
                </c:pt>
                <c:pt idx="46">
                  <c:v>30.1</c:v>
                </c:pt>
                <c:pt idx="47">
                  <c:v>31.3</c:v>
                </c:pt>
                <c:pt idx="48">
                  <c:v>27.3</c:v>
                </c:pt>
                <c:pt idx="49">
                  <c:v>30.6</c:v>
                </c:pt>
                <c:pt idx="50">
                  <c:v>31.1</c:v>
                </c:pt>
                <c:pt idx="51">
                  <c:v>29</c:v>
                </c:pt>
                <c:pt idx="52">
                  <c:v>26.6</c:v>
                </c:pt>
                <c:pt idx="53">
                  <c:v>31.2</c:v>
                </c:pt>
                <c:pt idx="54">
                  <c:v>28.1</c:v>
                </c:pt>
                <c:pt idx="55">
                  <c:v>29.9</c:v>
                </c:pt>
                <c:pt idx="56">
                  <c:v>32.6</c:v>
                </c:pt>
                <c:pt idx="57">
                  <c:v>32.9</c:v>
                </c:pt>
                <c:pt idx="58">
                  <c:v>28.9</c:v>
                </c:pt>
                <c:pt idx="59">
                  <c:v>27.5</c:v>
                </c:pt>
                <c:pt idx="60">
                  <c:v>30.1</c:v>
                </c:pt>
                <c:pt idx="61">
                  <c:v>30</c:v>
                </c:pt>
                <c:pt idx="62">
                  <c:v>34.5</c:v>
                </c:pt>
                <c:pt idx="63">
                  <c:v>30.9</c:v>
                </c:pt>
                <c:pt idx="64">
                  <c:v>30.7</c:v>
                </c:pt>
                <c:pt idx="65">
                  <c:v>31.9</c:v>
                </c:pt>
                <c:pt idx="66">
                  <c:v>31.1</c:v>
                </c:pt>
                <c:pt idx="67">
                  <c:v>29.7</c:v>
                </c:pt>
                <c:pt idx="68">
                  <c:v>27.3</c:v>
                </c:pt>
                <c:pt idx="69">
                  <c:v>30.3</c:v>
                </c:pt>
                <c:pt idx="70">
                  <c:v>28.8</c:v>
                </c:pt>
                <c:pt idx="71">
                  <c:v>30.5</c:v>
                </c:pt>
                <c:pt idx="72">
                  <c:v>30.2</c:v>
                </c:pt>
                <c:pt idx="73">
                  <c:v>31.5</c:v>
                </c:pt>
                <c:pt idx="74">
                  <c:v>24.9</c:v>
                </c:pt>
                <c:pt idx="75">
                  <c:v>37.799999999999997</c:v>
                </c:pt>
                <c:pt idx="76">
                  <c:v>24.9</c:v>
                </c:pt>
                <c:pt idx="77">
                  <c:v>37.5</c:v>
                </c:pt>
                <c:pt idx="78">
                  <c:v>30.9</c:v>
                </c:pt>
                <c:pt idx="79">
                  <c:v>28.7</c:v>
                </c:pt>
              </c:numCache>
            </c:numRef>
          </c:val>
          <c:smooth val="0"/>
          <c:extLst>
            <c:ext xmlns:c16="http://schemas.microsoft.com/office/drawing/2014/chart" uri="{C3380CC4-5D6E-409C-BE32-E72D297353CC}">
              <c16:uniqueId val="{0000000A-0910-44F9-A2AC-8ACFBE6C11AE}"/>
            </c:ext>
          </c:extLst>
        </c:ser>
        <c:ser>
          <c:idx val="11"/>
          <c:order val="11"/>
          <c:tx>
            <c:strRef>
              <c:f>Sheet2!$E$16</c:f>
              <c:strCache>
                <c:ptCount val="1"/>
                <c:pt idx="0">
                  <c:v>13320</c:v>
                </c:pt>
              </c:strCache>
            </c:strRef>
          </c:tx>
          <c:spPr>
            <a:ln w="28575" cap="rnd">
              <a:solidFill>
                <a:schemeClr val="accent6">
                  <a:lumMod val="60000"/>
                </a:schemeClr>
              </a:solidFill>
              <a:round/>
            </a:ln>
            <a:effectLst/>
          </c:spPr>
          <c:marker>
            <c:symbol val="none"/>
          </c:marker>
          <c:cat>
            <c:numRef>
              <c:f>Sheet2!$F$4:$CG$4</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Sheet2!$F$16:$CG$16</c:f>
              <c:numCache>
                <c:formatCode>General</c:formatCode>
                <c:ptCount val="80"/>
                <c:pt idx="0">
                  <c:v>41.2</c:v>
                </c:pt>
                <c:pt idx="1">
                  <c:v>31.3</c:v>
                </c:pt>
                <c:pt idx="2">
                  <c:v>37</c:v>
                </c:pt>
                <c:pt idx="3">
                  <c:v>40.1</c:v>
                </c:pt>
                <c:pt idx="4">
                  <c:v>26</c:v>
                </c:pt>
                <c:pt idx="5">
                  <c:v>39.5</c:v>
                </c:pt>
                <c:pt idx="6">
                  <c:v>35.700000000000003</c:v>
                </c:pt>
                <c:pt idx="7">
                  <c:v>35.5</c:v>
                </c:pt>
                <c:pt idx="8">
                  <c:v>35.799999999999997</c:v>
                </c:pt>
                <c:pt idx="9">
                  <c:v>29.8</c:v>
                </c:pt>
                <c:pt idx="10">
                  <c:v>30.8</c:v>
                </c:pt>
                <c:pt idx="11">
                  <c:v>31.4</c:v>
                </c:pt>
                <c:pt idx="12">
                  <c:v>49</c:v>
                </c:pt>
                <c:pt idx="13">
                  <c:v>18.600000000000001</c:v>
                </c:pt>
                <c:pt idx="14">
                  <c:v>34.9</c:v>
                </c:pt>
                <c:pt idx="15">
                  <c:v>34.9</c:v>
                </c:pt>
                <c:pt idx="16">
                  <c:v>36.1</c:v>
                </c:pt>
                <c:pt idx="17">
                  <c:v>37.200000000000003</c:v>
                </c:pt>
                <c:pt idx="18">
                  <c:v>34.700000000000003</c:v>
                </c:pt>
                <c:pt idx="19">
                  <c:v>36.4</c:v>
                </c:pt>
                <c:pt idx="20">
                  <c:v>33.700000000000003</c:v>
                </c:pt>
                <c:pt idx="21">
                  <c:v>37.4</c:v>
                </c:pt>
                <c:pt idx="22">
                  <c:v>34.799999999999997</c:v>
                </c:pt>
                <c:pt idx="23">
                  <c:v>26.1</c:v>
                </c:pt>
                <c:pt idx="24">
                  <c:v>41.3</c:v>
                </c:pt>
                <c:pt idx="25">
                  <c:v>35.200000000000003</c:v>
                </c:pt>
                <c:pt idx="26">
                  <c:v>36.9</c:v>
                </c:pt>
                <c:pt idx="27">
                  <c:v>36.700000000000003</c:v>
                </c:pt>
                <c:pt idx="28">
                  <c:v>34.200000000000003</c:v>
                </c:pt>
                <c:pt idx="29">
                  <c:v>31.1</c:v>
                </c:pt>
                <c:pt idx="30">
                  <c:v>31.7</c:v>
                </c:pt>
                <c:pt idx="31">
                  <c:v>37.799999999999997</c:v>
                </c:pt>
                <c:pt idx="32">
                  <c:v>32.6</c:v>
                </c:pt>
                <c:pt idx="33">
                  <c:v>35.299999999999997</c:v>
                </c:pt>
                <c:pt idx="34">
                  <c:v>33.799999999999997</c:v>
                </c:pt>
                <c:pt idx="35">
                  <c:v>34.5</c:v>
                </c:pt>
                <c:pt idx="37">
                  <c:v>33</c:v>
                </c:pt>
                <c:pt idx="38">
                  <c:v>35.799999999999997</c:v>
                </c:pt>
                <c:pt idx="39">
                  <c:v>34.299999999999997</c:v>
                </c:pt>
                <c:pt idx="40">
                  <c:v>39</c:v>
                </c:pt>
                <c:pt idx="41">
                  <c:v>18.8</c:v>
                </c:pt>
                <c:pt idx="42">
                  <c:v>35.799999999999997</c:v>
                </c:pt>
                <c:pt idx="43">
                  <c:v>29.9</c:v>
                </c:pt>
                <c:pt idx="44">
                  <c:v>34.799999999999997</c:v>
                </c:pt>
                <c:pt idx="45">
                  <c:v>32.700000000000003</c:v>
                </c:pt>
                <c:pt idx="46">
                  <c:v>30.6</c:v>
                </c:pt>
                <c:pt idx="47">
                  <c:v>35</c:v>
                </c:pt>
                <c:pt idx="48">
                  <c:v>30.9</c:v>
                </c:pt>
                <c:pt idx="49">
                  <c:v>33.6</c:v>
                </c:pt>
                <c:pt idx="50">
                  <c:v>33.200000000000003</c:v>
                </c:pt>
                <c:pt idx="51">
                  <c:v>30.7</c:v>
                </c:pt>
                <c:pt idx="52">
                  <c:v>34.299999999999997</c:v>
                </c:pt>
                <c:pt idx="53">
                  <c:v>32.799999999999997</c:v>
                </c:pt>
                <c:pt idx="54">
                  <c:v>31</c:v>
                </c:pt>
                <c:pt idx="55">
                  <c:v>32.200000000000003</c:v>
                </c:pt>
                <c:pt idx="56">
                  <c:v>31.7</c:v>
                </c:pt>
                <c:pt idx="57">
                  <c:v>30.7</c:v>
                </c:pt>
                <c:pt idx="58">
                  <c:v>31.4</c:v>
                </c:pt>
                <c:pt idx="59">
                  <c:v>32.9</c:v>
                </c:pt>
                <c:pt idx="60">
                  <c:v>32.799999999999997</c:v>
                </c:pt>
                <c:pt idx="61">
                  <c:v>34.700000000000003</c:v>
                </c:pt>
                <c:pt idx="62">
                  <c:v>33.4</c:v>
                </c:pt>
                <c:pt idx="63">
                  <c:v>34.1</c:v>
                </c:pt>
                <c:pt idx="64">
                  <c:v>28.6</c:v>
                </c:pt>
                <c:pt idx="65">
                  <c:v>32.799999999999997</c:v>
                </c:pt>
                <c:pt idx="66">
                  <c:v>32.299999999999997</c:v>
                </c:pt>
                <c:pt idx="67">
                  <c:v>30.4</c:v>
                </c:pt>
                <c:pt idx="68">
                  <c:v>30.4</c:v>
                </c:pt>
                <c:pt idx="69">
                  <c:v>32.5</c:v>
                </c:pt>
                <c:pt idx="70">
                  <c:v>35</c:v>
                </c:pt>
                <c:pt idx="71">
                  <c:v>32.700000000000003</c:v>
                </c:pt>
                <c:pt idx="72">
                  <c:v>35.9</c:v>
                </c:pt>
                <c:pt idx="73">
                  <c:v>32.4</c:v>
                </c:pt>
                <c:pt idx="74">
                  <c:v>34.6</c:v>
                </c:pt>
                <c:pt idx="75">
                  <c:v>32.200000000000003</c:v>
                </c:pt>
                <c:pt idx="76">
                  <c:v>34.5</c:v>
                </c:pt>
                <c:pt idx="77">
                  <c:v>32.200000000000003</c:v>
                </c:pt>
                <c:pt idx="78">
                  <c:v>33.5</c:v>
                </c:pt>
                <c:pt idx="79">
                  <c:v>32</c:v>
                </c:pt>
              </c:numCache>
            </c:numRef>
          </c:val>
          <c:smooth val="0"/>
          <c:extLst>
            <c:ext xmlns:c16="http://schemas.microsoft.com/office/drawing/2014/chart" uri="{C3380CC4-5D6E-409C-BE32-E72D297353CC}">
              <c16:uniqueId val="{0000000B-0910-44F9-A2AC-8ACFBE6C11AE}"/>
            </c:ext>
          </c:extLst>
        </c:ser>
        <c:ser>
          <c:idx val="12"/>
          <c:order val="12"/>
          <c:tx>
            <c:strRef>
              <c:f>Sheet2!$E$18</c:f>
              <c:strCache>
                <c:ptCount val="1"/>
                <c:pt idx="0">
                  <c:v>14026</c:v>
                </c:pt>
              </c:strCache>
            </c:strRef>
          </c:tx>
          <c:spPr>
            <a:ln w="28575" cap="rnd">
              <a:solidFill>
                <a:schemeClr val="accent1">
                  <a:lumMod val="80000"/>
                  <a:lumOff val="20000"/>
                </a:schemeClr>
              </a:solidFill>
              <a:round/>
            </a:ln>
            <a:effectLst/>
          </c:spPr>
          <c:marker>
            <c:symbol val="none"/>
          </c:marker>
          <c:trendline>
            <c:spPr>
              <a:ln w="34925" cap="rnd">
                <a:solidFill>
                  <a:schemeClr val="tx1"/>
                </a:solidFill>
                <a:prstDash val="solid"/>
              </a:ln>
              <a:effectLst/>
            </c:spPr>
            <c:trendlineType val="linear"/>
            <c:dispRSqr val="0"/>
            <c:dispEq val="0"/>
          </c:trendline>
          <c:cat>
            <c:numRef>
              <c:f>Sheet2!$F$4:$CG$4</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Sheet2!$F$18:$CG$18</c:f>
              <c:numCache>
                <c:formatCode>General</c:formatCode>
                <c:ptCount val="80"/>
                <c:pt idx="0">
                  <c:v>42.2</c:v>
                </c:pt>
                <c:pt idx="1">
                  <c:v>42.9</c:v>
                </c:pt>
                <c:pt idx="2">
                  <c:v>43.4</c:v>
                </c:pt>
                <c:pt idx="3">
                  <c:v>45.2</c:v>
                </c:pt>
                <c:pt idx="4">
                  <c:v>39.200000000000003</c:v>
                </c:pt>
                <c:pt idx="5">
                  <c:v>43.7</c:v>
                </c:pt>
                <c:pt idx="6">
                  <c:v>41.6</c:v>
                </c:pt>
                <c:pt idx="7">
                  <c:v>37.799999999999997</c:v>
                </c:pt>
                <c:pt idx="8">
                  <c:v>43.7</c:v>
                </c:pt>
                <c:pt idx="9">
                  <c:v>45.8</c:v>
                </c:pt>
                <c:pt idx="10">
                  <c:v>38.9</c:v>
                </c:pt>
                <c:pt idx="11">
                  <c:v>43</c:v>
                </c:pt>
                <c:pt idx="12">
                  <c:v>43.9</c:v>
                </c:pt>
                <c:pt idx="13">
                  <c:v>28.2</c:v>
                </c:pt>
                <c:pt idx="14">
                  <c:v>32.9</c:v>
                </c:pt>
                <c:pt idx="15">
                  <c:v>42.5</c:v>
                </c:pt>
                <c:pt idx="16">
                  <c:v>39.5</c:v>
                </c:pt>
                <c:pt idx="17">
                  <c:v>42.7</c:v>
                </c:pt>
                <c:pt idx="18">
                  <c:v>38.299999999999997</c:v>
                </c:pt>
                <c:pt idx="19">
                  <c:v>44.8</c:v>
                </c:pt>
                <c:pt idx="20">
                  <c:v>42.1</c:v>
                </c:pt>
                <c:pt idx="21">
                  <c:v>40.4</c:v>
                </c:pt>
                <c:pt idx="22">
                  <c:v>40.700000000000003</c:v>
                </c:pt>
                <c:pt idx="23">
                  <c:v>40</c:v>
                </c:pt>
                <c:pt idx="24">
                  <c:v>38.9</c:v>
                </c:pt>
                <c:pt idx="25">
                  <c:v>40.299999999999997</c:v>
                </c:pt>
                <c:pt idx="26">
                  <c:v>39.200000000000003</c:v>
                </c:pt>
                <c:pt idx="27">
                  <c:v>39.299999999999997</c:v>
                </c:pt>
                <c:pt idx="28">
                  <c:v>40.799999999999997</c:v>
                </c:pt>
                <c:pt idx="29">
                  <c:v>34.200000000000003</c:v>
                </c:pt>
                <c:pt idx="30">
                  <c:v>44.9</c:v>
                </c:pt>
                <c:pt idx="31">
                  <c:v>43.5</c:v>
                </c:pt>
                <c:pt idx="32">
                  <c:v>42.2</c:v>
                </c:pt>
                <c:pt idx="33">
                  <c:v>39.799999999999997</c:v>
                </c:pt>
                <c:pt idx="34">
                  <c:v>37.4</c:v>
                </c:pt>
                <c:pt idx="35">
                  <c:v>41.6</c:v>
                </c:pt>
                <c:pt idx="37">
                  <c:v>34.1</c:v>
                </c:pt>
                <c:pt idx="38">
                  <c:v>35.700000000000003</c:v>
                </c:pt>
                <c:pt idx="39">
                  <c:v>26.3</c:v>
                </c:pt>
                <c:pt idx="40">
                  <c:v>37.6</c:v>
                </c:pt>
                <c:pt idx="41">
                  <c:v>34.799999999999997</c:v>
                </c:pt>
                <c:pt idx="42">
                  <c:v>36.9</c:v>
                </c:pt>
                <c:pt idx="43">
                  <c:v>32.200000000000003</c:v>
                </c:pt>
                <c:pt idx="44">
                  <c:v>34.799999999999997</c:v>
                </c:pt>
                <c:pt idx="45">
                  <c:v>32.700000000000003</c:v>
                </c:pt>
                <c:pt idx="46">
                  <c:v>40.700000000000003</c:v>
                </c:pt>
                <c:pt idx="47">
                  <c:v>27.5</c:v>
                </c:pt>
                <c:pt idx="48">
                  <c:v>38.299999999999997</c:v>
                </c:pt>
                <c:pt idx="49">
                  <c:v>33.200000000000003</c:v>
                </c:pt>
                <c:pt idx="50">
                  <c:v>37.799999999999997</c:v>
                </c:pt>
                <c:pt idx="51">
                  <c:v>38</c:v>
                </c:pt>
                <c:pt idx="52">
                  <c:v>40.4</c:v>
                </c:pt>
                <c:pt idx="53">
                  <c:v>33.299999999999997</c:v>
                </c:pt>
                <c:pt idx="54">
                  <c:v>44.7</c:v>
                </c:pt>
                <c:pt idx="55">
                  <c:v>37.4</c:v>
                </c:pt>
                <c:pt idx="56">
                  <c:v>40.9</c:v>
                </c:pt>
                <c:pt idx="57">
                  <c:v>42.4</c:v>
                </c:pt>
                <c:pt idx="58">
                  <c:v>21.6</c:v>
                </c:pt>
                <c:pt idx="59">
                  <c:v>34.4</c:v>
                </c:pt>
                <c:pt idx="60">
                  <c:v>34.799999999999997</c:v>
                </c:pt>
                <c:pt idx="61">
                  <c:v>34.799999999999997</c:v>
                </c:pt>
                <c:pt idx="62">
                  <c:v>36.5</c:v>
                </c:pt>
                <c:pt idx="63">
                  <c:v>33.799999999999997</c:v>
                </c:pt>
                <c:pt idx="64">
                  <c:v>31</c:v>
                </c:pt>
                <c:pt idx="65">
                  <c:v>30.4</c:v>
                </c:pt>
                <c:pt idx="66">
                  <c:v>31.8</c:v>
                </c:pt>
                <c:pt idx="67">
                  <c:v>30.5</c:v>
                </c:pt>
                <c:pt idx="68">
                  <c:v>29.9</c:v>
                </c:pt>
                <c:pt idx="69">
                  <c:v>35.5</c:v>
                </c:pt>
                <c:pt idx="70">
                  <c:v>34.5</c:v>
                </c:pt>
                <c:pt idx="71">
                  <c:v>22.4</c:v>
                </c:pt>
                <c:pt idx="72">
                  <c:v>32.799999999999997</c:v>
                </c:pt>
                <c:pt idx="73">
                  <c:v>29.9</c:v>
                </c:pt>
                <c:pt idx="74">
                  <c:v>28.3</c:v>
                </c:pt>
                <c:pt idx="75">
                  <c:v>28.9</c:v>
                </c:pt>
                <c:pt idx="76">
                  <c:v>28.3</c:v>
                </c:pt>
                <c:pt idx="77">
                  <c:v>28.9</c:v>
                </c:pt>
                <c:pt idx="78">
                  <c:v>32.5</c:v>
                </c:pt>
                <c:pt idx="79">
                  <c:v>35</c:v>
                </c:pt>
              </c:numCache>
            </c:numRef>
          </c:val>
          <c:smooth val="0"/>
          <c:extLst>
            <c:ext xmlns:c16="http://schemas.microsoft.com/office/drawing/2014/chart" uri="{C3380CC4-5D6E-409C-BE32-E72D297353CC}">
              <c16:uniqueId val="{0000000C-0910-44F9-A2AC-8ACFBE6C11AE}"/>
            </c:ext>
          </c:extLst>
        </c:ser>
        <c:ser>
          <c:idx val="13"/>
          <c:order val="13"/>
          <c:tx>
            <c:strRef>
              <c:f>Sheet2!$E$19</c:f>
              <c:strCache>
                <c:ptCount val="1"/>
                <c:pt idx="0">
                  <c:v>14042</c:v>
                </c:pt>
              </c:strCache>
            </c:strRef>
          </c:tx>
          <c:spPr>
            <a:ln w="28575" cap="rnd">
              <a:solidFill>
                <a:schemeClr val="accent2">
                  <a:lumMod val="80000"/>
                  <a:lumOff val="20000"/>
                </a:schemeClr>
              </a:solidFill>
              <a:round/>
            </a:ln>
            <a:effectLst/>
          </c:spPr>
          <c:marker>
            <c:symbol val="none"/>
          </c:marker>
          <c:cat>
            <c:numRef>
              <c:f>Sheet2!$F$4:$CG$4</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Sheet2!$F$19:$CG$19</c:f>
              <c:numCache>
                <c:formatCode>General</c:formatCode>
                <c:ptCount val="80"/>
                <c:pt idx="3">
                  <c:v>35</c:v>
                </c:pt>
                <c:pt idx="4">
                  <c:v>26.5</c:v>
                </c:pt>
                <c:pt idx="5">
                  <c:v>31.5</c:v>
                </c:pt>
                <c:pt idx="6">
                  <c:v>32.1</c:v>
                </c:pt>
                <c:pt idx="7">
                  <c:v>31.6</c:v>
                </c:pt>
                <c:pt idx="8">
                  <c:v>39.5</c:v>
                </c:pt>
                <c:pt idx="9">
                  <c:v>35.6</c:v>
                </c:pt>
                <c:pt idx="10">
                  <c:v>23.7</c:v>
                </c:pt>
                <c:pt idx="11">
                  <c:v>32.6</c:v>
                </c:pt>
                <c:pt idx="12">
                  <c:v>47.8</c:v>
                </c:pt>
                <c:pt idx="13">
                  <c:v>17.5</c:v>
                </c:pt>
                <c:pt idx="14">
                  <c:v>29.6</c:v>
                </c:pt>
                <c:pt idx="15">
                  <c:v>34.299999999999997</c:v>
                </c:pt>
                <c:pt idx="16">
                  <c:v>31.8</c:v>
                </c:pt>
                <c:pt idx="17">
                  <c:v>28.8</c:v>
                </c:pt>
                <c:pt idx="18">
                  <c:v>32.700000000000003</c:v>
                </c:pt>
                <c:pt idx="19">
                  <c:v>32.299999999999997</c:v>
                </c:pt>
                <c:pt idx="20">
                  <c:v>29.8</c:v>
                </c:pt>
                <c:pt idx="21">
                  <c:v>45.2</c:v>
                </c:pt>
                <c:pt idx="22">
                  <c:v>29.5</c:v>
                </c:pt>
                <c:pt idx="23">
                  <c:v>30.4</c:v>
                </c:pt>
                <c:pt idx="24">
                  <c:v>31.4</c:v>
                </c:pt>
                <c:pt idx="25">
                  <c:v>33.4</c:v>
                </c:pt>
                <c:pt idx="26">
                  <c:v>33.9</c:v>
                </c:pt>
                <c:pt idx="27">
                  <c:v>35.6</c:v>
                </c:pt>
                <c:pt idx="28">
                  <c:v>33</c:v>
                </c:pt>
                <c:pt idx="29">
                  <c:v>31.2</c:v>
                </c:pt>
                <c:pt idx="30">
                  <c:v>25.3</c:v>
                </c:pt>
                <c:pt idx="31">
                  <c:v>35.299999999999997</c:v>
                </c:pt>
                <c:pt idx="32">
                  <c:v>30.7</c:v>
                </c:pt>
                <c:pt idx="33">
                  <c:v>30.6</c:v>
                </c:pt>
                <c:pt idx="34">
                  <c:v>18</c:v>
                </c:pt>
                <c:pt idx="35">
                  <c:v>30.9</c:v>
                </c:pt>
                <c:pt idx="37">
                  <c:v>30.1</c:v>
                </c:pt>
                <c:pt idx="38">
                  <c:v>34.5</c:v>
                </c:pt>
                <c:pt idx="39">
                  <c:v>31.1</c:v>
                </c:pt>
                <c:pt idx="40">
                  <c:v>33.1</c:v>
                </c:pt>
                <c:pt idx="41">
                  <c:v>21.4</c:v>
                </c:pt>
                <c:pt idx="42">
                  <c:v>29.7</c:v>
                </c:pt>
                <c:pt idx="43">
                  <c:v>30.5</c:v>
                </c:pt>
                <c:pt idx="44">
                  <c:v>30.9</c:v>
                </c:pt>
                <c:pt idx="45">
                  <c:v>30.2</c:v>
                </c:pt>
                <c:pt idx="46">
                  <c:v>30.4</c:v>
                </c:pt>
                <c:pt idx="47">
                  <c:v>31.9</c:v>
                </c:pt>
                <c:pt idx="48">
                  <c:v>31.6</c:v>
                </c:pt>
                <c:pt idx="49">
                  <c:v>30.4</c:v>
                </c:pt>
                <c:pt idx="50">
                  <c:v>27</c:v>
                </c:pt>
                <c:pt idx="51">
                  <c:v>32</c:v>
                </c:pt>
                <c:pt idx="52">
                  <c:v>30.3</c:v>
                </c:pt>
                <c:pt idx="53">
                  <c:v>29.7</c:v>
                </c:pt>
                <c:pt idx="54">
                  <c:v>29.5</c:v>
                </c:pt>
                <c:pt idx="55">
                  <c:v>31</c:v>
                </c:pt>
                <c:pt idx="56">
                  <c:v>30.3</c:v>
                </c:pt>
                <c:pt idx="57">
                  <c:v>29.1</c:v>
                </c:pt>
                <c:pt idx="58">
                  <c:v>30.5</c:v>
                </c:pt>
                <c:pt idx="59">
                  <c:v>28.1</c:v>
                </c:pt>
                <c:pt idx="60">
                  <c:v>31.1</c:v>
                </c:pt>
                <c:pt idx="61">
                  <c:v>30.3</c:v>
                </c:pt>
                <c:pt idx="62">
                  <c:v>30.7</c:v>
                </c:pt>
                <c:pt idx="63">
                  <c:v>31.2</c:v>
                </c:pt>
                <c:pt idx="64">
                  <c:v>29.1</c:v>
                </c:pt>
                <c:pt idx="65">
                  <c:v>34.4</c:v>
                </c:pt>
                <c:pt idx="66">
                  <c:v>29.7</c:v>
                </c:pt>
                <c:pt idx="67">
                  <c:v>25.4</c:v>
                </c:pt>
                <c:pt idx="68">
                  <c:v>28.7</c:v>
                </c:pt>
                <c:pt idx="69">
                  <c:v>27.4</c:v>
                </c:pt>
                <c:pt idx="70">
                  <c:v>30</c:v>
                </c:pt>
                <c:pt idx="71">
                  <c:v>28.1</c:v>
                </c:pt>
                <c:pt idx="72">
                  <c:v>29.6</c:v>
                </c:pt>
                <c:pt idx="73">
                  <c:v>37.9</c:v>
                </c:pt>
                <c:pt idx="74">
                  <c:v>26.8</c:v>
                </c:pt>
                <c:pt idx="75">
                  <c:v>28.3</c:v>
                </c:pt>
                <c:pt idx="76">
                  <c:v>26.8</c:v>
                </c:pt>
                <c:pt idx="77">
                  <c:v>28.3</c:v>
                </c:pt>
                <c:pt idx="78">
                  <c:v>29.6</c:v>
                </c:pt>
                <c:pt idx="79">
                  <c:v>22</c:v>
                </c:pt>
              </c:numCache>
            </c:numRef>
          </c:val>
          <c:smooth val="0"/>
          <c:extLst>
            <c:ext xmlns:c16="http://schemas.microsoft.com/office/drawing/2014/chart" uri="{C3380CC4-5D6E-409C-BE32-E72D297353CC}">
              <c16:uniqueId val="{0000000D-0910-44F9-A2AC-8ACFBE6C11AE}"/>
            </c:ext>
          </c:extLst>
        </c:ser>
        <c:ser>
          <c:idx val="14"/>
          <c:order val="14"/>
          <c:tx>
            <c:strRef>
              <c:f>Sheet2!$E$20</c:f>
              <c:strCache>
                <c:ptCount val="1"/>
                <c:pt idx="0">
                  <c:v>14099</c:v>
                </c:pt>
              </c:strCache>
            </c:strRef>
          </c:tx>
          <c:spPr>
            <a:ln w="28575" cap="rnd">
              <a:solidFill>
                <a:schemeClr val="accent3">
                  <a:lumMod val="80000"/>
                  <a:lumOff val="20000"/>
                </a:schemeClr>
              </a:solidFill>
              <a:round/>
            </a:ln>
            <a:effectLst/>
          </c:spPr>
          <c:marker>
            <c:symbol val="none"/>
          </c:marker>
          <c:trendline>
            <c:spPr>
              <a:ln w="31750" cap="rnd" cmpd="sng">
                <a:solidFill>
                  <a:srgbClr val="FF0000"/>
                </a:solidFill>
                <a:prstDash val="solid"/>
              </a:ln>
              <a:effectLst/>
            </c:spPr>
            <c:trendlineType val="linear"/>
            <c:dispRSqr val="0"/>
            <c:dispEq val="0"/>
          </c:trendline>
          <c:cat>
            <c:numRef>
              <c:f>Sheet2!$F$4:$CG$4</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Sheet2!$F$20:$CG$20</c:f>
              <c:numCache>
                <c:formatCode>General</c:formatCode>
                <c:ptCount val="80"/>
                <c:pt idx="0">
                  <c:v>46.8</c:v>
                </c:pt>
                <c:pt idx="1">
                  <c:v>47.8</c:v>
                </c:pt>
                <c:pt idx="2">
                  <c:v>41.6</c:v>
                </c:pt>
                <c:pt idx="3">
                  <c:v>30.6</c:v>
                </c:pt>
                <c:pt idx="4">
                  <c:v>14.3</c:v>
                </c:pt>
                <c:pt idx="5">
                  <c:v>25.3</c:v>
                </c:pt>
                <c:pt idx="6">
                  <c:v>26.6</c:v>
                </c:pt>
                <c:pt idx="7">
                  <c:v>37.299999999999997</c:v>
                </c:pt>
                <c:pt idx="8">
                  <c:v>35.200000000000003</c:v>
                </c:pt>
                <c:pt idx="9">
                  <c:v>36.6</c:v>
                </c:pt>
                <c:pt idx="10">
                  <c:v>32.200000000000003</c:v>
                </c:pt>
                <c:pt idx="11">
                  <c:v>39.299999999999997</c:v>
                </c:pt>
                <c:pt idx="12">
                  <c:v>57.4</c:v>
                </c:pt>
                <c:pt idx="13">
                  <c:v>22</c:v>
                </c:pt>
                <c:pt idx="14">
                  <c:v>37.700000000000003</c:v>
                </c:pt>
                <c:pt idx="15">
                  <c:v>41.7</c:v>
                </c:pt>
                <c:pt idx="16">
                  <c:v>43.5</c:v>
                </c:pt>
                <c:pt idx="17">
                  <c:v>43.8</c:v>
                </c:pt>
                <c:pt idx="18">
                  <c:v>41.2</c:v>
                </c:pt>
                <c:pt idx="19">
                  <c:v>43.6</c:v>
                </c:pt>
                <c:pt idx="20">
                  <c:v>47.2</c:v>
                </c:pt>
                <c:pt idx="21">
                  <c:v>46.3</c:v>
                </c:pt>
                <c:pt idx="22">
                  <c:v>46.2</c:v>
                </c:pt>
                <c:pt idx="23">
                  <c:v>43.7</c:v>
                </c:pt>
                <c:pt idx="24">
                  <c:v>47.2</c:v>
                </c:pt>
                <c:pt idx="25">
                  <c:v>45</c:v>
                </c:pt>
                <c:pt idx="26">
                  <c:v>39.200000000000003</c:v>
                </c:pt>
                <c:pt idx="27">
                  <c:v>39.299999999999997</c:v>
                </c:pt>
                <c:pt idx="28">
                  <c:v>46.2</c:v>
                </c:pt>
                <c:pt idx="29">
                  <c:v>41.5</c:v>
                </c:pt>
                <c:pt idx="30">
                  <c:v>43.5</c:v>
                </c:pt>
                <c:pt idx="31">
                  <c:v>46</c:v>
                </c:pt>
                <c:pt idx="32">
                  <c:v>44.7</c:v>
                </c:pt>
                <c:pt idx="33">
                  <c:v>42.9</c:v>
                </c:pt>
                <c:pt idx="34">
                  <c:v>43.4</c:v>
                </c:pt>
                <c:pt idx="35">
                  <c:v>44.3</c:v>
                </c:pt>
                <c:pt idx="37">
                  <c:v>42.2</c:v>
                </c:pt>
                <c:pt idx="38">
                  <c:v>43.7</c:v>
                </c:pt>
                <c:pt idx="39">
                  <c:v>45.3</c:v>
                </c:pt>
                <c:pt idx="40">
                  <c:v>46.1</c:v>
                </c:pt>
                <c:pt idx="41">
                  <c:v>45.5</c:v>
                </c:pt>
                <c:pt idx="42">
                  <c:v>44.1</c:v>
                </c:pt>
                <c:pt idx="43">
                  <c:v>41.6</c:v>
                </c:pt>
                <c:pt idx="44">
                  <c:v>45.9</c:v>
                </c:pt>
                <c:pt idx="45">
                  <c:v>39</c:v>
                </c:pt>
                <c:pt idx="46">
                  <c:v>42.8</c:v>
                </c:pt>
                <c:pt idx="47">
                  <c:v>44.7</c:v>
                </c:pt>
                <c:pt idx="48">
                  <c:v>42.2</c:v>
                </c:pt>
                <c:pt idx="49">
                  <c:v>45</c:v>
                </c:pt>
                <c:pt idx="50">
                  <c:v>42.7</c:v>
                </c:pt>
                <c:pt idx="51">
                  <c:v>43.5</c:v>
                </c:pt>
                <c:pt idx="52">
                  <c:v>42.4</c:v>
                </c:pt>
                <c:pt idx="53">
                  <c:v>41.5</c:v>
                </c:pt>
                <c:pt idx="54">
                  <c:v>41.7</c:v>
                </c:pt>
                <c:pt idx="55">
                  <c:v>40.799999999999997</c:v>
                </c:pt>
                <c:pt idx="56">
                  <c:v>41.2</c:v>
                </c:pt>
                <c:pt idx="57">
                  <c:v>41.1</c:v>
                </c:pt>
                <c:pt idx="58">
                  <c:v>41.5</c:v>
                </c:pt>
                <c:pt idx="59">
                  <c:v>37.700000000000003</c:v>
                </c:pt>
                <c:pt idx="60">
                  <c:v>39.6</c:v>
                </c:pt>
                <c:pt idx="61">
                  <c:v>44</c:v>
                </c:pt>
                <c:pt idx="62">
                  <c:v>45.5</c:v>
                </c:pt>
                <c:pt idx="63">
                  <c:v>41.9</c:v>
                </c:pt>
                <c:pt idx="64">
                  <c:v>40.700000000000003</c:v>
                </c:pt>
                <c:pt idx="65">
                  <c:v>41.7</c:v>
                </c:pt>
                <c:pt idx="66">
                  <c:v>39.799999999999997</c:v>
                </c:pt>
                <c:pt idx="67">
                  <c:v>43.4</c:v>
                </c:pt>
                <c:pt idx="68">
                  <c:v>42.6</c:v>
                </c:pt>
                <c:pt idx="69">
                  <c:v>40.700000000000003</c:v>
                </c:pt>
                <c:pt idx="70">
                  <c:v>43.2</c:v>
                </c:pt>
                <c:pt idx="71">
                  <c:v>38.799999999999997</c:v>
                </c:pt>
                <c:pt idx="72">
                  <c:v>47.8</c:v>
                </c:pt>
                <c:pt idx="73">
                  <c:v>41.1</c:v>
                </c:pt>
                <c:pt idx="74">
                  <c:v>41</c:v>
                </c:pt>
                <c:pt idx="75">
                  <c:v>42.9</c:v>
                </c:pt>
                <c:pt idx="76">
                  <c:v>41</c:v>
                </c:pt>
                <c:pt idx="77">
                  <c:v>42.9</c:v>
                </c:pt>
                <c:pt idx="78">
                  <c:v>40.6</c:v>
                </c:pt>
                <c:pt idx="79">
                  <c:v>40.299999999999997</c:v>
                </c:pt>
              </c:numCache>
            </c:numRef>
          </c:val>
          <c:smooth val="0"/>
          <c:extLst>
            <c:ext xmlns:c16="http://schemas.microsoft.com/office/drawing/2014/chart" uri="{C3380CC4-5D6E-409C-BE32-E72D297353CC}">
              <c16:uniqueId val="{0000000E-0910-44F9-A2AC-8ACFBE6C11AE}"/>
            </c:ext>
          </c:extLst>
        </c:ser>
        <c:ser>
          <c:idx val="15"/>
          <c:order val="15"/>
          <c:tx>
            <c:strRef>
              <c:f>Sheet2!$E$21</c:f>
              <c:strCache>
                <c:ptCount val="1"/>
                <c:pt idx="0">
                  <c:v>14142</c:v>
                </c:pt>
              </c:strCache>
            </c:strRef>
          </c:tx>
          <c:spPr>
            <a:ln w="28575" cap="rnd">
              <a:solidFill>
                <a:schemeClr val="accent4">
                  <a:lumMod val="80000"/>
                  <a:lumOff val="20000"/>
                </a:schemeClr>
              </a:solidFill>
              <a:round/>
            </a:ln>
            <a:effectLst/>
          </c:spPr>
          <c:marker>
            <c:symbol val="none"/>
          </c:marker>
          <c:cat>
            <c:numRef>
              <c:f>Sheet2!$F$4:$CG$4</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Sheet2!$F$21:$CG$21</c:f>
              <c:numCache>
                <c:formatCode>General</c:formatCode>
                <c:ptCount val="80"/>
                <c:pt idx="0">
                  <c:v>36.5</c:v>
                </c:pt>
                <c:pt idx="1">
                  <c:v>32.1</c:v>
                </c:pt>
                <c:pt idx="2">
                  <c:v>32.5</c:v>
                </c:pt>
                <c:pt idx="3">
                  <c:v>36.5</c:v>
                </c:pt>
                <c:pt idx="4">
                  <c:v>27.3</c:v>
                </c:pt>
                <c:pt idx="5">
                  <c:v>35.4</c:v>
                </c:pt>
                <c:pt idx="6">
                  <c:v>36</c:v>
                </c:pt>
                <c:pt idx="7">
                  <c:v>38</c:v>
                </c:pt>
                <c:pt idx="8">
                  <c:v>39.4</c:v>
                </c:pt>
                <c:pt idx="9">
                  <c:v>33.200000000000003</c:v>
                </c:pt>
                <c:pt idx="10">
                  <c:v>22.8</c:v>
                </c:pt>
                <c:pt idx="11">
                  <c:v>34.700000000000003</c:v>
                </c:pt>
                <c:pt idx="12">
                  <c:v>44.4</c:v>
                </c:pt>
                <c:pt idx="13">
                  <c:v>18.3</c:v>
                </c:pt>
                <c:pt idx="14">
                  <c:v>34.799999999999997</c:v>
                </c:pt>
                <c:pt idx="15">
                  <c:v>28.9</c:v>
                </c:pt>
                <c:pt idx="16">
                  <c:v>36</c:v>
                </c:pt>
                <c:pt idx="17">
                  <c:v>32.4</c:v>
                </c:pt>
                <c:pt idx="18">
                  <c:v>25.8</c:v>
                </c:pt>
                <c:pt idx="19">
                  <c:v>36.6</c:v>
                </c:pt>
                <c:pt idx="20">
                  <c:v>37.200000000000003</c:v>
                </c:pt>
                <c:pt idx="21">
                  <c:v>36.700000000000003</c:v>
                </c:pt>
                <c:pt idx="22">
                  <c:v>37.9</c:v>
                </c:pt>
                <c:pt idx="23">
                  <c:v>36.799999999999997</c:v>
                </c:pt>
                <c:pt idx="24">
                  <c:v>35.6</c:v>
                </c:pt>
                <c:pt idx="25">
                  <c:v>36.9</c:v>
                </c:pt>
                <c:pt idx="26">
                  <c:v>33.9</c:v>
                </c:pt>
                <c:pt idx="27">
                  <c:v>35.6</c:v>
                </c:pt>
                <c:pt idx="28">
                  <c:v>33</c:v>
                </c:pt>
                <c:pt idx="29">
                  <c:v>31.2</c:v>
                </c:pt>
                <c:pt idx="30">
                  <c:v>25.3</c:v>
                </c:pt>
                <c:pt idx="31">
                  <c:v>35.799999999999997</c:v>
                </c:pt>
                <c:pt idx="32">
                  <c:v>23.3</c:v>
                </c:pt>
                <c:pt idx="33">
                  <c:v>34.299999999999997</c:v>
                </c:pt>
                <c:pt idx="34">
                  <c:v>36.299999999999997</c:v>
                </c:pt>
                <c:pt idx="35">
                  <c:v>36.1</c:v>
                </c:pt>
                <c:pt idx="37">
                  <c:v>36</c:v>
                </c:pt>
                <c:pt idx="38">
                  <c:v>38.6</c:v>
                </c:pt>
                <c:pt idx="39">
                  <c:v>40.299999999999997</c:v>
                </c:pt>
                <c:pt idx="40">
                  <c:v>37.1</c:v>
                </c:pt>
                <c:pt idx="41">
                  <c:v>21</c:v>
                </c:pt>
                <c:pt idx="42">
                  <c:v>34.299999999999997</c:v>
                </c:pt>
                <c:pt idx="43">
                  <c:v>30.6</c:v>
                </c:pt>
                <c:pt idx="44">
                  <c:v>35</c:v>
                </c:pt>
                <c:pt idx="45">
                  <c:v>30.7</c:v>
                </c:pt>
                <c:pt idx="46">
                  <c:v>25.2</c:v>
                </c:pt>
                <c:pt idx="47">
                  <c:v>32.9</c:v>
                </c:pt>
                <c:pt idx="48">
                  <c:v>34.700000000000003</c:v>
                </c:pt>
                <c:pt idx="49">
                  <c:v>37.6</c:v>
                </c:pt>
                <c:pt idx="50">
                  <c:v>35.799999999999997</c:v>
                </c:pt>
                <c:pt idx="51">
                  <c:v>38</c:v>
                </c:pt>
                <c:pt idx="52">
                  <c:v>33.9</c:v>
                </c:pt>
                <c:pt idx="53">
                  <c:v>35.200000000000003</c:v>
                </c:pt>
                <c:pt idx="54">
                  <c:v>32.799999999999997</c:v>
                </c:pt>
                <c:pt idx="55">
                  <c:v>35.4</c:v>
                </c:pt>
                <c:pt idx="56">
                  <c:v>42.6</c:v>
                </c:pt>
                <c:pt idx="57">
                  <c:v>36.799999999999997</c:v>
                </c:pt>
                <c:pt idx="58">
                  <c:v>36.700000000000003</c:v>
                </c:pt>
                <c:pt idx="59">
                  <c:v>33.700000000000003</c:v>
                </c:pt>
                <c:pt idx="60">
                  <c:v>33.799999999999997</c:v>
                </c:pt>
                <c:pt idx="61">
                  <c:v>37.5</c:v>
                </c:pt>
                <c:pt idx="62">
                  <c:v>36.5</c:v>
                </c:pt>
                <c:pt idx="63">
                  <c:v>37.5</c:v>
                </c:pt>
                <c:pt idx="64">
                  <c:v>36.700000000000003</c:v>
                </c:pt>
                <c:pt idx="65">
                  <c:v>43</c:v>
                </c:pt>
                <c:pt idx="66">
                  <c:v>39.700000000000003</c:v>
                </c:pt>
                <c:pt idx="67">
                  <c:v>35.1</c:v>
                </c:pt>
                <c:pt idx="68">
                  <c:v>32.5</c:v>
                </c:pt>
                <c:pt idx="69">
                  <c:v>32.5</c:v>
                </c:pt>
                <c:pt idx="70">
                  <c:v>33.799999999999997</c:v>
                </c:pt>
                <c:pt idx="71">
                  <c:v>35.700000000000003</c:v>
                </c:pt>
                <c:pt idx="72">
                  <c:v>28.2</c:v>
                </c:pt>
                <c:pt idx="73">
                  <c:v>31</c:v>
                </c:pt>
                <c:pt idx="74">
                  <c:v>30.7</c:v>
                </c:pt>
                <c:pt idx="75">
                  <c:v>33</c:v>
                </c:pt>
                <c:pt idx="76">
                  <c:v>30.7</c:v>
                </c:pt>
                <c:pt idx="77">
                  <c:v>33</c:v>
                </c:pt>
                <c:pt idx="78">
                  <c:v>33.5</c:v>
                </c:pt>
                <c:pt idx="79">
                  <c:v>40.200000000000003</c:v>
                </c:pt>
              </c:numCache>
            </c:numRef>
          </c:val>
          <c:smooth val="0"/>
          <c:extLst>
            <c:ext xmlns:c16="http://schemas.microsoft.com/office/drawing/2014/chart" uri="{C3380CC4-5D6E-409C-BE32-E72D297353CC}">
              <c16:uniqueId val="{0000000F-0910-44F9-A2AC-8ACFBE6C11AE}"/>
            </c:ext>
          </c:extLst>
        </c:ser>
        <c:ser>
          <c:idx val="16"/>
          <c:order val="16"/>
          <c:tx>
            <c:strRef>
              <c:f>Sheet2!$E$22</c:f>
              <c:strCache>
                <c:ptCount val="1"/>
                <c:pt idx="0">
                  <c:v>14194</c:v>
                </c:pt>
              </c:strCache>
            </c:strRef>
          </c:tx>
          <c:spPr>
            <a:ln w="28575" cap="rnd">
              <a:solidFill>
                <a:schemeClr val="accent5">
                  <a:lumMod val="80000"/>
                  <a:lumOff val="20000"/>
                </a:schemeClr>
              </a:solidFill>
              <a:round/>
            </a:ln>
            <a:effectLst/>
          </c:spPr>
          <c:marker>
            <c:symbol val="none"/>
          </c:marker>
          <c:cat>
            <c:numRef>
              <c:f>Sheet2!$F$4:$CG$4</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Sheet2!$F$22:$CG$22</c:f>
              <c:numCache>
                <c:formatCode>General</c:formatCode>
                <c:ptCount val="80"/>
                <c:pt idx="0">
                  <c:v>48.4</c:v>
                </c:pt>
                <c:pt idx="1">
                  <c:v>47.9</c:v>
                </c:pt>
                <c:pt idx="2">
                  <c:v>48.8</c:v>
                </c:pt>
                <c:pt idx="3">
                  <c:v>52.5</c:v>
                </c:pt>
                <c:pt idx="4">
                  <c:v>43</c:v>
                </c:pt>
                <c:pt idx="5">
                  <c:v>55.1</c:v>
                </c:pt>
                <c:pt idx="6">
                  <c:v>51.9</c:v>
                </c:pt>
                <c:pt idx="7">
                  <c:v>55.1</c:v>
                </c:pt>
                <c:pt idx="8">
                  <c:v>51.6</c:v>
                </c:pt>
                <c:pt idx="9">
                  <c:v>50.2</c:v>
                </c:pt>
                <c:pt idx="10">
                  <c:v>49.9</c:v>
                </c:pt>
                <c:pt idx="11">
                  <c:v>50.2</c:v>
                </c:pt>
                <c:pt idx="12">
                  <c:v>57.8</c:v>
                </c:pt>
                <c:pt idx="13">
                  <c:v>30.8</c:v>
                </c:pt>
                <c:pt idx="14">
                  <c:v>55.7</c:v>
                </c:pt>
                <c:pt idx="15">
                  <c:v>52.9</c:v>
                </c:pt>
                <c:pt idx="16">
                  <c:v>50.7</c:v>
                </c:pt>
                <c:pt idx="17">
                  <c:v>51</c:v>
                </c:pt>
                <c:pt idx="18">
                  <c:v>36</c:v>
                </c:pt>
                <c:pt idx="19">
                  <c:v>35.700000000000003</c:v>
                </c:pt>
                <c:pt idx="20">
                  <c:v>50.6</c:v>
                </c:pt>
                <c:pt idx="21">
                  <c:v>50.3</c:v>
                </c:pt>
                <c:pt idx="22">
                  <c:v>48.7</c:v>
                </c:pt>
                <c:pt idx="23">
                  <c:v>49.4</c:v>
                </c:pt>
                <c:pt idx="24">
                  <c:v>47.5</c:v>
                </c:pt>
                <c:pt idx="25">
                  <c:v>49.9</c:v>
                </c:pt>
                <c:pt idx="26">
                  <c:v>47.4</c:v>
                </c:pt>
                <c:pt idx="27">
                  <c:v>53.3</c:v>
                </c:pt>
                <c:pt idx="28">
                  <c:v>51.3</c:v>
                </c:pt>
                <c:pt idx="29">
                  <c:v>53.7</c:v>
                </c:pt>
                <c:pt idx="30">
                  <c:v>46.8</c:v>
                </c:pt>
                <c:pt idx="31">
                  <c:v>57.1</c:v>
                </c:pt>
                <c:pt idx="32">
                  <c:v>52.7</c:v>
                </c:pt>
                <c:pt idx="33">
                  <c:v>50.8</c:v>
                </c:pt>
                <c:pt idx="34">
                  <c:v>51.8</c:v>
                </c:pt>
                <c:pt idx="35">
                  <c:v>52.3</c:v>
                </c:pt>
                <c:pt idx="37">
                  <c:v>49.6</c:v>
                </c:pt>
                <c:pt idx="38">
                  <c:v>56.1</c:v>
                </c:pt>
                <c:pt idx="39">
                  <c:v>51.2</c:v>
                </c:pt>
                <c:pt idx="40">
                  <c:v>50.1</c:v>
                </c:pt>
                <c:pt idx="41">
                  <c:v>38.5</c:v>
                </c:pt>
                <c:pt idx="42">
                  <c:v>49</c:v>
                </c:pt>
                <c:pt idx="43">
                  <c:v>45.5</c:v>
                </c:pt>
                <c:pt idx="44">
                  <c:v>51.5</c:v>
                </c:pt>
                <c:pt idx="45">
                  <c:v>52.4</c:v>
                </c:pt>
                <c:pt idx="46">
                  <c:v>47.1</c:v>
                </c:pt>
                <c:pt idx="47">
                  <c:v>52.6</c:v>
                </c:pt>
                <c:pt idx="48">
                  <c:v>52.2</c:v>
                </c:pt>
                <c:pt idx="49">
                  <c:v>53.9</c:v>
                </c:pt>
                <c:pt idx="50">
                  <c:v>50.3</c:v>
                </c:pt>
                <c:pt idx="51">
                  <c:v>39.9</c:v>
                </c:pt>
                <c:pt idx="52">
                  <c:v>49.4</c:v>
                </c:pt>
                <c:pt idx="53">
                  <c:v>47.7</c:v>
                </c:pt>
                <c:pt idx="54">
                  <c:v>43.8</c:v>
                </c:pt>
                <c:pt idx="55">
                  <c:v>47.8</c:v>
                </c:pt>
                <c:pt idx="56">
                  <c:v>49.9</c:v>
                </c:pt>
                <c:pt idx="57">
                  <c:v>41</c:v>
                </c:pt>
                <c:pt idx="58">
                  <c:v>43.6</c:v>
                </c:pt>
                <c:pt idx="59">
                  <c:v>46.2</c:v>
                </c:pt>
                <c:pt idx="60">
                  <c:v>45.2</c:v>
                </c:pt>
                <c:pt idx="61">
                  <c:v>46.9</c:v>
                </c:pt>
                <c:pt idx="62">
                  <c:v>52.8</c:v>
                </c:pt>
                <c:pt idx="63">
                  <c:v>46.1</c:v>
                </c:pt>
                <c:pt idx="64">
                  <c:v>47.2</c:v>
                </c:pt>
                <c:pt idx="65">
                  <c:v>49.4</c:v>
                </c:pt>
                <c:pt idx="66">
                  <c:v>47.4</c:v>
                </c:pt>
                <c:pt idx="67">
                  <c:v>41</c:v>
                </c:pt>
                <c:pt idx="68">
                  <c:v>46</c:v>
                </c:pt>
                <c:pt idx="69">
                  <c:v>46.9</c:v>
                </c:pt>
                <c:pt idx="70">
                  <c:v>46.7</c:v>
                </c:pt>
                <c:pt idx="71">
                  <c:v>49.2</c:v>
                </c:pt>
                <c:pt idx="72">
                  <c:v>44.3</c:v>
                </c:pt>
                <c:pt idx="73">
                  <c:v>47.7</c:v>
                </c:pt>
                <c:pt idx="74">
                  <c:v>43.5</c:v>
                </c:pt>
                <c:pt idx="75">
                  <c:v>45.6</c:v>
                </c:pt>
                <c:pt idx="76">
                  <c:v>43.5</c:v>
                </c:pt>
                <c:pt idx="77">
                  <c:v>45.5</c:v>
                </c:pt>
                <c:pt idx="78">
                  <c:v>45</c:v>
                </c:pt>
                <c:pt idx="79">
                  <c:v>46.8</c:v>
                </c:pt>
              </c:numCache>
            </c:numRef>
          </c:val>
          <c:smooth val="0"/>
          <c:extLst>
            <c:ext xmlns:c16="http://schemas.microsoft.com/office/drawing/2014/chart" uri="{C3380CC4-5D6E-409C-BE32-E72D297353CC}">
              <c16:uniqueId val="{00000010-0910-44F9-A2AC-8ACFBE6C11AE}"/>
            </c:ext>
          </c:extLst>
        </c:ser>
        <c:ser>
          <c:idx val="17"/>
          <c:order val="17"/>
          <c:tx>
            <c:strRef>
              <c:f>Sheet2!$E$23</c:f>
              <c:strCache>
                <c:ptCount val="1"/>
                <c:pt idx="0">
                  <c:v>15045</c:v>
                </c:pt>
              </c:strCache>
            </c:strRef>
          </c:tx>
          <c:spPr>
            <a:ln w="28575" cap="rnd">
              <a:solidFill>
                <a:schemeClr val="accent6">
                  <a:lumMod val="80000"/>
                  <a:lumOff val="20000"/>
                </a:schemeClr>
              </a:solidFill>
              <a:round/>
            </a:ln>
            <a:effectLst/>
          </c:spPr>
          <c:marker>
            <c:symbol val="none"/>
          </c:marker>
          <c:cat>
            <c:numRef>
              <c:f>Sheet2!$F$4:$CG$4</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Sheet2!$F$23:$CG$23</c:f>
              <c:numCache>
                <c:formatCode>General</c:formatCode>
                <c:ptCount val="80"/>
                <c:pt idx="0">
                  <c:v>31.6</c:v>
                </c:pt>
                <c:pt idx="1">
                  <c:v>30.7</c:v>
                </c:pt>
                <c:pt idx="2">
                  <c:v>31.1</c:v>
                </c:pt>
                <c:pt idx="3">
                  <c:v>29.3</c:v>
                </c:pt>
                <c:pt idx="4">
                  <c:v>30.8</c:v>
                </c:pt>
                <c:pt idx="5">
                  <c:v>18</c:v>
                </c:pt>
                <c:pt idx="6">
                  <c:v>34.700000000000003</c:v>
                </c:pt>
                <c:pt idx="7">
                  <c:v>37.1</c:v>
                </c:pt>
                <c:pt idx="8">
                  <c:v>31.9</c:v>
                </c:pt>
                <c:pt idx="9">
                  <c:v>29</c:v>
                </c:pt>
                <c:pt idx="10">
                  <c:v>21.9</c:v>
                </c:pt>
                <c:pt idx="11">
                  <c:v>32.4</c:v>
                </c:pt>
                <c:pt idx="12">
                  <c:v>43.9</c:v>
                </c:pt>
                <c:pt idx="13">
                  <c:v>17.2</c:v>
                </c:pt>
                <c:pt idx="14">
                  <c:v>33.799999999999997</c:v>
                </c:pt>
                <c:pt idx="15">
                  <c:v>30.5</c:v>
                </c:pt>
                <c:pt idx="16">
                  <c:v>30</c:v>
                </c:pt>
                <c:pt idx="17">
                  <c:v>24.8</c:v>
                </c:pt>
                <c:pt idx="18">
                  <c:v>30.6</c:v>
                </c:pt>
                <c:pt idx="19">
                  <c:v>30</c:v>
                </c:pt>
                <c:pt idx="20">
                  <c:v>43.4</c:v>
                </c:pt>
                <c:pt idx="21">
                  <c:v>33.5</c:v>
                </c:pt>
                <c:pt idx="22">
                  <c:v>34.6</c:v>
                </c:pt>
                <c:pt idx="23">
                  <c:v>32.200000000000003</c:v>
                </c:pt>
                <c:pt idx="24">
                  <c:v>33.1</c:v>
                </c:pt>
                <c:pt idx="25">
                  <c:v>34.700000000000003</c:v>
                </c:pt>
                <c:pt idx="26">
                  <c:v>33.6</c:v>
                </c:pt>
                <c:pt idx="27">
                  <c:v>31.8</c:v>
                </c:pt>
                <c:pt idx="28">
                  <c:v>31.2</c:v>
                </c:pt>
                <c:pt idx="29">
                  <c:v>28.3</c:v>
                </c:pt>
                <c:pt idx="30">
                  <c:v>32.5</c:v>
                </c:pt>
                <c:pt idx="31">
                  <c:v>32.799999999999997</c:v>
                </c:pt>
                <c:pt idx="32">
                  <c:v>33.1</c:v>
                </c:pt>
                <c:pt idx="33">
                  <c:v>35.299999999999997</c:v>
                </c:pt>
                <c:pt idx="34">
                  <c:v>31.8</c:v>
                </c:pt>
                <c:pt idx="35">
                  <c:v>33.299999999999997</c:v>
                </c:pt>
                <c:pt idx="37">
                  <c:v>32.1</c:v>
                </c:pt>
                <c:pt idx="38">
                  <c:v>32.9</c:v>
                </c:pt>
                <c:pt idx="39">
                  <c:v>33.700000000000003</c:v>
                </c:pt>
                <c:pt idx="40">
                  <c:v>32.6</c:v>
                </c:pt>
                <c:pt idx="41">
                  <c:v>31.4</c:v>
                </c:pt>
                <c:pt idx="42">
                  <c:v>31.2</c:v>
                </c:pt>
                <c:pt idx="43">
                  <c:v>25.9</c:v>
                </c:pt>
                <c:pt idx="44">
                  <c:v>34.200000000000003</c:v>
                </c:pt>
                <c:pt idx="45">
                  <c:v>29</c:v>
                </c:pt>
                <c:pt idx="46">
                  <c:v>30</c:v>
                </c:pt>
                <c:pt idx="47">
                  <c:v>32.9</c:v>
                </c:pt>
                <c:pt idx="48">
                  <c:v>31.1</c:v>
                </c:pt>
                <c:pt idx="49">
                  <c:v>31.6</c:v>
                </c:pt>
                <c:pt idx="50">
                  <c:v>29.6</c:v>
                </c:pt>
                <c:pt idx="51">
                  <c:v>29.5</c:v>
                </c:pt>
                <c:pt idx="52">
                  <c:v>29.9</c:v>
                </c:pt>
                <c:pt idx="53">
                  <c:v>28.6</c:v>
                </c:pt>
                <c:pt idx="54">
                  <c:v>29.3</c:v>
                </c:pt>
                <c:pt idx="55">
                  <c:v>31.7</c:v>
                </c:pt>
                <c:pt idx="56">
                  <c:v>31.1</c:v>
                </c:pt>
                <c:pt idx="57">
                  <c:v>31.1</c:v>
                </c:pt>
                <c:pt idx="58">
                  <c:v>32.299999999999997</c:v>
                </c:pt>
                <c:pt idx="59">
                  <c:v>32.200000000000003</c:v>
                </c:pt>
                <c:pt idx="60">
                  <c:v>32.1</c:v>
                </c:pt>
                <c:pt idx="61">
                  <c:v>33.1</c:v>
                </c:pt>
                <c:pt idx="62">
                  <c:v>35.700000000000003</c:v>
                </c:pt>
                <c:pt idx="63">
                  <c:v>31.6</c:v>
                </c:pt>
                <c:pt idx="64">
                  <c:v>32.200000000000003</c:v>
                </c:pt>
                <c:pt idx="65">
                  <c:v>34.6</c:v>
                </c:pt>
                <c:pt idx="66">
                  <c:v>33</c:v>
                </c:pt>
                <c:pt idx="67">
                  <c:v>31.1</c:v>
                </c:pt>
                <c:pt idx="68">
                  <c:v>30.3</c:v>
                </c:pt>
                <c:pt idx="69">
                  <c:v>32.200000000000003</c:v>
                </c:pt>
                <c:pt idx="70">
                  <c:v>43.2</c:v>
                </c:pt>
                <c:pt idx="71">
                  <c:v>31.5</c:v>
                </c:pt>
                <c:pt idx="72">
                  <c:v>31.5</c:v>
                </c:pt>
                <c:pt idx="73">
                  <c:v>31.3</c:v>
                </c:pt>
                <c:pt idx="74">
                  <c:v>32.299999999999997</c:v>
                </c:pt>
                <c:pt idx="75">
                  <c:v>37.700000000000003</c:v>
                </c:pt>
                <c:pt idx="76">
                  <c:v>32.299999999999997</c:v>
                </c:pt>
                <c:pt idx="77">
                  <c:v>37.700000000000003</c:v>
                </c:pt>
                <c:pt idx="78">
                  <c:v>30.5</c:v>
                </c:pt>
                <c:pt idx="79">
                  <c:v>30</c:v>
                </c:pt>
              </c:numCache>
            </c:numRef>
          </c:val>
          <c:smooth val="0"/>
          <c:extLst>
            <c:ext xmlns:c16="http://schemas.microsoft.com/office/drawing/2014/chart" uri="{C3380CC4-5D6E-409C-BE32-E72D297353CC}">
              <c16:uniqueId val="{00000011-0910-44F9-A2AC-8ACFBE6C11AE}"/>
            </c:ext>
          </c:extLst>
        </c:ser>
        <c:ser>
          <c:idx val="18"/>
          <c:order val="18"/>
          <c:tx>
            <c:strRef>
              <c:f>Sheet2!$E$24</c:f>
              <c:strCache>
                <c:ptCount val="1"/>
                <c:pt idx="0">
                  <c:v>15070</c:v>
                </c:pt>
              </c:strCache>
            </c:strRef>
          </c:tx>
          <c:spPr>
            <a:ln w="28575" cap="rnd">
              <a:solidFill>
                <a:schemeClr val="accent1">
                  <a:lumMod val="80000"/>
                </a:schemeClr>
              </a:solidFill>
              <a:round/>
            </a:ln>
            <a:effectLst/>
          </c:spPr>
          <c:marker>
            <c:symbol val="none"/>
          </c:marker>
          <c:cat>
            <c:numRef>
              <c:f>Sheet2!$F$4:$CG$4</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Sheet2!$F$24:$CG$24</c:f>
              <c:numCache>
                <c:formatCode>General</c:formatCode>
                <c:ptCount val="80"/>
                <c:pt idx="0">
                  <c:v>32.200000000000003</c:v>
                </c:pt>
                <c:pt idx="1">
                  <c:v>32</c:v>
                </c:pt>
                <c:pt idx="2">
                  <c:v>33.4</c:v>
                </c:pt>
                <c:pt idx="3">
                  <c:v>36</c:v>
                </c:pt>
                <c:pt idx="4">
                  <c:v>37.299999999999997</c:v>
                </c:pt>
                <c:pt idx="5">
                  <c:v>58.5</c:v>
                </c:pt>
                <c:pt idx="6">
                  <c:v>34.200000000000003</c:v>
                </c:pt>
                <c:pt idx="7">
                  <c:v>35.5</c:v>
                </c:pt>
                <c:pt idx="8">
                  <c:v>36.4</c:v>
                </c:pt>
                <c:pt idx="9">
                  <c:v>34.299999999999997</c:v>
                </c:pt>
                <c:pt idx="10">
                  <c:v>21.9</c:v>
                </c:pt>
                <c:pt idx="11">
                  <c:v>31</c:v>
                </c:pt>
                <c:pt idx="12">
                  <c:v>21.8</c:v>
                </c:pt>
                <c:pt idx="13">
                  <c:v>18.399999999999999</c:v>
                </c:pt>
                <c:pt idx="14">
                  <c:v>26.1</c:v>
                </c:pt>
                <c:pt idx="15">
                  <c:v>30.4</c:v>
                </c:pt>
                <c:pt idx="16">
                  <c:v>33</c:v>
                </c:pt>
                <c:pt idx="17">
                  <c:v>33.1</c:v>
                </c:pt>
                <c:pt idx="18">
                  <c:v>29.9</c:v>
                </c:pt>
                <c:pt idx="19">
                  <c:v>35.1</c:v>
                </c:pt>
                <c:pt idx="20">
                  <c:v>31.8</c:v>
                </c:pt>
                <c:pt idx="21">
                  <c:v>34.299999999999997</c:v>
                </c:pt>
                <c:pt idx="22">
                  <c:v>33.4</c:v>
                </c:pt>
                <c:pt idx="23">
                  <c:v>32.200000000000003</c:v>
                </c:pt>
                <c:pt idx="24">
                  <c:v>33.9</c:v>
                </c:pt>
                <c:pt idx="25">
                  <c:v>33.9</c:v>
                </c:pt>
                <c:pt idx="26">
                  <c:v>35.799999999999997</c:v>
                </c:pt>
                <c:pt idx="27">
                  <c:v>36.9</c:v>
                </c:pt>
                <c:pt idx="28">
                  <c:v>37.700000000000003</c:v>
                </c:pt>
                <c:pt idx="29">
                  <c:v>36</c:v>
                </c:pt>
                <c:pt idx="30">
                  <c:v>36.299999999999997</c:v>
                </c:pt>
                <c:pt idx="31">
                  <c:v>45.9</c:v>
                </c:pt>
                <c:pt idx="32">
                  <c:v>37</c:v>
                </c:pt>
                <c:pt idx="33">
                  <c:v>34.299999999999997</c:v>
                </c:pt>
                <c:pt idx="34">
                  <c:v>36.1</c:v>
                </c:pt>
                <c:pt idx="35">
                  <c:v>37.700000000000003</c:v>
                </c:pt>
                <c:pt idx="37">
                  <c:v>37.5</c:v>
                </c:pt>
                <c:pt idx="38">
                  <c:v>38</c:v>
                </c:pt>
                <c:pt idx="39">
                  <c:v>36.4</c:v>
                </c:pt>
                <c:pt idx="40">
                  <c:v>35.6</c:v>
                </c:pt>
                <c:pt idx="41">
                  <c:v>22.5</c:v>
                </c:pt>
                <c:pt idx="42">
                  <c:v>36.1</c:v>
                </c:pt>
                <c:pt idx="43">
                  <c:v>25.2</c:v>
                </c:pt>
                <c:pt idx="44">
                  <c:v>36.1</c:v>
                </c:pt>
                <c:pt idx="45">
                  <c:v>32</c:v>
                </c:pt>
                <c:pt idx="46">
                  <c:v>34.9</c:v>
                </c:pt>
                <c:pt idx="47">
                  <c:v>37.4</c:v>
                </c:pt>
                <c:pt idx="48">
                  <c:v>29.8</c:v>
                </c:pt>
                <c:pt idx="49">
                  <c:v>36.200000000000003</c:v>
                </c:pt>
                <c:pt idx="50">
                  <c:v>37.6</c:v>
                </c:pt>
                <c:pt idx="51">
                  <c:v>43.4</c:v>
                </c:pt>
                <c:pt idx="52">
                  <c:v>29.8</c:v>
                </c:pt>
                <c:pt idx="53">
                  <c:v>29.1</c:v>
                </c:pt>
                <c:pt idx="54">
                  <c:v>34.6</c:v>
                </c:pt>
                <c:pt idx="55">
                  <c:v>31.2</c:v>
                </c:pt>
                <c:pt idx="56">
                  <c:v>35.6</c:v>
                </c:pt>
                <c:pt idx="57">
                  <c:v>33</c:v>
                </c:pt>
                <c:pt idx="58">
                  <c:v>34.799999999999997</c:v>
                </c:pt>
                <c:pt idx="59">
                  <c:v>33</c:v>
                </c:pt>
                <c:pt idx="60">
                  <c:v>32.9</c:v>
                </c:pt>
                <c:pt idx="61">
                  <c:v>34.4</c:v>
                </c:pt>
                <c:pt idx="62">
                  <c:v>27.6</c:v>
                </c:pt>
                <c:pt idx="63">
                  <c:v>32.299999999999997</c:v>
                </c:pt>
                <c:pt idx="64">
                  <c:v>30.9</c:v>
                </c:pt>
                <c:pt idx="65">
                  <c:v>34.700000000000003</c:v>
                </c:pt>
                <c:pt idx="66">
                  <c:v>33.1</c:v>
                </c:pt>
                <c:pt idx="67">
                  <c:v>32.799999999999997</c:v>
                </c:pt>
                <c:pt idx="68">
                  <c:v>31</c:v>
                </c:pt>
                <c:pt idx="69">
                  <c:v>32.299999999999997</c:v>
                </c:pt>
                <c:pt idx="70">
                  <c:v>33.700000000000003</c:v>
                </c:pt>
                <c:pt idx="71">
                  <c:v>34.1</c:v>
                </c:pt>
                <c:pt idx="72">
                  <c:v>32.4</c:v>
                </c:pt>
                <c:pt idx="73">
                  <c:v>33.799999999999997</c:v>
                </c:pt>
                <c:pt idx="74">
                  <c:v>25.8</c:v>
                </c:pt>
                <c:pt idx="75">
                  <c:v>33.299999999999997</c:v>
                </c:pt>
                <c:pt idx="76">
                  <c:v>25.8</c:v>
                </c:pt>
                <c:pt idx="77">
                  <c:v>33.299999999999997</c:v>
                </c:pt>
                <c:pt idx="78">
                  <c:v>33.700000000000003</c:v>
                </c:pt>
                <c:pt idx="79">
                  <c:v>32.700000000000003</c:v>
                </c:pt>
              </c:numCache>
            </c:numRef>
          </c:val>
          <c:smooth val="0"/>
          <c:extLst>
            <c:ext xmlns:c16="http://schemas.microsoft.com/office/drawing/2014/chart" uri="{C3380CC4-5D6E-409C-BE32-E72D297353CC}">
              <c16:uniqueId val="{00000012-0910-44F9-A2AC-8ACFBE6C11AE}"/>
            </c:ext>
          </c:extLst>
        </c:ser>
        <c:ser>
          <c:idx val="19"/>
          <c:order val="19"/>
          <c:tx>
            <c:strRef>
              <c:f>Sheet2!$E$25</c:f>
              <c:strCache>
                <c:ptCount val="1"/>
                <c:pt idx="0">
                  <c:v>15074</c:v>
                </c:pt>
              </c:strCache>
            </c:strRef>
          </c:tx>
          <c:spPr>
            <a:ln w="28575" cap="rnd">
              <a:solidFill>
                <a:schemeClr val="accent2">
                  <a:lumMod val="80000"/>
                </a:schemeClr>
              </a:solidFill>
              <a:round/>
            </a:ln>
            <a:effectLst/>
          </c:spPr>
          <c:marker>
            <c:symbol val="none"/>
          </c:marker>
          <c:cat>
            <c:numRef>
              <c:f>Sheet2!$F$4:$CG$4</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Sheet2!$F$25:$CG$25</c:f>
              <c:numCache>
                <c:formatCode>General</c:formatCode>
                <c:ptCount val="80"/>
                <c:pt idx="0">
                  <c:v>30.7</c:v>
                </c:pt>
                <c:pt idx="1">
                  <c:v>31.8</c:v>
                </c:pt>
                <c:pt idx="2">
                  <c:v>29.4</c:v>
                </c:pt>
                <c:pt idx="3">
                  <c:v>31</c:v>
                </c:pt>
                <c:pt idx="4">
                  <c:v>31.6</c:v>
                </c:pt>
                <c:pt idx="5">
                  <c:v>30.3</c:v>
                </c:pt>
                <c:pt idx="6">
                  <c:v>30.2</c:v>
                </c:pt>
                <c:pt idx="7">
                  <c:v>29.9</c:v>
                </c:pt>
                <c:pt idx="8">
                  <c:v>26.5</c:v>
                </c:pt>
                <c:pt idx="9">
                  <c:v>28.2</c:v>
                </c:pt>
                <c:pt idx="10">
                  <c:v>30.4</c:v>
                </c:pt>
                <c:pt idx="11">
                  <c:v>29.8</c:v>
                </c:pt>
                <c:pt idx="12">
                  <c:v>41.5</c:v>
                </c:pt>
                <c:pt idx="13">
                  <c:v>15.9</c:v>
                </c:pt>
                <c:pt idx="14">
                  <c:v>32.200000000000003</c:v>
                </c:pt>
                <c:pt idx="15">
                  <c:v>31.1</c:v>
                </c:pt>
                <c:pt idx="16">
                  <c:v>28.8</c:v>
                </c:pt>
                <c:pt idx="17">
                  <c:v>29.2</c:v>
                </c:pt>
                <c:pt idx="18">
                  <c:v>30.6</c:v>
                </c:pt>
                <c:pt idx="19">
                  <c:v>33.5</c:v>
                </c:pt>
                <c:pt idx="20">
                  <c:v>33.5</c:v>
                </c:pt>
                <c:pt idx="21">
                  <c:v>32</c:v>
                </c:pt>
                <c:pt idx="22">
                  <c:v>32.799999999999997</c:v>
                </c:pt>
                <c:pt idx="23">
                  <c:v>30.1</c:v>
                </c:pt>
                <c:pt idx="24">
                  <c:v>30.8</c:v>
                </c:pt>
                <c:pt idx="25">
                  <c:v>31.8</c:v>
                </c:pt>
                <c:pt idx="26">
                  <c:v>29.8</c:v>
                </c:pt>
                <c:pt idx="27">
                  <c:v>32.700000000000003</c:v>
                </c:pt>
                <c:pt idx="28">
                  <c:v>30.5</c:v>
                </c:pt>
                <c:pt idx="29">
                  <c:v>31.1</c:v>
                </c:pt>
                <c:pt idx="30">
                  <c:v>31.6</c:v>
                </c:pt>
                <c:pt idx="31">
                  <c:v>30.2</c:v>
                </c:pt>
                <c:pt idx="32">
                  <c:v>30.6</c:v>
                </c:pt>
                <c:pt idx="33">
                  <c:v>31.8</c:v>
                </c:pt>
                <c:pt idx="34">
                  <c:v>30.4</c:v>
                </c:pt>
                <c:pt idx="35">
                  <c:v>31.3</c:v>
                </c:pt>
                <c:pt idx="37">
                  <c:v>28.3</c:v>
                </c:pt>
                <c:pt idx="38">
                  <c:v>34.799999999999997</c:v>
                </c:pt>
                <c:pt idx="39">
                  <c:v>31</c:v>
                </c:pt>
                <c:pt idx="40">
                  <c:v>31.4</c:v>
                </c:pt>
                <c:pt idx="41">
                  <c:v>20.2</c:v>
                </c:pt>
                <c:pt idx="42">
                  <c:v>29.8</c:v>
                </c:pt>
                <c:pt idx="43">
                  <c:v>16.399999999999999</c:v>
                </c:pt>
                <c:pt idx="44">
                  <c:v>31.2</c:v>
                </c:pt>
                <c:pt idx="45">
                  <c:v>38.299999999999997</c:v>
                </c:pt>
                <c:pt idx="46">
                  <c:v>26.6</c:v>
                </c:pt>
                <c:pt idx="47">
                  <c:v>34.799999999999997</c:v>
                </c:pt>
                <c:pt idx="48">
                  <c:v>30</c:v>
                </c:pt>
                <c:pt idx="49">
                  <c:v>31.1</c:v>
                </c:pt>
                <c:pt idx="50">
                  <c:v>33.299999999999997</c:v>
                </c:pt>
                <c:pt idx="51">
                  <c:v>27.4</c:v>
                </c:pt>
                <c:pt idx="52">
                  <c:v>28.6</c:v>
                </c:pt>
                <c:pt idx="53">
                  <c:v>28.5</c:v>
                </c:pt>
                <c:pt idx="54">
                  <c:v>27.7</c:v>
                </c:pt>
                <c:pt idx="55">
                  <c:v>31</c:v>
                </c:pt>
                <c:pt idx="56">
                  <c:v>30.3</c:v>
                </c:pt>
                <c:pt idx="57">
                  <c:v>30.2</c:v>
                </c:pt>
                <c:pt idx="58">
                  <c:v>32.4</c:v>
                </c:pt>
                <c:pt idx="59">
                  <c:v>29.4</c:v>
                </c:pt>
                <c:pt idx="60">
                  <c:v>29.9</c:v>
                </c:pt>
                <c:pt idx="61">
                  <c:v>31.8</c:v>
                </c:pt>
                <c:pt idx="62">
                  <c:v>33.4</c:v>
                </c:pt>
                <c:pt idx="63">
                  <c:v>32.4</c:v>
                </c:pt>
                <c:pt idx="64">
                  <c:v>31.5</c:v>
                </c:pt>
                <c:pt idx="65">
                  <c:v>31.2</c:v>
                </c:pt>
                <c:pt idx="66">
                  <c:v>30.4</c:v>
                </c:pt>
                <c:pt idx="67">
                  <c:v>29.5</c:v>
                </c:pt>
                <c:pt idx="68">
                  <c:v>29</c:v>
                </c:pt>
                <c:pt idx="69">
                  <c:v>31</c:v>
                </c:pt>
                <c:pt idx="70">
                  <c:v>30</c:v>
                </c:pt>
                <c:pt idx="71">
                  <c:v>28.5</c:v>
                </c:pt>
                <c:pt idx="72">
                  <c:v>32.700000000000003</c:v>
                </c:pt>
                <c:pt idx="73">
                  <c:v>30.8</c:v>
                </c:pt>
                <c:pt idx="74">
                  <c:v>30.9</c:v>
                </c:pt>
                <c:pt idx="75">
                  <c:v>32.4</c:v>
                </c:pt>
                <c:pt idx="76">
                  <c:v>30.9</c:v>
                </c:pt>
                <c:pt idx="77">
                  <c:v>32.4</c:v>
                </c:pt>
                <c:pt idx="78">
                  <c:v>32</c:v>
                </c:pt>
                <c:pt idx="79">
                  <c:v>30.4</c:v>
                </c:pt>
              </c:numCache>
            </c:numRef>
          </c:val>
          <c:smooth val="0"/>
          <c:extLst>
            <c:ext xmlns:c16="http://schemas.microsoft.com/office/drawing/2014/chart" uri="{C3380CC4-5D6E-409C-BE32-E72D297353CC}">
              <c16:uniqueId val="{00000013-0910-44F9-A2AC-8ACFBE6C11AE}"/>
            </c:ext>
          </c:extLst>
        </c:ser>
        <c:ser>
          <c:idx val="20"/>
          <c:order val="20"/>
          <c:tx>
            <c:strRef>
              <c:f>Sheet2!$E$26</c:f>
              <c:strCache>
                <c:ptCount val="1"/>
                <c:pt idx="0">
                  <c:v>15135</c:v>
                </c:pt>
              </c:strCache>
            </c:strRef>
          </c:tx>
          <c:spPr>
            <a:ln w="28575" cap="rnd">
              <a:solidFill>
                <a:schemeClr val="accent3">
                  <a:lumMod val="80000"/>
                </a:schemeClr>
              </a:solidFill>
              <a:round/>
            </a:ln>
            <a:effectLst/>
          </c:spPr>
          <c:marker>
            <c:symbol val="none"/>
          </c:marker>
          <c:cat>
            <c:numRef>
              <c:f>Sheet2!$F$4:$CG$4</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Sheet2!$F$26:$CG$26</c:f>
              <c:numCache>
                <c:formatCode>General</c:formatCode>
                <c:ptCount val="80"/>
                <c:pt idx="0">
                  <c:v>31.7</c:v>
                </c:pt>
                <c:pt idx="1">
                  <c:v>30.2</c:v>
                </c:pt>
                <c:pt idx="2">
                  <c:v>34.1</c:v>
                </c:pt>
                <c:pt idx="3">
                  <c:v>32.5</c:v>
                </c:pt>
                <c:pt idx="4">
                  <c:v>33.299999999999997</c:v>
                </c:pt>
                <c:pt idx="5">
                  <c:v>34.9</c:v>
                </c:pt>
                <c:pt idx="6">
                  <c:v>32.299999999999997</c:v>
                </c:pt>
                <c:pt idx="7">
                  <c:v>32.5</c:v>
                </c:pt>
                <c:pt idx="8">
                  <c:v>34.4</c:v>
                </c:pt>
                <c:pt idx="9">
                  <c:v>30.1</c:v>
                </c:pt>
                <c:pt idx="10">
                  <c:v>27.7</c:v>
                </c:pt>
                <c:pt idx="11">
                  <c:v>32.299999999999997</c:v>
                </c:pt>
                <c:pt idx="12">
                  <c:v>47.1</c:v>
                </c:pt>
                <c:pt idx="13">
                  <c:v>17.399999999999999</c:v>
                </c:pt>
                <c:pt idx="14">
                  <c:v>33.200000000000003</c:v>
                </c:pt>
                <c:pt idx="15">
                  <c:v>34.4</c:v>
                </c:pt>
                <c:pt idx="16">
                  <c:v>31.7</c:v>
                </c:pt>
                <c:pt idx="17">
                  <c:v>33.200000000000003</c:v>
                </c:pt>
                <c:pt idx="18">
                  <c:v>32.6</c:v>
                </c:pt>
                <c:pt idx="19">
                  <c:v>33.1</c:v>
                </c:pt>
                <c:pt idx="20">
                  <c:v>37.1</c:v>
                </c:pt>
                <c:pt idx="21">
                  <c:v>33.9</c:v>
                </c:pt>
                <c:pt idx="22">
                  <c:v>32.9</c:v>
                </c:pt>
                <c:pt idx="23">
                  <c:v>30.5</c:v>
                </c:pt>
                <c:pt idx="24">
                  <c:v>32.9</c:v>
                </c:pt>
                <c:pt idx="25">
                  <c:v>32.9</c:v>
                </c:pt>
                <c:pt idx="26">
                  <c:v>31.6</c:v>
                </c:pt>
                <c:pt idx="27">
                  <c:v>32.5</c:v>
                </c:pt>
                <c:pt idx="28">
                  <c:v>30.3</c:v>
                </c:pt>
                <c:pt idx="29">
                  <c:v>33.799999999999997</c:v>
                </c:pt>
                <c:pt idx="30">
                  <c:v>32</c:v>
                </c:pt>
                <c:pt idx="31">
                  <c:v>31.7</c:v>
                </c:pt>
                <c:pt idx="32">
                  <c:v>32.799999999999997</c:v>
                </c:pt>
                <c:pt idx="33">
                  <c:v>31.7</c:v>
                </c:pt>
                <c:pt idx="34">
                  <c:v>32.4</c:v>
                </c:pt>
                <c:pt idx="35">
                  <c:v>32.5</c:v>
                </c:pt>
                <c:pt idx="37">
                  <c:v>33.799999999999997</c:v>
                </c:pt>
                <c:pt idx="38">
                  <c:v>33</c:v>
                </c:pt>
                <c:pt idx="39">
                  <c:v>32.9</c:v>
                </c:pt>
                <c:pt idx="40">
                  <c:v>33</c:v>
                </c:pt>
                <c:pt idx="41">
                  <c:v>33.1</c:v>
                </c:pt>
                <c:pt idx="42">
                  <c:v>30</c:v>
                </c:pt>
                <c:pt idx="43">
                  <c:v>39.1</c:v>
                </c:pt>
                <c:pt idx="44">
                  <c:v>34.9</c:v>
                </c:pt>
                <c:pt idx="45">
                  <c:v>33.1</c:v>
                </c:pt>
                <c:pt idx="46">
                  <c:v>32.6</c:v>
                </c:pt>
                <c:pt idx="47">
                  <c:v>35.4</c:v>
                </c:pt>
                <c:pt idx="48">
                  <c:v>31.6</c:v>
                </c:pt>
                <c:pt idx="49">
                  <c:v>32</c:v>
                </c:pt>
                <c:pt idx="50">
                  <c:v>35.799999999999997</c:v>
                </c:pt>
                <c:pt idx="51">
                  <c:v>32.4</c:v>
                </c:pt>
                <c:pt idx="52">
                  <c:v>31.5</c:v>
                </c:pt>
                <c:pt idx="53">
                  <c:v>32.299999999999997</c:v>
                </c:pt>
                <c:pt idx="54">
                  <c:v>31.1</c:v>
                </c:pt>
                <c:pt idx="55">
                  <c:v>29.5</c:v>
                </c:pt>
                <c:pt idx="56">
                  <c:v>22.6</c:v>
                </c:pt>
                <c:pt idx="57">
                  <c:v>32.4</c:v>
                </c:pt>
                <c:pt idx="58">
                  <c:v>30.8</c:v>
                </c:pt>
                <c:pt idx="59">
                  <c:v>34.4</c:v>
                </c:pt>
                <c:pt idx="60">
                  <c:v>32.6</c:v>
                </c:pt>
                <c:pt idx="61">
                  <c:v>35.1</c:v>
                </c:pt>
                <c:pt idx="62">
                  <c:v>36.799999999999997</c:v>
                </c:pt>
                <c:pt idx="63">
                  <c:v>33.200000000000003</c:v>
                </c:pt>
                <c:pt idx="64">
                  <c:v>33.700000000000003</c:v>
                </c:pt>
                <c:pt idx="65">
                  <c:v>36.6</c:v>
                </c:pt>
                <c:pt idx="66">
                  <c:v>35</c:v>
                </c:pt>
                <c:pt idx="67">
                  <c:v>33.9</c:v>
                </c:pt>
                <c:pt idx="68">
                  <c:v>32.6</c:v>
                </c:pt>
                <c:pt idx="69">
                  <c:v>39.4</c:v>
                </c:pt>
                <c:pt idx="70">
                  <c:v>33.700000000000003</c:v>
                </c:pt>
                <c:pt idx="71">
                  <c:v>35.200000000000003</c:v>
                </c:pt>
                <c:pt idx="72">
                  <c:v>33.200000000000003</c:v>
                </c:pt>
                <c:pt idx="73">
                  <c:v>34.4</c:v>
                </c:pt>
                <c:pt idx="74">
                  <c:v>32.4</c:v>
                </c:pt>
                <c:pt idx="75">
                  <c:v>32.6</c:v>
                </c:pt>
                <c:pt idx="76">
                  <c:v>32.4</c:v>
                </c:pt>
                <c:pt idx="77">
                  <c:v>32.6</c:v>
                </c:pt>
                <c:pt idx="78">
                  <c:v>33.200000000000003</c:v>
                </c:pt>
                <c:pt idx="79">
                  <c:v>34</c:v>
                </c:pt>
              </c:numCache>
            </c:numRef>
          </c:val>
          <c:smooth val="0"/>
          <c:extLst>
            <c:ext xmlns:c16="http://schemas.microsoft.com/office/drawing/2014/chart" uri="{C3380CC4-5D6E-409C-BE32-E72D297353CC}">
              <c16:uniqueId val="{00000014-0910-44F9-A2AC-8ACFBE6C11AE}"/>
            </c:ext>
          </c:extLst>
        </c:ser>
        <c:ser>
          <c:idx val="21"/>
          <c:order val="21"/>
          <c:tx>
            <c:strRef>
              <c:f>Sheet2!$E$27</c:f>
              <c:strCache>
                <c:ptCount val="1"/>
                <c:pt idx="0">
                  <c:v>15158</c:v>
                </c:pt>
              </c:strCache>
            </c:strRef>
          </c:tx>
          <c:spPr>
            <a:ln w="28575" cap="rnd">
              <a:solidFill>
                <a:schemeClr val="accent4">
                  <a:lumMod val="80000"/>
                </a:schemeClr>
              </a:solidFill>
              <a:round/>
            </a:ln>
            <a:effectLst/>
          </c:spPr>
          <c:marker>
            <c:symbol val="none"/>
          </c:marker>
          <c:cat>
            <c:numRef>
              <c:f>Sheet2!$F$4:$CG$4</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Sheet2!$F$27:$CG$27</c:f>
              <c:numCache>
                <c:formatCode>General</c:formatCode>
                <c:ptCount val="80"/>
                <c:pt idx="0">
                  <c:v>39.4</c:v>
                </c:pt>
                <c:pt idx="1">
                  <c:v>35</c:v>
                </c:pt>
                <c:pt idx="2">
                  <c:v>37.700000000000003</c:v>
                </c:pt>
                <c:pt idx="3">
                  <c:v>38.700000000000003</c:v>
                </c:pt>
                <c:pt idx="4">
                  <c:v>37.700000000000003</c:v>
                </c:pt>
                <c:pt idx="5">
                  <c:v>36.700000000000003</c:v>
                </c:pt>
                <c:pt idx="6">
                  <c:v>35.9</c:v>
                </c:pt>
                <c:pt idx="7">
                  <c:v>41.7</c:v>
                </c:pt>
                <c:pt idx="8">
                  <c:v>37.200000000000003</c:v>
                </c:pt>
                <c:pt idx="9">
                  <c:v>35.700000000000003</c:v>
                </c:pt>
                <c:pt idx="10">
                  <c:v>37.4</c:v>
                </c:pt>
                <c:pt idx="11">
                  <c:v>37.9</c:v>
                </c:pt>
                <c:pt idx="12">
                  <c:v>50.3</c:v>
                </c:pt>
                <c:pt idx="13">
                  <c:v>19.2</c:v>
                </c:pt>
                <c:pt idx="14">
                  <c:v>34.299999999999997</c:v>
                </c:pt>
                <c:pt idx="15">
                  <c:v>24.6</c:v>
                </c:pt>
                <c:pt idx="16">
                  <c:v>36.700000000000003</c:v>
                </c:pt>
                <c:pt idx="17">
                  <c:v>36.5</c:v>
                </c:pt>
                <c:pt idx="18">
                  <c:v>21.9</c:v>
                </c:pt>
                <c:pt idx="19">
                  <c:v>37.4</c:v>
                </c:pt>
                <c:pt idx="20">
                  <c:v>32.6</c:v>
                </c:pt>
                <c:pt idx="21">
                  <c:v>34.9</c:v>
                </c:pt>
                <c:pt idx="22">
                  <c:v>31.5</c:v>
                </c:pt>
                <c:pt idx="23">
                  <c:v>30</c:v>
                </c:pt>
                <c:pt idx="24">
                  <c:v>36.299999999999997</c:v>
                </c:pt>
                <c:pt idx="25">
                  <c:v>34.1</c:v>
                </c:pt>
                <c:pt idx="26">
                  <c:v>36.700000000000003</c:v>
                </c:pt>
                <c:pt idx="27">
                  <c:v>39.5</c:v>
                </c:pt>
                <c:pt idx="28">
                  <c:v>38.799999999999997</c:v>
                </c:pt>
                <c:pt idx="29">
                  <c:v>37.299999999999997</c:v>
                </c:pt>
                <c:pt idx="30">
                  <c:v>21.7</c:v>
                </c:pt>
                <c:pt idx="31">
                  <c:v>26.6</c:v>
                </c:pt>
                <c:pt idx="32">
                  <c:v>31.3</c:v>
                </c:pt>
                <c:pt idx="33">
                  <c:v>23.3</c:v>
                </c:pt>
                <c:pt idx="34">
                  <c:v>32.4</c:v>
                </c:pt>
                <c:pt idx="35">
                  <c:v>32.6</c:v>
                </c:pt>
                <c:pt idx="37">
                  <c:v>35.200000000000003</c:v>
                </c:pt>
                <c:pt idx="38">
                  <c:v>36.9</c:v>
                </c:pt>
                <c:pt idx="39">
                  <c:v>38.799999999999997</c:v>
                </c:pt>
                <c:pt idx="40">
                  <c:v>36.5</c:v>
                </c:pt>
                <c:pt idx="41">
                  <c:v>35.200000000000003</c:v>
                </c:pt>
                <c:pt idx="42">
                  <c:v>38.6</c:v>
                </c:pt>
                <c:pt idx="43">
                  <c:v>29.2</c:v>
                </c:pt>
                <c:pt idx="44">
                  <c:v>34.4</c:v>
                </c:pt>
                <c:pt idx="45">
                  <c:v>38.4</c:v>
                </c:pt>
                <c:pt idx="46">
                  <c:v>34</c:v>
                </c:pt>
                <c:pt idx="47">
                  <c:v>37</c:v>
                </c:pt>
                <c:pt idx="48">
                  <c:v>39.9</c:v>
                </c:pt>
                <c:pt idx="49">
                  <c:v>39.5</c:v>
                </c:pt>
                <c:pt idx="50">
                  <c:v>33.799999999999997</c:v>
                </c:pt>
                <c:pt idx="51">
                  <c:v>35.799999999999997</c:v>
                </c:pt>
                <c:pt idx="52">
                  <c:v>33.200000000000003</c:v>
                </c:pt>
                <c:pt idx="53">
                  <c:v>33.9</c:v>
                </c:pt>
                <c:pt idx="54">
                  <c:v>35</c:v>
                </c:pt>
                <c:pt idx="55">
                  <c:v>33.4</c:v>
                </c:pt>
                <c:pt idx="56">
                  <c:v>32.9</c:v>
                </c:pt>
                <c:pt idx="57">
                  <c:v>31.2</c:v>
                </c:pt>
                <c:pt idx="58">
                  <c:v>34.200000000000003</c:v>
                </c:pt>
                <c:pt idx="59">
                  <c:v>32.799999999999997</c:v>
                </c:pt>
                <c:pt idx="60">
                  <c:v>32.299999999999997</c:v>
                </c:pt>
                <c:pt idx="61">
                  <c:v>33.5</c:v>
                </c:pt>
                <c:pt idx="62">
                  <c:v>37.5</c:v>
                </c:pt>
                <c:pt idx="63">
                  <c:v>34.299999999999997</c:v>
                </c:pt>
                <c:pt idx="64">
                  <c:v>34.5</c:v>
                </c:pt>
                <c:pt idx="65">
                  <c:v>38.799999999999997</c:v>
                </c:pt>
                <c:pt idx="66">
                  <c:v>34</c:v>
                </c:pt>
                <c:pt idx="67">
                  <c:v>32.5</c:v>
                </c:pt>
                <c:pt idx="68">
                  <c:v>32.1</c:v>
                </c:pt>
                <c:pt idx="69">
                  <c:v>32.9</c:v>
                </c:pt>
                <c:pt idx="70">
                  <c:v>33.6</c:v>
                </c:pt>
                <c:pt idx="71">
                  <c:v>33</c:v>
                </c:pt>
                <c:pt idx="72">
                  <c:v>34</c:v>
                </c:pt>
                <c:pt idx="73">
                  <c:v>34.200000000000003</c:v>
                </c:pt>
                <c:pt idx="74">
                  <c:v>34.5</c:v>
                </c:pt>
                <c:pt idx="75">
                  <c:v>35.4</c:v>
                </c:pt>
                <c:pt idx="76">
                  <c:v>34.5</c:v>
                </c:pt>
                <c:pt idx="77">
                  <c:v>35.4</c:v>
                </c:pt>
                <c:pt idx="78">
                  <c:v>33.299999999999997</c:v>
                </c:pt>
                <c:pt idx="79">
                  <c:v>34.799999999999997</c:v>
                </c:pt>
              </c:numCache>
            </c:numRef>
          </c:val>
          <c:smooth val="0"/>
          <c:extLst>
            <c:ext xmlns:c16="http://schemas.microsoft.com/office/drawing/2014/chart" uri="{C3380CC4-5D6E-409C-BE32-E72D297353CC}">
              <c16:uniqueId val="{00000015-0910-44F9-A2AC-8ACFBE6C11AE}"/>
            </c:ext>
          </c:extLst>
        </c:ser>
        <c:dLbls>
          <c:showLegendKey val="0"/>
          <c:showVal val="0"/>
          <c:showCatName val="0"/>
          <c:showSerName val="0"/>
          <c:showPercent val="0"/>
          <c:showBubbleSize val="0"/>
        </c:dLbls>
        <c:smooth val="0"/>
        <c:axId val="1153141632"/>
        <c:axId val="1344459120"/>
      </c:lineChart>
      <c:dateAx>
        <c:axId val="1153141632"/>
        <c:scaling>
          <c:orientation val="minMax"/>
        </c:scaling>
        <c:delete val="0"/>
        <c:axPos val="b"/>
        <c:numFmt formatCode="[$-409]d\-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44459120"/>
        <c:crosses val="autoZero"/>
        <c:auto val="1"/>
        <c:lblOffset val="100"/>
        <c:baseTimeUnit val="days"/>
      </c:dateAx>
      <c:valAx>
        <c:axId val="1344459120"/>
        <c:scaling>
          <c:orientation val="minMax"/>
          <c:max val="70"/>
          <c:min val="2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31416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4</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Sheet2!$E$32</c:f>
              <c:strCache>
                <c:ptCount val="1"/>
                <c:pt idx="0">
                  <c:v>1337</c:v>
                </c:pt>
              </c:strCache>
            </c:strRef>
          </c:tx>
          <c:spPr>
            <a:ln w="28575" cap="rnd">
              <a:solidFill>
                <a:schemeClr val="accent1"/>
              </a:solidFill>
              <a:round/>
            </a:ln>
            <a:effectLst/>
          </c:spPr>
          <c:marker>
            <c:symbol val="none"/>
          </c:marker>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Sheet2!$F$32:$CG$32</c:f>
              <c:numCache>
                <c:formatCode>General</c:formatCode>
                <c:ptCount val="80"/>
                <c:pt idx="37">
                  <c:v>44.7</c:v>
                </c:pt>
                <c:pt idx="38">
                  <c:v>50.7</c:v>
                </c:pt>
                <c:pt idx="39">
                  <c:v>44.3</c:v>
                </c:pt>
                <c:pt idx="40">
                  <c:v>45</c:v>
                </c:pt>
                <c:pt idx="41">
                  <c:v>45.5</c:v>
                </c:pt>
                <c:pt idx="42">
                  <c:v>43</c:v>
                </c:pt>
                <c:pt idx="43">
                  <c:v>40.6</c:v>
                </c:pt>
                <c:pt idx="44">
                  <c:v>40.1</c:v>
                </c:pt>
                <c:pt idx="46">
                  <c:v>16.399999999999999</c:v>
                </c:pt>
                <c:pt idx="47">
                  <c:v>13.5</c:v>
                </c:pt>
                <c:pt idx="48">
                  <c:v>18.8</c:v>
                </c:pt>
                <c:pt idx="49">
                  <c:v>23.2</c:v>
                </c:pt>
                <c:pt idx="50">
                  <c:v>24.9</c:v>
                </c:pt>
                <c:pt idx="51">
                  <c:v>25.5</c:v>
                </c:pt>
                <c:pt idx="52">
                  <c:v>28.3</c:v>
                </c:pt>
                <c:pt idx="53">
                  <c:v>31.3</c:v>
                </c:pt>
                <c:pt idx="54">
                  <c:v>31.8</c:v>
                </c:pt>
                <c:pt idx="55">
                  <c:v>34</c:v>
                </c:pt>
                <c:pt idx="56">
                  <c:v>35.4</c:v>
                </c:pt>
                <c:pt idx="57">
                  <c:v>36</c:v>
                </c:pt>
                <c:pt idx="58">
                  <c:v>37.9</c:v>
                </c:pt>
                <c:pt idx="59">
                  <c:v>34.5</c:v>
                </c:pt>
                <c:pt idx="60">
                  <c:v>41.9</c:v>
                </c:pt>
                <c:pt idx="61">
                  <c:v>39.4</c:v>
                </c:pt>
                <c:pt idx="62">
                  <c:v>41.2</c:v>
                </c:pt>
                <c:pt idx="63">
                  <c:v>40.9</c:v>
                </c:pt>
                <c:pt idx="64">
                  <c:v>41.5</c:v>
                </c:pt>
                <c:pt idx="65">
                  <c:v>42.4</c:v>
                </c:pt>
                <c:pt idx="66">
                  <c:v>38.1</c:v>
                </c:pt>
                <c:pt idx="67">
                  <c:v>41</c:v>
                </c:pt>
                <c:pt idx="68">
                  <c:v>37.9</c:v>
                </c:pt>
                <c:pt idx="69">
                  <c:v>35.799999999999997</c:v>
                </c:pt>
                <c:pt idx="70">
                  <c:v>35</c:v>
                </c:pt>
                <c:pt idx="71">
                  <c:v>40.6</c:v>
                </c:pt>
                <c:pt idx="72">
                  <c:v>39.4</c:v>
                </c:pt>
                <c:pt idx="73">
                  <c:v>40.299999999999997</c:v>
                </c:pt>
                <c:pt idx="74">
                  <c:v>39.1</c:v>
                </c:pt>
                <c:pt idx="75">
                  <c:v>38.200000000000003</c:v>
                </c:pt>
                <c:pt idx="76">
                  <c:v>38.1</c:v>
                </c:pt>
                <c:pt idx="77">
                  <c:v>38.200000000000003</c:v>
                </c:pt>
                <c:pt idx="78">
                  <c:v>35.9</c:v>
                </c:pt>
                <c:pt idx="79">
                  <c:v>41.7</c:v>
                </c:pt>
              </c:numCache>
            </c:numRef>
          </c:val>
          <c:smooth val="0"/>
          <c:extLst>
            <c:ext xmlns:c16="http://schemas.microsoft.com/office/drawing/2014/chart" uri="{C3380CC4-5D6E-409C-BE32-E72D297353CC}">
              <c16:uniqueId val="{00000000-E733-4A5E-A882-6C3A496D1FD7}"/>
            </c:ext>
          </c:extLst>
        </c:ser>
        <c:ser>
          <c:idx val="1"/>
          <c:order val="1"/>
          <c:tx>
            <c:strRef>
              <c:f>Sheet2!$E$33</c:f>
              <c:strCache>
                <c:ptCount val="1"/>
                <c:pt idx="0">
                  <c:v>9092</c:v>
                </c:pt>
              </c:strCache>
            </c:strRef>
          </c:tx>
          <c:spPr>
            <a:ln w="28575" cap="rnd">
              <a:solidFill>
                <a:schemeClr val="accent2"/>
              </a:solidFill>
              <a:round/>
            </a:ln>
            <a:effectLst/>
          </c:spPr>
          <c:marker>
            <c:symbol val="none"/>
          </c:marker>
          <c:trendline>
            <c:spPr>
              <a:ln w="31750" cap="rnd">
                <a:solidFill>
                  <a:srgbClr val="00FF00"/>
                </a:solidFill>
                <a:prstDash val="solid"/>
              </a:ln>
              <a:effectLst/>
            </c:spPr>
            <c:trendlineType val="movingAvg"/>
            <c:period val="10"/>
            <c:dispRSqr val="0"/>
            <c:dispEq val="0"/>
          </c:trendline>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Sheet2!$F$33:$CG$33</c:f>
              <c:numCache>
                <c:formatCode>General</c:formatCode>
                <c:ptCount val="80"/>
                <c:pt idx="0">
                  <c:v>55.4</c:v>
                </c:pt>
                <c:pt idx="1">
                  <c:v>52.9</c:v>
                </c:pt>
                <c:pt idx="2">
                  <c:v>47.5</c:v>
                </c:pt>
                <c:pt idx="3">
                  <c:v>49.7</c:v>
                </c:pt>
                <c:pt idx="4">
                  <c:v>36.4</c:v>
                </c:pt>
                <c:pt idx="5">
                  <c:v>53.3</c:v>
                </c:pt>
                <c:pt idx="6">
                  <c:v>56.5</c:v>
                </c:pt>
                <c:pt idx="7">
                  <c:v>51.9</c:v>
                </c:pt>
                <c:pt idx="8">
                  <c:v>56.5</c:v>
                </c:pt>
                <c:pt idx="9">
                  <c:v>54.5</c:v>
                </c:pt>
                <c:pt idx="10">
                  <c:v>51.1</c:v>
                </c:pt>
                <c:pt idx="11">
                  <c:v>56.5</c:v>
                </c:pt>
                <c:pt idx="12">
                  <c:v>68.8</c:v>
                </c:pt>
                <c:pt idx="13">
                  <c:v>30.6</c:v>
                </c:pt>
                <c:pt idx="14">
                  <c:v>54.6</c:v>
                </c:pt>
                <c:pt idx="15">
                  <c:v>56.9</c:v>
                </c:pt>
                <c:pt idx="16">
                  <c:v>52</c:v>
                </c:pt>
                <c:pt idx="17">
                  <c:v>50.5</c:v>
                </c:pt>
                <c:pt idx="18">
                  <c:v>55.3</c:v>
                </c:pt>
                <c:pt idx="19">
                  <c:v>53.9</c:v>
                </c:pt>
                <c:pt idx="20">
                  <c:v>57.2</c:v>
                </c:pt>
                <c:pt idx="21">
                  <c:v>39</c:v>
                </c:pt>
                <c:pt idx="22">
                  <c:v>52.8</c:v>
                </c:pt>
                <c:pt idx="23">
                  <c:v>52.5</c:v>
                </c:pt>
                <c:pt idx="24">
                  <c:v>55</c:v>
                </c:pt>
                <c:pt idx="25">
                  <c:v>52.7</c:v>
                </c:pt>
                <c:pt idx="26">
                  <c:v>46.2</c:v>
                </c:pt>
                <c:pt idx="27">
                  <c:v>50.3</c:v>
                </c:pt>
                <c:pt idx="28">
                  <c:v>52.5</c:v>
                </c:pt>
                <c:pt idx="29">
                  <c:v>54</c:v>
                </c:pt>
                <c:pt idx="30">
                  <c:v>55.4</c:v>
                </c:pt>
                <c:pt idx="31">
                  <c:v>56.2</c:v>
                </c:pt>
                <c:pt idx="32">
                  <c:v>52</c:v>
                </c:pt>
                <c:pt idx="33">
                  <c:v>47.5</c:v>
                </c:pt>
                <c:pt idx="34">
                  <c:v>44.3</c:v>
                </c:pt>
                <c:pt idx="35">
                  <c:v>52.2</c:v>
                </c:pt>
                <c:pt idx="37">
                  <c:v>54.8</c:v>
                </c:pt>
                <c:pt idx="38">
                  <c:v>54.4</c:v>
                </c:pt>
                <c:pt idx="39">
                  <c:v>54.4</c:v>
                </c:pt>
                <c:pt idx="40">
                  <c:v>44.5</c:v>
                </c:pt>
                <c:pt idx="41">
                  <c:v>47.5</c:v>
                </c:pt>
                <c:pt idx="42">
                  <c:v>43.4</c:v>
                </c:pt>
                <c:pt idx="43">
                  <c:v>50.9</c:v>
                </c:pt>
                <c:pt idx="44">
                  <c:v>40.1</c:v>
                </c:pt>
                <c:pt idx="46">
                  <c:v>44.9</c:v>
                </c:pt>
                <c:pt idx="47">
                  <c:v>46.4</c:v>
                </c:pt>
                <c:pt idx="48">
                  <c:v>49.4</c:v>
                </c:pt>
                <c:pt idx="49">
                  <c:v>47.2</c:v>
                </c:pt>
                <c:pt idx="50">
                  <c:v>46.1</c:v>
                </c:pt>
                <c:pt idx="51">
                  <c:v>46.4</c:v>
                </c:pt>
                <c:pt idx="52">
                  <c:v>44.5</c:v>
                </c:pt>
                <c:pt idx="53">
                  <c:v>48.2</c:v>
                </c:pt>
                <c:pt idx="54">
                  <c:v>47.3</c:v>
                </c:pt>
                <c:pt idx="55">
                  <c:v>47.5</c:v>
                </c:pt>
                <c:pt idx="56">
                  <c:v>45</c:v>
                </c:pt>
                <c:pt idx="57">
                  <c:v>46.8</c:v>
                </c:pt>
                <c:pt idx="58">
                  <c:v>44.5</c:v>
                </c:pt>
                <c:pt idx="59">
                  <c:v>43</c:v>
                </c:pt>
                <c:pt idx="60">
                  <c:v>48.8</c:v>
                </c:pt>
                <c:pt idx="61">
                  <c:v>38.9</c:v>
                </c:pt>
                <c:pt idx="62">
                  <c:v>43.9</c:v>
                </c:pt>
                <c:pt idx="63">
                  <c:v>47.4</c:v>
                </c:pt>
                <c:pt idx="64">
                  <c:v>46.8</c:v>
                </c:pt>
                <c:pt idx="65">
                  <c:v>47.6</c:v>
                </c:pt>
                <c:pt idx="66">
                  <c:v>48.2</c:v>
                </c:pt>
                <c:pt idx="67">
                  <c:v>50.1</c:v>
                </c:pt>
                <c:pt idx="68">
                  <c:v>45.5</c:v>
                </c:pt>
                <c:pt idx="69">
                  <c:v>40.799999999999997</c:v>
                </c:pt>
                <c:pt idx="70">
                  <c:v>38.150000000000006</c:v>
                </c:pt>
                <c:pt idx="71">
                  <c:v>43.675000000000004</c:v>
                </c:pt>
                <c:pt idx="72">
                  <c:v>44.5</c:v>
                </c:pt>
                <c:pt idx="73">
                  <c:v>46.1</c:v>
                </c:pt>
                <c:pt idx="74">
                  <c:v>44.2</c:v>
                </c:pt>
                <c:pt idx="75">
                  <c:v>40.4</c:v>
                </c:pt>
                <c:pt idx="76">
                  <c:v>44.2</c:v>
                </c:pt>
                <c:pt idx="77">
                  <c:v>40.4</c:v>
                </c:pt>
                <c:pt idx="78">
                  <c:v>41.2</c:v>
                </c:pt>
                <c:pt idx="79">
                  <c:v>45.6</c:v>
                </c:pt>
              </c:numCache>
            </c:numRef>
          </c:val>
          <c:smooth val="0"/>
          <c:extLst>
            <c:ext xmlns:c16="http://schemas.microsoft.com/office/drawing/2014/chart" uri="{C3380CC4-5D6E-409C-BE32-E72D297353CC}">
              <c16:uniqueId val="{00000001-E733-4A5E-A882-6C3A496D1FD7}"/>
            </c:ext>
          </c:extLst>
        </c:ser>
        <c:ser>
          <c:idx val="2"/>
          <c:order val="2"/>
          <c:tx>
            <c:strRef>
              <c:f>Sheet2!$E$34</c:f>
              <c:strCache>
                <c:ptCount val="1"/>
                <c:pt idx="0">
                  <c:v>12185</c:v>
                </c:pt>
              </c:strCache>
            </c:strRef>
          </c:tx>
          <c:spPr>
            <a:ln w="28575" cap="rnd">
              <a:solidFill>
                <a:schemeClr val="accent3"/>
              </a:solidFill>
              <a:round/>
            </a:ln>
            <a:effectLst/>
          </c:spPr>
          <c:marker>
            <c:symbol val="none"/>
          </c:marker>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Sheet2!$F$34:$CG$34</c:f>
              <c:numCache>
                <c:formatCode>General</c:formatCode>
                <c:ptCount val="80"/>
                <c:pt idx="0">
                  <c:v>22.7</c:v>
                </c:pt>
                <c:pt idx="1">
                  <c:v>0</c:v>
                </c:pt>
              </c:numCache>
            </c:numRef>
          </c:val>
          <c:smooth val="0"/>
          <c:extLst>
            <c:ext xmlns:c16="http://schemas.microsoft.com/office/drawing/2014/chart" uri="{C3380CC4-5D6E-409C-BE32-E72D297353CC}">
              <c16:uniqueId val="{00000002-E733-4A5E-A882-6C3A496D1FD7}"/>
            </c:ext>
          </c:extLst>
        </c:ser>
        <c:ser>
          <c:idx val="3"/>
          <c:order val="3"/>
          <c:tx>
            <c:strRef>
              <c:f>Sheet2!$E$35</c:f>
              <c:strCache>
                <c:ptCount val="1"/>
                <c:pt idx="0">
                  <c:v>12222</c:v>
                </c:pt>
              </c:strCache>
            </c:strRef>
          </c:tx>
          <c:spPr>
            <a:ln w="28575" cap="rnd">
              <a:solidFill>
                <a:schemeClr val="accent4"/>
              </a:solidFill>
              <a:round/>
            </a:ln>
            <a:effectLst/>
          </c:spPr>
          <c:marker>
            <c:symbol val="none"/>
          </c:marker>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Sheet2!$F$35:$CG$35</c:f>
              <c:numCache>
                <c:formatCode>General</c:formatCode>
                <c:ptCount val="80"/>
                <c:pt idx="0">
                  <c:v>37.200000000000003</c:v>
                </c:pt>
                <c:pt idx="1">
                  <c:v>40.1</c:v>
                </c:pt>
                <c:pt idx="2">
                  <c:v>36.299999999999997</c:v>
                </c:pt>
                <c:pt idx="3">
                  <c:v>38.799999999999997</c:v>
                </c:pt>
                <c:pt idx="4">
                  <c:v>30.6</c:v>
                </c:pt>
                <c:pt idx="5">
                  <c:v>35.5</c:v>
                </c:pt>
                <c:pt idx="6">
                  <c:v>37.1</c:v>
                </c:pt>
                <c:pt idx="7">
                  <c:v>38.200000000000003</c:v>
                </c:pt>
                <c:pt idx="8">
                  <c:v>36.799999999999997</c:v>
                </c:pt>
                <c:pt idx="9">
                  <c:v>38</c:v>
                </c:pt>
                <c:pt idx="10">
                  <c:v>39.700000000000003</c:v>
                </c:pt>
                <c:pt idx="11">
                  <c:v>40.1</c:v>
                </c:pt>
                <c:pt idx="12">
                  <c:v>51</c:v>
                </c:pt>
                <c:pt idx="13">
                  <c:v>21.3</c:v>
                </c:pt>
                <c:pt idx="14">
                  <c:v>38.200000000000003</c:v>
                </c:pt>
                <c:pt idx="15">
                  <c:v>32.4</c:v>
                </c:pt>
                <c:pt idx="16">
                  <c:v>16.7</c:v>
                </c:pt>
                <c:pt idx="17">
                  <c:v>26.2</c:v>
                </c:pt>
                <c:pt idx="18">
                  <c:v>25.7</c:v>
                </c:pt>
                <c:pt idx="19">
                  <c:v>30.2</c:v>
                </c:pt>
                <c:pt idx="20">
                  <c:v>43.3</c:v>
                </c:pt>
                <c:pt idx="21">
                  <c:v>35.799999999999997</c:v>
                </c:pt>
                <c:pt idx="22">
                  <c:v>40.200000000000003</c:v>
                </c:pt>
                <c:pt idx="23">
                  <c:v>38.5</c:v>
                </c:pt>
                <c:pt idx="24">
                  <c:v>37.6</c:v>
                </c:pt>
                <c:pt idx="25">
                  <c:v>39.299999999999997</c:v>
                </c:pt>
                <c:pt idx="26">
                  <c:v>37</c:v>
                </c:pt>
                <c:pt idx="27">
                  <c:v>33.299999999999997</c:v>
                </c:pt>
                <c:pt idx="28">
                  <c:v>36.1</c:v>
                </c:pt>
                <c:pt idx="29">
                  <c:v>36.799999999999997</c:v>
                </c:pt>
                <c:pt idx="30">
                  <c:v>37.700000000000003</c:v>
                </c:pt>
                <c:pt idx="31">
                  <c:v>37.1</c:v>
                </c:pt>
                <c:pt idx="32">
                  <c:v>36.1</c:v>
                </c:pt>
                <c:pt idx="33">
                  <c:v>44.9</c:v>
                </c:pt>
                <c:pt idx="34">
                  <c:v>42</c:v>
                </c:pt>
                <c:pt idx="35">
                  <c:v>39.1</c:v>
                </c:pt>
                <c:pt idx="37">
                  <c:v>38.1</c:v>
                </c:pt>
                <c:pt idx="38">
                  <c:v>40.9</c:v>
                </c:pt>
                <c:pt idx="39">
                  <c:v>38.299999999999997</c:v>
                </c:pt>
                <c:pt idx="40">
                  <c:v>37.799999999999997</c:v>
                </c:pt>
                <c:pt idx="41">
                  <c:v>39.299999999999997</c:v>
                </c:pt>
                <c:pt idx="42">
                  <c:v>39</c:v>
                </c:pt>
                <c:pt idx="43">
                  <c:v>38</c:v>
                </c:pt>
                <c:pt idx="44">
                  <c:v>36.700000000000003</c:v>
                </c:pt>
                <c:pt idx="46">
                  <c:v>36.5</c:v>
                </c:pt>
                <c:pt idx="47">
                  <c:v>36</c:v>
                </c:pt>
                <c:pt idx="48">
                  <c:v>36.299999999999997</c:v>
                </c:pt>
                <c:pt idx="49">
                  <c:v>39.200000000000003</c:v>
                </c:pt>
                <c:pt idx="50">
                  <c:v>40</c:v>
                </c:pt>
                <c:pt idx="51">
                  <c:v>38.799999999999997</c:v>
                </c:pt>
                <c:pt idx="52">
                  <c:v>35.700000000000003</c:v>
                </c:pt>
                <c:pt idx="53">
                  <c:v>36.4</c:v>
                </c:pt>
                <c:pt idx="54">
                  <c:v>37.5</c:v>
                </c:pt>
                <c:pt idx="55">
                  <c:v>37.700000000000003</c:v>
                </c:pt>
                <c:pt idx="56">
                  <c:v>33.799999999999997</c:v>
                </c:pt>
                <c:pt idx="57">
                  <c:v>35.4</c:v>
                </c:pt>
                <c:pt idx="58">
                  <c:v>38.200000000000003</c:v>
                </c:pt>
                <c:pt idx="59">
                  <c:v>34.700000000000003</c:v>
                </c:pt>
                <c:pt idx="60">
                  <c:v>35.299999999999997</c:v>
                </c:pt>
                <c:pt idx="61">
                  <c:v>35.799999999999997</c:v>
                </c:pt>
                <c:pt idx="62">
                  <c:v>36.6</c:v>
                </c:pt>
                <c:pt idx="63">
                  <c:v>37.200000000000003</c:v>
                </c:pt>
                <c:pt idx="64">
                  <c:v>35.9</c:v>
                </c:pt>
                <c:pt idx="65">
                  <c:v>39.1</c:v>
                </c:pt>
                <c:pt idx="66">
                  <c:v>34.1</c:v>
                </c:pt>
                <c:pt idx="67">
                  <c:v>38</c:v>
                </c:pt>
                <c:pt idx="68">
                  <c:v>40.9</c:v>
                </c:pt>
                <c:pt idx="69">
                  <c:v>36.6</c:v>
                </c:pt>
                <c:pt idx="70">
                  <c:v>28.799999999999997</c:v>
                </c:pt>
                <c:pt idx="71">
                  <c:v>31.099999999999998</c:v>
                </c:pt>
                <c:pt idx="72">
                  <c:v>39.700000000000003</c:v>
                </c:pt>
                <c:pt idx="73">
                  <c:v>36.4</c:v>
                </c:pt>
                <c:pt idx="74">
                  <c:v>45.6</c:v>
                </c:pt>
                <c:pt idx="75">
                  <c:v>36.5</c:v>
                </c:pt>
                <c:pt idx="76">
                  <c:v>35.6</c:v>
                </c:pt>
                <c:pt idx="77">
                  <c:v>30.5</c:v>
                </c:pt>
                <c:pt idx="78">
                  <c:v>36.5</c:v>
                </c:pt>
                <c:pt idx="79">
                  <c:v>37.5</c:v>
                </c:pt>
              </c:numCache>
            </c:numRef>
          </c:val>
          <c:smooth val="0"/>
          <c:extLst>
            <c:ext xmlns:c16="http://schemas.microsoft.com/office/drawing/2014/chart" uri="{C3380CC4-5D6E-409C-BE32-E72D297353CC}">
              <c16:uniqueId val="{00000003-E733-4A5E-A882-6C3A496D1FD7}"/>
            </c:ext>
          </c:extLst>
        </c:ser>
        <c:ser>
          <c:idx val="4"/>
          <c:order val="4"/>
          <c:tx>
            <c:strRef>
              <c:f>Sheet2!$E$36</c:f>
              <c:strCache>
                <c:ptCount val="1"/>
                <c:pt idx="0">
                  <c:v>13024</c:v>
                </c:pt>
              </c:strCache>
            </c:strRef>
          </c:tx>
          <c:spPr>
            <a:ln w="28575" cap="rnd">
              <a:solidFill>
                <a:schemeClr val="accent5"/>
              </a:solidFill>
              <a:round/>
            </a:ln>
            <a:effectLst/>
          </c:spPr>
          <c:marker>
            <c:symbol val="none"/>
          </c:marker>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Sheet2!$F$36:$CG$36</c:f>
              <c:numCache>
                <c:formatCode>General</c:formatCode>
                <c:ptCount val="80"/>
                <c:pt idx="1">
                  <c:v>35.200000000000003</c:v>
                </c:pt>
                <c:pt idx="2">
                  <c:v>37.1</c:v>
                </c:pt>
                <c:pt idx="3">
                  <c:v>35.1</c:v>
                </c:pt>
                <c:pt idx="4">
                  <c:v>25.1</c:v>
                </c:pt>
                <c:pt idx="5">
                  <c:v>38.5</c:v>
                </c:pt>
                <c:pt idx="6">
                  <c:v>49.6</c:v>
                </c:pt>
                <c:pt idx="7">
                  <c:v>36.299999999999997</c:v>
                </c:pt>
                <c:pt idx="8">
                  <c:v>39.299999999999997</c:v>
                </c:pt>
                <c:pt idx="9">
                  <c:v>39.799999999999997</c:v>
                </c:pt>
                <c:pt idx="10">
                  <c:v>36.200000000000003</c:v>
                </c:pt>
                <c:pt idx="11">
                  <c:v>34.1</c:v>
                </c:pt>
                <c:pt idx="12">
                  <c:v>51.6</c:v>
                </c:pt>
                <c:pt idx="13">
                  <c:v>24.7</c:v>
                </c:pt>
                <c:pt idx="14">
                  <c:v>38.6</c:v>
                </c:pt>
                <c:pt idx="15">
                  <c:v>36.299999999999997</c:v>
                </c:pt>
                <c:pt idx="16">
                  <c:v>39.9</c:v>
                </c:pt>
                <c:pt idx="17">
                  <c:v>20.2</c:v>
                </c:pt>
                <c:pt idx="18">
                  <c:v>33</c:v>
                </c:pt>
                <c:pt idx="19">
                  <c:v>38.200000000000003</c:v>
                </c:pt>
                <c:pt idx="20">
                  <c:v>35.299999999999997</c:v>
                </c:pt>
                <c:pt idx="21">
                  <c:v>35</c:v>
                </c:pt>
                <c:pt idx="22">
                  <c:v>35.9</c:v>
                </c:pt>
                <c:pt idx="23">
                  <c:v>39</c:v>
                </c:pt>
                <c:pt idx="24">
                  <c:v>34.700000000000003</c:v>
                </c:pt>
                <c:pt idx="25">
                  <c:v>35.6</c:v>
                </c:pt>
                <c:pt idx="26">
                  <c:v>34.4</c:v>
                </c:pt>
                <c:pt idx="27">
                  <c:v>37.1</c:v>
                </c:pt>
                <c:pt idx="28">
                  <c:v>37.6</c:v>
                </c:pt>
                <c:pt idx="29">
                  <c:v>39.4</c:v>
                </c:pt>
                <c:pt idx="30">
                  <c:v>36.700000000000003</c:v>
                </c:pt>
                <c:pt idx="31">
                  <c:v>38.9</c:v>
                </c:pt>
                <c:pt idx="32">
                  <c:v>34.1</c:v>
                </c:pt>
                <c:pt idx="33">
                  <c:v>37.200000000000003</c:v>
                </c:pt>
                <c:pt idx="34">
                  <c:v>38.1</c:v>
                </c:pt>
                <c:pt idx="35">
                  <c:v>37.299999999999997</c:v>
                </c:pt>
                <c:pt idx="37">
                  <c:v>36.1</c:v>
                </c:pt>
                <c:pt idx="38">
                  <c:v>34.9</c:v>
                </c:pt>
                <c:pt idx="39">
                  <c:v>35.6</c:v>
                </c:pt>
                <c:pt idx="40">
                  <c:v>31</c:v>
                </c:pt>
                <c:pt idx="41">
                  <c:v>29.6</c:v>
                </c:pt>
                <c:pt idx="42">
                  <c:v>32</c:v>
                </c:pt>
                <c:pt idx="43">
                  <c:v>29.3</c:v>
                </c:pt>
                <c:pt idx="44">
                  <c:v>32.799999999999997</c:v>
                </c:pt>
                <c:pt idx="46">
                  <c:v>32.9</c:v>
                </c:pt>
                <c:pt idx="47">
                  <c:v>33.5</c:v>
                </c:pt>
                <c:pt idx="48">
                  <c:v>30.7</c:v>
                </c:pt>
                <c:pt idx="49">
                  <c:v>32.799999999999997</c:v>
                </c:pt>
                <c:pt idx="50">
                  <c:v>29.7</c:v>
                </c:pt>
                <c:pt idx="51">
                  <c:v>29.2</c:v>
                </c:pt>
                <c:pt idx="52">
                  <c:v>33.5</c:v>
                </c:pt>
                <c:pt idx="53">
                  <c:v>30.9</c:v>
                </c:pt>
                <c:pt idx="54">
                  <c:v>28.6</c:v>
                </c:pt>
                <c:pt idx="55">
                  <c:v>28.2</c:v>
                </c:pt>
                <c:pt idx="56">
                  <c:v>31.5</c:v>
                </c:pt>
                <c:pt idx="57">
                  <c:v>32.700000000000003</c:v>
                </c:pt>
                <c:pt idx="58">
                  <c:v>30.7</c:v>
                </c:pt>
                <c:pt idx="59">
                  <c:v>30.7</c:v>
                </c:pt>
                <c:pt idx="60">
                  <c:v>30.6</c:v>
                </c:pt>
                <c:pt idx="61">
                  <c:v>31.4</c:v>
                </c:pt>
                <c:pt idx="62">
                  <c:v>29.7</c:v>
                </c:pt>
                <c:pt idx="63">
                  <c:v>31</c:v>
                </c:pt>
                <c:pt idx="64">
                  <c:v>32.200000000000003</c:v>
                </c:pt>
                <c:pt idx="65">
                  <c:v>36</c:v>
                </c:pt>
                <c:pt idx="66">
                  <c:v>29.7</c:v>
                </c:pt>
                <c:pt idx="67">
                  <c:v>34.4</c:v>
                </c:pt>
                <c:pt idx="68">
                  <c:v>35.299999999999997</c:v>
                </c:pt>
                <c:pt idx="69">
                  <c:v>36.1</c:v>
                </c:pt>
                <c:pt idx="70">
                  <c:v>32.65</c:v>
                </c:pt>
                <c:pt idx="71">
                  <c:v>38.075000000000003</c:v>
                </c:pt>
                <c:pt idx="72">
                  <c:v>34.4</c:v>
                </c:pt>
                <c:pt idx="73">
                  <c:v>32.299999999999997</c:v>
                </c:pt>
                <c:pt idx="74">
                  <c:v>32.4</c:v>
                </c:pt>
                <c:pt idx="75">
                  <c:v>32.700000000000003</c:v>
                </c:pt>
                <c:pt idx="76">
                  <c:v>32.4</c:v>
                </c:pt>
                <c:pt idx="77">
                  <c:v>22.7</c:v>
                </c:pt>
                <c:pt idx="78">
                  <c:v>30.6</c:v>
                </c:pt>
                <c:pt idx="79">
                  <c:v>28.5</c:v>
                </c:pt>
              </c:numCache>
            </c:numRef>
          </c:val>
          <c:smooth val="0"/>
          <c:extLst>
            <c:ext xmlns:c16="http://schemas.microsoft.com/office/drawing/2014/chart" uri="{C3380CC4-5D6E-409C-BE32-E72D297353CC}">
              <c16:uniqueId val="{00000004-E733-4A5E-A882-6C3A496D1FD7}"/>
            </c:ext>
          </c:extLst>
        </c:ser>
        <c:ser>
          <c:idx val="5"/>
          <c:order val="5"/>
          <c:tx>
            <c:strRef>
              <c:f>Sheet2!$E$37</c:f>
              <c:strCache>
                <c:ptCount val="1"/>
                <c:pt idx="0">
                  <c:v>13045</c:v>
                </c:pt>
              </c:strCache>
            </c:strRef>
          </c:tx>
          <c:spPr>
            <a:ln w="28575" cap="rnd">
              <a:solidFill>
                <a:schemeClr val="accent6"/>
              </a:solidFill>
              <a:round/>
            </a:ln>
            <a:effectLst/>
          </c:spPr>
          <c:marker>
            <c:symbol val="none"/>
          </c:marker>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Sheet2!$F$37:$CG$37</c:f>
              <c:numCache>
                <c:formatCode>General</c:formatCode>
                <c:ptCount val="80"/>
                <c:pt idx="5">
                  <c:v>0</c:v>
                </c:pt>
                <c:pt idx="8">
                  <c:v>48.6</c:v>
                </c:pt>
                <c:pt idx="9">
                  <c:v>41.3</c:v>
                </c:pt>
                <c:pt idx="10">
                  <c:v>40.700000000000003</c:v>
                </c:pt>
                <c:pt idx="11">
                  <c:v>36.5</c:v>
                </c:pt>
                <c:pt idx="12">
                  <c:v>47.7</c:v>
                </c:pt>
                <c:pt idx="13">
                  <c:v>16.7</c:v>
                </c:pt>
                <c:pt idx="14">
                  <c:v>40.299999999999997</c:v>
                </c:pt>
                <c:pt idx="15">
                  <c:v>43.3</c:v>
                </c:pt>
                <c:pt idx="16">
                  <c:v>46.9</c:v>
                </c:pt>
                <c:pt idx="17">
                  <c:v>40.9</c:v>
                </c:pt>
                <c:pt idx="18">
                  <c:v>58.7</c:v>
                </c:pt>
                <c:pt idx="19">
                  <c:v>45.5</c:v>
                </c:pt>
                <c:pt idx="20">
                  <c:v>41.3</c:v>
                </c:pt>
                <c:pt idx="21">
                  <c:v>41.9</c:v>
                </c:pt>
                <c:pt idx="22">
                  <c:v>49.1</c:v>
                </c:pt>
                <c:pt idx="23">
                  <c:v>43.9</c:v>
                </c:pt>
                <c:pt idx="24">
                  <c:v>39.299999999999997</c:v>
                </c:pt>
                <c:pt idx="25">
                  <c:v>42.7</c:v>
                </c:pt>
                <c:pt idx="26">
                  <c:v>24.6</c:v>
                </c:pt>
                <c:pt idx="27">
                  <c:v>42.5</c:v>
                </c:pt>
                <c:pt idx="28">
                  <c:v>42.8</c:v>
                </c:pt>
                <c:pt idx="29">
                  <c:v>42.1</c:v>
                </c:pt>
                <c:pt idx="30">
                  <c:v>41.2</c:v>
                </c:pt>
                <c:pt idx="31">
                  <c:v>39.799999999999997</c:v>
                </c:pt>
                <c:pt idx="32">
                  <c:v>41.5</c:v>
                </c:pt>
                <c:pt idx="33">
                  <c:v>41.6</c:v>
                </c:pt>
                <c:pt idx="34">
                  <c:v>38.9</c:v>
                </c:pt>
                <c:pt idx="35">
                  <c:v>41.3</c:v>
                </c:pt>
                <c:pt idx="37">
                  <c:v>45.3</c:v>
                </c:pt>
                <c:pt idx="38">
                  <c:v>49.3</c:v>
                </c:pt>
                <c:pt idx="39">
                  <c:v>52.2</c:v>
                </c:pt>
                <c:pt idx="40">
                  <c:v>41.8</c:v>
                </c:pt>
                <c:pt idx="41">
                  <c:v>64</c:v>
                </c:pt>
                <c:pt idx="42">
                  <c:v>43.3</c:v>
                </c:pt>
                <c:pt idx="43">
                  <c:v>36.299999999999997</c:v>
                </c:pt>
                <c:pt idx="44">
                  <c:v>42.2</c:v>
                </c:pt>
                <c:pt idx="46">
                  <c:v>42.6</c:v>
                </c:pt>
                <c:pt idx="47">
                  <c:v>46.7</c:v>
                </c:pt>
                <c:pt idx="48">
                  <c:v>40.5</c:v>
                </c:pt>
                <c:pt idx="49">
                  <c:v>46.6</c:v>
                </c:pt>
                <c:pt idx="50">
                  <c:v>56</c:v>
                </c:pt>
                <c:pt idx="51">
                  <c:v>48.9</c:v>
                </c:pt>
                <c:pt idx="52">
                  <c:v>45.3</c:v>
                </c:pt>
                <c:pt idx="53">
                  <c:v>40.799999999999997</c:v>
                </c:pt>
                <c:pt idx="54">
                  <c:v>35.9</c:v>
                </c:pt>
                <c:pt idx="55">
                  <c:v>44.2</c:v>
                </c:pt>
                <c:pt idx="56">
                  <c:v>40.1</c:v>
                </c:pt>
                <c:pt idx="57">
                  <c:v>43</c:v>
                </c:pt>
                <c:pt idx="58">
                  <c:v>42.7</c:v>
                </c:pt>
                <c:pt idx="59">
                  <c:v>44.6</c:v>
                </c:pt>
                <c:pt idx="60">
                  <c:v>43.2</c:v>
                </c:pt>
                <c:pt idx="61">
                  <c:v>45.9</c:v>
                </c:pt>
                <c:pt idx="62">
                  <c:v>42</c:v>
                </c:pt>
                <c:pt idx="63">
                  <c:v>45</c:v>
                </c:pt>
                <c:pt idx="64">
                  <c:v>44.7</c:v>
                </c:pt>
                <c:pt idx="65">
                  <c:v>45.2</c:v>
                </c:pt>
                <c:pt idx="66">
                  <c:v>44.3</c:v>
                </c:pt>
                <c:pt idx="67">
                  <c:v>42.9</c:v>
                </c:pt>
                <c:pt idx="68">
                  <c:v>45.7</c:v>
                </c:pt>
                <c:pt idx="69">
                  <c:v>51.1</c:v>
                </c:pt>
                <c:pt idx="70">
                  <c:v>42.05</c:v>
                </c:pt>
                <c:pt idx="71">
                  <c:v>47.825000000000003</c:v>
                </c:pt>
                <c:pt idx="72">
                  <c:v>45.3</c:v>
                </c:pt>
                <c:pt idx="73">
                  <c:v>45.6</c:v>
                </c:pt>
                <c:pt idx="74">
                  <c:v>42.2</c:v>
                </c:pt>
                <c:pt idx="75">
                  <c:v>43.3</c:v>
                </c:pt>
                <c:pt idx="76">
                  <c:v>42.2</c:v>
                </c:pt>
                <c:pt idx="77">
                  <c:v>43.3</c:v>
                </c:pt>
                <c:pt idx="78">
                  <c:v>44</c:v>
                </c:pt>
                <c:pt idx="79">
                  <c:v>41.2</c:v>
                </c:pt>
              </c:numCache>
            </c:numRef>
          </c:val>
          <c:smooth val="0"/>
          <c:extLst>
            <c:ext xmlns:c16="http://schemas.microsoft.com/office/drawing/2014/chart" uri="{C3380CC4-5D6E-409C-BE32-E72D297353CC}">
              <c16:uniqueId val="{00000005-E733-4A5E-A882-6C3A496D1FD7}"/>
            </c:ext>
          </c:extLst>
        </c:ser>
        <c:ser>
          <c:idx val="6"/>
          <c:order val="6"/>
          <c:tx>
            <c:strRef>
              <c:f>Sheet2!$E$38</c:f>
              <c:strCache>
                <c:ptCount val="1"/>
                <c:pt idx="0">
                  <c:v>13050</c:v>
                </c:pt>
              </c:strCache>
            </c:strRef>
          </c:tx>
          <c:spPr>
            <a:ln w="28575" cap="rnd">
              <a:solidFill>
                <a:schemeClr val="accent1">
                  <a:lumMod val="60000"/>
                </a:schemeClr>
              </a:solidFill>
              <a:round/>
            </a:ln>
            <a:effectLst/>
          </c:spPr>
          <c:marker>
            <c:symbol val="none"/>
          </c:marker>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Sheet2!$F$38:$CG$38</c:f>
              <c:numCache>
                <c:formatCode>General</c:formatCode>
                <c:ptCount val="80"/>
                <c:pt idx="0">
                  <c:v>50.4</c:v>
                </c:pt>
                <c:pt idx="1">
                  <c:v>42.8</c:v>
                </c:pt>
                <c:pt idx="2">
                  <c:v>49.3</c:v>
                </c:pt>
                <c:pt idx="3">
                  <c:v>34.799999999999997</c:v>
                </c:pt>
                <c:pt idx="4">
                  <c:v>47.9</c:v>
                </c:pt>
                <c:pt idx="5">
                  <c:v>47.7</c:v>
                </c:pt>
                <c:pt idx="6">
                  <c:v>49.6</c:v>
                </c:pt>
                <c:pt idx="7">
                  <c:v>50</c:v>
                </c:pt>
                <c:pt idx="8">
                  <c:v>53.1</c:v>
                </c:pt>
                <c:pt idx="9">
                  <c:v>50.5</c:v>
                </c:pt>
                <c:pt idx="10">
                  <c:v>48.3</c:v>
                </c:pt>
                <c:pt idx="11">
                  <c:v>49.8</c:v>
                </c:pt>
                <c:pt idx="12">
                  <c:v>51.8</c:v>
                </c:pt>
                <c:pt idx="13">
                  <c:v>23.5</c:v>
                </c:pt>
                <c:pt idx="14">
                  <c:v>44.8</c:v>
                </c:pt>
                <c:pt idx="15">
                  <c:v>40.1</c:v>
                </c:pt>
                <c:pt idx="16">
                  <c:v>41.2</c:v>
                </c:pt>
                <c:pt idx="17">
                  <c:v>52.4</c:v>
                </c:pt>
                <c:pt idx="18">
                  <c:v>50.6</c:v>
                </c:pt>
                <c:pt idx="19">
                  <c:v>50.9</c:v>
                </c:pt>
                <c:pt idx="20">
                  <c:v>51.4</c:v>
                </c:pt>
                <c:pt idx="21">
                  <c:v>51.1</c:v>
                </c:pt>
                <c:pt idx="22">
                  <c:v>50.3</c:v>
                </c:pt>
                <c:pt idx="23">
                  <c:v>49.5</c:v>
                </c:pt>
                <c:pt idx="24">
                  <c:v>52.7</c:v>
                </c:pt>
                <c:pt idx="25">
                  <c:v>50.2</c:v>
                </c:pt>
                <c:pt idx="26">
                  <c:v>46.3</c:v>
                </c:pt>
                <c:pt idx="27">
                  <c:v>44.3</c:v>
                </c:pt>
                <c:pt idx="28">
                  <c:v>48.4</c:v>
                </c:pt>
                <c:pt idx="29">
                  <c:v>47.4</c:v>
                </c:pt>
                <c:pt idx="30">
                  <c:v>54.5</c:v>
                </c:pt>
                <c:pt idx="31">
                  <c:v>51.4</c:v>
                </c:pt>
                <c:pt idx="32">
                  <c:v>50</c:v>
                </c:pt>
                <c:pt idx="33">
                  <c:v>29.3</c:v>
                </c:pt>
                <c:pt idx="34">
                  <c:v>47.5</c:v>
                </c:pt>
                <c:pt idx="35">
                  <c:v>51.2</c:v>
                </c:pt>
                <c:pt idx="37">
                  <c:v>51.2</c:v>
                </c:pt>
                <c:pt idx="38">
                  <c:v>49.1</c:v>
                </c:pt>
                <c:pt idx="39">
                  <c:v>53.5</c:v>
                </c:pt>
                <c:pt idx="40">
                  <c:v>46.4</c:v>
                </c:pt>
                <c:pt idx="41">
                  <c:v>44.7</c:v>
                </c:pt>
                <c:pt idx="42">
                  <c:v>45.8</c:v>
                </c:pt>
                <c:pt idx="43">
                  <c:v>47.2</c:v>
                </c:pt>
                <c:pt idx="44">
                  <c:v>40.9</c:v>
                </c:pt>
                <c:pt idx="46">
                  <c:v>43.4</c:v>
                </c:pt>
                <c:pt idx="47">
                  <c:v>46.5</c:v>
                </c:pt>
                <c:pt idx="48">
                  <c:v>45.7</c:v>
                </c:pt>
                <c:pt idx="49">
                  <c:v>48.3</c:v>
                </c:pt>
                <c:pt idx="50">
                  <c:v>44.1</c:v>
                </c:pt>
                <c:pt idx="51">
                  <c:v>46.2</c:v>
                </c:pt>
                <c:pt idx="52">
                  <c:v>41.2</c:v>
                </c:pt>
                <c:pt idx="53">
                  <c:v>45.4</c:v>
                </c:pt>
                <c:pt idx="54">
                  <c:v>46</c:v>
                </c:pt>
                <c:pt idx="55">
                  <c:v>45</c:v>
                </c:pt>
                <c:pt idx="56">
                  <c:v>46.1</c:v>
                </c:pt>
                <c:pt idx="57">
                  <c:v>35.700000000000003</c:v>
                </c:pt>
                <c:pt idx="58">
                  <c:v>42.1</c:v>
                </c:pt>
                <c:pt idx="59">
                  <c:v>43.5</c:v>
                </c:pt>
                <c:pt idx="60">
                  <c:v>39.700000000000003</c:v>
                </c:pt>
                <c:pt idx="61">
                  <c:v>45.9</c:v>
                </c:pt>
                <c:pt idx="62">
                  <c:v>48.6</c:v>
                </c:pt>
                <c:pt idx="63">
                  <c:v>44.3</c:v>
                </c:pt>
                <c:pt idx="64">
                  <c:v>46.1</c:v>
                </c:pt>
                <c:pt idx="65">
                  <c:v>46</c:v>
                </c:pt>
                <c:pt idx="66">
                  <c:v>41.9</c:v>
                </c:pt>
                <c:pt idx="67">
                  <c:v>45.2</c:v>
                </c:pt>
                <c:pt idx="68">
                  <c:v>45</c:v>
                </c:pt>
                <c:pt idx="69">
                  <c:v>42.5</c:v>
                </c:pt>
                <c:pt idx="70">
                  <c:v>36.5</c:v>
                </c:pt>
                <c:pt idx="71">
                  <c:v>41.55</c:v>
                </c:pt>
                <c:pt idx="72">
                  <c:v>42</c:v>
                </c:pt>
                <c:pt idx="73">
                  <c:v>45.4</c:v>
                </c:pt>
                <c:pt idx="74">
                  <c:v>45.5</c:v>
                </c:pt>
                <c:pt idx="75">
                  <c:v>47.6</c:v>
                </c:pt>
                <c:pt idx="76">
                  <c:v>45.5</c:v>
                </c:pt>
                <c:pt idx="77">
                  <c:v>47.6</c:v>
                </c:pt>
                <c:pt idx="78">
                  <c:v>45.6</c:v>
                </c:pt>
                <c:pt idx="79">
                  <c:v>43.3</c:v>
                </c:pt>
              </c:numCache>
            </c:numRef>
          </c:val>
          <c:smooth val="0"/>
          <c:extLst>
            <c:ext xmlns:c16="http://schemas.microsoft.com/office/drawing/2014/chart" uri="{C3380CC4-5D6E-409C-BE32-E72D297353CC}">
              <c16:uniqueId val="{00000006-E733-4A5E-A882-6C3A496D1FD7}"/>
            </c:ext>
          </c:extLst>
        </c:ser>
        <c:ser>
          <c:idx val="7"/>
          <c:order val="7"/>
          <c:tx>
            <c:strRef>
              <c:f>Sheet2!$E$39</c:f>
              <c:strCache>
                <c:ptCount val="1"/>
                <c:pt idx="0">
                  <c:v>13059</c:v>
                </c:pt>
              </c:strCache>
            </c:strRef>
          </c:tx>
          <c:spPr>
            <a:ln w="28575" cap="rnd">
              <a:solidFill>
                <a:schemeClr val="accent2">
                  <a:lumMod val="60000"/>
                </a:schemeClr>
              </a:solidFill>
              <a:round/>
            </a:ln>
            <a:effectLst/>
          </c:spPr>
          <c:marker>
            <c:symbol val="none"/>
          </c:marker>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Sheet2!$F$39:$CG$39</c:f>
              <c:numCache>
                <c:formatCode>General</c:formatCode>
                <c:ptCount val="80"/>
                <c:pt idx="0">
                  <c:v>50.7</c:v>
                </c:pt>
                <c:pt idx="1">
                  <c:v>44.1</c:v>
                </c:pt>
                <c:pt idx="2">
                  <c:v>48</c:v>
                </c:pt>
                <c:pt idx="3">
                  <c:v>45.8</c:v>
                </c:pt>
                <c:pt idx="4">
                  <c:v>29</c:v>
                </c:pt>
                <c:pt idx="5">
                  <c:v>38.299999999999997</c:v>
                </c:pt>
                <c:pt idx="6">
                  <c:v>42.7</c:v>
                </c:pt>
                <c:pt idx="7">
                  <c:v>42.1</c:v>
                </c:pt>
                <c:pt idx="8">
                  <c:v>47.3</c:v>
                </c:pt>
                <c:pt idx="9">
                  <c:v>45.7</c:v>
                </c:pt>
                <c:pt idx="10">
                  <c:v>43.7</c:v>
                </c:pt>
                <c:pt idx="11">
                  <c:v>47.5</c:v>
                </c:pt>
                <c:pt idx="12">
                  <c:v>64.599999999999994</c:v>
                </c:pt>
                <c:pt idx="13">
                  <c:v>25</c:v>
                </c:pt>
                <c:pt idx="14">
                  <c:v>37.6</c:v>
                </c:pt>
                <c:pt idx="15">
                  <c:v>46.4</c:v>
                </c:pt>
                <c:pt idx="16">
                  <c:v>47.4</c:v>
                </c:pt>
                <c:pt idx="17">
                  <c:v>35.1</c:v>
                </c:pt>
                <c:pt idx="18">
                  <c:v>49.1</c:v>
                </c:pt>
                <c:pt idx="19">
                  <c:v>48</c:v>
                </c:pt>
                <c:pt idx="20">
                  <c:v>41.2</c:v>
                </c:pt>
                <c:pt idx="21">
                  <c:v>45.8</c:v>
                </c:pt>
                <c:pt idx="22">
                  <c:v>52</c:v>
                </c:pt>
                <c:pt idx="23">
                  <c:v>46.9</c:v>
                </c:pt>
                <c:pt idx="24">
                  <c:v>51.3</c:v>
                </c:pt>
                <c:pt idx="25">
                  <c:v>47.2</c:v>
                </c:pt>
                <c:pt idx="26">
                  <c:v>42.1</c:v>
                </c:pt>
                <c:pt idx="27">
                  <c:v>47.2</c:v>
                </c:pt>
                <c:pt idx="28">
                  <c:v>52.7</c:v>
                </c:pt>
                <c:pt idx="29">
                  <c:v>46</c:v>
                </c:pt>
                <c:pt idx="30">
                  <c:v>47.3</c:v>
                </c:pt>
                <c:pt idx="31">
                  <c:v>49.5</c:v>
                </c:pt>
                <c:pt idx="32">
                  <c:v>45.4</c:v>
                </c:pt>
                <c:pt idx="33">
                  <c:v>31.3</c:v>
                </c:pt>
                <c:pt idx="34">
                  <c:v>37.4</c:v>
                </c:pt>
                <c:pt idx="35">
                  <c:v>43.5</c:v>
                </c:pt>
                <c:pt idx="37">
                  <c:v>49.5</c:v>
                </c:pt>
                <c:pt idx="38">
                  <c:v>52.8</c:v>
                </c:pt>
                <c:pt idx="39">
                  <c:v>53.1</c:v>
                </c:pt>
                <c:pt idx="40">
                  <c:v>45.4</c:v>
                </c:pt>
                <c:pt idx="41">
                  <c:v>46.9</c:v>
                </c:pt>
                <c:pt idx="42">
                  <c:v>44.7</c:v>
                </c:pt>
                <c:pt idx="43">
                  <c:v>44.7</c:v>
                </c:pt>
                <c:pt idx="44">
                  <c:v>44</c:v>
                </c:pt>
                <c:pt idx="46">
                  <c:v>44.3</c:v>
                </c:pt>
                <c:pt idx="47">
                  <c:v>44.1</c:v>
                </c:pt>
                <c:pt idx="48">
                  <c:v>44</c:v>
                </c:pt>
                <c:pt idx="49">
                  <c:v>43.6</c:v>
                </c:pt>
                <c:pt idx="50">
                  <c:v>45.6</c:v>
                </c:pt>
                <c:pt idx="51">
                  <c:v>43.9</c:v>
                </c:pt>
                <c:pt idx="52">
                  <c:v>45.9</c:v>
                </c:pt>
                <c:pt idx="53">
                  <c:v>42.9</c:v>
                </c:pt>
                <c:pt idx="54">
                  <c:v>44.1</c:v>
                </c:pt>
                <c:pt idx="55">
                  <c:v>44.2</c:v>
                </c:pt>
                <c:pt idx="56">
                  <c:v>47.7</c:v>
                </c:pt>
                <c:pt idx="57">
                  <c:v>43.2</c:v>
                </c:pt>
                <c:pt idx="58">
                  <c:v>43.3</c:v>
                </c:pt>
                <c:pt idx="59">
                  <c:v>42.6</c:v>
                </c:pt>
                <c:pt idx="60">
                  <c:v>44</c:v>
                </c:pt>
                <c:pt idx="61">
                  <c:v>45.6</c:v>
                </c:pt>
                <c:pt idx="62">
                  <c:v>46.1</c:v>
                </c:pt>
                <c:pt idx="63">
                  <c:v>47.5</c:v>
                </c:pt>
                <c:pt idx="64">
                  <c:v>47.1</c:v>
                </c:pt>
                <c:pt idx="65">
                  <c:v>47.2</c:v>
                </c:pt>
                <c:pt idx="66">
                  <c:v>44.9</c:v>
                </c:pt>
                <c:pt idx="67">
                  <c:v>45.5</c:v>
                </c:pt>
                <c:pt idx="68">
                  <c:v>42.4</c:v>
                </c:pt>
                <c:pt idx="69">
                  <c:v>44.4</c:v>
                </c:pt>
                <c:pt idx="70">
                  <c:v>48.400000000000006</c:v>
                </c:pt>
                <c:pt idx="71">
                  <c:v>48.550000000000004</c:v>
                </c:pt>
                <c:pt idx="72">
                  <c:v>42.7</c:v>
                </c:pt>
                <c:pt idx="73">
                  <c:v>47</c:v>
                </c:pt>
                <c:pt idx="74">
                  <c:v>49.8</c:v>
                </c:pt>
                <c:pt idx="75">
                  <c:v>46.6</c:v>
                </c:pt>
                <c:pt idx="76">
                  <c:v>49.8</c:v>
                </c:pt>
                <c:pt idx="77">
                  <c:v>46.6</c:v>
                </c:pt>
                <c:pt idx="78">
                  <c:v>48.7</c:v>
                </c:pt>
                <c:pt idx="79">
                  <c:v>45</c:v>
                </c:pt>
              </c:numCache>
            </c:numRef>
          </c:val>
          <c:smooth val="0"/>
          <c:extLst>
            <c:ext xmlns:c16="http://schemas.microsoft.com/office/drawing/2014/chart" uri="{C3380CC4-5D6E-409C-BE32-E72D297353CC}">
              <c16:uniqueId val="{00000007-E733-4A5E-A882-6C3A496D1FD7}"/>
            </c:ext>
          </c:extLst>
        </c:ser>
        <c:ser>
          <c:idx val="8"/>
          <c:order val="8"/>
          <c:tx>
            <c:strRef>
              <c:f>Sheet2!$E$40</c:f>
              <c:strCache>
                <c:ptCount val="1"/>
                <c:pt idx="0">
                  <c:v>13067</c:v>
                </c:pt>
              </c:strCache>
            </c:strRef>
          </c:tx>
          <c:spPr>
            <a:ln w="28575" cap="rnd">
              <a:solidFill>
                <a:schemeClr val="accent3">
                  <a:lumMod val="60000"/>
                </a:schemeClr>
              </a:solidFill>
              <a:round/>
            </a:ln>
            <a:effectLst/>
          </c:spPr>
          <c:marker>
            <c:symbol val="none"/>
          </c:marker>
          <c:trendline>
            <c:spPr>
              <a:ln w="38100" cap="rnd" cmpd="sng">
                <a:solidFill>
                  <a:srgbClr val="FF0000"/>
                </a:solidFill>
                <a:prstDash val="solid"/>
              </a:ln>
              <a:effectLst/>
            </c:spPr>
            <c:trendlineType val="linear"/>
            <c:dispRSqr val="0"/>
            <c:dispEq val="0"/>
          </c:trendline>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Sheet2!$F$40:$CG$40</c:f>
              <c:numCache>
                <c:formatCode>General</c:formatCode>
                <c:ptCount val="80"/>
                <c:pt idx="0">
                  <c:v>50.5</c:v>
                </c:pt>
                <c:pt idx="1">
                  <c:v>48.8</c:v>
                </c:pt>
                <c:pt idx="2">
                  <c:v>50.6</c:v>
                </c:pt>
                <c:pt idx="3">
                  <c:v>48.4</c:v>
                </c:pt>
                <c:pt idx="4">
                  <c:v>32.5</c:v>
                </c:pt>
                <c:pt idx="5">
                  <c:v>52.6</c:v>
                </c:pt>
                <c:pt idx="6">
                  <c:v>49.8</c:v>
                </c:pt>
                <c:pt idx="7">
                  <c:v>47</c:v>
                </c:pt>
                <c:pt idx="8">
                  <c:v>48.2</c:v>
                </c:pt>
                <c:pt idx="9">
                  <c:v>51</c:v>
                </c:pt>
                <c:pt idx="10">
                  <c:v>44.5</c:v>
                </c:pt>
                <c:pt idx="11">
                  <c:v>51.5</c:v>
                </c:pt>
                <c:pt idx="12">
                  <c:v>61.1</c:v>
                </c:pt>
                <c:pt idx="13">
                  <c:v>24.8</c:v>
                </c:pt>
                <c:pt idx="14">
                  <c:v>48.4</c:v>
                </c:pt>
                <c:pt idx="15">
                  <c:v>45.5</c:v>
                </c:pt>
                <c:pt idx="16">
                  <c:v>50.2</c:v>
                </c:pt>
                <c:pt idx="17">
                  <c:v>41.9</c:v>
                </c:pt>
                <c:pt idx="18">
                  <c:v>45.3</c:v>
                </c:pt>
                <c:pt idx="19">
                  <c:v>42.8</c:v>
                </c:pt>
                <c:pt idx="20">
                  <c:v>47.3</c:v>
                </c:pt>
                <c:pt idx="21">
                  <c:v>52.6</c:v>
                </c:pt>
                <c:pt idx="22">
                  <c:v>49.8</c:v>
                </c:pt>
                <c:pt idx="23">
                  <c:v>48.5</c:v>
                </c:pt>
                <c:pt idx="24">
                  <c:v>50.6</c:v>
                </c:pt>
                <c:pt idx="25">
                  <c:v>48.9</c:v>
                </c:pt>
                <c:pt idx="26">
                  <c:v>43.8</c:v>
                </c:pt>
                <c:pt idx="27">
                  <c:v>51.1</c:v>
                </c:pt>
                <c:pt idx="28">
                  <c:v>52.8</c:v>
                </c:pt>
                <c:pt idx="29">
                  <c:v>52.3</c:v>
                </c:pt>
                <c:pt idx="30">
                  <c:v>33.799999999999997</c:v>
                </c:pt>
                <c:pt idx="31">
                  <c:v>50.7</c:v>
                </c:pt>
                <c:pt idx="32">
                  <c:v>51.6</c:v>
                </c:pt>
                <c:pt idx="33">
                  <c:v>50.3</c:v>
                </c:pt>
                <c:pt idx="34">
                  <c:v>43.1</c:v>
                </c:pt>
                <c:pt idx="35">
                  <c:v>51</c:v>
                </c:pt>
                <c:pt idx="37">
                  <c:v>51</c:v>
                </c:pt>
                <c:pt idx="38">
                  <c:v>56.3</c:v>
                </c:pt>
                <c:pt idx="39">
                  <c:v>47.8</c:v>
                </c:pt>
                <c:pt idx="40">
                  <c:v>48.7</c:v>
                </c:pt>
                <c:pt idx="41">
                  <c:v>45.4</c:v>
                </c:pt>
                <c:pt idx="42">
                  <c:v>49.6</c:v>
                </c:pt>
                <c:pt idx="43">
                  <c:v>31</c:v>
                </c:pt>
                <c:pt idx="44">
                  <c:v>46.1</c:v>
                </c:pt>
                <c:pt idx="46">
                  <c:v>46.4</c:v>
                </c:pt>
                <c:pt idx="47">
                  <c:v>47.1</c:v>
                </c:pt>
                <c:pt idx="48">
                  <c:v>43.9</c:v>
                </c:pt>
                <c:pt idx="49">
                  <c:v>52.8</c:v>
                </c:pt>
                <c:pt idx="50">
                  <c:v>48.8</c:v>
                </c:pt>
                <c:pt idx="51">
                  <c:v>51.9</c:v>
                </c:pt>
                <c:pt idx="52">
                  <c:v>50.6</c:v>
                </c:pt>
                <c:pt idx="53">
                  <c:v>48.5</c:v>
                </c:pt>
                <c:pt idx="54">
                  <c:v>46.8</c:v>
                </c:pt>
                <c:pt idx="55">
                  <c:v>50.3</c:v>
                </c:pt>
                <c:pt idx="56">
                  <c:v>48.6</c:v>
                </c:pt>
                <c:pt idx="57">
                  <c:v>50.5</c:v>
                </c:pt>
                <c:pt idx="58">
                  <c:v>49.7</c:v>
                </c:pt>
                <c:pt idx="59">
                  <c:v>48.9</c:v>
                </c:pt>
                <c:pt idx="60">
                  <c:v>47.4</c:v>
                </c:pt>
                <c:pt idx="61">
                  <c:v>51.3</c:v>
                </c:pt>
                <c:pt idx="62">
                  <c:v>49.6</c:v>
                </c:pt>
                <c:pt idx="63">
                  <c:v>50.8</c:v>
                </c:pt>
                <c:pt idx="64">
                  <c:v>46.9</c:v>
                </c:pt>
                <c:pt idx="65">
                  <c:v>48.8</c:v>
                </c:pt>
                <c:pt idx="66">
                  <c:v>46.4</c:v>
                </c:pt>
                <c:pt idx="67">
                  <c:v>51.5</c:v>
                </c:pt>
                <c:pt idx="68">
                  <c:v>53</c:v>
                </c:pt>
                <c:pt idx="69">
                  <c:v>52.8</c:v>
                </c:pt>
                <c:pt idx="70">
                  <c:v>36.849999999999994</c:v>
                </c:pt>
                <c:pt idx="71">
                  <c:v>40.574999999999996</c:v>
                </c:pt>
                <c:pt idx="72">
                  <c:v>52.7</c:v>
                </c:pt>
                <c:pt idx="73">
                  <c:v>52.2</c:v>
                </c:pt>
                <c:pt idx="74">
                  <c:v>42.2</c:v>
                </c:pt>
                <c:pt idx="75">
                  <c:v>35.700000000000003</c:v>
                </c:pt>
                <c:pt idx="76">
                  <c:v>42.2</c:v>
                </c:pt>
                <c:pt idx="77">
                  <c:v>35.700000000000003</c:v>
                </c:pt>
                <c:pt idx="78">
                  <c:v>45.5</c:v>
                </c:pt>
                <c:pt idx="79">
                  <c:v>45.5</c:v>
                </c:pt>
              </c:numCache>
            </c:numRef>
          </c:val>
          <c:smooth val="0"/>
          <c:extLst>
            <c:ext xmlns:c16="http://schemas.microsoft.com/office/drawing/2014/chart" uri="{C3380CC4-5D6E-409C-BE32-E72D297353CC}">
              <c16:uniqueId val="{00000008-E733-4A5E-A882-6C3A496D1FD7}"/>
            </c:ext>
          </c:extLst>
        </c:ser>
        <c:ser>
          <c:idx val="9"/>
          <c:order val="9"/>
          <c:tx>
            <c:strRef>
              <c:f>Sheet2!$E$41</c:f>
              <c:strCache>
                <c:ptCount val="1"/>
                <c:pt idx="0">
                  <c:v>13088</c:v>
                </c:pt>
              </c:strCache>
            </c:strRef>
          </c:tx>
          <c:spPr>
            <a:ln w="28575" cap="rnd">
              <a:solidFill>
                <a:schemeClr val="accent4">
                  <a:lumMod val="60000"/>
                </a:schemeClr>
              </a:solidFill>
              <a:round/>
            </a:ln>
            <a:effectLst/>
          </c:spPr>
          <c:marker>
            <c:symbol val="none"/>
          </c:marker>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Sheet2!$F$41:$CG$41</c:f>
              <c:numCache>
                <c:formatCode>General</c:formatCode>
                <c:ptCount val="80"/>
                <c:pt idx="0">
                  <c:v>40</c:v>
                </c:pt>
                <c:pt idx="1">
                  <c:v>37.200000000000003</c:v>
                </c:pt>
                <c:pt idx="2">
                  <c:v>38</c:v>
                </c:pt>
                <c:pt idx="3">
                  <c:v>35.200000000000003</c:v>
                </c:pt>
                <c:pt idx="4">
                  <c:v>25.5</c:v>
                </c:pt>
                <c:pt idx="5">
                  <c:v>38.1</c:v>
                </c:pt>
                <c:pt idx="6">
                  <c:v>34.6</c:v>
                </c:pt>
                <c:pt idx="7">
                  <c:v>32.6</c:v>
                </c:pt>
                <c:pt idx="8">
                  <c:v>36.799999999999997</c:v>
                </c:pt>
                <c:pt idx="9">
                  <c:v>38.9</c:v>
                </c:pt>
                <c:pt idx="10">
                  <c:v>40</c:v>
                </c:pt>
                <c:pt idx="11">
                  <c:v>43.3</c:v>
                </c:pt>
                <c:pt idx="12">
                  <c:v>52.8</c:v>
                </c:pt>
                <c:pt idx="13">
                  <c:v>19.7</c:v>
                </c:pt>
                <c:pt idx="14">
                  <c:v>39.5</c:v>
                </c:pt>
                <c:pt idx="15">
                  <c:v>39.6</c:v>
                </c:pt>
                <c:pt idx="16">
                  <c:v>36.1</c:v>
                </c:pt>
                <c:pt idx="17">
                  <c:v>39.299999999999997</c:v>
                </c:pt>
                <c:pt idx="18">
                  <c:v>36.299999999999997</c:v>
                </c:pt>
                <c:pt idx="19">
                  <c:v>40.299999999999997</c:v>
                </c:pt>
                <c:pt idx="20">
                  <c:v>40.700000000000003</c:v>
                </c:pt>
                <c:pt idx="21">
                  <c:v>42.4</c:v>
                </c:pt>
                <c:pt idx="22">
                  <c:v>43.9</c:v>
                </c:pt>
                <c:pt idx="23">
                  <c:v>38.700000000000003</c:v>
                </c:pt>
                <c:pt idx="24">
                  <c:v>40.700000000000003</c:v>
                </c:pt>
                <c:pt idx="25">
                  <c:v>40.6</c:v>
                </c:pt>
                <c:pt idx="26">
                  <c:v>38.200000000000003</c:v>
                </c:pt>
                <c:pt idx="27">
                  <c:v>36.9</c:v>
                </c:pt>
                <c:pt idx="28">
                  <c:v>40.1</c:v>
                </c:pt>
                <c:pt idx="29">
                  <c:v>38</c:v>
                </c:pt>
                <c:pt idx="30">
                  <c:v>38.299999999999997</c:v>
                </c:pt>
                <c:pt idx="31">
                  <c:v>40.299999999999997</c:v>
                </c:pt>
                <c:pt idx="32">
                  <c:v>42</c:v>
                </c:pt>
                <c:pt idx="33">
                  <c:v>39.799999999999997</c:v>
                </c:pt>
                <c:pt idx="34">
                  <c:v>41.8</c:v>
                </c:pt>
                <c:pt idx="35">
                  <c:v>41.2</c:v>
                </c:pt>
                <c:pt idx="37">
                  <c:v>38.9</c:v>
                </c:pt>
                <c:pt idx="38">
                  <c:v>45.8</c:v>
                </c:pt>
                <c:pt idx="39">
                  <c:v>41.6</c:v>
                </c:pt>
                <c:pt idx="40">
                  <c:v>41.1</c:v>
                </c:pt>
                <c:pt idx="41">
                  <c:v>37.6</c:v>
                </c:pt>
                <c:pt idx="42">
                  <c:v>30.9</c:v>
                </c:pt>
                <c:pt idx="43">
                  <c:v>33.5</c:v>
                </c:pt>
                <c:pt idx="44">
                  <c:v>39.6</c:v>
                </c:pt>
                <c:pt idx="46">
                  <c:v>41</c:v>
                </c:pt>
                <c:pt idx="47">
                  <c:v>40.5</c:v>
                </c:pt>
                <c:pt idx="48">
                  <c:v>40</c:v>
                </c:pt>
                <c:pt idx="49">
                  <c:v>44.1</c:v>
                </c:pt>
                <c:pt idx="50">
                  <c:v>38.9</c:v>
                </c:pt>
                <c:pt idx="51">
                  <c:v>36.4</c:v>
                </c:pt>
                <c:pt idx="52">
                  <c:v>23.8</c:v>
                </c:pt>
                <c:pt idx="53">
                  <c:v>24.7</c:v>
                </c:pt>
                <c:pt idx="54">
                  <c:v>32.799999999999997</c:v>
                </c:pt>
                <c:pt idx="55">
                  <c:v>39</c:v>
                </c:pt>
                <c:pt idx="56">
                  <c:v>37.299999999999997</c:v>
                </c:pt>
                <c:pt idx="57">
                  <c:v>39</c:v>
                </c:pt>
                <c:pt idx="58">
                  <c:v>37.5</c:v>
                </c:pt>
                <c:pt idx="59">
                  <c:v>36.700000000000003</c:v>
                </c:pt>
                <c:pt idx="60">
                  <c:v>38.799999999999997</c:v>
                </c:pt>
                <c:pt idx="61">
                  <c:v>40.5</c:v>
                </c:pt>
                <c:pt idx="62">
                  <c:v>38.5</c:v>
                </c:pt>
                <c:pt idx="63">
                  <c:v>39.1</c:v>
                </c:pt>
                <c:pt idx="64">
                  <c:v>39.1</c:v>
                </c:pt>
                <c:pt idx="65">
                  <c:v>39.9</c:v>
                </c:pt>
                <c:pt idx="66">
                  <c:v>38.5</c:v>
                </c:pt>
                <c:pt idx="67">
                  <c:v>38.1</c:v>
                </c:pt>
                <c:pt idx="68">
                  <c:v>43.4</c:v>
                </c:pt>
                <c:pt idx="69">
                  <c:v>39.5</c:v>
                </c:pt>
                <c:pt idx="70">
                  <c:v>42.35</c:v>
                </c:pt>
                <c:pt idx="71">
                  <c:v>44.475000000000001</c:v>
                </c:pt>
                <c:pt idx="72">
                  <c:v>38.4</c:v>
                </c:pt>
                <c:pt idx="73">
                  <c:v>39.299999999999997</c:v>
                </c:pt>
                <c:pt idx="74">
                  <c:v>39.4</c:v>
                </c:pt>
                <c:pt idx="75">
                  <c:v>38.200000000000003</c:v>
                </c:pt>
                <c:pt idx="76">
                  <c:v>39.4</c:v>
                </c:pt>
                <c:pt idx="77">
                  <c:v>38.200000000000003</c:v>
                </c:pt>
                <c:pt idx="78">
                  <c:v>37.4</c:v>
                </c:pt>
                <c:pt idx="79">
                  <c:v>37</c:v>
                </c:pt>
              </c:numCache>
            </c:numRef>
          </c:val>
          <c:smooth val="0"/>
          <c:extLst>
            <c:ext xmlns:c16="http://schemas.microsoft.com/office/drawing/2014/chart" uri="{C3380CC4-5D6E-409C-BE32-E72D297353CC}">
              <c16:uniqueId val="{00000009-E733-4A5E-A882-6C3A496D1FD7}"/>
            </c:ext>
          </c:extLst>
        </c:ser>
        <c:ser>
          <c:idx val="10"/>
          <c:order val="10"/>
          <c:tx>
            <c:strRef>
              <c:f>Sheet2!$E$42</c:f>
              <c:strCache>
                <c:ptCount val="1"/>
                <c:pt idx="0">
                  <c:v>13270</c:v>
                </c:pt>
              </c:strCache>
            </c:strRef>
          </c:tx>
          <c:spPr>
            <a:ln w="28575" cap="rnd">
              <a:solidFill>
                <a:schemeClr val="accent5">
                  <a:lumMod val="60000"/>
                </a:schemeClr>
              </a:solidFill>
              <a:round/>
            </a:ln>
            <a:effectLst/>
          </c:spPr>
          <c:marker>
            <c:symbol val="none"/>
          </c:marker>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Sheet2!$F$42:$CG$42</c:f>
              <c:numCache>
                <c:formatCode>General</c:formatCode>
                <c:ptCount val="80"/>
                <c:pt idx="0">
                  <c:v>39.4</c:v>
                </c:pt>
                <c:pt idx="1">
                  <c:v>32.9</c:v>
                </c:pt>
                <c:pt idx="2">
                  <c:v>35.299999999999997</c:v>
                </c:pt>
                <c:pt idx="3">
                  <c:v>36.299999999999997</c:v>
                </c:pt>
                <c:pt idx="4">
                  <c:v>29</c:v>
                </c:pt>
                <c:pt idx="5">
                  <c:v>36.799999999999997</c:v>
                </c:pt>
                <c:pt idx="6">
                  <c:v>34.700000000000003</c:v>
                </c:pt>
                <c:pt idx="7">
                  <c:v>36.1</c:v>
                </c:pt>
                <c:pt idx="8">
                  <c:v>39</c:v>
                </c:pt>
                <c:pt idx="9">
                  <c:v>28</c:v>
                </c:pt>
                <c:pt idx="10">
                  <c:v>35.299999999999997</c:v>
                </c:pt>
                <c:pt idx="11">
                  <c:v>38.4</c:v>
                </c:pt>
                <c:pt idx="12">
                  <c:v>52.1</c:v>
                </c:pt>
                <c:pt idx="13">
                  <c:v>20</c:v>
                </c:pt>
                <c:pt idx="14">
                  <c:v>35.700000000000003</c:v>
                </c:pt>
                <c:pt idx="15">
                  <c:v>36.700000000000003</c:v>
                </c:pt>
                <c:pt idx="16">
                  <c:v>38.6</c:v>
                </c:pt>
                <c:pt idx="17">
                  <c:v>35.9</c:v>
                </c:pt>
                <c:pt idx="18">
                  <c:v>37.200000000000003</c:v>
                </c:pt>
                <c:pt idx="19">
                  <c:v>35.700000000000003</c:v>
                </c:pt>
                <c:pt idx="20">
                  <c:v>37.4</c:v>
                </c:pt>
                <c:pt idx="21">
                  <c:v>48.4</c:v>
                </c:pt>
                <c:pt idx="22">
                  <c:v>36.700000000000003</c:v>
                </c:pt>
                <c:pt idx="23">
                  <c:v>33.1</c:v>
                </c:pt>
                <c:pt idx="24">
                  <c:v>36.200000000000003</c:v>
                </c:pt>
                <c:pt idx="25">
                  <c:v>38</c:v>
                </c:pt>
                <c:pt idx="26">
                  <c:v>34.799999999999997</c:v>
                </c:pt>
                <c:pt idx="27">
                  <c:v>34.5</c:v>
                </c:pt>
                <c:pt idx="28">
                  <c:v>35.700000000000003</c:v>
                </c:pt>
                <c:pt idx="29">
                  <c:v>39.799999999999997</c:v>
                </c:pt>
                <c:pt idx="30">
                  <c:v>39.299999999999997</c:v>
                </c:pt>
                <c:pt idx="31">
                  <c:v>33.9</c:v>
                </c:pt>
                <c:pt idx="32">
                  <c:v>30.9</c:v>
                </c:pt>
                <c:pt idx="33">
                  <c:v>33.1</c:v>
                </c:pt>
                <c:pt idx="34">
                  <c:v>33.299999999999997</c:v>
                </c:pt>
                <c:pt idx="35">
                  <c:v>35.200000000000003</c:v>
                </c:pt>
                <c:pt idx="37">
                  <c:v>35.1</c:v>
                </c:pt>
                <c:pt idx="38">
                  <c:v>37.4</c:v>
                </c:pt>
                <c:pt idx="39">
                  <c:v>39.6</c:v>
                </c:pt>
                <c:pt idx="40">
                  <c:v>31.7</c:v>
                </c:pt>
                <c:pt idx="41">
                  <c:v>29.7</c:v>
                </c:pt>
                <c:pt idx="42">
                  <c:v>31.8</c:v>
                </c:pt>
                <c:pt idx="43">
                  <c:v>30.1</c:v>
                </c:pt>
                <c:pt idx="44">
                  <c:v>31.6</c:v>
                </c:pt>
                <c:pt idx="46">
                  <c:v>34</c:v>
                </c:pt>
                <c:pt idx="47">
                  <c:v>31.6</c:v>
                </c:pt>
                <c:pt idx="48">
                  <c:v>31.7</c:v>
                </c:pt>
                <c:pt idx="49">
                  <c:v>37.1</c:v>
                </c:pt>
                <c:pt idx="50">
                  <c:v>36.299999999999997</c:v>
                </c:pt>
                <c:pt idx="51">
                  <c:v>32.6</c:v>
                </c:pt>
                <c:pt idx="52">
                  <c:v>34</c:v>
                </c:pt>
                <c:pt idx="53">
                  <c:v>32</c:v>
                </c:pt>
                <c:pt idx="54">
                  <c:v>28.1</c:v>
                </c:pt>
                <c:pt idx="55">
                  <c:v>29.2</c:v>
                </c:pt>
                <c:pt idx="56">
                  <c:v>29.3</c:v>
                </c:pt>
                <c:pt idx="57">
                  <c:v>27.7</c:v>
                </c:pt>
                <c:pt idx="58">
                  <c:v>27.1</c:v>
                </c:pt>
                <c:pt idx="59">
                  <c:v>26.1</c:v>
                </c:pt>
                <c:pt idx="60">
                  <c:v>24.4</c:v>
                </c:pt>
                <c:pt idx="61">
                  <c:v>26.9</c:v>
                </c:pt>
                <c:pt idx="62">
                  <c:v>25.9</c:v>
                </c:pt>
                <c:pt idx="63">
                  <c:v>29.7</c:v>
                </c:pt>
                <c:pt idx="64">
                  <c:v>0</c:v>
                </c:pt>
                <c:pt idx="65">
                  <c:v>0</c:v>
                </c:pt>
                <c:pt idx="66">
                  <c:v>0</c:v>
                </c:pt>
              </c:numCache>
            </c:numRef>
          </c:val>
          <c:smooth val="0"/>
          <c:extLst>
            <c:ext xmlns:c16="http://schemas.microsoft.com/office/drawing/2014/chart" uri="{C3380CC4-5D6E-409C-BE32-E72D297353CC}">
              <c16:uniqueId val="{0000000A-E733-4A5E-A882-6C3A496D1FD7}"/>
            </c:ext>
          </c:extLst>
        </c:ser>
        <c:ser>
          <c:idx val="11"/>
          <c:order val="11"/>
          <c:tx>
            <c:strRef>
              <c:f>Sheet2!$E$43</c:f>
              <c:strCache>
                <c:ptCount val="1"/>
                <c:pt idx="0">
                  <c:v>13287</c:v>
                </c:pt>
              </c:strCache>
            </c:strRef>
          </c:tx>
          <c:spPr>
            <a:ln w="28575" cap="rnd">
              <a:solidFill>
                <a:schemeClr val="accent6">
                  <a:lumMod val="60000"/>
                </a:schemeClr>
              </a:solidFill>
              <a:round/>
            </a:ln>
            <a:effectLst/>
          </c:spPr>
          <c:marker>
            <c:symbol val="none"/>
          </c:marker>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Sheet2!$F$43:$CG$43</c:f>
              <c:numCache>
                <c:formatCode>General</c:formatCode>
                <c:ptCount val="80"/>
                <c:pt idx="0">
                  <c:v>57.2</c:v>
                </c:pt>
                <c:pt idx="1">
                  <c:v>51.5</c:v>
                </c:pt>
                <c:pt idx="2">
                  <c:v>54</c:v>
                </c:pt>
                <c:pt idx="3">
                  <c:v>52.2</c:v>
                </c:pt>
                <c:pt idx="4">
                  <c:v>27.8</c:v>
                </c:pt>
                <c:pt idx="5">
                  <c:v>0</c:v>
                </c:pt>
              </c:numCache>
            </c:numRef>
          </c:val>
          <c:smooth val="0"/>
          <c:extLst>
            <c:ext xmlns:c16="http://schemas.microsoft.com/office/drawing/2014/chart" uri="{C3380CC4-5D6E-409C-BE32-E72D297353CC}">
              <c16:uniqueId val="{0000000B-E733-4A5E-A882-6C3A496D1FD7}"/>
            </c:ext>
          </c:extLst>
        </c:ser>
        <c:ser>
          <c:idx val="12"/>
          <c:order val="12"/>
          <c:tx>
            <c:strRef>
              <c:f>Sheet2!$E$44</c:f>
              <c:strCache>
                <c:ptCount val="1"/>
                <c:pt idx="0">
                  <c:v>13315</c:v>
                </c:pt>
              </c:strCache>
            </c:strRef>
          </c:tx>
          <c:spPr>
            <a:ln w="28575" cap="rnd">
              <a:solidFill>
                <a:schemeClr val="accent1">
                  <a:lumMod val="80000"/>
                  <a:lumOff val="20000"/>
                </a:schemeClr>
              </a:solidFill>
              <a:round/>
            </a:ln>
            <a:effectLst/>
          </c:spPr>
          <c:marker>
            <c:symbol val="none"/>
          </c:marker>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Sheet2!$F$44:$CG$44</c:f>
              <c:numCache>
                <c:formatCode>General</c:formatCode>
                <c:ptCount val="80"/>
                <c:pt idx="0">
                  <c:v>43.5</c:v>
                </c:pt>
                <c:pt idx="1">
                  <c:v>40.799999999999997</c:v>
                </c:pt>
                <c:pt idx="2">
                  <c:v>40.5</c:v>
                </c:pt>
                <c:pt idx="3">
                  <c:v>42.2</c:v>
                </c:pt>
                <c:pt idx="4">
                  <c:v>25.5</c:v>
                </c:pt>
                <c:pt idx="5">
                  <c:v>35.1</c:v>
                </c:pt>
                <c:pt idx="6">
                  <c:v>34.9</c:v>
                </c:pt>
                <c:pt idx="7">
                  <c:v>36.200000000000003</c:v>
                </c:pt>
                <c:pt idx="8">
                  <c:v>36.1</c:v>
                </c:pt>
                <c:pt idx="9">
                  <c:v>34.700000000000003</c:v>
                </c:pt>
                <c:pt idx="10">
                  <c:v>35.5</c:v>
                </c:pt>
                <c:pt idx="11">
                  <c:v>39.5</c:v>
                </c:pt>
                <c:pt idx="12">
                  <c:v>50.3</c:v>
                </c:pt>
                <c:pt idx="13">
                  <c:v>22.3</c:v>
                </c:pt>
                <c:pt idx="14">
                  <c:v>45.6</c:v>
                </c:pt>
                <c:pt idx="15">
                  <c:v>36.200000000000003</c:v>
                </c:pt>
                <c:pt idx="16">
                  <c:v>40.4</c:v>
                </c:pt>
                <c:pt idx="17">
                  <c:v>29.9</c:v>
                </c:pt>
                <c:pt idx="18">
                  <c:v>31.4</c:v>
                </c:pt>
                <c:pt idx="19">
                  <c:v>36.799999999999997</c:v>
                </c:pt>
                <c:pt idx="20">
                  <c:v>38.200000000000003</c:v>
                </c:pt>
                <c:pt idx="21">
                  <c:v>38.299999999999997</c:v>
                </c:pt>
                <c:pt idx="22">
                  <c:v>42.3</c:v>
                </c:pt>
                <c:pt idx="23">
                  <c:v>37</c:v>
                </c:pt>
                <c:pt idx="24">
                  <c:v>40</c:v>
                </c:pt>
                <c:pt idx="25">
                  <c:v>38.5</c:v>
                </c:pt>
                <c:pt idx="26">
                  <c:v>34.799999999999997</c:v>
                </c:pt>
                <c:pt idx="27">
                  <c:v>37.5</c:v>
                </c:pt>
                <c:pt idx="28">
                  <c:v>39.5</c:v>
                </c:pt>
                <c:pt idx="29">
                  <c:v>38.9</c:v>
                </c:pt>
                <c:pt idx="30">
                  <c:v>40.4</c:v>
                </c:pt>
                <c:pt idx="31">
                  <c:v>39.799999999999997</c:v>
                </c:pt>
                <c:pt idx="32">
                  <c:v>38.200000000000003</c:v>
                </c:pt>
                <c:pt idx="33">
                  <c:v>39.299999999999997</c:v>
                </c:pt>
                <c:pt idx="34">
                  <c:v>36.799999999999997</c:v>
                </c:pt>
                <c:pt idx="35">
                  <c:v>38.299999999999997</c:v>
                </c:pt>
                <c:pt idx="37">
                  <c:v>38.4</c:v>
                </c:pt>
                <c:pt idx="38">
                  <c:v>41.8</c:v>
                </c:pt>
                <c:pt idx="39">
                  <c:v>41.7</c:v>
                </c:pt>
                <c:pt idx="40">
                  <c:v>34.6</c:v>
                </c:pt>
                <c:pt idx="41">
                  <c:v>38.299999999999997</c:v>
                </c:pt>
                <c:pt idx="42">
                  <c:v>38.9</c:v>
                </c:pt>
                <c:pt idx="43">
                  <c:v>29.6</c:v>
                </c:pt>
                <c:pt idx="44">
                  <c:v>32.9</c:v>
                </c:pt>
                <c:pt idx="46">
                  <c:v>36.5</c:v>
                </c:pt>
                <c:pt idx="47">
                  <c:v>37.5</c:v>
                </c:pt>
                <c:pt idx="48">
                  <c:v>36.5</c:v>
                </c:pt>
                <c:pt idx="49">
                  <c:v>40.5</c:v>
                </c:pt>
                <c:pt idx="50">
                  <c:v>39.200000000000003</c:v>
                </c:pt>
                <c:pt idx="51">
                  <c:v>35.9</c:v>
                </c:pt>
                <c:pt idx="52">
                  <c:v>38.299999999999997</c:v>
                </c:pt>
                <c:pt idx="53">
                  <c:v>38.200000000000003</c:v>
                </c:pt>
                <c:pt idx="54">
                  <c:v>35.700000000000003</c:v>
                </c:pt>
                <c:pt idx="55">
                  <c:v>37.6</c:v>
                </c:pt>
                <c:pt idx="56">
                  <c:v>29.4</c:v>
                </c:pt>
                <c:pt idx="57">
                  <c:v>40.799999999999997</c:v>
                </c:pt>
                <c:pt idx="58">
                  <c:v>35</c:v>
                </c:pt>
                <c:pt idx="59">
                  <c:v>35.9</c:v>
                </c:pt>
                <c:pt idx="60">
                  <c:v>37.299999999999997</c:v>
                </c:pt>
                <c:pt idx="61">
                  <c:v>38.1</c:v>
                </c:pt>
                <c:pt idx="62">
                  <c:v>35.9</c:v>
                </c:pt>
                <c:pt idx="63">
                  <c:v>37.700000000000003</c:v>
                </c:pt>
                <c:pt idx="64">
                  <c:v>36.200000000000003</c:v>
                </c:pt>
                <c:pt idx="65">
                  <c:v>36.1</c:v>
                </c:pt>
                <c:pt idx="66">
                  <c:v>35</c:v>
                </c:pt>
                <c:pt idx="67">
                  <c:v>34.6</c:v>
                </c:pt>
                <c:pt idx="68">
                  <c:v>36.1</c:v>
                </c:pt>
                <c:pt idx="69">
                  <c:v>36.299999999999997</c:v>
                </c:pt>
                <c:pt idx="70">
                  <c:v>29.349999999999998</c:v>
                </c:pt>
                <c:pt idx="71">
                  <c:v>32.824999999999996</c:v>
                </c:pt>
                <c:pt idx="72">
                  <c:v>36.700000000000003</c:v>
                </c:pt>
                <c:pt idx="73">
                  <c:v>36</c:v>
                </c:pt>
                <c:pt idx="74">
                  <c:v>36.6</c:v>
                </c:pt>
                <c:pt idx="75">
                  <c:v>33.6</c:v>
                </c:pt>
                <c:pt idx="76">
                  <c:v>36.6</c:v>
                </c:pt>
                <c:pt idx="77">
                  <c:v>33.6</c:v>
                </c:pt>
                <c:pt idx="78">
                  <c:v>36</c:v>
                </c:pt>
                <c:pt idx="79">
                  <c:v>34.299999999999997</c:v>
                </c:pt>
              </c:numCache>
            </c:numRef>
          </c:val>
          <c:smooth val="0"/>
          <c:extLst>
            <c:ext xmlns:c16="http://schemas.microsoft.com/office/drawing/2014/chart" uri="{C3380CC4-5D6E-409C-BE32-E72D297353CC}">
              <c16:uniqueId val="{0000000C-E733-4A5E-A882-6C3A496D1FD7}"/>
            </c:ext>
          </c:extLst>
        </c:ser>
        <c:ser>
          <c:idx val="13"/>
          <c:order val="13"/>
          <c:tx>
            <c:strRef>
              <c:f>Sheet2!$E$45</c:f>
              <c:strCache>
                <c:ptCount val="1"/>
                <c:pt idx="0">
                  <c:v>14045</c:v>
                </c:pt>
              </c:strCache>
            </c:strRef>
          </c:tx>
          <c:spPr>
            <a:ln w="28575" cap="rnd">
              <a:solidFill>
                <a:schemeClr val="accent2">
                  <a:lumMod val="80000"/>
                  <a:lumOff val="20000"/>
                </a:schemeClr>
              </a:solidFill>
              <a:round/>
            </a:ln>
            <a:effectLst/>
          </c:spPr>
          <c:marker>
            <c:symbol val="none"/>
          </c:marker>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Sheet2!$F$45:$CG$45</c:f>
              <c:numCache>
                <c:formatCode>General</c:formatCode>
                <c:ptCount val="80"/>
                <c:pt idx="0">
                  <c:v>27.9</c:v>
                </c:pt>
                <c:pt idx="1">
                  <c:v>29</c:v>
                </c:pt>
                <c:pt idx="2">
                  <c:v>35.5</c:v>
                </c:pt>
                <c:pt idx="3">
                  <c:v>38.700000000000003</c:v>
                </c:pt>
                <c:pt idx="4">
                  <c:v>27.2</c:v>
                </c:pt>
                <c:pt idx="5">
                  <c:v>35.299999999999997</c:v>
                </c:pt>
                <c:pt idx="6">
                  <c:v>35</c:v>
                </c:pt>
                <c:pt idx="7">
                  <c:v>43.7</c:v>
                </c:pt>
                <c:pt idx="8">
                  <c:v>41.8</c:v>
                </c:pt>
                <c:pt idx="9">
                  <c:v>51.6</c:v>
                </c:pt>
                <c:pt idx="10">
                  <c:v>40.9</c:v>
                </c:pt>
                <c:pt idx="11">
                  <c:v>41.4</c:v>
                </c:pt>
                <c:pt idx="12">
                  <c:v>56</c:v>
                </c:pt>
                <c:pt idx="13">
                  <c:v>22.5</c:v>
                </c:pt>
                <c:pt idx="14">
                  <c:v>44.7</c:v>
                </c:pt>
                <c:pt idx="15">
                  <c:v>58.5</c:v>
                </c:pt>
                <c:pt idx="16">
                  <c:v>46.3</c:v>
                </c:pt>
                <c:pt idx="17">
                  <c:v>40.700000000000003</c:v>
                </c:pt>
                <c:pt idx="18">
                  <c:v>44.4</c:v>
                </c:pt>
                <c:pt idx="19">
                  <c:v>44.2</c:v>
                </c:pt>
                <c:pt idx="20">
                  <c:v>41.4</c:v>
                </c:pt>
                <c:pt idx="21">
                  <c:v>43.2</c:v>
                </c:pt>
                <c:pt idx="22">
                  <c:v>46.2</c:v>
                </c:pt>
                <c:pt idx="23">
                  <c:v>41.2</c:v>
                </c:pt>
                <c:pt idx="24">
                  <c:v>46.8</c:v>
                </c:pt>
                <c:pt idx="25">
                  <c:v>44.8</c:v>
                </c:pt>
                <c:pt idx="26">
                  <c:v>45.4</c:v>
                </c:pt>
                <c:pt idx="27">
                  <c:v>30</c:v>
                </c:pt>
                <c:pt idx="28">
                  <c:v>39.5</c:v>
                </c:pt>
                <c:pt idx="29">
                  <c:v>46.9</c:v>
                </c:pt>
                <c:pt idx="30">
                  <c:v>44.2</c:v>
                </c:pt>
                <c:pt idx="31">
                  <c:v>43.6</c:v>
                </c:pt>
                <c:pt idx="32">
                  <c:v>47</c:v>
                </c:pt>
                <c:pt idx="33">
                  <c:v>43.1</c:v>
                </c:pt>
                <c:pt idx="34">
                  <c:v>42.1</c:v>
                </c:pt>
                <c:pt idx="35">
                  <c:v>44.7</c:v>
                </c:pt>
                <c:pt idx="37">
                  <c:v>38.5</c:v>
                </c:pt>
                <c:pt idx="38">
                  <c:v>46.2</c:v>
                </c:pt>
                <c:pt idx="39">
                  <c:v>47.9</c:v>
                </c:pt>
                <c:pt idx="40">
                  <c:v>43.4</c:v>
                </c:pt>
                <c:pt idx="41">
                  <c:v>39.299999999999997</c:v>
                </c:pt>
                <c:pt idx="42">
                  <c:v>39.6</c:v>
                </c:pt>
                <c:pt idx="43">
                  <c:v>41.3</c:v>
                </c:pt>
                <c:pt idx="44">
                  <c:v>40.700000000000003</c:v>
                </c:pt>
                <c:pt idx="46">
                  <c:v>21.4</c:v>
                </c:pt>
                <c:pt idx="47">
                  <c:v>20.2</c:v>
                </c:pt>
                <c:pt idx="48">
                  <c:v>26.3</c:v>
                </c:pt>
                <c:pt idx="49">
                  <c:v>32.1</c:v>
                </c:pt>
                <c:pt idx="50">
                  <c:v>34.6</c:v>
                </c:pt>
                <c:pt idx="51">
                  <c:v>36</c:v>
                </c:pt>
                <c:pt idx="52">
                  <c:v>36.200000000000003</c:v>
                </c:pt>
                <c:pt idx="53">
                  <c:v>35.299999999999997</c:v>
                </c:pt>
                <c:pt idx="54">
                  <c:v>36.6</c:v>
                </c:pt>
                <c:pt idx="55">
                  <c:v>45.5</c:v>
                </c:pt>
                <c:pt idx="56">
                  <c:v>40</c:v>
                </c:pt>
                <c:pt idx="57">
                  <c:v>36.200000000000003</c:v>
                </c:pt>
                <c:pt idx="58">
                  <c:v>32.9</c:v>
                </c:pt>
                <c:pt idx="59">
                  <c:v>34.200000000000003</c:v>
                </c:pt>
                <c:pt idx="60">
                  <c:v>36.4</c:v>
                </c:pt>
                <c:pt idx="61">
                  <c:v>36.1</c:v>
                </c:pt>
                <c:pt idx="62">
                  <c:v>39.1</c:v>
                </c:pt>
                <c:pt idx="63">
                  <c:v>37.4</c:v>
                </c:pt>
                <c:pt idx="64">
                  <c:v>36.5</c:v>
                </c:pt>
                <c:pt idx="65">
                  <c:v>38.799999999999997</c:v>
                </c:pt>
                <c:pt idx="66">
                  <c:v>35.799999999999997</c:v>
                </c:pt>
                <c:pt idx="67">
                  <c:v>37.1</c:v>
                </c:pt>
                <c:pt idx="68">
                  <c:v>38.700000000000003</c:v>
                </c:pt>
                <c:pt idx="69">
                  <c:v>37.799999999999997</c:v>
                </c:pt>
                <c:pt idx="70">
                  <c:v>43.55</c:v>
                </c:pt>
                <c:pt idx="71">
                  <c:v>47.575000000000003</c:v>
                </c:pt>
                <c:pt idx="72">
                  <c:v>38.799999999999997</c:v>
                </c:pt>
                <c:pt idx="73">
                  <c:v>41.1</c:v>
                </c:pt>
                <c:pt idx="74">
                  <c:v>37.799999999999997</c:v>
                </c:pt>
                <c:pt idx="75">
                  <c:v>32.200000000000003</c:v>
                </c:pt>
                <c:pt idx="76">
                  <c:v>37.799999999999997</c:v>
                </c:pt>
                <c:pt idx="77">
                  <c:v>32.200000000000003</c:v>
                </c:pt>
                <c:pt idx="78">
                  <c:v>30.4</c:v>
                </c:pt>
                <c:pt idx="79">
                  <c:v>42.9</c:v>
                </c:pt>
              </c:numCache>
            </c:numRef>
          </c:val>
          <c:smooth val="0"/>
          <c:extLst>
            <c:ext xmlns:c16="http://schemas.microsoft.com/office/drawing/2014/chart" uri="{C3380CC4-5D6E-409C-BE32-E72D297353CC}">
              <c16:uniqueId val="{0000000D-E733-4A5E-A882-6C3A496D1FD7}"/>
            </c:ext>
          </c:extLst>
        </c:ser>
        <c:ser>
          <c:idx val="14"/>
          <c:order val="14"/>
          <c:tx>
            <c:strRef>
              <c:f>Sheet2!$E$46</c:f>
              <c:strCache>
                <c:ptCount val="1"/>
                <c:pt idx="0">
                  <c:v>14069</c:v>
                </c:pt>
              </c:strCache>
            </c:strRef>
          </c:tx>
          <c:spPr>
            <a:ln w="28575" cap="rnd">
              <a:solidFill>
                <a:schemeClr val="accent3">
                  <a:lumMod val="80000"/>
                  <a:lumOff val="20000"/>
                </a:schemeClr>
              </a:solidFill>
              <a:round/>
            </a:ln>
            <a:effectLst/>
          </c:spPr>
          <c:marker>
            <c:symbol val="none"/>
          </c:marker>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Sheet2!$F$46:$CG$46</c:f>
              <c:numCache>
                <c:formatCode>General</c:formatCode>
                <c:ptCount val="80"/>
                <c:pt idx="0">
                  <c:v>45.5</c:v>
                </c:pt>
                <c:pt idx="1">
                  <c:v>37.5</c:v>
                </c:pt>
                <c:pt idx="2">
                  <c:v>41.6</c:v>
                </c:pt>
                <c:pt idx="3">
                  <c:v>39.9</c:v>
                </c:pt>
                <c:pt idx="4">
                  <c:v>30.7</c:v>
                </c:pt>
                <c:pt idx="5">
                  <c:v>41.6</c:v>
                </c:pt>
                <c:pt idx="6">
                  <c:v>39.9</c:v>
                </c:pt>
                <c:pt idx="7">
                  <c:v>40.799999999999997</c:v>
                </c:pt>
                <c:pt idx="8">
                  <c:v>41</c:v>
                </c:pt>
                <c:pt idx="9">
                  <c:v>41.2</c:v>
                </c:pt>
                <c:pt idx="10">
                  <c:v>39.299999999999997</c:v>
                </c:pt>
                <c:pt idx="11">
                  <c:v>44.2</c:v>
                </c:pt>
                <c:pt idx="12">
                  <c:v>47.8</c:v>
                </c:pt>
                <c:pt idx="13">
                  <c:v>24.4</c:v>
                </c:pt>
                <c:pt idx="14">
                  <c:v>44.7</c:v>
                </c:pt>
                <c:pt idx="15">
                  <c:v>42.3</c:v>
                </c:pt>
                <c:pt idx="16">
                  <c:v>42.1</c:v>
                </c:pt>
                <c:pt idx="17">
                  <c:v>25.9</c:v>
                </c:pt>
                <c:pt idx="18">
                  <c:v>35.9</c:v>
                </c:pt>
                <c:pt idx="19">
                  <c:v>43.3</c:v>
                </c:pt>
                <c:pt idx="20">
                  <c:v>32.4</c:v>
                </c:pt>
                <c:pt idx="21">
                  <c:v>45.5</c:v>
                </c:pt>
                <c:pt idx="22">
                  <c:v>43.7</c:v>
                </c:pt>
                <c:pt idx="23">
                  <c:v>43.9</c:v>
                </c:pt>
                <c:pt idx="24">
                  <c:v>42</c:v>
                </c:pt>
                <c:pt idx="25">
                  <c:v>41.3</c:v>
                </c:pt>
                <c:pt idx="26">
                  <c:v>38.299999999999997</c:v>
                </c:pt>
                <c:pt idx="27">
                  <c:v>37.200000000000003</c:v>
                </c:pt>
                <c:pt idx="28">
                  <c:v>40.799999999999997</c:v>
                </c:pt>
                <c:pt idx="29">
                  <c:v>42.3</c:v>
                </c:pt>
                <c:pt idx="30">
                  <c:v>44.6</c:v>
                </c:pt>
                <c:pt idx="31">
                  <c:v>42</c:v>
                </c:pt>
                <c:pt idx="32">
                  <c:v>40.299999999999997</c:v>
                </c:pt>
                <c:pt idx="33">
                  <c:v>40.4</c:v>
                </c:pt>
                <c:pt idx="34">
                  <c:v>22.7</c:v>
                </c:pt>
                <c:pt idx="35">
                  <c:v>40.5</c:v>
                </c:pt>
                <c:pt idx="37">
                  <c:v>40.9</c:v>
                </c:pt>
                <c:pt idx="38">
                  <c:v>39.700000000000003</c:v>
                </c:pt>
                <c:pt idx="39">
                  <c:v>45.4</c:v>
                </c:pt>
                <c:pt idx="40">
                  <c:v>39.9</c:v>
                </c:pt>
                <c:pt idx="41">
                  <c:v>37.200000000000003</c:v>
                </c:pt>
                <c:pt idx="42">
                  <c:v>37</c:v>
                </c:pt>
                <c:pt idx="43">
                  <c:v>38</c:v>
                </c:pt>
                <c:pt idx="44">
                  <c:v>35.700000000000003</c:v>
                </c:pt>
                <c:pt idx="46">
                  <c:v>37.4</c:v>
                </c:pt>
                <c:pt idx="47">
                  <c:v>37</c:v>
                </c:pt>
                <c:pt idx="48">
                  <c:v>37.4</c:v>
                </c:pt>
                <c:pt idx="49">
                  <c:v>40.6</c:v>
                </c:pt>
                <c:pt idx="50">
                  <c:v>38.9</c:v>
                </c:pt>
                <c:pt idx="51">
                  <c:v>45.6</c:v>
                </c:pt>
                <c:pt idx="52">
                  <c:v>37.299999999999997</c:v>
                </c:pt>
                <c:pt idx="53">
                  <c:v>37.700000000000003</c:v>
                </c:pt>
                <c:pt idx="54">
                  <c:v>36.200000000000003</c:v>
                </c:pt>
                <c:pt idx="55">
                  <c:v>39.1</c:v>
                </c:pt>
                <c:pt idx="56">
                  <c:v>39.1</c:v>
                </c:pt>
                <c:pt idx="57">
                  <c:v>37.799999999999997</c:v>
                </c:pt>
                <c:pt idx="58">
                  <c:v>37</c:v>
                </c:pt>
                <c:pt idx="59">
                  <c:v>36.4</c:v>
                </c:pt>
                <c:pt idx="60">
                  <c:v>39.5</c:v>
                </c:pt>
                <c:pt idx="61">
                  <c:v>39.799999999999997</c:v>
                </c:pt>
                <c:pt idx="62">
                  <c:v>39.700000000000003</c:v>
                </c:pt>
                <c:pt idx="63">
                  <c:v>37.9</c:v>
                </c:pt>
                <c:pt idx="64">
                  <c:v>34.9</c:v>
                </c:pt>
                <c:pt idx="65">
                  <c:v>34</c:v>
                </c:pt>
                <c:pt idx="66">
                  <c:v>34.4</c:v>
                </c:pt>
                <c:pt idx="67">
                  <c:v>37.200000000000003</c:v>
                </c:pt>
                <c:pt idx="68">
                  <c:v>33.799999999999997</c:v>
                </c:pt>
                <c:pt idx="69">
                  <c:v>34.200000000000003</c:v>
                </c:pt>
                <c:pt idx="70">
                  <c:v>43</c:v>
                </c:pt>
                <c:pt idx="71">
                  <c:v>45.7</c:v>
                </c:pt>
                <c:pt idx="72">
                  <c:v>37.5</c:v>
                </c:pt>
                <c:pt idx="73">
                  <c:v>39.700000000000003</c:v>
                </c:pt>
                <c:pt idx="74">
                  <c:v>37.1</c:v>
                </c:pt>
                <c:pt idx="75">
                  <c:v>38.5</c:v>
                </c:pt>
                <c:pt idx="76">
                  <c:v>37.1</c:v>
                </c:pt>
                <c:pt idx="77">
                  <c:v>36.5</c:v>
                </c:pt>
                <c:pt idx="78">
                  <c:v>35.700000000000003</c:v>
                </c:pt>
                <c:pt idx="79">
                  <c:v>36.6</c:v>
                </c:pt>
              </c:numCache>
            </c:numRef>
          </c:val>
          <c:smooth val="0"/>
          <c:extLst>
            <c:ext xmlns:c16="http://schemas.microsoft.com/office/drawing/2014/chart" uri="{C3380CC4-5D6E-409C-BE32-E72D297353CC}">
              <c16:uniqueId val="{0000000E-E733-4A5E-A882-6C3A496D1FD7}"/>
            </c:ext>
          </c:extLst>
        </c:ser>
        <c:ser>
          <c:idx val="15"/>
          <c:order val="15"/>
          <c:tx>
            <c:strRef>
              <c:f>Sheet2!$E$47</c:f>
              <c:strCache>
                <c:ptCount val="1"/>
                <c:pt idx="0">
                  <c:v>14098</c:v>
                </c:pt>
              </c:strCache>
            </c:strRef>
          </c:tx>
          <c:spPr>
            <a:ln w="28575" cap="rnd">
              <a:solidFill>
                <a:schemeClr val="accent4">
                  <a:lumMod val="80000"/>
                  <a:lumOff val="20000"/>
                </a:schemeClr>
              </a:solidFill>
              <a:round/>
            </a:ln>
            <a:effectLst/>
          </c:spPr>
          <c:marker>
            <c:symbol val="none"/>
          </c:marker>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Sheet2!$F$47:$CG$47</c:f>
              <c:numCache>
                <c:formatCode>General</c:formatCode>
                <c:ptCount val="80"/>
                <c:pt idx="0">
                  <c:v>36.1</c:v>
                </c:pt>
                <c:pt idx="1">
                  <c:v>35.200000000000003</c:v>
                </c:pt>
                <c:pt idx="2">
                  <c:v>34.200000000000003</c:v>
                </c:pt>
                <c:pt idx="3">
                  <c:v>40.4</c:v>
                </c:pt>
                <c:pt idx="4">
                  <c:v>17.399999999999999</c:v>
                </c:pt>
                <c:pt idx="5">
                  <c:v>41.5</c:v>
                </c:pt>
                <c:pt idx="6">
                  <c:v>35.200000000000003</c:v>
                </c:pt>
                <c:pt idx="7">
                  <c:v>39</c:v>
                </c:pt>
                <c:pt idx="8">
                  <c:v>37.9</c:v>
                </c:pt>
                <c:pt idx="9">
                  <c:v>32.299999999999997</c:v>
                </c:pt>
                <c:pt idx="10">
                  <c:v>30.1</c:v>
                </c:pt>
                <c:pt idx="11">
                  <c:v>33.799999999999997</c:v>
                </c:pt>
                <c:pt idx="12">
                  <c:v>49.1</c:v>
                </c:pt>
                <c:pt idx="13">
                  <c:v>16.5</c:v>
                </c:pt>
                <c:pt idx="14">
                  <c:v>33.299999999999997</c:v>
                </c:pt>
                <c:pt idx="15">
                  <c:v>32.299999999999997</c:v>
                </c:pt>
                <c:pt idx="16">
                  <c:v>35.200000000000003</c:v>
                </c:pt>
                <c:pt idx="17">
                  <c:v>31.4</c:v>
                </c:pt>
                <c:pt idx="18">
                  <c:v>33.5</c:v>
                </c:pt>
                <c:pt idx="19">
                  <c:v>36.799999999999997</c:v>
                </c:pt>
                <c:pt idx="20">
                  <c:v>36</c:v>
                </c:pt>
                <c:pt idx="21">
                  <c:v>34.9</c:v>
                </c:pt>
                <c:pt idx="22">
                  <c:v>35.799999999999997</c:v>
                </c:pt>
                <c:pt idx="23">
                  <c:v>34</c:v>
                </c:pt>
                <c:pt idx="24">
                  <c:v>30.7</c:v>
                </c:pt>
                <c:pt idx="25">
                  <c:v>35.200000000000003</c:v>
                </c:pt>
                <c:pt idx="26">
                  <c:v>28.5</c:v>
                </c:pt>
                <c:pt idx="27">
                  <c:v>30.2</c:v>
                </c:pt>
                <c:pt idx="28">
                  <c:v>37.1</c:v>
                </c:pt>
                <c:pt idx="29">
                  <c:v>33.200000000000003</c:v>
                </c:pt>
                <c:pt idx="30">
                  <c:v>34.9</c:v>
                </c:pt>
                <c:pt idx="31">
                  <c:v>30.8</c:v>
                </c:pt>
                <c:pt idx="32">
                  <c:v>36.4</c:v>
                </c:pt>
                <c:pt idx="33">
                  <c:v>10.199999999999999</c:v>
                </c:pt>
                <c:pt idx="34">
                  <c:v>1.6</c:v>
                </c:pt>
                <c:pt idx="35">
                  <c:v>34</c:v>
                </c:pt>
              </c:numCache>
            </c:numRef>
          </c:val>
          <c:smooth val="0"/>
          <c:extLst>
            <c:ext xmlns:c16="http://schemas.microsoft.com/office/drawing/2014/chart" uri="{C3380CC4-5D6E-409C-BE32-E72D297353CC}">
              <c16:uniqueId val="{0000000F-E733-4A5E-A882-6C3A496D1FD7}"/>
            </c:ext>
          </c:extLst>
        </c:ser>
        <c:ser>
          <c:idx val="16"/>
          <c:order val="16"/>
          <c:tx>
            <c:strRef>
              <c:f>Sheet2!$E$48</c:f>
              <c:strCache>
                <c:ptCount val="1"/>
                <c:pt idx="0">
                  <c:v>14185</c:v>
                </c:pt>
              </c:strCache>
            </c:strRef>
          </c:tx>
          <c:spPr>
            <a:ln w="28575" cap="rnd">
              <a:solidFill>
                <a:schemeClr val="accent5">
                  <a:lumMod val="80000"/>
                  <a:lumOff val="20000"/>
                </a:schemeClr>
              </a:solidFill>
              <a:round/>
            </a:ln>
            <a:effectLst/>
          </c:spPr>
          <c:marker>
            <c:symbol val="none"/>
          </c:marker>
          <c:trendline>
            <c:spPr>
              <a:ln w="38100" cap="rnd">
                <a:solidFill>
                  <a:srgbClr val="FFFF00"/>
                </a:solidFill>
                <a:prstDash val="solid"/>
              </a:ln>
              <a:effectLst/>
            </c:spPr>
            <c:trendlineType val="linear"/>
            <c:dispRSqr val="0"/>
            <c:dispEq val="0"/>
          </c:trendline>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Sheet2!$F$48:$CG$48</c:f>
              <c:numCache>
                <c:formatCode>General</c:formatCode>
                <c:ptCount val="80"/>
                <c:pt idx="0">
                  <c:v>38.9</c:v>
                </c:pt>
                <c:pt idx="1">
                  <c:v>39.700000000000003</c:v>
                </c:pt>
                <c:pt idx="2">
                  <c:v>42.1</c:v>
                </c:pt>
                <c:pt idx="3">
                  <c:v>40.6</c:v>
                </c:pt>
                <c:pt idx="4">
                  <c:v>28.6</c:v>
                </c:pt>
                <c:pt idx="5">
                  <c:v>40.799999999999997</c:v>
                </c:pt>
                <c:pt idx="6">
                  <c:v>41.1</c:v>
                </c:pt>
                <c:pt idx="7">
                  <c:v>39.5</c:v>
                </c:pt>
                <c:pt idx="8">
                  <c:v>40.700000000000003</c:v>
                </c:pt>
                <c:pt idx="9">
                  <c:v>24.7</c:v>
                </c:pt>
                <c:pt idx="10">
                  <c:v>32.9</c:v>
                </c:pt>
                <c:pt idx="11">
                  <c:v>30.7</c:v>
                </c:pt>
                <c:pt idx="12">
                  <c:v>51.2</c:v>
                </c:pt>
                <c:pt idx="13">
                  <c:v>20.2</c:v>
                </c:pt>
                <c:pt idx="14">
                  <c:v>36.6</c:v>
                </c:pt>
                <c:pt idx="15">
                  <c:v>37.1</c:v>
                </c:pt>
                <c:pt idx="16">
                  <c:v>41</c:v>
                </c:pt>
                <c:pt idx="17">
                  <c:v>36.1</c:v>
                </c:pt>
                <c:pt idx="18">
                  <c:v>40.700000000000003</c:v>
                </c:pt>
                <c:pt idx="19">
                  <c:v>41.2</c:v>
                </c:pt>
                <c:pt idx="20">
                  <c:v>41</c:v>
                </c:pt>
                <c:pt idx="21">
                  <c:v>40.5</c:v>
                </c:pt>
                <c:pt idx="22">
                  <c:v>43.4</c:v>
                </c:pt>
                <c:pt idx="23">
                  <c:v>41.6</c:v>
                </c:pt>
                <c:pt idx="24">
                  <c:v>40.200000000000003</c:v>
                </c:pt>
                <c:pt idx="25">
                  <c:v>41.4</c:v>
                </c:pt>
                <c:pt idx="26">
                  <c:v>38</c:v>
                </c:pt>
                <c:pt idx="27">
                  <c:v>37.299999999999997</c:v>
                </c:pt>
                <c:pt idx="28">
                  <c:v>41.2</c:v>
                </c:pt>
                <c:pt idx="29">
                  <c:v>42.7</c:v>
                </c:pt>
                <c:pt idx="30">
                  <c:v>42.4</c:v>
                </c:pt>
                <c:pt idx="31">
                  <c:v>54.8</c:v>
                </c:pt>
                <c:pt idx="32">
                  <c:v>43.7</c:v>
                </c:pt>
                <c:pt idx="33">
                  <c:v>37.700000000000003</c:v>
                </c:pt>
                <c:pt idx="34">
                  <c:v>37.6</c:v>
                </c:pt>
                <c:pt idx="35">
                  <c:v>43.1</c:v>
                </c:pt>
                <c:pt idx="37">
                  <c:v>41.7</c:v>
                </c:pt>
                <c:pt idx="38">
                  <c:v>44.3</c:v>
                </c:pt>
                <c:pt idx="39">
                  <c:v>47.7</c:v>
                </c:pt>
                <c:pt idx="40">
                  <c:v>41</c:v>
                </c:pt>
                <c:pt idx="41">
                  <c:v>37.200000000000003</c:v>
                </c:pt>
                <c:pt idx="42">
                  <c:v>40.700000000000003</c:v>
                </c:pt>
                <c:pt idx="43">
                  <c:v>39.299999999999997</c:v>
                </c:pt>
                <c:pt idx="44">
                  <c:v>37.1</c:v>
                </c:pt>
                <c:pt idx="46">
                  <c:v>38.4</c:v>
                </c:pt>
                <c:pt idx="47">
                  <c:v>40.5</c:v>
                </c:pt>
                <c:pt idx="48">
                  <c:v>37.200000000000003</c:v>
                </c:pt>
                <c:pt idx="49">
                  <c:v>39.5</c:v>
                </c:pt>
                <c:pt idx="50">
                  <c:v>39.299999999999997</c:v>
                </c:pt>
                <c:pt idx="51">
                  <c:v>34.5</c:v>
                </c:pt>
                <c:pt idx="52">
                  <c:v>37.799999999999997</c:v>
                </c:pt>
                <c:pt idx="53">
                  <c:v>39.4</c:v>
                </c:pt>
                <c:pt idx="54">
                  <c:v>37.5</c:v>
                </c:pt>
                <c:pt idx="55">
                  <c:v>38.700000000000003</c:v>
                </c:pt>
                <c:pt idx="56">
                  <c:v>39.200000000000003</c:v>
                </c:pt>
                <c:pt idx="57">
                  <c:v>38.4</c:v>
                </c:pt>
                <c:pt idx="58">
                  <c:v>41.1</c:v>
                </c:pt>
                <c:pt idx="59">
                  <c:v>37.6</c:v>
                </c:pt>
                <c:pt idx="60">
                  <c:v>36.5</c:v>
                </c:pt>
                <c:pt idx="61">
                  <c:v>39.5</c:v>
                </c:pt>
                <c:pt idx="62">
                  <c:v>37.799999999999997</c:v>
                </c:pt>
                <c:pt idx="63">
                  <c:v>40.9</c:v>
                </c:pt>
                <c:pt idx="64">
                  <c:v>38.5</c:v>
                </c:pt>
                <c:pt idx="65">
                  <c:v>40.700000000000003</c:v>
                </c:pt>
                <c:pt idx="66">
                  <c:v>37.200000000000003</c:v>
                </c:pt>
                <c:pt idx="67">
                  <c:v>40.799999999999997</c:v>
                </c:pt>
                <c:pt idx="68">
                  <c:v>40.700000000000003</c:v>
                </c:pt>
                <c:pt idx="69">
                  <c:v>36.9</c:v>
                </c:pt>
                <c:pt idx="70">
                  <c:v>42.8</c:v>
                </c:pt>
                <c:pt idx="71">
                  <c:v>45.349999999999994</c:v>
                </c:pt>
                <c:pt idx="72">
                  <c:v>38.5</c:v>
                </c:pt>
                <c:pt idx="73">
                  <c:v>38.1</c:v>
                </c:pt>
                <c:pt idx="74">
                  <c:v>35.9</c:v>
                </c:pt>
                <c:pt idx="75">
                  <c:v>36.4</c:v>
                </c:pt>
                <c:pt idx="76">
                  <c:v>35.9</c:v>
                </c:pt>
                <c:pt idx="77">
                  <c:v>36.4</c:v>
                </c:pt>
                <c:pt idx="78">
                  <c:v>33.4</c:v>
                </c:pt>
                <c:pt idx="79">
                  <c:v>37.799999999999997</c:v>
                </c:pt>
              </c:numCache>
            </c:numRef>
          </c:val>
          <c:smooth val="0"/>
          <c:extLst>
            <c:ext xmlns:c16="http://schemas.microsoft.com/office/drawing/2014/chart" uri="{C3380CC4-5D6E-409C-BE32-E72D297353CC}">
              <c16:uniqueId val="{00000010-E733-4A5E-A882-6C3A496D1FD7}"/>
            </c:ext>
          </c:extLst>
        </c:ser>
        <c:ser>
          <c:idx val="17"/>
          <c:order val="17"/>
          <c:tx>
            <c:strRef>
              <c:f>Sheet2!$E$49</c:f>
              <c:strCache>
                <c:ptCount val="1"/>
                <c:pt idx="0">
                  <c:v>14374</c:v>
                </c:pt>
              </c:strCache>
            </c:strRef>
          </c:tx>
          <c:spPr>
            <a:ln w="28575" cap="rnd">
              <a:solidFill>
                <a:schemeClr val="accent6">
                  <a:lumMod val="80000"/>
                  <a:lumOff val="20000"/>
                </a:schemeClr>
              </a:solidFill>
              <a:round/>
            </a:ln>
            <a:effectLst/>
          </c:spPr>
          <c:marker>
            <c:symbol val="none"/>
          </c:marker>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Sheet2!$F$49:$CG$49</c:f>
              <c:numCache>
                <c:formatCode>General</c:formatCode>
                <c:ptCount val="80"/>
                <c:pt idx="0">
                  <c:v>33.299999999999997</c:v>
                </c:pt>
                <c:pt idx="1">
                  <c:v>31</c:v>
                </c:pt>
                <c:pt idx="2">
                  <c:v>33.9</c:v>
                </c:pt>
                <c:pt idx="3">
                  <c:v>29.5</c:v>
                </c:pt>
                <c:pt idx="4">
                  <c:v>23.9</c:v>
                </c:pt>
                <c:pt idx="5">
                  <c:v>34.799999999999997</c:v>
                </c:pt>
                <c:pt idx="6">
                  <c:v>30.5</c:v>
                </c:pt>
                <c:pt idx="7">
                  <c:v>34.5</c:v>
                </c:pt>
                <c:pt idx="8">
                  <c:v>33.9</c:v>
                </c:pt>
                <c:pt idx="9">
                  <c:v>29.4</c:v>
                </c:pt>
                <c:pt idx="10">
                  <c:v>32.799999999999997</c:v>
                </c:pt>
                <c:pt idx="11">
                  <c:v>34.9</c:v>
                </c:pt>
                <c:pt idx="12">
                  <c:v>33.200000000000003</c:v>
                </c:pt>
                <c:pt idx="13">
                  <c:v>15.5</c:v>
                </c:pt>
                <c:pt idx="14">
                  <c:v>32.700000000000003</c:v>
                </c:pt>
                <c:pt idx="15">
                  <c:v>34.9</c:v>
                </c:pt>
                <c:pt idx="16">
                  <c:v>34.4</c:v>
                </c:pt>
                <c:pt idx="17">
                  <c:v>33.299999999999997</c:v>
                </c:pt>
                <c:pt idx="18">
                  <c:v>26</c:v>
                </c:pt>
                <c:pt idx="19">
                  <c:v>35.5</c:v>
                </c:pt>
                <c:pt idx="20">
                  <c:v>32.700000000000003</c:v>
                </c:pt>
                <c:pt idx="21">
                  <c:v>35.6</c:v>
                </c:pt>
                <c:pt idx="22">
                  <c:v>35.799999999999997</c:v>
                </c:pt>
                <c:pt idx="23">
                  <c:v>35.9</c:v>
                </c:pt>
                <c:pt idx="24">
                  <c:v>36.9</c:v>
                </c:pt>
                <c:pt idx="25">
                  <c:v>34.5</c:v>
                </c:pt>
                <c:pt idx="26">
                  <c:v>31.9</c:v>
                </c:pt>
                <c:pt idx="27">
                  <c:v>32.5</c:v>
                </c:pt>
                <c:pt idx="28">
                  <c:v>30.4</c:v>
                </c:pt>
                <c:pt idx="29">
                  <c:v>31.9</c:v>
                </c:pt>
                <c:pt idx="30">
                  <c:v>32.700000000000003</c:v>
                </c:pt>
                <c:pt idx="31">
                  <c:v>32.9</c:v>
                </c:pt>
                <c:pt idx="32">
                  <c:v>35.6</c:v>
                </c:pt>
                <c:pt idx="33">
                  <c:v>33.799999999999997</c:v>
                </c:pt>
                <c:pt idx="34">
                  <c:v>23.7</c:v>
                </c:pt>
                <c:pt idx="35">
                  <c:v>34.700000000000003</c:v>
                </c:pt>
                <c:pt idx="37">
                  <c:v>34.700000000000003</c:v>
                </c:pt>
                <c:pt idx="38">
                  <c:v>39.200000000000003</c:v>
                </c:pt>
                <c:pt idx="39">
                  <c:v>38.6</c:v>
                </c:pt>
                <c:pt idx="40">
                  <c:v>34.5</c:v>
                </c:pt>
                <c:pt idx="41">
                  <c:v>27.5</c:v>
                </c:pt>
                <c:pt idx="42">
                  <c:v>33.4</c:v>
                </c:pt>
                <c:pt idx="43">
                  <c:v>31.9</c:v>
                </c:pt>
                <c:pt idx="44">
                  <c:v>29.4</c:v>
                </c:pt>
                <c:pt idx="46">
                  <c:v>31.3</c:v>
                </c:pt>
                <c:pt idx="47">
                  <c:v>30.2</c:v>
                </c:pt>
                <c:pt idx="48">
                  <c:v>34.6</c:v>
                </c:pt>
                <c:pt idx="49">
                  <c:v>41.4</c:v>
                </c:pt>
                <c:pt idx="50">
                  <c:v>31.8</c:v>
                </c:pt>
                <c:pt idx="51">
                  <c:v>33.6</c:v>
                </c:pt>
                <c:pt idx="52">
                  <c:v>33.6</c:v>
                </c:pt>
                <c:pt idx="53">
                  <c:v>34.299999999999997</c:v>
                </c:pt>
                <c:pt idx="54">
                  <c:v>34.1</c:v>
                </c:pt>
                <c:pt idx="55">
                  <c:v>35.4</c:v>
                </c:pt>
                <c:pt idx="56">
                  <c:v>37.200000000000003</c:v>
                </c:pt>
                <c:pt idx="57">
                  <c:v>32.6</c:v>
                </c:pt>
                <c:pt idx="58">
                  <c:v>32.799999999999997</c:v>
                </c:pt>
                <c:pt idx="59">
                  <c:v>31.8</c:v>
                </c:pt>
                <c:pt idx="60">
                  <c:v>31.3</c:v>
                </c:pt>
                <c:pt idx="61">
                  <c:v>36.4</c:v>
                </c:pt>
                <c:pt idx="62">
                  <c:v>34.200000000000003</c:v>
                </c:pt>
                <c:pt idx="63">
                  <c:v>37.5</c:v>
                </c:pt>
                <c:pt idx="64">
                  <c:v>36.799999999999997</c:v>
                </c:pt>
                <c:pt idx="65">
                  <c:v>37.200000000000003</c:v>
                </c:pt>
                <c:pt idx="66">
                  <c:v>33.5</c:v>
                </c:pt>
                <c:pt idx="67">
                  <c:v>36.200000000000003</c:v>
                </c:pt>
                <c:pt idx="68">
                  <c:v>35.200000000000003</c:v>
                </c:pt>
                <c:pt idx="69">
                  <c:v>36.299999999999997</c:v>
                </c:pt>
                <c:pt idx="70">
                  <c:v>37.9</c:v>
                </c:pt>
                <c:pt idx="71">
                  <c:v>38.950000000000003</c:v>
                </c:pt>
                <c:pt idx="72">
                  <c:v>33.5</c:v>
                </c:pt>
                <c:pt idx="73">
                  <c:v>35.9</c:v>
                </c:pt>
                <c:pt idx="74">
                  <c:v>34.6</c:v>
                </c:pt>
                <c:pt idx="75">
                  <c:v>36.200000000000003</c:v>
                </c:pt>
                <c:pt idx="76">
                  <c:v>34.6</c:v>
                </c:pt>
                <c:pt idx="77">
                  <c:v>35.200000000000003</c:v>
                </c:pt>
                <c:pt idx="78">
                  <c:v>37.5</c:v>
                </c:pt>
                <c:pt idx="79">
                  <c:v>35.299999999999997</c:v>
                </c:pt>
              </c:numCache>
            </c:numRef>
          </c:val>
          <c:smooth val="0"/>
          <c:extLst>
            <c:ext xmlns:c16="http://schemas.microsoft.com/office/drawing/2014/chart" uri="{C3380CC4-5D6E-409C-BE32-E72D297353CC}">
              <c16:uniqueId val="{00000011-E733-4A5E-A882-6C3A496D1FD7}"/>
            </c:ext>
          </c:extLst>
        </c:ser>
        <c:ser>
          <c:idx val="18"/>
          <c:order val="18"/>
          <c:tx>
            <c:strRef>
              <c:f>Sheet2!$E$50</c:f>
              <c:strCache>
                <c:ptCount val="1"/>
                <c:pt idx="0">
                  <c:v>15055</c:v>
                </c:pt>
              </c:strCache>
            </c:strRef>
          </c:tx>
          <c:spPr>
            <a:ln w="28575" cap="rnd">
              <a:solidFill>
                <a:schemeClr val="accent1">
                  <a:lumMod val="80000"/>
                </a:schemeClr>
              </a:solidFill>
              <a:round/>
            </a:ln>
            <a:effectLst/>
          </c:spPr>
          <c:marker>
            <c:symbol val="none"/>
          </c:marker>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Sheet2!$F$50:$CG$50</c:f>
              <c:numCache>
                <c:formatCode>General</c:formatCode>
                <c:ptCount val="80"/>
                <c:pt idx="0">
                  <c:v>34.1</c:v>
                </c:pt>
                <c:pt idx="1">
                  <c:v>30.2</c:v>
                </c:pt>
                <c:pt idx="2">
                  <c:v>34.299999999999997</c:v>
                </c:pt>
                <c:pt idx="3">
                  <c:v>30.3</c:v>
                </c:pt>
                <c:pt idx="4">
                  <c:v>22.8</c:v>
                </c:pt>
                <c:pt idx="5">
                  <c:v>28.6</c:v>
                </c:pt>
                <c:pt idx="6">
                  <c:v>12.8</c:v>
                </c:pt>
                <c:pt idx="7">
                  <c:v>14.3</c:v>
                </c:pt>
                <c:pt idx="8">
                  <c:v>26.3</c:v>
                </c:pt>
                <c:pt idx="9">
                  <c:v>25.8</c:v>
                </c:pt>
                <c:pt idx="10">
                  <c:v>27.9</c:v>
                </c:pt>
                <c:pt idx="11">
                  <c:v>27.3</c:v>
                </c:pt>
                <c:pt idx="12">
                  <c:v>43.6</c:v>
                </c:pt>
                <c:pt idx="13">
                  <c:v>15.7</c:v>
                </c:pt>
                <c:pt idx="14">
                  <c:v>32.799999999999997</c:v>
                </c:pt>
                <c:pt idx="15">
                  <c:v>24.5</c:v>
                </c:pt>
                <c:pt idx="16">
                  <c:v>31.9</c:v>
                </c:pt>
                <c:pt idx="17">
                  <c:v>28.4</c:v>
                </c:pt>
                <c:pt idx="18">
                  <c:v>32.4</c:v>
                </c:pt>
                <c:pt idx="19">
                  <c:v>32.9</c:v>
                </c:pt>
                <c:pt idx="20">
                  <c:v>29.4</c:v>
                </c:pt>
                <c:pt idx="21">
                  <c:v>30.3</c:v>
                </c:pt>
                <c:pt idx="22">
                  <c:v>30.3</c:v>
                </c:pt>
                <c:pt idx="23">
                  <c:v>32.799999999999997</c:v>
                </c:pt>
                <c:pt idx="24">
                  <c:v>31.3</c:v>
                </c:pt>
                <c:pt idx="25">
                  <c:v>30.9</c:v>
                </c:pt>
                <c:pt idx="26">
                  <c:v>33</c:v>
                </c:pt>
                <c:pt idx="27">
                  <c:v>29.8</c:v>
                </c:pt>
                <c:pt idx="28">
                  <c:v>30.4</c:v>
                </c:pt>
                <c:pt idx="29">
                  <c:v>22.4</c:v>
                </c:pt>
                <c:pt idx="30">
                  <c:v>33</c:v>
                </c:pt>
                <c:pt idx="31">
                  <c:v>31.9</c:v>
                </c:pt>
                <c:pt idx="32">
                  <c:v>34.6</c:v>
                </c:pt>
                <c:pt idx="33">
                  <c:v>33.799999999999997</c:v>
                </c:pt>
                <c:pt idx="34">
                  <c:v>30.1</c:v>
                </c:pt>
                <c:pt idx="35">
                  <c:v>33.299999999999997</c:v>
                </c:pt>
              </c:numCache>
            </c:numRef>
          </c:val>
          <c:smooth val="0"/>
          <c:extLst>
            <c:ext xmlns:c16="http://schemas.microsoft.com/office/drawing/2014/chart" uri="{C3380CC4-5D6E-409C-BE32-E72D297353CC}">
              <c16:uniqueId val="{00000012-E733-4A5E-A882-6C3A496D1FD7}"/>
            </c:ext>
          </c:extLst>
        </c:ser>
        <c:ser>
          <c:idx val="19"/>
          <c:order val="19"/>
          <c:tx>
            <c:strRef>
              <c:f>Sheet2!$E$51</c:f>
              <c:strCache>
                <c:ptCount val="1"/>
                <c:pt idx="0">
                  <c:v>15078</c:v>
                </c:pt>
              </c:strCache>
            </c:strRef>
          </c:tx>
          <c:spPr>
            <a:ln w="28575" cap="rnd">
              <a:solidFill>
                <a:schemeClr val="accent2">
                  <a:lumMod val="80000"/>
                </a:schemeClr>
              </a:solidFill>
              <a:round/>
            </a:ln>
            <a:effectLst/>
          </c:spPr>
          <c:marker>
            <c:symbol val="none"/>
          </c:marker>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Sheet2!$F$51:$CG$51</c:f>
              <c:numCache>
                <c:formatCode>General</c:formatCode>
                <c:ptCount val="80"/>
                <c:pt idx="37">
                  <c:v>31.5</c:v>
                </c:pt>
                <c:pt idx="38">
                  <c:v>36.9</c:v>
                </c:pt>
                <c:pt idx="39">
                  <c:v>34.4</c:v>
                </c:pt>
                <c:pt idx="40">
                  <c:v>31.1</c:v>
                </c:pt>
                <c:pt idx="41">
                  <c:v>28.2</c:v>
                </c:pt>
                <c:pt idx="42">
                  <c:v>28.5</c:v>
                </c:pt>
                <c:pt idx="43">
                  <c:v>28.7</c:v>
                </c:pt>
                <c:pt idx="44">
                  <c:v>24.9</c:v>
                </c:pt>
                <c:pt idx="46">
                  <c:v>27.7</c:v>
                </c:pt>
                <c:pt idx="47">
                  <c:v>29.9</c:v>
                </c:pt>
                <c:pt idx="48">
                  <c:v>29.8</c:v>
                </c:pt>
                <c:pt idx="49">
                  <c:v>29.9</c:v>
                </c:pt>
                <c:pt idx="50">
                  <c:v>30.7</c:v>
                </c:pt>
                <c:pt idx="51">
                  <c:v>28.8</c:v>
                </c:pt>
                <c:pt idx="52">
                  <c:v>29.9</c:v>
                </c:pt>
                <c:pt idx="53">
                  <c:v>30</c:v>
                </c:pt>
                <c:pt idx="54">
                  <c:v>31.5</c:v>
                </c:pt>
                <c:pt idx="55">
                  <c:v>30.5</c:v>
                </c:pt>
                <c:pt idx="56">
                  <c:v>31.6</c:v>
                </c:pt>
                <c:pt idx="57">
                  <c:v>31.1</c:v>
                </c:pt>
                <c:pt idx="58">
                  <c:v>29.9</c:v>
                </c:pt>
                <c:pt idx="59">
                  <c:v>30.7</c:v>
                </c:pt>
                <c:pt idx="60">
                  <c:v>27.7</c:v>
                </c:pt>
                <c:pt idx="61">
                  <c:v>30.1</c:v>
                </c:pt>
                <c:pt idx="62">
                  <c:v>32.9</c:v>
                </c:pt>
                <c:pt idx="63">
                  <c:v>30.7</c:v>
                </c:pt>
                <c:pt idx="64">
                  <c:v>30.6</c:v>
                </c:pt>
                <c:pt idx="65">
                  <c:v>31.9</c:v>
                </c:pt>
                <c:pt idx="66">
                  <c:v>28.6</c:v>
                </c:pt>
                <c:pt idx="67">
                  <c:v>30</c:v>
                </c:pt>
                <c:pt idx="68">
                  <c:v>29.6</c:v>
                </c:pt>
                <c:pt idx="69">
                  <c:v>31.4</c:v>
                </c:pt>
                <c:pt idx="70">
                  <c:v>29.25</c:v>
                </c:pt>
                <c:pt idx="71">
                  <c:v>34.325000000000003</c:v>
                </c:pt>
                <c:pt idx="72">
                  <c:v>31.5</c:v>
                </c:pt>
                <c:pt idx="73">
                  <c:v>31.4</c:v>
                </c:pt>
                <c:pt idx="74">
                  <c:v>28.1</c:v>
                </c:pt>
                <c:pt idx="75">
                  <c:v>31.6</c:v>
                </c:pt>
                <c:pt idx="76">
                  <c:v>25.1</c:v>
                </c:pt>
                <c:pt idx="77">
                  <c:v>31.5</c:v>
                </c:pt>
                <c:pt idx="78">
                  <c:v>29.7</c:v>
                </c:pt>
                <c:pt idx="79">
                  <c:v>31.5</c:v>
                </c:pt>
              </c:numCache>
            </c:numRef>
          </c:val>
          <c:smooth val="0"/>
          <c:extLst>
            <c:ext xmlns:c16="http://schemas.microsoft.com/office/drawing/2014/chart" uri="{C3380CC4-5D6E-409C-BE32-E72D297353CC}">
              <c16:uniqueId val="{00000013-E733-4A5E-A882-6C3A496D1FD7}"/>
            </c:ext>
          </c:extLst>
        </c:ser>
        <c:ser>
          <c:idx val="20"/>
          <c:order val="20"/>
          <c:tx>
            <c:strRef>
              <c:f>Sheet2!$E$52</c:f>
              <c:strCache>
                <c:ptCount val="1"/>
                <c:pt idx="0">
                  <c:v>15080</c:v>
                </c:pt>
              </c:strCache>
            </c:strRef>
          </c:tx>
          <c:spPr>
            <a:ln w="28575" cap="rnd">
              <a:solidFill>
                <a:schemeClr val="accent3">
                  <a:lumMod val="80000"/>
                </a:schemeClr>
              </a:solidFill>
              <a:round/>
            </a:ln>
            <a:effectLst/>
          </c:spPr>
          <c:marker>
            <c:symbol val="none"/>
          </c:marker>
          <c:trendline>
            <c:spPr>
              <a:ln w="53975" cap="rnd" cmpd="sng">
                <a:solidFill>
                  <a:schemeClr val="tx1"/>
                </a:solidFill>
                <a:prstDash val="solid"/>
              </a:ln>
              <a:effectLst/>
            </c:spPr>
            <c:trendlineType val="linear"/>
            <c:dispRSqr val="0"/>
            <c:dispEq val="0"/>
          </c:trendline>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Sheet2!$F$52:$CG$52</c:f>
              <c:numCache>
                <c:formatCode>General</c:formatCode>
                <c:ptCount val="80"/>
                <c:pt idx="0">
                  <c:v>26</c:v>
                </c:pt>
                <c:pt idx="1">
                  <c:v>26.6</c:v>
                </c:pt>
                <c:pt idx="2">
                  <c:v>26.4</c:v>
                </c:pt>
                <c:pt idx="3">
                  <c:v>27.4</c:v>
                </c:pt>
                <c:pt idx="4">
                  <c:v>20</c:v>
                </c:pt>
                <c:pt idx="5">
                  <c:v>23.1</c:v>
                </c:pt>
                <c:pt idx="6">
                  <c:v>23.9</c:v>
                </c:pt>
                <c:pt idx="7">
                  <c:v>25.3</c:v>
                </c:pt>
                <c:pt idx="8">
                  <c:v>27.8</c:v>
                </c:pt>
                <c:pt idx="9">
                  <c:v>26.8</c:v>
                </c:pt>
                <c:pt idx="10">
                  <c:v>25.5</c:v>
                </c:pt>
                <c:pt idx="11">
                  <c:v>27.8</c:v>
                </c:pt>
                <c:pt idx="12">
                  <c:v>37.1</c:v>
                </c:pt>
                <c:pt idx="13">
                  <c:v>13.9</c:v>
                </c:pt>
                <c:pt idx="14">
                  <c:v>25.3</c:v>
                </c:pt>
                <c:pt idx="15">
                  <c:v>28.1</c:v>
                </c:pt>
                <c:pt idx="16">
                  <c:v>28</c:v>
                </c:pt>
                <c:pt idx="17">
                  <c:v>25.5</c:v>
                </c:pt>
                <c:pt idx="18">
                  <c:v>27.8</c:v>
                </c:pt>
                <c:pt idx="19">
                  <c:v>27.4</c:v>
                </c:pt>
                <c:pt idx="20">
                  <c:v>27.5</c:v>
                </c:pt>
                <c:pt idx="21">
                  <c:v>26.2</c:v>
                </c:pt>
                <c:pt idx="22">
                  <c:v>28.2</c:v>
                </c:pt>
                <c:pt idx="23">
                  <c:v>27.4</c:v>
                </c:pt>
                <c:pt idx="24">
                  <c:v>28.3</c:v>
                </c:pt>
                <c:pt idx="25">
                  <c:v>27.1</c:v>
                </c:pt>
                <c:pt idx="26">
                  <c:v>26.2</c:v>
                </c:pt>
                <c:pt idx="27">
                  <c:v>24.6</c:v>
                </c:pt>
                <c:pt idx="28">
                  <c:v>27.7</c:v>
                </c:pt>
                <c:pt idx="29">
                  <c:v>28.2</c:v>
                </c:pt>
                <c:pt idx="30">
                  <c:v>28.2</c:v>
                </c:pt>
                <c:pt idx="31">
                  <c:v>17.399999999999999</c:v>
                </c:pt>
                <c:pt idx="32">
                  <c:v>26.3</c:v>
                </c:pt>
                <c:pt idx="33">
                  <c:v>27</c:v>
                </c:pt>
                <c:pt idx="34">
                  <c:v>26.9</c:v>
                </c:pt>
                <c:pt idx="35">
                  <c:v>27</c:v>
                </c:pt>
                <c:pt idx="37">
                  <c:v>27.8</c:v>
                </c:pt>
                <c:pt idx="38">
                  <c:v>30.4</c:v>
                </c:pt>
                <c:pt idx="39">
                  <c:v>33.1</c:v>
                </c:pt>
                <c:pt idx="40">
                  <c:v>28.6</c:v>
                </c:pt>
                <c:pt idx="41">
                  <c:v>25.8</c:v>
                </c:pt>
                <c:pt idx="42">
                  <c:v>29.5</c:v>
                </c:pt>
                <c:pt idx="43">
                  <c:v>26.6</c:v>
                </c:pt>
                <c:pt idx="44">
                  <c:v>25.8</c:v>
                </c:pt>
                <c:pt idx="46">
                  <c:v>28.3</c:v>
                </c:pt>
                <c:pt idx="47">
                  <c:v>26.1</c:v>
                </c:pt>
                <c:pt idx="48">
                  <c:v>27</c:v>
                </c:pt>
                <c:pt idx="49">
                  <c:v>28.1</c:v>
                </c:pt>
                <c:pt idx="50">
                  <c:v>24.6</c:v>
                </c:pt>
                <c:pt idx="51">
                  <c:v>28.1</c:v>
                </c:pt>
                <c:pt idx="52">
                  <c:v>28.5</c:v>
                </c:pt>
                <c:pt idx="53">
                  <c:v>26.7</c:v>
                </c:pt>
                <c:pt idx="54">
                  <c:v>24.4</c:v>
                </c:pt>
                <c:pt idx="55">
                  <c:v>27.8</c:v>
                </c:pt>
                <c:pt idx="56">
                  <c:v>28.5</c:v>
                </c:pt>
                <c:pt idx="57">
                  <c:v>43</c:v>
                </c:pt>
                <c:pt idx="58">
                  <c:v>24.9</c:v>
                </c:pt>
                <c:pt idx="59">
                  <c:v>27.6</c:v>
                </c:pt>
                <c:pt idx="60">
                  <c:v>24.6</c:v>
                </c:pt>
                <c:pt idx="61">
                  <c:v>26.2</c:v>
                </c:pt>
                <c:pt idx="62">
                  <c:v>25.3</c:v>
                </c:pt>
                <c:pt idx="63">
                  <c:v>24.8</c:v>
                </c:pt>
                <c:pt idx="64">
                  <c:v>25.8</c:v>
                </c:pt>
                <c:pt idx="65">
                  <c:v>27.8</c:v>
                </c:pt>
                <c:pt idx="66">
                  <c:v>27.1</c:v>
                </c:pt>
                <c:pt idx="67">
                  <c:v>26.7</c:v>
                </c:pt>
                <c:pt idx="68">
                  <c:v>30</c:v>
                </c:pt>
                <c:pt idx="69">
                  <c:v>24.7</c:v>
                </c:pt>
                <c:pt idx="70">
                  <c:v>33.15</c:v>
                </c:pt>
                <c:pt idx="71">
                  <c:v>36.274999999999999</c:v>
                </c:pt>
                <c:pt idx="72">
                  <c:v>29.5</c:v>
                </c:pt>
                <c:pt idx="73">
                  <c:v>30.3</c:v>
                </c:pt>
                <c:pt idx="74">
                  <c:v>28.2</c:v>
                </c:pt>
                <c:pt idx="75">
                  <c:v>26.3</c:v>
                </c:pt>
                <c:pt idx="76">
                  <c:v>26.2</c:v>
                </c:pt>
                <c:pt idx="77">
                  <c:v>25.3</c:v>
                </c:pt>
                <c:pt idx="78">
                  <c:v>26.5</c:v>
                </c:pt>
                <c:pt idx="79">
                  <c:v>27.2</c:v>
                </c:pt>
              </c:numCache>
            </c:numRef>
          </c:val>
          <c:smooth val="0"/>
          <c:extLst>
            <c:ext xmlns:c16="http://schemas.microsoft.com/office/drawing/2014/chart" uri="{C3380CC4-5D6E-409C-BE32-E72D297353CC}">
              <c16:uniqueId val="{00000014-E733-4A5E-A882-6C3A496D1FD7}"/>
            </c:ext>
          </c:extLst>
        </c:ser>
        <c:ser>
          <c:idx val="21"/>
          <c:order val="21"/>
          <c:tx>
            <c:strRef>
              <c:f>Sheet2!$E$53</c:f>
              <c:strCache>
                <c:ptCount val="1"/>
                <c:pt idx="0">
                  <c:v>15103</c:v>
                </c:pt>
              </c:strCache>
            </c:strRef>
          </c:tx>
          <c:spPr>
            <a:ln w="28575" cap="rnd">
              <a:solidFill>
                <a:schemeClr val="accent4">
                  <a:lumMod val="80000"/>
                </a:schemeClr>
              </a:solidFill>
              <a:round/>
            </a:ln>
            <a:effectLst/>
          </c:spPr>
          <c:marker>
            <c:symbol val="none"/>
          </c:marker>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Sheet2!$F$53:$CG$53</c:f>
              <c:numCache>
                <c:formatCode>General</c:formatCode>
                <c:ptCount val="80"/>
                <c:pt idx="0">
                  <c:v>35.4</c:v>
                </c:pt>
                <c:pt idx="1">
                  <c:v>26.6</c:v>
                </c:pt>
                <c:pt idx="2">
                  <c:v>35</c:v>
                </c:pt>
                <c:pt idx="3">
                  <c:v>31.6</c:v>
                </c:pt>
                <c:pt idx="4">
                  <c:v>24.8</c:v>
                </c:pt>
                <c:pt idx="5">
                  <c:v>31.5</c:v>
                </c:pt>
                <c:pt idx="6">
                  <c:v>30.3</c:v>
                </c:pt>
                <c:pt idx="7">
                  <c:v>18.600000000000001</c:v>
                </c:pt>
                <c:pt idx="8">
                  <c:v>32.299999999999997</c:v>
                </c:pt>
                <c:pt idx="9">
                  <c:v>18.2</c:v>
                </c:pt>
                <c:pt idx="10">
                  <c:v>29.5</c:v>
                </c:pt>
                <c:pt idx="11">
                  <c:v>32.700000000000003</c:v>
                </c:pt>
                <c:pt idx="12">
                  <c:v>30.7</c:v>
                </c:pt>
                <c:pt idx="13">
                  <c:v>16.399999999999999</c:v>
                </c:pt>
                <c:pt idx="14">
                  <c:v>31</c:v>
                </c:pt>
                <c:pt idx="15">
                  <c:v>30.2</c:v>
                </c:pt>
                <c:pt idx="16">
                  <c:v>33.799999999999997</c:v>
                </c:pt>
                <c:pt idx="17">
                  <c:v>30.1</c:v>
                </c:pt>
                <c:pt idx="18">
                  <c:v>21.2</c:v>
                </c:pt>
                <c:pt idx="19">
                  <c:v>29.8</c:v>
                </c:pt>
                <c:pt idx="20">
                  <c:v>28.7</c:v>
                </c:pt>
                <c:pt idx="21">
                  <c:v>27.1</c:v>
                </c:pt>
                <c:pt idx="22">
                  <c:v>31.2</c:v>
                </c:pt>
                <c:pt idx="23">
                  <c:v>4.5</c:v>
                </c:pt>
                <c:pt idx="24">
                  <c:v>32.799999999999997</c:v>
                </c:pt>
                <c:pt idx="25">
                  <c:v>28.9</c:v>
                </c:pt>
                <c:pt idx="26">
                  <c:v>25.7</c:v>
                </c:pt>
                <c:pt idx="27">
                  <c:v>25.7</c:v>
                </c:pt>
                <c:pt idx="28">
                  <c:v>28.2</c:v>
                </c:pt>
                <c:pt idx="29">
                  <c:v>29.4</c:v>
                </c:pt>
                <c:pt idx="30">
                  <c:v>31</c:v>
                </c:pt>
                <c:pt idx="31">
                  <c:v>28.7</c:v>
                </c:pt>
                <c:pt idx="32">
                  <c:v>29.3</c:v>
                </c:pt>
                <c:pt idx="33">
                  <c:v>28.9</c:v>
                </c:pt>
                <c:pt idx="34">
                  <c:v>30.4</c:v>
                </c:pt>
                <c:pt idx="35">
                  <c:v>30.1</c:v>
                </c:pt>
                <c:pt idx="37">
                  <c:v>29.1</c:v>
                </c:pt>
                <c:pt idx="38">
                  <c:v>35.299999999999997</c:v>
                </c:pt>
                <c:pt idx="39">
                  <c:v>29.9</c:v>
                </c:pt>
                <c:pt idx="40">
                  <c:v>28.9</c:v>
                </c:pt>
                <c:pt idx="41">
                  <c:v>28.4</c:v>
                </c:pt>
                <c:pt idx="42">
                  <c:v>28.2</c:v>
                </c:pt>
                <c:pt idx="43">
                  <c:v>27.2</c:v>
                </c:pt>
                <c:pt idx="44">
                  <c:v>34.9</c:v>
                </c:pt>
                <c:pt idx="46">
                  <c:v>25.4</c:v>
                </c:pt>
                <c:pt idx="47">
                  <c:v>28.2</c:v>
                </c:pt>
                <c:pt idx="48">
                  <c:v>26.6</c:v>
                </c:pt>
                <c:pt idx="49">
                  <c:v>27.8</c:v>
                </c:pt>
                <c:pt idx="50">
                  <c:v>28.5</c:v>
                </c:pt>
                <c:pt idx="51">
                  <c:v>27.4</c:v>
                </c:pt>
                <c:pt idx="52">
                  <c:v>26.7</c:v>
                </c:pt>
                <c:pt idx="53">
                  <c:v>27.4</c:v>
                </c:pt>
                <c:pt idx="54">
                  <c:v>27.3</c:v>
                </c:pt>
                <c:pt idx="55">
                  <c:v>27.1</c:v>
                </c:pt>
                <c:pt idx="56">
                  <c:v>28.3</c:v>
                </c:pt>
                <c:pt idx="57">
                  <c:v>27.4</c:v>
                </c:pt>
                <c:pt idx="58">
                  <c:v>31.9</c:v>
                </c:pt>
                <c:pt idx="59">
                  <c:v>26</c:v>
                </c:pt>
                <c:pt idx="60">
                  <c:v>27.5</c:v>
                </c:pt>
                <c:pt idx="61">
                  <c:v>27.8</c:v>
                </c:pt>
                <c:pt idx="62">
                  <c:v>26.2</c:v>
                </c:pt>
                <c:pt idx="63">
                  <c:v>28.4</c:v>
                </c:pt>
                <c:pt idx="64">
                  <c:v>27.9</c:v>
                </c:pt>
                <c:pt idx="65">
                  <c:v>29.4</c:v>
                </c:pt>
                <c:pt idx="66">
                  <c:v>27.6</c:v>
                </c:pt>
                <c:pt idx="67">
                  <c:v>28.2</c:v>
                </c:pt>
                <c:pt idx="68">
                  <c:v>26.2</c:v>
                </c:pt>
                <c:pt idx="69">
                  <c:v>36</c:v>
                </c:pt>
                <c:pt idx="70">
                  <c:v>24.7</c:v>
                </c:pt>
                <c:pt idx="71">
                  <c:v>28.5</c:v>
                </c:pt>
                <c:pt idx="72">
                  <c:v>27.6</c:v>
                </c:pt>
                <c:pt idx="73">
                  <c:v>28.5</c:v>
                </c:pt>
                <c:pt idx="74">
                  <c:v>26.8</c:v>
                </c:pt>
                <c:pt idx="75">
                  <c:v>16.3</c:v>
                </c:pt>
                <c:pt idx="76">
                  <c:v>26.6</c:v>
                </c:pt>
                <c:pt idx="77">
                  <c:v>16.3</c:v>
                </c:pt>
                <c:pt idx="78">
                  <c:v>26.5</c:v>
                </c:pt>
                <c:pt idx="79">
                  <c:v>26</c:v>
                </c:pt>
              </c:numCache>
            </c:numRef>
          </c:val>
          <c:smooth val="0"/>
          <c:extLst>
            <c:ext xmlns:c16="http://schemas.microsoft.com/office/drawing/2014/chart" uri="{C3380CC4-5D6E-409C-BE32-E72D297353CC}">
              <c16:uniqueId val="{00000015-E733-4A5E-A882-6C3A496D1FD7}"/>
            </c:ext>
          </c:extLst>
        </c:ser>
        <c:ser>
          <c:idx val="22"/>
          <c:order val="22"/>
          <c:tx>
            <c:strRef>
              <c:f>Sheet2!$E$54</c:f>
              <c:strCache>
                <c:ptCount val="1"/>
                <c:pt idx="0">
                  <c:v>15121</c:v>
                </c:pt>
              </c:strCache>
            </c:strRef>
          </c:tx>
          <c:spPr>
            <a:ln w="28575" cap="rnd">
              <a:solidFill>
                <a:schemeClr val="accent5">
                  <a:lumMod val="80000"/>
                </a:schemeClr>
              </a:solidFill>
              <a:round/>
            </a:ln>
            <a:effectLst/>
          </c:spPr>
          <c:marker>
            <c:symbol val="none"/>
          </c:marker>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Sheet2!$F$54:$CG$54</c:f>
              <c:numCache>
                <c:formatCode>General</c:formatCode>
                <c:ptCount val="80"/>
                <c:pt idx="0">
                  <c:v>34.4</c:v>
                </c:pt>
                <c:pt idx="1">
                  <c:v>31.8</c:v>
                </c:pt>
                <c:pt idx="2">
                  <c:v>34.200000000000003</c:v>
                </c:pt>
                <c:pt idx="3">
                  <c:v>30.4</c:v>
                </c:pt>
                <c:pt idx="4">
                  <c:v>27.6</c:v>
                </c:pt>
                <c:pt idx="5">
                  <c:v>30.8</c:v>
                </c:pt>
                <c:pt idx="6">
                  <c:v>32.700000000000003</c:v>
                </c:pt>
                <c:pt idx="7">
                  <c:v>32.6</c:v>
                </c:pt>
                <c:pt idx="8">
                  <c:v>30.5</c:v>
                </c:pt>
                <c:pt idx="9">
                  <c:v>34.5</c:v>
                </c:pt>
                <c:pt idx="10">
                  <c:v>33.200000000000003</c:v>
                </c:pt>
                <c:pt idx="11">
                  <c:v>35.700000000000003</c:v>
                </c:pt>
                <c:pt idx="12">
                  <c:v>45.8</c:v>
                </c:pt>
                <c:pt idx="13">
                  <c:v>17.100000000000001</c:v>
                </c:pt>
                <c:pt idx="14">
                  <c:v>34.6</c:v>
                </c:pt>
                <c:pt idx="15">
                  <c:v>34.5</c:v>
                </c:pt>
                <c:pt idx="16">
                  <c:v>34.799999999999997</c:v>
                </c:pt>
                <c:pt idx="17">
                  <c:v>32.1</c:v>
                </c:pt>
                <c:pt idx="18">
                  <c:v>32.6</c:v>
                </c:pt>
                <c:pt idx="19">
                  <c:v>31.9</c:v>
                </c:pt>
                <c:pt idx="20">
                  <c:v>34.1</c:v>
                </c:pt>
                <c:pt idx="21">
                  <c:v>33</c:v>
                </c:pt>
                <c:pt idx="22">
                  <c:v>37.6</c:v>
                </c:pt>
                <c:pt idx="23">
                  <c:v>31.8</c:v>
                </c:pt>
                <c:pt idx="24">
                  <c:v>37</c:v>
                </c:pt>
                <c:pt idx="25">
                  <c:v>34.1</c:v>
                </c:pt>
                <c:pt idx="26">
                  <c:v>31.7</c:v>
                </c:pt>
                <c:pt idx="27">
                  <c:v>33.700000000000003</c:v>
                </c:pt>
                <c:pt idx="28">
                  <c:v>34.9</c:v>
                </c:pt>
                <c:pt idx="29">
                  <c:v>35.6</c:v>
                </c:pt>
                <c:pt idx="30">
                  <c:v>36.4</c:v>
                </c:pt>
                <c:pt idx="31">
                  <c:v>34.799999999999997</c:v>
                </c:pt>
                <c:pt idx="32">
                  <c:v>36.5</c:v>
                </c:pt>
                <c:pt idx="33">
                  <c:v>36.5</c:v>
                </c:pt>
                <c:pt idx="34">
                  <c:v>35.799999999999997</c:v>
                </c:pt>
                <c:pt idx="35">
                  <c:v>36.299999999999997</c:v>
                </c:pt>
                <c:pt idx="37">
                  <c:v>36.299999999999997</c:v>
                </c:pt>
                <c:pt idx="38">
                  <c:v>40.200000000000003</c:v>
                </c:pt>
                <c:pt idx="39">
                  <c:v>41</c:v>
                </c:pt>
                <c:pt idx="40">
                  <c:v>36.6</c:v>
                </c:pt>
                <c:pt idx="41">
                  <c:v>34.799999999999997</c:v>
                </c:pt>
                <c:pt idx="42">
                  <c:v>33.4</c:v>
                </c:pt>
                <c:pt idx="43">
                  <c:v>33.799999999999997</c:v>
                </c:pt>
                <c:pt idx="44">
                  <c:v>31.5</c:v>
                </c:pt>
                <c:pt idx="46">
                  <c:v>30.5</c:v>
                </c:pt>
                <c:pt idx="47">
                  <c:v>31.1</c:v>
                </c:pt>
                <c:pt idx="48">
                  <c:v>30.9</c:v>
                </c:pt>
                <c:pt idx="49">
                  <c:v>34</c:v>
                </c:pt>
                <c:pt idx="50">
                  <c:v>35.700000000000003</c:v>
                </c:pt>
                <c:pt idx="51">
                  <c:v>33.700000000000003</c:v>
                </c:pt>
                <c:pt idx="52">
                  <c:v>36</c:v>
                </c:pt>
                <c:pt idx="53">
                  <c:v>33.6</c:v>
                </c:pt>
                <c:pt idx="54">
                  <c:v>35.1</c:v>
                </c:pt>
                <c:pt idx="55">
                  <c:v>32.6</c:v>
                </c:pt>
                <c:pt idx="56">
                  <c:v>34</c:v>
                </c:pt>
                <c:pt idx="57">
                  <c:v>35</c:v>
                </c:pt>
                <c:pt idx="58">
                  <c:v>38.700000000000003</c:v>
                </c:pt>
                <c:pt idx="59">
                  <c:v>33</c:v>
                </c:pt>
                <c:pt idx="60">
                  <c:v>31.8</c:v>
                </c:pt>
                <c:pt idx="61">
                  <c:v>33.9</c:v>
                </c:pt>
                <c:pt idx="62">
                  <c:v>33.299999999999997</c:v>
                </c:pt>
                <c:pt idx="63">
                  <c:v>34.200000000000003</c:v>
                </c:pt>
                <c:pt idx="64">
                  <c:v>37.200000000000003</c:v>
                </c:pt>
                <c:pt idx="65">
                  <c:v>37.5</c:v>
                </c:pt>
                <c:pt idx="66">
                  <c:v>33.9</c:v>
                </c:pt>
                <c:pt idx="67">
                  <c:v>34.700000000000003</c:v>
                </c:pt>
                <c:pt idx="68">
                  <c:v>35</c:v>
                </c:pt>
                <c:pt idx="69">
                  <c:v>31.9</c:v>
                </c:pt>
                <c:pt idx="70">
                  <c:v>33.700000000000003</c:v>
                </c:pt>
                <c:pt idx="71">
                  <c:v>39.799999999999997</c:v>
                </c:pt>
                <c:pt idx="72">
                  <c:v>35.1</c:v>
                </c:pt>
                <c:pt idx="73">
                  <c:v>38</c:v>
                </c:pt>
                <c:pt idx="74">
                  <c:v>33.299999999999997</c:v>
                </c:pt>
                <c:pt idx="75">
                  <c:v>33.9</c:v>
                </c:pt>
                <c:pt idx="76">
                  <c:v>33.299999999999997</c:v>
                </c:pt>
                <c:pt idx="77">
                  <c:v>33.9</c:v>
                </c:pt>
                <c:pt idx="78">
                  <c:v>31.6</c:v>
                </c:pt>
                <c:pt idx="79">
                  <c:v>33.1</c:v>
                </c:pt>
              </c:numCache>
            </c:numRef>
          </c:val>
          <c:smooth val="0"/>
          <c:extLst>
            <c:ext xmlns:c16="http://schemas.microsoft.com/office/drawing/2014/chart" uri="{C3380CC4-5D6E-409C-BE32-E72D297353CC}">
              <c16:uniqueId val="{00000016-E733-4A5E-A882-6C3A496D1FD7}"/>
            </c:ext>
          </c:extLst>
        </c:ser>
        <c:ser>
          <c:idx val="23"/>
          <c:order val="23"/>
          <c:tx>
            <c:strRef>
              <c:f>Sheet2!$E$55</c:f>
              <c:strCache>
                <c:ptCount val="1"/>
                <c:pt idx="0">
                  <c:v>15139</c:v>
                </c:pt>
              </c:strCache>
            </c:strRef>
          </c:tx>
          <c:spPr>
            <a:ln w="28575" cap="rnd">
              <a:solidFill>
                <a:schemeClr val="accent6">
                  <a:lumMod val="80000"/>
                </a:schemeClr>
              </a:solidFill>
              <a:round/>
            </a:ln>
            <a:effectLst/>
          </c:spPr>
          <c:marker>
            <c:symbol val="none"/>
          </c:marker>
          <c:cat>
            <c:numRef>
              <c:f>Sheet2!$F$31:$CG$31</c:f>
              <c:numCache>
                <c:formatCode>[$-409]d\-mmm\-yy;@</c:formatCode>
                <c:ptCount val="80"/>
                <c:pt idx="0">
                  <c:v>42829</c:v>
                </c:pt>
                <c:pt idx="1">
                  <c:v>42830</c:v>
                </c:pt>
                <c:pt idx="2">
                  <c:v>42831</c:v>
                </c:pt>
                <c:pt idx="3">
                  <c:v>42832</c:v>
                </c:pt>
                <c:pt idx="4">
                  <c:v>42833</c:v>
                </c:pt>
                <c:pt idx="5">
                  <c:v>42834</c:v>
                </c:pt>
                <c:pt idx="6">
                  <c:v>42835</c:v>
                </c:pt>
                <c:pt idx="7">
                  <c:v>42836</c:v>
                </c:pt>
                <c:pt idx="8">
                  <c:v>42837</c:v>
                </c:pt>
                <c:pt idx="9">
                  <c:v>42838</c:v>
                </c:pt>
                <c:pt idx="10">
                  <c:v>42839</c:v>
                </c:pt>
                <c:pt idx="11">
                  <c:v>42840</c:v>
                </c:pt>
                <c:pt idx="12">
                  <c:v>42841</c:v>
                </c:pt>
                <c:pt idx="13">
                  <c:v>42842</c:v>
                </c:pt>
                <c:pt idx="14">
                  <c:v>42843</c:v>
                </c:pt>
                <c:pt idx="15">
                  <c:v>42844</c:v>
                </c:pt>
                <c:pt idx="16">
                  <c:v>42845</c:v>
                </c:pt>
                <c:pt idx="17">
                  <c:v>42846</c:v>
                </c:pt>
                <c:pt idx="18">
                  <c:v>42847</c:v>
                </c:pt>
                <c:pt idx="19">
                  <c:v>42848</c:v>
                </c:pt>
                <c:pt idx="20">
                  <c:v>42849</c:v>
                </c:pt>
                <c:pt idx="21">
                  <c:v>42850</c:v>
                </c:pt>
                <c:pt idx="22">
                  <c:v>42852</c:v>
                </c:pt>
                <c:pt idx="23">
                  <c:v>42853</c:v>
                </c:pt>
                <c:pt idx="24">
                  <c:v>42854</c:v>
                </c:pt>
                <c:pt idx="25">
                  <c:v>42855</c:v>
                </c:pt>
                <c:pt idx="26">
                  <c:v>42856</c:v>
                </c:pt>
                <c:pt idx="27">
                  <c:v>42857</c:v>
                </c:pt>
                <c:pt idx="28">
                  <c:v>42858</c:v>
                </c:pt>
                <c:pt idx="29">
                  <c:v>42859</c:v>
                </c:pt>
                <c:pt idx="30">
                  <c:v>42860</c:v>
                </c:pt>
                <c:pt idx="31">
                  <c:v>42861</c:v>
                </c:pt>
                <c:pt idx="32">
                  <c:v>42862</c:v>
                </c:pt>
                <c:pt idx="33">
                  <c:v>42863</c:v>
                </c:pt>
                <c:pt idx="34">
                  <c:v>42864</c:v>
                </c:pt>
                <c:pt idx="35">
                  <c:v>42865</c:v>
                </c:pt>
                <c:pt idx="36">
                  <c:v>42866</c:v>
                </c:pt>
                <c:pt idx="37">
                  <c:v>42867</c:v>
                </c:pt>
                <c:pt idx="38">
                  <c:v>42868</c:v>
                </c:pt>
                <c:pt idx="39">
                  <c:v>42869</c:v>
                </c:pt>
                <c:pt idx="40">
                  <c:v>42872</c:v>
                </c:pt>
                <c:pt idx="41">
                  <c:v>42873</c:v>
                </c:pt>
                <c:pt idx="42">
                  <c:v>42876</c:v>
                </c:pt>
                <c:pt idx="43">
                  <c:v>42877</c:v>
                </c:pt>
                <c:pt idx="44">
                  <c:v>42878</c:v>
                </c:pt>
                <c:pt idx="45">
                  <c:v>42879</c:v>
                </c:pt>
                <c:pt idx="46">
                  <c:v>42882</c:v>
                </c:pt>
                <c:pt idx="47">
                  <c:v>42883</c:v>
                </c:pt>
                <c:pt idx="48">
                  <c:v>42884</c:v>
                </c:pt>
                <c:pt idx="49">
                  <c:v>42885</c:v>
                </c:pt>
                <c:pt idx="50">
                  <c:v>42887</c:v>
                </c:pt>
                <c:pt idx="51">
                  <c:v>42888</c:v>
                </c:pt>
                <c:pt idx="52">
                  <c:v>42889</c:v>
                </c:pt>
                <c:pt idx="53">
                  <c:v>42890</c:v>
                </c:pt>
                <c:pt idx="54">
                  <c:v>42891</c:v>
                </c:pt>
                <c:pt idx="55">
                  <c:v>42892</c:v>
                </c:pt>
                <c:pt idx="56">
                  <c:v>42893</c:v>
                </c:pt>
                <c:pt idx="57">
                  <c:v>42894</c:v>
                </c:pt>
                <c:pt idx="58">
                  <c:v>42895</c:v>
                </c:pt>
                <c:pt idx="59">
                  <c:v>42896</c:v>
                </c:pt>
                <c:pt idx="60">
                  <c:v>42897</c:v>
                </c:pt>
                <c:pt idx="61">
                  <c:v>42898</c:v>
                </c:pt>
                <c:pt idx="62">
                  <c:v>42899</c:v>
                </c:pt>
                <c:pt idx="63">
                  <c:v>42900</c:v>
                </c:pt>
                <c:pt idx="64">
                  <c:v>42901</c:v>
                </c:pt>
                <c:pt idx="65">
                  <c:v>42902</c:v>
                </c:pt>
                <c:pt idx="66">
                  <c:v>42903</c:v>
                </c:pt>
                <c:pt idx="67">
                  <c:v>42904</c:v>
                </c:pt>
                <c:pt idx="68">
                  <c:v>42905</c:v>
                </c:pt>
                <c:pt idx="69">
                  <c:v>42906</c:v>
                </c:pt>
                <c:pt idx="70">
                  <c:v>42907</c:v>
                </c:pt>
                <c:pt idx="71">
                  <c:v>42908</c:v>
                </c:pt>
                <c:pt idx="72">
                  <c:v>42909</c:v>
                </c:pt>
                <c:pt idx="73">
                  <c:v>42910</c:v>
                </c:pt>
                <c:pt idx="74">
                  <c:v>42911</c:v>
                </c:pt>
                <c:pt idx="75">
                  <c:v>42912</c:v>
                </c:pt>
                <c:pt idx="76">
                  <c:v>42913</c:v>
                </c:pt>
                <c:pt idx="77">
                  <c:v>42914</c:v>
                </c:pt>
                <c:pt idx="78">
                  <c:v>42915</c:v>
                </c:pt>
                <c:pt idx="79">
                  <c:v>42916</c:v>
                </c:pt>
              </c:numCache>
            </c:numRef>
          </c:cat>
          <c:val>
            <c:numRef>
              <c:f>Sheet2!$F$55:$CG$55</c:f>
              <c:numCache>
                <c:formatCode>General</c:formatCode>
                <c:ptCount val="80"/>
                <c:pt idx="0">
                  <c:v>33.6</c:v>
                </c:pt>
                <c:pt idx="1">
                  <c:v>25.6</c:v>
                </c:pt>
                <c:pt idx="2">
                  <c:v>28.4</c:v>
                </c:pt>
                <c:pt idx="3">
                  <c:v>24.9</c:v>
                </c:pt>
                <c:pt idx="4">
                  <c:v>19.3</c:v>
                </c:pt>
                <c:pt idx="5">
                  <c:v>26.6</c:v>
                </c:pt>
                <c:pt idx="6">
                  <c:v>29.2</c:v>
                </c:pt>
                <c:pt idx="7">
                  <c:v>30.3</c:v>
                </c:pt>
                <c:pt idx="8">
                  <c:v>30.5</c:v>
                </c:pt>
                <c:pt idx="9">
                  <c:v>28.3</c:v>
                </c:pt>
                <c:pt idx="10">
                  <c:v>30.9</c:v>
                </c:pt>
                <c:pt idx="11">
                  <c:v>32.6</c:v>
                </c:pt>
                <c:pt idx="12">
                  <c:v>44</c:v>
                </c:pt>
                <c:pt idx="13">
                  <c:v>16</c:v>
                </c:pt>
                <c:pt idx="14">
                  <c:v>29.4</c:v>
                </c:pt>
                <c:pt idx="15">
                  <c:v>27.9</c:v>
                </c:pt>
                <c:pt idx="16">
                  <c:v>33.799999999999997</c:v>
                </c:pt>
                <c:pt idx="17">
                  <c:v>30.3</c:v>
                </c:pt>
                <c:pt idx="18">
                  <c:v>31.4</c:v>
                </c:pt>
                <c:pt idx="19">
                  <c:v>30.5</c:v>
                </c:pt>
                <c:pt idx="20">
                  <c:v>33.700000000000003</c:v>
                </c:pt>
                <c:pt idx="21">
                  <c:v>31.3</c:v>
                </c:pt>
                <c:pt idx="22">
                  <c:v>31.4</c:v>
                </c:pt>
                <c:pt idx="23">
                  <c:v>31.3</c:v>
                </c:pt>
                <c:pt idx="24">
                  <c:v>33.200000000000003</c:v>
                </c:pt>
                <c:pt idx="25">
                  <c:v>31.7</c:v>
                </c:pt>
                <c:pt idx="26">
                  <c:v>28.6</c:v>
                </c:pt>
                <c:pt idx="27">
                  <c:v>29.4</c:v>
                </c:pt>
                <c:pt idx="28">
                  <c:v>26.1</c:v>
                </c:pt>
                <c:pt idx="29">
                  <c:v>34.4</c:v>
                </c:pt>
                <c:pt idx="30">
                  <c:v>31.1</c:v>
                </c:pt>
                <c:pt idx="31">
                  <c:v>30.9</c:v>
                </c:pt>
                <c:pt idx="32">
                  <c:v>31.6</c:v>
                </c:pt>
                <c:pt idx="33">
                  <c:v>30.5</c:v>
                </c:pt>
                <c:pt idx="34">
                  <c:v>30.8</c:v>
                </c:pt>
                <c:pt idx="35">
                  <c:v>29</c:v>
                </c:pt>
                <c:pt idx="37">
                  <c:v>31.3</c:v>
                </c:pt>
                <c:pt idx="38">
                  <c:v>33.9</c:v>
                </c:pt>
                <c:pt idx="39">
                  <c:v>35.200000000000003</c:v>
                </c:pt>
                <c:pt idx="40">
                  <c:v>30.3</c:v>
                </c:pt>
                <c:pt idx="41">
                  <c:v>30.4</c:v>
                </c:pt>
                <c:pt idx="42">
                  <c:v>30.8</c:v>
                </c:pt>
                <c:pt idx="43">
                  <c:v>34</c:v>
                </c:pt>
                <c:pt idx="44">
                  <c:v>32.700000000000003</c:v>
                </c:pt>
                <c:pt idx="46">
                  <c:v>31.4</c:v>
                </c:pt>
                <c:pt idx="47">
                  <c:v>31.4</c:v>
                </c:pt>
                <c:pt idx="48">
                  <c:v>32.6</c:v>
                </c:pt>
                <c:pt idx="49">
                  <c:v>32.1</c:v>
                </c:pt>
                <c:pt idx="50">
                  <c:v>30.7</c:v>
                </c:pt>
                <c:pt idx="51">
                  <c:v>28.3</c:v>
                </c:pt>
                <c:pt idx="52">
                  <c:v>29.6</c:v>
                </c:pt>
                <c:pt idx="53">
                  <c:v>29.6</c:v>
                </c:pt>
                <c:pt idx="54">
                  <c:v>28.1</c:v>
                </c:pt>
                <c:pt idx="55">
                  <c:v>29.7</c:v>
                </c:pt>
                <c:pt idx="56">
                  <c:v>28.7</c:v>
                </c:pt>
                <c:pt idx="57">
                  <c:v>29</c:v>
                </c:pt>
                <c:pt idx="58">
                  <c:v>27.8</c:v>
                </c:pt>
                <c:pt idx="59">
                  <c:v>26.8</c:v>
                </c:pt>
                <c:pt idx="60">
                  <c:v>27.2</c:v>
                </c:pt>
                <c:pt idx="61">
                  <c:v>29.8</c:v>
                </c:pt>
                <c:pt idx="62">
                  <c:v>32.9</c:v>
                </c:pt>
                <c:pt idx="63">
                  <c:v>29.1</c:v>
                </c:pt>
                <c:pt idx="64">
                  <c:v>29.6</c:v>
                </c:pt>
                <c:pt idx="65">
                  <c:v>30</c:v>
                </c:pt>
                <c:pt idx="66">
                  <c:v>27.8</c:v>
                </c:pt>
                <c:pt idx="67">
                  <c:v>28.7</c:v>
                </c:pt>
                <c:pt idx="68">
                  <c:v>33.1</c:v>
                </c:pt>
                <c:pt idx="69">
                  <c:v>32.5</c:v>
                </c:pt>
                <c:pt idx="70">
                  <c:v>23.700000000000003</c:v>
                </c:pt>
                <c:pt idx="71">
                  <c:v>26.150000000000002</c:v>
                </c:pt>
                <c:pt idx="72">
                  <c:v>34.299999999999997</c:v>
                </c:pt>
                <c:pt idx="73">
                  <c:v>29.9</c:v>
                </c:pt>
                <c:pt idx="74">
                  <c:v>29.5</c:v>
                </c:pt>
                <c:pt idx="75">
                  <c:v>32</c:v>
                </c:pt>
                <c:pt idx="76">
                  <c:v>29.5</c:v>
                </c:pt>
                <c:pt idx="77">
                  <c:v>32</c:v>
                </c:pt>
                <c:pt idx="78">
                  <c:v>19.5</c:v>
                </c:pt>
                <c:pt idx="79">
                  <c:v>29.6</c:v>
                </c:pt>
              </c:numCache>
            </c:numRef>
          </c:val>
          <c:smooth val="0"/>
          <c:extLst>
            <c:ext xmlns:c16="http://schemas.microsoft.com/office/drawing/2014/chart" uri="{C3380CC4-5D6E-409C-BE32-E72D297353CC}">
              <c16:uniqueId val="{00000017-E733-4A5E-A882-6C3A496D1FD7}"/>
            </c:ext>
          </c:extLst>
        </c:ser>
        <c:dLbls>
          <c:showLegendKey val="0"/>
          <c:showVal val="0"/>
          <c:showCatName val="0"/>
          <c:showSerName val="0"/>
          <c:showPercent val="0"/>
          <c:showBubbleSize val="0"/>
        </c:dLbls>
        <c:smooth val="0"/>
        <c:axId val="1353199056"/>
        <c:axId val="1355799008"/>
      </c:lineChart>
      <c:dateAx>
        <c:axId val="1353199056"/>
        <c:scaling>
          <c:orientation val="minMax"/>
        </c:scaling>
        <c:delete val="0"/>
        <c:axPos val="b"/>
        <c:numFmt formatCode="[$-409]d\-mmm\-yy;@"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55799008"/>
        <c:crosses val="autoZero"/>
        <c:auto val="1"/>
        <c:lblOffset val="100"/>
        <c:baseTimeUnit val="days"/>
      </c:dateAx>
      <c:valAx>
        <c:axId val="1355799008"/>
        <c:scaling>
          <c:orientation val="minMax"/>
          <c:max val="60"/>
          <c:min val="20"/>
        </c:scaling>
        <c:delete val="0"/>
        <c:axPos val="l"/>
        <c:majorGridlines>
          <c:spPr>
            <a:ln w="9525" cap="flat" cmpd="sng" algn="ctr">
              <a:solidFill>
                <a:schemeClr val="bg1"/>
              </a:solidFill>
              <a:round/>
            </a:ln>
            <a:effectLst/>
          </c:spPr>
        </c:majorGridlines>
        <c:numFmt formatCode="General"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531990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91</xdr:col>
      <xdr:colOff>298620</xdr:colOff>
      <xdr:row>0</xdr:row>
      <xdr:rowOff>0</xdr:rowOff>
    </xdr:from>
    <xdr:to>
      <xdr:col>122</xdr:col>
      <xdr:colOff>281382</xdr:colOff>
      <xdr:row>32</xdr:row>
      <xdr:rowOff>69537</xdr:rowOff>
    </xdr:to>
    <xdr:graphicFrame macro="">
      <xdr:nvGraphicFramePr>
        <xdr:cNvPr id="2" name="Chart 1">
          <a:extLst>
            <a:ext uri="{FF2B5EF4-FFF2-40B4-BE49-F238E27FC236}">
              <a16:creationId xmlns:a16="http://schemas.microsoft.com/office/drawing/2014/main" id="{EE177767-2F60-4A0B-B559-71FDA8A8A48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91</xdr:col>
      <xdr:colOff>299586</xdr:colOff>
      <xdr:row>37</xdr:row>
      <xdr:rowOff>65036</xdr:rowOff>
    </xdr:from>
    <xdr:to>
      <xdr:col>122</xdr:col>
      <xdr:colOff>118956</xdr:colOff>
      <xdr:row>72</xdr:row>
      <xdr:rowOff>45403</xdr:rowOff>
    </xdr:to>
    <xdr:graphicFrame macro="">
      <xdr:nvGraphicFramePr>
        <xdr:cNvPr id="3" name="Chart 2">
          <a:extLst>
            <a:ext uri="{FF2B5EF4-FFF2-40B4-BE49-F238E27FC236}">
              <a16:creationId xmlns:a16="http://schemas.microsoft.com/office/drawing/2014/main" id="{56A1CD92-A098-449B-93E5-2A53824FF2B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U56"/>
  <sheetViews>
    <sheetView tabSelected="1" zoomScale="90" zoomScaleNormal="90" workbookViewId="0">
      <pane xSplit="3" ySplit="4" topLeftCell="D5" activePane="bottomRight" state="frozen"/>
      <selection pane="topRight" activeCell="D1" sqref="D1"/>
      <selection pane="bottomLeft" activeCell="A5" sqref="A5"/>
      <selection pane="bottomRight" activeCell="K8" sqref="K8"/>
    </sheetView>
  </sheetViews>
  <sheetFormatPr defaultColWidth="9" defaultRowHeight="13.6" x14ac:dyDescent="0.3"/>
  <cols>
    <col min="1" max="1" width="11.125" style="6" bestFit="1" customWidth="1"/>
    <col min="2" max="2" width="9.25" style="6" bestFit="1" customWidth="1"/>
    <col min="3" max="3" width="7.625" style="6" bestFit="1" customWidth="1"/>
    <col min="4" max="4" width="13" style="6" bestFit="1" customWidth="1"/>
    <col min="5" max="5" width="13" style="6" customWidth="1"/>
    <col min="6" max="6" width="14.375" style="6" bestFit="1" customWidth="1"/>
    <col min="7" max="7" width="11.375" style="6" bestFit="1" customWidth="1"/>
    <col min="8" max="15" width="14.125" style="6" customWidth="1"/>
    <col min="16" max="18" width="15.125" style="6" customWidth="1"/>
    <col min="19" max="21" width="15.625" style="6" customWidth="1"/>
    <col min="22" max="27" width="14.625" style="6" customWidth="1"/>
    <col min="28" max="30" width="15.875" style="6" customWidth="1"/>
    <col min="31" max="33" width="16.625" style="6" customWidth="1"/>
    <col min="34" max="36" width="12.75" style="6" customWidth="1"/>
    <col min="37" max="39" width="13.75" style="6" customWidth="1"/>
    <col min="40" max="42" width="12.375" style="6" customWidth="1"/>
    <col min="43" max="45" width="16.75" style="6" customWidth="1"/>
    <col min="46" max="48" width="15.375" style="6" customWidth="1"/>
    <col min="49" max="51" width="13.375" style="6" customWidth="1"/>
    <col min="52" max="54" width="12.375" style="6" customWidth="1"/>
    <col min="55" max="57" width="14.125" style="6" customWidth="1"/>
    <col min="58" max="66" width="12.75" style="6" customWidth="1"/>
    <col min="67" max="69" width="12.375" style="6" customWidth="1"/>
    <col min="70" max="72" width="12.875" style="6" customWidth="1"/>
    <col min="73" max="75" width="11.875" style="6" customWidth="1"/>
    <col min="76" max="78" width="13.25" style="6" customWidth="1"/>
    <col min="79" max="81" width="13.375" style="6" customWidth="1"/>
    <col min="82" max="84" width="15" style="6" customWidth="1"/>
    <col min="85" max="90" width="13.25" style="6" customWidth="1"/>
    <col min="91" max="93" width="13.125" style="6" customWidth="1"/>
    <col min="94" max="96" width="12.375" style="6" customWidth="1"/>
    <col min="97" max="99" width="13.875" style="6" customWidth="1"/>
    <col min="100" max="153" width="16.125" style="6" customWidth="1"/>
    <col min="154" max="156" width="16.125" style="6" hidden="1" customWidth="1"/>
    <col min="157" max="255" width="16.125" style="6" customWidth="1"/>
    <col min="256" max="16384" width="9" style="6"/>
  </cols>
  <sheetData>
    <row r="1" spans="1:255" x14ac:dyDescent="0.3">
      <c r="A1" s="5" t="s">
        <v>6</v>
      </c>
    </row>
    <row r="2" spans="1:255" ht="14.3" thickBot="1" x14ac:dyDescent="0.35"/>
    <row r="3" spans="1:255" ht="14.95" customHeight="1" x14ac:dyDescent="0.3">
      <c r="H3" s="93">
        <v>42829</v>
      </c>
      <c r="I3" s="95"/>
      <c r="J3" s="93">
        <v>42830</v>
      </c>
      <c r="K3" s="94"/>
      <c r="L3" s="95"/>
      <c r="M3" s="93">
        <v>42831</v>
      </c>
      <c r="N3" s="94"/>
      <c r="O3" s="95"/>
      <c r="P3" s="93">
        <v>42832</v>
      </c>
      <c r="Q3" s="94"/>
      <c r="R3" s="95"/>
      <c r="S3" s="93">
        <v>42833</v>
      </c>
      <c r="T3" s="94"/>
      <c r="U3" s="95"/>
      <c r="V3" s="93">
        <v>42834</v>
      </c>
      <c r="W3" s="94"/>
      <c r="X3" s="95"/>
      <c r="Y3" s="93">
        <v>42835</v>
      </c>
      <c r="Z3" s="94"/>
      <c r="AA3" s="95"/>
      <c r="AB3" s="93">
        <v>42836</v>
      </c>
      <c r="AC3" s="94"/>
      <c r="AD3" s="95"/>
      <c r="AE3" s="93">
        <v>42837</v>
      </c>
      <c r="AF3" s="94"/>
      <c r="AG3" s="95"/>
      <c r="AH3" s="93">
        <v>42838</v>
      </c>
      <c r="AI3" s="94"/>
      <c r="AJ3" s="95"/>
      <c r="AK3" s="93">
        <v>42839</v>
      </c>
      <c r="AL3" s="94"/>
      <c r="AM3" s="95"/>
      <c r="AN3" s="93">
        <v>42840</v>
      </c>
      <c r="AO3" s="94"/>
      <c r="AP3" s="95"/>
      <c r="AQ3" s="93">
        <v>42841</v>
      </c>
      <c r="AR3" s="94"/>
      <c r="AS3" s="95"/>
      <c r="AT3" s="93">
        <v>42842</v>
      </c>
      <c r="AU3" s="94"/>
      <c r="AV3" s="95"/>
      <c r="AW3" s="93">
        <v>42843</v>
      </c>
      <c r="AX3" s="94"/>
      <c r="AY3" s="95"/>
      <c r="AZ3" s="93">
        <v>42844</v>
      </c>
      <c r="BA3" s="94"/>
      <c r="BB3" s="95"/>
      <c r="BC3" s="93">
        <v>42845</v>
      </c>
      <c r="BD3" s="94"/>
      <c r="BE3" s="95"/>
      <c r="BF3" s="93">
        <v>42846</v>
      </c>
      <c r="BG3" s="94"/>
      <c r="BH3" s="95"/>
      <c r="BI3" s="93">
        <v>42847</v>
      </c>
      <c r="BJ3" s="94"/>
      <c r="BK3" s="95"/>
      <c r="BL3" s="93">
        <v>42848</v>
      </c>
      <c r="BM3" s="94"/>
      <c r="BN3" s="95"/>
      <c r="BO3" s="93">
        <v>42849</v>
      </c>
      <c r="BP3" s="94"/>
      <c r="BQ3" s="95"/>
      <c r="BR3" s="93">
        <v>42850</v>
      </c>
      <c r="BS3" s="94"/>
      <c r="BT3" s="95"/>
      <c r="BU3" s="93">
        <v>42852</v>
      </c>
      <c r="BV3" s="94"/>
      <c r="BW3" s="95"/>
      <c r="BX3" s="93">
        <v>42853</v>
      </c>
      <c r="BY3" s="94"/>
      <c r="BZ3" s="95"/>
      <c r="CA3" s="93">
        <v>42854</v>
      </c>
      <c r="CB3" s="94"/>
      <c r="CC3" s="95"/>
      <c r="CD3" s="93">
        <v>42855</v>
      </c>
      <c r="CE3" s="94"/>
      <c r="CF3" s="95"/>
      <c r="CG3" s="93">
        <v>42856</v>
      </c>
      <c r="CH3" s="94"/>
      <c r="CI3" s="95"/>
      <c r="CJ3" s="93">
        <v>42857</v>
      </c>
      <c r="CK3" s="94"/>
      <c r="CL3" s="95"/>
      <c r="CM3" s="93">
        <v>42858</v>
      </c>
      <c r="CN3" s="94"/>
      <c r="CO3" s="95"/>
      <c r="CP3" s="93">
        <v>42859</v>
      </c>
      <c r="CQ3" s="94"/>
      <c r="CR3" s="95"/>
      <c r="CS3" s="93">
        <v>42860</v>
      </c>
      <c r="CT3" s="94"/>
      <c r="CU3" s="95"/>
      <c r="CV3" s="93">
        <v>42861</v>
      </c>
      <c r="CW3" s="94"/>
      <c r="CX3" s="95"/>
      <c r="CY3" s="93">
        <v>42862</v>
      </c>
      <c r="CZ3" s="94"/>
      <c r="DA3" s="95"/>
      <c r="DB3" s="93">
        <v>42863</v>
      </c>
      <c r="DC3" s="94"/>
      <c r="DD3" s="95"/>
      <c r="DE3" s="93">
        <v>42864</v>
      </c>
      <c r="DF3" s="94"/>
      <c r="DG3" s="95"/>
      <c r="DH3" s="93">
        <v>42865</v>
      </c>
      <c r="DI3" s="94"/>
      <c r="DJ3" s="95"/>
      <c r="DK3" s="93">
        <v>42866</v>
      </c>
      <c r="DL3" s="94"/>
      <c r="DM3" s="95"/>
      <c r="DN3" s="93">
        <v>42867</v>
      </c>
      <c r="DO3" s="94"/>
      <c r="DP3" s="95"/>
      <c r="DQ3" s="93">
        <v>42868</v>
      </c>
      <c r="DR3" s="94"/>
      <c r="DS3" s="95"/>
      <c r="DT3" s="93">
        <v>42869</v>
      </c>
      <c r="DU3" s="94"/>
      <c r="DV3" s="95"/>
      <c r="DW3" s="93">
        <v>42870</v>
      </c>
      <c r="DX3" s="94"/>
      <c r="DY3" s="95"/>
      <c r="DZ3" s="93">
        <v>42872</v>
      </c>
      <c r="EA3" s="94"/>
      <c r="EB3" s="95"/>
      <c r="EC3" s="93">
        <v>42873</v>
      </c>
      <c r="ED3" s="94"/>
      <c r="EE3" s="95"/>
      <c r="EF3" s="93">
        <v>42874</v>
      </c>
      <c r="EG3" s="94"/>
      <c r="EH3" s="95"/>
      <c r="EI3" s="93">
        <v>42876</v>
      </c>
      <c r="EJ3" s="94"/>
      <c r="EK3" s="95"/>
      <c r="EL3" s="93">
        <v>42877</v>
      </c>
      <c r="EM3" s="94"/>
      <c r="EN3" s="95"/>
      <c r="EO3" s="93">
        <v>42878</v>
      </c>
      <c r="EP3" s="94"/>
      <c r="EQ3" s="95"/>
      <c r="ER3" s="93">
        <v>42879</v>
      </c>
      <c r="ES3" s="94"/>
      <c r="ET3" s="95"/>
      <c r="EU3" s="93">
        <v>42882</v>
      </c>
      <c r="EV3" s="94"/>
      <c r="EW3" s="95"/>
      <c r="EX3" s="93">
        <v>42882</v>
      </c>
      <c r="EY3" s="94"/>
      <c r="EZ3" s="95"/>
      <c r="FA3" s="93">
        <v>42883</v>
      </c>
      <c r="FB3" s="94"/>
      <c r="FC3" s="95"/>
      <c r="FD3" s="93">
        <v>42884</v>
      </c>
      <c r="FE3" s="94"/>
      <c r="FF3" s="95"/>
      <c r="FG3" s="93">
        <v>42885</v>
      </c>
      <c r="FH3" s="94"/>
      <c r="FI3" s="95"/>
      <c r="FJ3" s="93">
        <v>42887</v>
      </c>
      <c r="FK3" s="94"/>
      <c r="FL3" s="95"/>
      <c r="FM3" s="93">
        <v>42888</v>
      </c>
      <c r="FN3" s="94"/>
      <c r="FO3" s="95"/>
      <c r="FP3" s="93">
        <v>42889</v>
      </c>
      <c r="FQ3" s="94"/>
      <c r="FR3" s="95"/>
      <c r="FS3" s="93">
        <v>42890</v>
      </c>
      <c r="FT3" s="94"/>
      <c r="FU3" s="95"/>
      <c r="FV3" s="93">
        <v>42891</v>
      </c>
      <c r="FW3" s="94"/>
      <c r="FX3" s="95"/>
      <c r="FY3" s="93">
        <v>42892</v>
      </c>
      <c r="FZ3" s="94"/>
      <c r="GA3" s="95"/>
      <c r="GB3" s="93">
        <v>42893</v>
      </c>
      <c r="GC3" s="94"/>
      <c r="GD3" s="95"/>
      <c r="GE3" s="93">
        <v>42894</v>
      </c>
      <c r="GF3" s="94"/>
      <c r="GG3" s="95"/>
      <c r="GH3" s="93">
        <v>42895</v>
      </c>
      <c r="GI3" s="94"/>
      <c r="GJ3" s="95"/>
      <c r="GK3" s="93">
        <v>42896</v>
      </c>
      <c r="GL3" s="94"/>
      <c r="GM3" s="95"/>
      <c r="GN3" s="93">
        <v>42897</v>
      </c>
      <c r="GO3" s="94"/>
      <c r="GP3" s="95"/>
      <c r="GQ3" s="93">
        <v>42898</v>
      </c>
      <c r="GR3" s="94"/>
      <c r="GS3" s="95"/>
      <c r="GT3" s="93">
        <v>42899</v>
      </c>
      <c r="GU3" s="94"/>
      <c r="GV3" s="95"/>
      <c r="GW3" s="93">
        <v>42900</v>
      </c>
      <c r="GX3" s="94"/>
      <c r="GY3" s="95"/>
      <c r="GZ3" s="93">
        <v>42901</v>
      </c>
      <c r="HA3" s="94"/>
      <c r="HB3" s="95"/>
      <c r="HC3" s="93">
        <v>42902</v>
      </c>
      <c r="HD3" s="94"/>
      <c r="HE3" s="95"/>
      <c r="HF3" s="93">
        <v>42903</v>
      </c>
      <c r="HG3" s="94"/>
      <c r="HH3" s="95"/>
      <c r="HI3" s="93">
        <v>42904</v>
      </c>
      <c r="HJ3" s="94"/>
      <c r="HK3" s="95"/>
      <c r="HL3" s="93">
        <v>42905</v>
      </c>
      <c r="HM3" s="94"/>
      <c r="HN3" s="95"/>
      <c r="HO3" s="93">
        <v>42906</v>
      </c>
      <c r="HP3" s="94"/>
      <c r="HQ3" s="95"/>
      <c r="HR3" s="93">
        <v>42907</v>
      </c>
      <c r="HS3" s="94"/>
      <c r="HT3" s="95"/>
      <c r="HU3" s="93">
        <v>42908</v>
      </c>
      <c r="HV3" s="94"/>
      <c r="HW3" s="95"/>
      <c r="HX3" s="93">
        <v>42909</v>
      </c>
      <c r="HY3" s="94"/>
      <c r="HZ3" s="95"/>
      <c r="IA3" s="93">
        <v>42910</v>
      </c>
      <c r="IB3" s="94"/>
      <c r="IC3" s="95"/>
      <c r="ID3" s="93">
        <v>42911</v>
      </c>
      <c r="IE3" s="94"/>
      <c r="IF3" s="95"/>
      <c r="IG3" s="93">
        <v>42912</v>
      </c>
      <c r="IH3" s="94"/>
      <c r="II3" s="95"/>
      <c r="IJ3" s="93">
        <v>42913</v>
      </c>
      <c r="IK3" s="94"/>
      <c r="IL3" s="95"/>
      <c r="IM3" s="93">
        <v>42914</v>
      </c>
      <c r="IN3" s="94"/>
      <c r="IO3" s="95"/>
      <c r="IP3" s="93">
        <v>42915</v>
      </c>
      <c r="IQ3" s="94"/>
      <c r="IR3" s="95"/>
      <c r="IS3" s="93">
        <v>42916</v>
      </c>
      <c r="IT3" s="94"/>
      <c r="IU3" s="95"/>
    </row>
    <row r="4" spans="1:255" ht="54.35" x14ac:dyDescent="0.3">
      <c r="A4" s="10" t="s">
        <v>0</v>
      </c>
      <c r="B4" s="11" t="s">
        <v>1</v>
      </c>
      <c r="C4" s="11" t="s">
        <v>2</v>
      </c>
      <c r="D4" s="11" t="s">
        <v>3</v>
      </c>
      <c r="E4" s="11" t="s">
        <v>7</v>
      </c>
      <c r="F4" s="12" t="s">
        <v>8</v>
      </c>
      <c r="G4" s="13" t="s">
        <v>9</v>
      </c>
      <c r="H4" s="14" t="s">
        <v>10</v>
      </c>
      <c r="I4" s="15" t="s">
        <v>11</v>
      </c>
      <c r="J4" s="14" t="s">
        <v>12</v>
      </c>
      <c r="K4" s="12" t="s">
        <v>11</v>
      </c>
      <c r="L4" s="15" t="s">
        <v>13</v>
      </c>
      <c r="M4" s="14" t="s">
        <v>17</v>
      </c>
      <c r="N4" s="12" t="s">
        <v>11</v>
      </c>
      <c r="O4" s="15" t="s">
        <v>13</v>
      </c>
      <c r="P4" s="14" t="s">
        <v>20</v>
      </c>
      <c r="Q4" s="12" t="s">
        <v>11</v>
      </c>
      <c r="R4" s="15" t="s">
        <v>13</v>
      </c>
      <c r="S4" s="14" t="s">
        <v>21</v>
      </c>
      <c r="T4" s="12" t="s">
        <v>11</v>
      </c>
      <c r="U4" s="15" t="s">
        <v>13</v>
      </c>
      <c r="V4" s="14" t="s">
        <v>22</v>
      </c>
      <c r="W4" s="12" t="s">
        <v>11</v>
      </c>
      <c r="X4" s="15" t="s">
        <v>13</v>
      </c>
      <c r="Y4" s="14" t="s">
        <v>30</v>
      </c>
      <c r="Z4" s="12" t="s">
        <v>11</v>
      </c>
      <c r="AA4" s="15" t="s">
        <v>13</v>
      </c>
      <c r="AB4" s="14" t="s">
        <v>30</v>
      </c>
      <c r="AC4" s="12" t="s">
        <v>11</v>
      </c>
      <c r="AD4" s="15" t="s">
        <v>13</v>
      </c>
      <c r="AE4" s="14" t="s">
        <v>34</v>
      </c>
      <c r="AF4" s="12" t="s">
        <v>11</v>
      </c>
      <c r="AG4" s="15" t="s">
        <v>13</v>
      </c>
      <c r="AH4" s="14" t="s">
        <v>37</v>
      </c>
      <c r="AI4" s="12" t="s">
        <v>11</v>
      </c>
      <c r="AJ4" s="15" t="s">
        <v>13</v>
      </c>
      <c r="AK4" s="14" t="s">
        <v>40</v>
      </c>
      <c r="AL4" s="12" t="s">
        <v>11</v>
      </c>
      <c r="AM4" s="15" t="s">
        <v>13</v>
      </c>
      <c r="AN4" s="14" t="s">
        <v>41</v>
      </c>
      <c r="AO4" s="12" t="s">
        <v>11</v>
      </c>
      <c r="AP4" s="15" t="s">
        <v>13</v>
      </c>
      <c r="AQ4" s="14" t="s">
        <v>42</v>
      </c>
      <c r="AR4" s="12" t="s">
        <v>11</v>
      </c>
      <c r="AS4" s="15" t="s">
        <v>13</v>
      </c>
      <c r="AT4" s="14" t="s">
        <v>48</v>
      </c>
      <c r="AU4" s="12" t="s">
        <v>11</v>
      </c>
      <c r="AV4" s="15" t="s">
        <v>13</v>
      </c>
      <c r="AW4" s="14" t="s">
        <v>50</v>
      </c>
      <c r="AX4" s="12" t="s">
        <v>11</v>
      </c>
      <c r="AY4" s="15" t="s">
        <v>13</v>
      </c>
      <c r="AZ4" s="14" t="s">
        <v>51</v>
      </c>
      <c r="BA4" s="12" t="s">
        <v>11</v>
      </c>
      <c r="BB4" s="15" t="s">
        <v>13</v>
      </c>
      <c r="BC4" s="14" t="s">
        <v>52</v>
      </c>
      <c r="BD4" s="12" t="s">
        <v>11</v>
      </c>
      <c r="BE4" s="15" t="s">
        <v>13</v>
      </c>
      <c r="BF4" s="14" t="s">
        <v>53</v>
      </c>
      <c r="BG4" s="12" t="s">
        <v>11</v>
      </c>
      <c r="BH4" s="15" t="s">
        <v>13</v>
      </c>
      <c r="BI4" s="14" t="s">
        <v>54</v>
      </c>
      <c r="BJ4" s="12" t="s">
        <v>11</v>
      </c>
      <c r="BK4" s="15" t="s">
        <v>13</v>
      </c>
      <c r="BL4" s="14" t="s">
        <v>55</v>
      </c>
      <c r="BM4" s="12" t="s">
        <v>11</v>
      </c>
      <c r="BN4" s="15" t="s">
        <v>13</v>
      </c>
      <c r="BO4" s="14" t="s">
        <v>56</v>
      </c>
      <c r="BP4" s="12" t="s">
        <v>11</v>
      </c>
      <c r="BQ4" s="15" t="s">
        <v>13</v>
      </c>
      <c r="BR4" s="14" t="s">
        <v>57</v>
      </c>
      <c r="BS4" s="12" t="s">
        <v>11</v>
      </c>
      <c r="BT4" s="15" t="s">
        <v>13</v>
      </c>
      <c r="BU4" s="14" t="s">
        <v>58</v>
      </c>
      <c r="BV4" s="12" t="s">
        <v>11</v>
      </c>
      <c r="BW4" s="15" t="s">
        <v>13</v>
      </c>
      <c r="BX4" s="14" t="s">
        <v>60</v>
      </c>
      <c r="BY4" s="12" t="s">
        <v>11</v>
      </c>
      <c r="BZ4" s="15" t="s">
        <v>13</v>
      </c>
      <c r="CA4" s="14" t="s">
        <v>61</v>
      </c>
      <c r="CB4" s="12" t="s">
        <v>11</v>
      </c>
      <c r="CC4" s="15" t="s">
        <v>13</v>
      </c>
      <c r="CD4" s="14" t="s">
        <v>62</v>
      </c>
      <c r="CE4" s="12" t="s">
        <v>11</v>
      </c>
      <c r="CF4" s="15" t="s">
        <v>13</v>
      </c>
      <c r="CG4" s="14" t="s">
        <v>71</v>
      </c>
      <c r="CH4" s="12" t="s">
        <v>11</v>
      </c>
      <c r="CI4" s="15" t="s">
        <v>13</v>
      </c>
      <c r="CJ4" s="14" t="s">
        <v>63</v>
      </c>
      <c r="CK4" s="12" t="s">
        <v>11</v>
      </c>
      <c r="CL4" s="15" t="s">
        <v>13</v>
      </c>
      <c r="CM4" s="14" t="s">
        <v>65</v>
      </c>
      <c r="CN4" s="12" t="s">
        <v>11</v>
      </c>
      <c r="CO4" s="15" t="s">
        <v>13</v>
      </c>
      <c r="CP4" s="14" t="s">
        <v>67</v>
      </c>
      <c r="CQ4" s="12" t="s">
        <v>11</v>
      </c>
      <c r="CR4" s="15" t="s">
        <v>13</v>
      </c>
      <c r="CS4" s="14" t="s">
        <v>70</v>
      </c>
      <c r="CT4" s="12" t="s">
        <v>11</v>
      </c>
      <c r="CU4" s="15" t="s">
        <v>13</v>
      </c>
      <c r="CV4" s="14" t="s">
        <v>73</v>
      </c>
      <c r="CW4" s="12" t="s">
        <v>11</v>
      </c>
      <c r="CX4" s="15" t="s">
        <v>13</v>
      </c>
      <c r="CY4" s="14" t="s">
        <v>75</v>
      </c>
      <c r="CZ4" s="12" t="s">
        <v>11</v>
      </c>
      <c r="DA4" s="15" t="s">
        <v>13</v>
      </c>
      <c r="DB4" s="14" t="s">
        <v>77</v>
      </c>
      <c r="DC4" s="12" t="s">
        <v>11</v>
      </c>
      <c r="DD4" s="15" t="s">
        <v>13</v>
      </c>
      <c r="DE4" s="14" t="s">
        <v>79</v>
      </c>
      <c r="DF4" s="12" t="s">
        <v>11</v>
      </c>
      <c r="DG4" s="15" t="s">
        <v>13</v>
      </c>
      <c r="DH4" s="14" t="s">
        <v>81</v>
      </c>
      <c r="DI4" s="12" t="s">
        <v>11</v>
      </c>
      <c r="DJ4" s="15" t="s">
        <v>13</v>
      </c>
      <c r="DK4" s="14" t="s">
        <v>83</v>
      </c>
      <c r="DL4" s="12" t="s">
        <v>11</v>
      </c>
      <c r="DM4" s="15" t="s">
        <v>13</v>
      </c>
      <c r="DN4" s="14" t="s">
        <v>85</v>
      </c>
      <c r="DO4" s="12" t="s">
        <v>11</v>
      </c>
      <c r="DP4" s="15" t="s">
        <v>13</v>
      </c>
      <c r="DQ4" s="14" t="s">
        <v>87</v>
      </c>
      <c r="DR4" s="12" t="s">
        <v>11</v>
      </c>
      <c r="DS4" s="15" t="s">
        <v>13</v>
      </c>
      <c r="DT4" s="14" t="s">
        <v>89</v>
      </c>
      <c r="DU4" s="12" t="s">
        <v>11</v>
      </c>
      <c r="DV4" s="15" t="s">
        <v>13</v>
      </c>
      <c r="DW4" s="14" t="s">
        <v>91</v>
      </c>
      <c r="DX4" s="12" t="s">
        <v>11</v>
      </c>
      <c r="DY4" s="15" t="s">
        <v>13</v>
      </c>
      <c r="DZ4" s="14" t="s">
        <v>93</v>
      </c>
      <c r="EA4" s="12" t="s">
        <v>11</v>
      </c>
      <c r="EB4" s="15" t="s">
        <v>13</v>
      </c>
      <c r="EC4" s="14" t="s">
        <v>94</v>
      </c>
      <c r="ED4" s="12" t="s">
        <v>11</v>
      </c>
      <c r="EE4" s="15" t="s">
        <v>13</v>
      </c>
      <c r="EF4" s="14" t="s">
        <v>97</v>
      </c>
      <c r="EG4" s="12" t="s">
        <v>11</v>
      </c>
      <c r="EH4" s="15" t="s">
        <v>13</v>
      </c>
      <c r="EI4" s="14" t="s">
        <v>99</v>
      </c>
      <c r="EJ4" s="12" t="s">
        <v>11</v>
      </c>
      <c r="EK4" s="15" t="s">
        <v>13</v>
      </c>
      <c r="EL4" s="14" t="s">
        <v>101</v>
      </c>
      <c r="EM4" s="12" t="s">
        <v>11</v>
      </c>
      <c r="EN4" s="15" t="s">
        <v>13</v>
      </c>
      <c r="EO4" s="14" t="s">
        <v>103</v>
      </c>
      <c r="EP4" s="12" t="s">
        <v>11</v>
      </c>
      <c r="EQ4" s="15" t="s">
        <v>13</v>
      </c>
      <c r="ER4" s="14" t="s">
        <v>105</v>
      </c>
      <c r="ES4" s="12" t="s">
        <v>11</v>
      </c>
      <c r="ET4" s="15" t="s">
        <v>13</v>
      </c>
      <c r="EU4" s="14" t="s">
        <v>107</v>
      </c>
      <c r="EV4" s="12" t="s">
        <v>11</v>
      </c>
      <c r="EW4" s="15" t="s">
        <v>13</v>
      </c>
      <c r="EX4" s="14" t="s">
        <v>107</v>
      </c>
      <c r="EY4" s="12" t="s">
        <v>11</v>
      </c>
      <c r="EZ4" s="15" t="s">
        <v>13</v>
      </c>
      <c r="FA4" s="14" t="s">
        <v>110</v>
      </c>
      <c r="FB4" s="12" t="s">
        <v>11</v>
      </c>
      <c r="FC4" s="15" t="s">
        <v>13</v>
      </c>
      <c r="FD4" s="14" t="s">
        <v>112</v>
      </c>
      <c r="FE4" s="12" t="s">
        <v>11</v>
      </c>
      <c r="FF4" s="15" t="s">
        <v>13</v>
      </c>
      <c r="FG4" s="14" t="s">
        <v>115</v>
      </c>
      <c r="FH4" s="12" t="s">
        <v>11</v>
      </c>
      <c r="FI4" s="15" t="s">
        <v>13</v>
      </c>
      <c r="FJ4" s="14" t="s">
        <v>116</v>
      </c>
      <c r="FK4" s="12" t="s">
        <v>11</v>
      </c>
      <c r="FL4" s="15" t="s">
        <v>13</v>
      </c>
      <c r="FM4" s="14" t="s">
        <v>117</v>
      </c>
      <c r="FN4" s="12" t="s">
        <v>11</v>
      </c>
      <c r="FO4" s="15" t="s">
        <v>13</v>
      </c>
      <c r="FP4" s="14" t="s">
        <v>118</v>
      </c>
      <c r="FQ4" s="12" t="s">
        <v>11</v>
      </c>
      <c r="FR4" s="15" t="s">
        <v>13</v>
      </c>
      <c r="FS4" s="14" t="s">
        <v>119</v>
      </c>
      <c r="FT4" s="12" t="s">
        <v>11</v>
      </c>
      <c r="FU4" s="15" t="s">
        <v>13</v>
      </c>
      <c r="FV4" s="14" t="s">
        <v>120</v>
      </c>
      <c r="FW4" s="12" t="s">
        <v>11</v>
      </c>
      <c r="FX4" s="15" t="s">
        <v>13</v>
      </c>
      <c r="FY4" s="14" t="s">
        <v>121</v>
      </c>
      <c r="FZ4" s="12" t="s">
        <v>11</v>
      </c>
      <c r="GA4" s="15" t="s">
        <v>13</v>
      </c>
      <c r="GB4" s="14" t="s">
        <v>122</v>
      </c>
      <c r="GC4" s="12" t="s">
        <v>11</v>
      </c>
      <c r="GD4" s="15" t="s">
        <v>13</v>
      </c>
      <c r="GE4" s="14" t="s">
        <v>123</v>
      </c>
      <c r="GF4" s="12" t="s">
        <v>11</v>
      </c>
      <c r="GG4" s="15" t="s">
        <v>13</v>
      </c>
      <c r="GH4" s="14" t="s">
        <v>124</v>
      </c>
      <c r="GI4" s="12" t="s">
        <v>11</v>
      </c>
      <c r="GJ4" s="15" t="s">
        <v>13</v>
      </c>
      <c r="GK4" s="14" t="s">
        <v>125</v>
      </c>
      <c r="GL4" s="12" t="s">
        <v>11</v>
      </c>
      <c r="GM4" s="15" t="s">
        <v>13</v>
      </c>
      <c r="GN4" s="14" t="s">
        <v>126</v>
      </c>
      <c r="GO4" s="12" t="s">
        <v>11</v>
      </c>
      <c r="GP4" s="15" t="s">
        <v>13</v>
      </c>
      <c r="GQ4" s="14" t="s">
        <v>127</v>
      </c>
      <c r="GR4" s="12" t="s">
        <v>11</v>
      </c>
      <c r="GS4" s="15" t="s">
        <v>13</v>
      </c>
      <c r="GT4" s="14" t="s">
        <v>128</v>
      </c>
      <c r="GU4" s="12" t="s">
        <v>11</v>
      </c>
      <c r="GV4" s="15" t="s">
        <v>13</v>
      </c>
      <c r="GW4" s="14" t="s">
        <v>129</v>
      </c>
      <c r="GX4" s="12" t="s">
        <v>11</v>
      </c>
      <c r="GY4" s="15" t="s">
        <v>13</v>
      </c>
      <c r="GZ4" s="14" t="s">
        <v>130</v>
      </c>
      <c r="HA4" s="12" t="s">
        <v>11</v>
      </c>
      <c r="HB4" s="15" t="s">
        <v>13</v>
      </c>
      <c r="HC4" s="14" t="s">
        <v>132</v>
      </c>
      <c r="HD4" s="12" t="s">
        <v>11</v>
      </c>
      <c r="HE4" s="15" t="s">
        <v>13</v>
      </c>
      <c r="HF4" s="14" t="s">
        <v>133</v>
      </c>
      <c r="HG4" s="12" t="s">
        <v>11</v>
      </c>
      <c r="HH4" s="15" t="s">
        <v>13</v>
      </c>
      <c r="HI4" s="14" t="s">
        <v>134</v>
      </c>
      <c r="HJ4" s="12" t="s">
        <v>11</v>
      </c>
      <c r="HK4" s="15" t="s">
        <v>13</v>
      </c>
      <c r="HL4" s="14" t="s">
        <v>135</v>
      </c>
      <c r="HM4" s="12" t="s">
        <v>11</v>
      </c>
      <c r="HN4" s="15" t="s">
        <v>13</v>
      </c>
      <c r="HO4" s="14" t="s">
        <v>136</v>
      </c>
      <c r="HP4" s="12" t="s">
        <v>11</v>
      </c>
      <c r="HQ4" s="15" t="s">
        <v>13</v>
      </c>
      <c r="HR4" s="14" t="s">
        <v>137</v>
      </c>
      <c r="HS4" s="12" t="s">
        <v>11</v>
      </c>
      <c r="HT4" s="15" t="s">
        <v>13</v>
      </c>
      <c r="HU4" s="14" t="s">
        <v>138</v>
      </c>
      <c r="HV4" s="12" t="s">
        <v>11</v>
      </c>
      <c r="HW4" s="15" t="s">
        <v>13</v>
      </c>
      <c r="HX4" s="14" t="s">
        <v>142</v>
      </c>
      <c r="HY4" s="12" t="s">
        <v>11</v>
      </c>
      <c r="HZ4" s="15" t="s">
        <v>13</v>
      </c>
      <c r="IA4" s="14" t="s">
        <v>141</v>
      </c>
      <c r="IB4" s="12" t="s">
        <v>11</v>
      </c>
      <c r="IC4" s="15" t="s">
        <v>13</v>
      </c>
      <c r="ID4" s="14" t="s">
        <v>139</v>
      </c>
      <c r="IE4" s="12" t="s">
        <v>11</v>
      </c>
      <c r="IF4" s="15" t="s">
        <v>13</v>
      </c>
      <c r="IG4" s="14" t="s">
        <v>140</v>
      </c>
      <c r="IH4" s="12" t="s">
        <v>11</v>
      </c>
      <c r="II4" s="15" t="s">
        <v>13</v>
      </c>
      <c r="IJ4" s="14" t="s">
        <v>143</v>
      </c>
      <c r="IK4" s="12" t="s">
        <v>11</v>
      </c>
      <c r="IL4" s="15" t="s">
        <v>13</v>
      </c>
      <c r="IM4" s="14" t="s">
        <v>144</v>
      </c>
      <c r="IN4" s="12" t="s">
        <v>11</v>
      </c>
      <c r="IO4" s="15" t="s">
        <v>13</v>
      </c>
      <c r="IP4" s="14" t="s">
        <v>145</v>
      </c>
      <c r="IQ4" s="12" t="s">
        <v>11</v>
      </c>
      <c r="IR4" s="15" t="s">
        <v>13</v>
      </c>
      <c r="IS4" s="14" t="s">
        <v>146</v>
      </c>
      <c r="IT4" s="12" t="s">
        <v>11</v>
      </c>
      <c r="IU4" s="15" t="s">
        <v>13</v>
      </c>
    </row>
    <row r="5" spans="1:255" ht="17.850000000000001" customHeight="1" x14ac:dyDescent="0.3">
      <c r="A5" s="16" t="s">
        <v>4</v>
      </c>
      <c r="B5" s="17">
        <v>11</v>
      </c>
      <c r="C5" s="17">
        <v>112</v>
      </c>
      <c r="D5" s="18">
        <v>42776</v>
      </c>
      <c r="E5" s="18">
        <v>42793</v>
      </c>
      <c r="F5" s="17">
        <v>33.4</v>
      </c>
      <c r="G5" s="19">
        <f t="shared" ref="G5:G14" si="0">E5-D5</f>
        <v>17</v>
      </c>
      <c r="H5" s="20">
        <v>49.6</v>
      </c>
      <c r="I5" s="21">
        <f>$H$3-D5</f>
        <v>53</v>
      </c>
      <c r="J5" s="20">
        <v>48.1</v>
      </c>
      <c r="K5" s="17">
        <f>$J$3-D5</f>
        <v>54</v>
      </c>
      <c r="L5" s="22">
        <f>(J5-H5)/J5</f>
        <v>-3.1185031185031183E-2</v>
      </c>
      <c r="M5" s="20">
        <v>54.6</v>
      </c>
      <c r="N5" s="17">
        <f>$M$3-D5</f>
        <v>55</v>
      </c>
      <c r="O5" s="22">
        <f>(M5-J5)/M5</f>
        <v>0.11904761904761904</v>
      </c>
      <c r="P5" s="20">
        <v>51.4</v>
      </c>
      <c r="Q5" s="17">
        <f>$P$3-D5</f>
        <v>56</v>
      </c>
      <c r="R5" s="22">
        <f>(P5-M5)/P5</f>
        <v>-6.2256809338521457E-2</v>
      </c>
      <c r="S5" s="20">
        <v>50.3</v>
      </c>
      <c r="T5" s="17">
        <f>$S$3-D5</f>
        <v>57</v>
      </c>
      <c r="U5" s="22">
        <f>(S5-P5)/S5</f>
        <v>-2.1868787276341978E-2</v>
      </c>
      <c r="V5" s="20">
        <v>51.2</v>
      </c>
      <c r="W5" s="17">
        <f>$V$3-D5</f>
        <v>58</v>
      </c>
      <c r="X5" s="22">
        <f>(V5-S5)/V5</f>
        <v>1.7578125000000111E-2</v>
      </c>
      <c r="Y5" s="20">
        <v>51.2</v>
      </c>
      <c r="Z5" s="17">
        <f>$Y$3-D5</f>
        <v>59</v>
      </c>
      <c r="AA5" s="22">
        <f>(Y5-V5)/Y5</f>
        <v>0</v>
      </c>
      <c r="AB5" s="20">
        <v>43.4</v>
      </c>
      <c r="AC5" s="17">
        <f>$AB$3-D5</f>
        <v>60</v>
      </c>
      <c r="AD5" s="22">
        <f>(AB5-Y5)/AB5</f>
        <v>-0.17972350230414758</v>
      </c>
      <c r="AE5" s="20">
        <v>61.3</v>
      </c>
      <c r="AF5" s="17">
        <f>$AE$3-D5</f>
        <v>61</v>
      </c>
      <c r="AG5" s="22">
        <f>(AE5-AB5)/AE5</f>
        <v>0.29200652528548121</v>
      </c>
      <c r="AH5" s="20">
        <v>52.6</v>
      </c>
      <c r="AI5" s="17">
        <f>$AH$3-D5</f>
        <v>62</v>
      </c>
      <c r="AJ5" s="22">
        <f>(AH5-AE5)/AH5</f>
        <v>-0.16539923954372615</v>
      </c>
      <c r="AK5" s="20">
        <v>52.7</v>
      </c>
      <c r="AL5" s="17">
        <f>$AK$3-D5</f>
        <v>63</v>
      </c>
      <c r="AM5" s="22">
        <f>(AK5-AH5)/AK5</f>
        <v>1.8975332068311465E-3</v>
      </c>
      <c r="AN5" s="20">
        <v>53.4</v>
      </c>
      <c r="AO5" s="17">
        <f>$AN$3-D5</f>
        <v>64</v>
      </c>
      <c r="AP5" s="22">
        <f>(AN5-AK5)/AN5</f>
        <v>1.3108614232209659E-2</v>
      </c>
      <c r="AQ5" s="20">
        <v>76.7</v>
      </c>
      <c r="AR5" s="17">
        <f>$AQ$3-D5</f>
        <v>65</v>
      </c>
      <c r="AS5" s="22">
        <f>(AQ5-AN5)/AQ5</f>
        <v>0.303780964797914</v>
      </c>
      <c r="AT5" s="20">
        <v>26.5</v>
      </c>
      <c r="AU5" s="17">
        <f>$AT$3-D5</f>
        <v>66</v>
      </c>
      <c r="AV5" s="22">
        <f>(AT5-AQ5)/AT5</f>
        <v>-1.8943396226415095</v>
      </c>
      <c r="AW5" s="20">
        <v>55.7</v>
      </c>
      <c r="AX5" s="17">
        <f>$AW$3-D5</f>
        <v>67</v>
      </c>
      <c r="AY5" s="22">
        <f>(AW5-AT5)/AW5</f>
        <v>0.52423698384201078</v>
      </c>
      <c r="AZ5" s="20">
        <v>49.7</v>
      </c>
      <c r="BA5" s="17">
        <f>$AZ$3-D5</f>
        <v>68</v>
      </c>
      <c r="BB5" s="22">
        <f>(AZ5-AW5)/AZ5</f>
        <v>-0.12072434607645875</v>
      </c>
      <c r="BC5" s="20">
        <v>53.2</v>
      </c>
      <c r="BD5" s="17">
        <f>BA5+1</f>
        <v>69</v>
      </c>
      <c r="BE5" s="22">
        <f>(BC5-AZ5)/BC5</f>
        <v>6.5789473684210523E-2</v>
      </c>
      <c r="BF5" s="20">
        <v>57.5</v>
      </c>
      <c r="BG5" s="17">
        <f>BD5+1</f>
        <v>70</v>
      </c>
      <c r="BH5" s="22">
        <f>(BF5-BC5)/BF5</f>
        <v>7.478260869565212E-2</v>
      </c>
      <c r="BI5" s="20">
        <v>54.1</v>
      </c>
      <c r="BJ5" s="17">
        <f>BG5+1</f>
        <v>71</v>
      </c>
      <c r="BK5" s="22">
        <f>(BI5-BF5)/BI5</f>
        <v>-6.284658040665432E-2</v>
      </c>
      <c r="BL5" s="20">
        <v>53.6</v>
      </c>
      <c r="BM5" s="17">
        <f>BJ5+1</f>
        <v>72</v>
      </c>
      <c r="BN5" s="22">
        <f>(BL5-BI5)/BL5</f>
        <v>-9.3283582089552231E-3</v>
      </c>
      <c r="BO5" s="20">
        <v>54.2</v>
      </c>
      <c r="BP5" s="17">
        <f>BM5+1</f>
        <v>73</v>
      </c>
      <c r="BQ5" s="22">
        <f>(BO5-BL5)/BO5</f>
        <v>1.1070110701107036E-2</v>
      </c>
      <c r="BR5" s="20">
        <v>58.3</v>
      </c>
      <c r="BS5" s="17">
        <f>BP5+1</f>
        <v>74</v>
      </c>
      <c r="BT5" s="22">
        <f>(BR5-BO5)/BR5</f>
        <v>7.0325900514579667E-2</v>
      </c>
      <c r="BU5" s="20">
        <v>49.1</v>
      </c>
      <c r="BV5" s="17">
        <v>77</v>
      </c>
      <c r="BW5" s="22">
        <f>(BU5-BR5)/BU5</f>
        <v>-0.18737270875763737</v>
      </c>
      <c r="BX5" s="20">
        <v>50.8</v>
      </c>
      <c r="BY5" s="17">
        <f>BV5+1</f>
        <v>78</v>
      </c>
      <c r="BZ5" s="22">
        <f>(BX5-BU5)/BX5</f>
        <v>3.3464566929133778E-2</v>
      </c>
      <c r="CA5" s="20">
        <v>50.4</v>
      </c>
      <c r="CB5" s="17">
        <f>BY5+1</f>
        <v>79</v>
      </c>
      <c r="CC5" s="22">
        <f>(CA5-BX5)/CA5</f>
        <v>-7.9365079365079083E-3</v>
      </c>
      <c r="CD5" s="20">
        <v>51.6</v>
      </c>
      <c r="CE5" s="17">
        <f>CB5+1</f>
        <v>80</v>
      </c>
      <c r="CF5" s="22">
        <f>(CD5-CA5)/CD5</f>
        <v>2.3255813953488427E-2</v>
      </c>
      <c r="CG5" s="20">
        <v>44</v>
      </c>
      <c r="CH5" s="17">
        <f>CB5+1</f>
        <v>80</v>
      </c>
      <c r="CI5" s="22">
        <f>(CG5-CD5)/CG5</f>
        <v>-0.17272727272727276</v>
      </c>
      <c r="CJ5" s="20">
        <v>53.9</v>
      </c>
      <c r="CK5" s="17">
        <f>CE5+1</f>
        <v>81</v>
      </c>
      <c r="CL5" s="22">
        <f>(CJ5-CG5)/CJ5</f>
        <v>0.18367346938775508</v>
      </c>
      <c r="CM5" s="20">
        <v>55.1</v>
      </c>
      <c r="CN5" s="17">
        <f>CK5+1</f>
        <v>82</v>
      </c>
      <c r="CO5" s="22">
        <f>(CM5-CJ5)/CM5</f>
        <v>2.177858439201457E-2</v>
      </c>
      <c r="CP5" s="20">
        <v>49.2</v>
      </c>
      <c r="CQ5" s="17">
        <f>CN5+1</f>
        <v>83</v>
      </c>
      <c r="CR5" s="22">
        <f>(CP5-CM5)/CP5</f>
        <v>-0.11991869918699183</v>
      </c>
      <c r="CS5" s="20">
        <v>48.7</v>
      </c>
      <c r="CT5" s="17">
        <f>CQ5+1</f>
        <v>84</v>
      </c>
      <c r="CU5" s="22">
        <f>(CS5-CP5)/CS5</f>
        <v>-1.0266940451745379E-2</v>
      </c>
      <c r="CV5" s="20">
        <v>54.8</v>
      </c>
      <c r="CW5" s="17">
        <f>CT5+1</f>
        <v>85</v>
      </c>
      <c r="CX5" s="22">
        <f>(CV5-CS5)/CV5</f>
        <v>0.11131386861313859</v>
      </c>
      <c r="CY5" s="20">
        <v>55.5</v>
      </c>
      <c r="CZ5" s="17">
        <f>CW5+1</f>
        <v>86</v>
      </c>
      <c r="DA5" s="22">
        <f>(CY5-CV5)/CY5</f>
        <v>1.2612612612612664E-2</v>
      </c>
      <c r="DB5" s="20">
        <v>53.7</v>
      </c>
      <c r="DC5" s="17">
        <f>CZ5+1</f>
        <v>87</v>
      </c>
      <c r="DD5" s="22">
        <f>(DB5-CY5)/DB5</f>
        <v>-3.3519553072625642E-2</v>
      </c>
      <c r="DE5" s="20">
        <v>46</v>
      </c>
      <c r="DF5" s="17">
        <f>DC5+1</f>
        <v>88</v>
      </c>
      <c r="DG5" s="22">
        <f>(DE5-DB5)/DE5</f>
        <v>-0.16739130434782615</v>
      </c>
      <c r="DH5" s="20">
        <v>51.4</v>
      </c>
      <c r="DI5" s="17">
        <f>DF5+1</f>
        <v>89</v>
      </c>
      <c r="DJ5" s="22">
        <f>(DH5-DE5)/DH5</f>
        <v>0.10505836575875484</v>
      </c>
      <c r="DK5" s="20"/>
      <c r="DL5" s="17">
        <f>DI5+1</f>
        <v>90</v>
      </c>
      <c r="DM5" s="22" t="e">
        <f>(DK5-DH5)/DK5</f>
        <v>#DIV/0!</v>
      </c>
      <c r="DN5" s="20">
        <v>51.7</v>
      </c>
      <c r="DO5" s="17">
        <f>DL5+1</f>
        <v>91</v>
      </c>
      <c r="DP5" s="22">
        <f>(DN5-DK5)/DN5</f>
        <v>1</v>
      </c>
      <c r="DQ5" s="20">
        <v>52.1</v>
      </c>
      <c r="DR5" s="17">
        <f>DO5+1</f>
        <v>92</v>
      </c>
      <c r="DS5" s="22">
        <f>(DQ5-DN5)/DQ5</f>
        <v>7.6775431861803951E-3</v>
      </c>
      <c r="DT5" s="20">
        <v>46.3</v>
      </c>
      <c r="DU5" s="17">
        <f>DR5+1</f>
        <v>93</v>
      </c>
      <c r="DV5" s="22">
        <f>(DT5-DQ5)/DT5</f>
        <v>-0.12526997840172796</v>
      </c>
      <c r="DW5" s="20">
        <v>38.1</v>
      </c>
      <c r="DX5" s="17">
        <f>DU5+1</f>
        <v>94</v>
      </c>
      <c r="DY5" s="22">
        <f>(DW5-DT5)/DW5</f>
        <v>-0.21522309711286078</v>
      </c>
      <c r="DZ5" s="20">
        <v>53.4</v>
      </c>
      <c r="EA5" s="17">
        <v>97</v>
      </c>
      <c r="EB5" s="22">
        <f>(DZ5-DW5)/DZ5</f>
        <v>0.28651685393258425</v>
      </c>
      <c r="EC5" s="20">
        <v>49.5</v>
      </c>
      <c r="ED5" s="17">
        <v>98</v>
      </c>
      <c r="EE5" s="22">
        <f>(EC5-DZ5)/EC5</f>
        <v>-7.8787878787878754E-2</v>
      </c>
      <c r="EF5" s="20">
        <v>45.2</v>
      </c>
      <c r="EG5" s="17">
        <v>99</v>
      </c>
      <c r="EH5" s="22">
        <f>(EF5-EC5)/EF5</f>
        <v>-9.5132743362831784E-2</v>
      </c>
      <c r="EI5" s="20">
        <v>52.1</v>
      </c>
      <c r="EJ5" s="17">
        <v>101</v>
      </c>
      <c r="EK5" s="22">
        <f>(EI5-EF5)/EI5</f>
        <v>0.13243761996161224</v>
      </c>
      <c r="EL5" s="20">
        <v>48.4</v>
      </c>
      <c r="EM5" s="17">
        <v>102</v>
      </c>
      <c r="EN5" s="22">
        <f>(EL5-EI5)/EL5</f>
        <v>-7.6446280991735602E-2</v>
      </c>
      <c r="EO5" s="20">
        <v>50.2</v>
      </c>
      <c r="EP5" s="17">
        <v>103</v>
      </c>
      <c r="EQ5" s="22">
        <f>(EO5-EL5)/EO5</f>
        <v>3.5856573705179369E-2</v>
      </c>
      <c r="ER5" s="20">
        <v>49.3</v>
      </c>
      <c r="ES5" s="17">
        <v>104</v>
      </c>
      <c r="ET5" s="22">
        <f>(ER5-EO5)/ER5</f>
        <v>-1.8255578093306406E-2</v>
      </c>
      <c r="EU5" s="20">
        <v>49</v>
      </c>
      <c r="EV5" s="17">
        <v>106</v>
      </c>
      <c r="EW5" s="22">
        <f>(EU5-ER5)/EU5</f>
        <v>-6.1224489795917783E-3</v>
      </c>
      <c r="EX5" s="20">
        <v>49</v>
      </c>
      <c r="EY5" s="17">
        <v>106</v>
      </c>
      <c r="EZ5" s="22">
        <f>(EX5-EU5)/EX5</f>
        <v>0</v>
      </c>
      <c r="FA5" s="20">
        <v>47.4</v>
      </c>
      <c r="FB5" s="17">
        <v>107</v>
      </c>
      <c r="FC5" s="22">
        <f t="shared" ref="FC5:FC12" si="1">(FA5-EX5)/FA5</f>
        <v>-3.3755274261603407E-2</v>
      </c>
      <c r="FD5" s="20">
        <v>44.4</v>
      </c>
      <c r="FE5" s="17">
        <v>108</v>
      </c>
      <c r="FF5" s="22">
        <f t="shared" ref="FF5:FF12" si="2">(FD5-FA5)/FD5</f>
        <v>-6.7567567567567571E-2</v>
      </c>
      <c r="FG5" s="20">
        <v>51.6</v>
      </c>
      <c r="FH5" s="17">
        <v>109</v>
      </c>
      <c r="FI5" s="22">
        <f t="shared" ref="FI5:FI12" si="3">(FG5-FD5)/FG5</f>
        <v>0.13953488372093029</v>
      </c>
      <c r="FJ5" s="20">
        <v>42.5</v>
      </c>
      <c r="FK5" s="17">
        <v>110</v>
      </c>
      <c r="FL5" s="22">
        <f t="shared" ref="FL5:FL12" si="4">(FJ5-FG5)/FJ5</f>
        <v>-0.21411764705882355</v>
      </c>
      <c r="FM5" s="20">
        <v>49</v>
      </c>
      <c r="FN5" s="17">
        <v>111</v>
      </c>
      <c r="FO5" s="22">
        <f t="shared" ref="FO5:FO12" si="5">(FM5-FJ5)/FM5</f>
        <v>0.1326530612244898</v>
      </c>
      <c r="FP5" s="20">
        <v>38.200000000000003</v>
      </c>
      <c r="FQ5" s="17">
        <v>111</v>
      </c>
      <c r="FR5" s="22">
        <f t="shared" ref="FR5:FR12" si="6">(FP5-FM5)/FP5</f>
        <v>-0.28272251308900515</v>
      </c>
      <c r="FS5" s="20">
        <v>40.6</v>
      </c>
      <c r="FT5" s="17">
        <v>114</v>
      </c>
      <c r="FU5" s="22">
        <f t="shared" ref="FU5:FU12" si="7">(FS5-FP5)/FS5</f>
        <v>5.91133004926108E-2</v>
      </c>
      <c r="FV5" s="20">
        <v>43</v>
      </c>
      <c r="FW5" s="17">
        <v>115</v>
      </c>
      <c r="FX5" s="22">
        <f t="shared" ref="FX5:FX12" si="8">(FV5-FS5)/FV5</f>
        <v>5.5813953488372058E-2</v>
      </c>
      <c r="FY5" s="20">
        <v>50</v>
      </c>
      <c r="FZ5" s="17">
        <v>116</v>
      </c>
      <c r="GA5" s="22">
        <f t="shared" ref="GA5:GA12" si="9">(FY5-FV5)/FY5</f>
        <v>0.14000000000000001</v>
      </c>
      <c r="GB5" s="20">
        <v>51.6</v>
      </c>
      <c r="GC5" s="17">
        <v>118</v>
      </c>
      <c r="GD5" s="22">
        <f t="shared" ref="GD5:GD12" si="10">(GB5-FY5)/GB5</f>
        <v>3.1007751937984523E-2</v>
      </c>
      <c r="GE5" s="20">
        <v>47.5</v>
      </c>
      <c r="GF5" s="17"/>
      <c r="GG5" s="22">
        <f t="shared" ref="GG5:GG12" si="11">(GE5-GB5)/GE5</f>
        <v>-8.6315789473684235E-2</v>
      </c>
      <c r="GH5" s="20">
        <v>47.5</v>
      </c>
      <c r="GI5" s="17"/>
      <c r="GJ5" s="22">
        <f t="shared" ref="GJ5:GJ12" si="12">(GH5-GE5)/GH5</f>
        <v>0</v>
      </c>
      <c r="GK5" s="20">
        <v>40.299999999999997</v>
      </c>
      <c r="GL5" s="17"/>
      <c r="GM5" s="22">
        <f t="shared" ref="GM5:GM12" si="13">(GK5-GH5)/GK5</f>
        <v>-0.17866004962779164</v>
      </c>
      <c r="GN5" s="20">
        <v>45.8</v>
      </c>
      <c r="GO5" s="17"/>
      <c r="GP5" s="22">
        <f t="shared" ref="GP5:GP12" si="14">(GN5-GK5)/GN5</f>
        <v>0.12008733624454149</v>
      </c>
      <c r="GQ5" s="20">
        <v>46</v>
      </c>
      <c r="GR5" s="17"/>
      <c r="GS5" s="22">
        <f t="shared" ref="GS5:GS12" si="15">(GQ5-GN5)/GQ5</f>
        <v>4.3478260869565834E-3</v>
      </c>
      <c r="GT5" s="20">
        <v>49.4</v>
      </c>
      <c r="GU5" s="17"/>
      <c r="GV5" s="22">
        <f t="shared" ref="GV5:GV12" si="16">(GT5-GQ5)/GT5</f>
        <v>6.8825910931174059E-2</v>
      </c>
      <c r="GW5" s="20">
        <v>51.6</v>
      </c>
      <c r="GX5" s="17"/>
      <c r="GY5" s="22">
        <f t="shared" ref="GY5:GY12" si="17">(GW5-GT5)/GW5</f>
        <v>4.2635658914728737E-2</v>
      </c>
      <c r="GZ5" s="20">
        <v>46.8</v>
      </c>
      <c r="HA5" s="17"/>
      <c r="HB5" s="22">
        <f t="shared" ref="HB5:HB12" si="18">(GZ5-GW5)/GZ5</f>
        <v>-0.10256410256410266</v>
      </c>
      <c r="HC5" s="20">
        <v>53.4</v>
      </c>
      <c r="HD5" s="17"/>
      <c r="HE5" s="22">
        <f t="shared" ref="HE5:HE12" si="19">(HC5-GZ5)/HC5</f>
        <v>0.12359550561797755</v>
      </c>
      <c r="HF5" s="20">
        <v>47.4</v>
      </c>
      <c r="HG5" s="17"/>
      <c r="HH5" s="22">
        <f t="shared" ref="HH5:HH12" si="20">(HF5-HC5)/HF5</f>
        <v>-0.12658227848101267</v>
      </c>
      <c r="HI5" s="20">
        <v>47</v>
      </c>
      <c r="HJ5" s="17"/>
      <c r="HK5" s="22">
        <f t="shared" ref="HK5:HK12" si="21">(HI5-HF5)/HI5</f>
        <v>-8.5106382978723093E-3</v>
      </c>
      <c r="HL5" s="20">
        <v>45.6</v>
      </c>
      <c r="HM5" s="17"/>
      <c r="HN5" s="22">
        <f t="shared" ref="HN5:HN12" si="22">(HL5-HI5)/HL5</f>
        <v>-3.0701754385964879E-2</v>
      </c>
      <c r="HO5" s="20">
        <v>43.7</v>
      </c>
      <c r="HP5" s="17"/>
      <c r="HQ5" s="22">
        <f t="shared" ref="HQ5:HQ12" si="23">(HO5-HL5)/HO5</f>
        <v>-4.3478260869565181E-2</v>
      </c>
      <c r="HR5" s="20">
        <v>49.8</v>
      </c>
      <c r="HS5" s="17"/>
      <c r="HT5" s="22">
        <f t="shared" ref="HT5:HT12" si="24">(HR5-HO5)/HR5</f>
        <v>0.12248995983935733</v>
      </c>
      <c r="HU5" s="20">
        <v>49.6</v>
      </c>
      <c r="HV5" s="17"/>
      <c r="HW5" s="22">
        <f t="shared" ref="HW5:HW12" si="25">(HU5-HR5)/HU5</f>
        <v>-4.0322580645160431E-3</v>
      </c>
      <c r="HX5" s="20">
        <v>48.5</v>
      </c>
      <c r="HY5" s="17"/>
      <c r="HZ5" s="22">
        <f t="shared" ref="HZ5:HZ12" si="26">(HX5-HU5)/HX5</f>
        <v>-2.2680412371134051E-2</v>
      </c>
      <c r="IA5" s="20">
        <v>47.8</v>
      </c>
      <c r="IB5" s="17"/>
      <c r="IC5" s="22">
        <f t="shared" ref="IC5:IC12" si="27">(IA5-HX5)/IA5</f>
        <v>-1.4644351464435207E-2</v>
      </c>
      <c r="ID5" s="20">
        <v>35</v>
      </c>
      <c r="IE5" s="17"/>
      <c r="IF5" s="22">
        <f t="shared" ref="IF5:IF12" si="28">(ID5-IA5)/ID5</f>
        <v>-0.36571428571428566</v>
      </c>
      <c r="IG5" s="20">
        <v>47.5</v>
      </c>
      <c r="IH5" s="17"/>
      <c r="II5" s="22">
        <f t="shared" ref="II5:II12" si="29">(IG5-ID5)/IG5</f>
        <v>0.26315789473684209</v>
      </c>
      <c r="IJ5" s="20">
        <v>35</v>
      </c>
      <c r="IK5" s="17"/>
      <c r="IL5" s="22">
        <f t="shared" ref="IL5:IL12" si="30">(IJ5-IG5)/IJ5</f>
        <v>-0.35714285714285715</v>
      </c>
      <c r="IM5" s="20">
        <v>47.5</v>
      </c>
      <c r="IN5" s="17"/>
      <c r="IO5" s="22">
        <f t="shared" ref="IO5:IO12" si="31">(IM5-IJ5)/IM5</f>
        <v>0.26315789473684209</v>
      </c>
      <c r="IP5" s="20">
        <v>42.1</v>
      </c>
      <c r="IQ5" s="17"/>
      <c r="IR5" s="22">
        <f t="shared" ref="IR5:IR12" si="32">(IP5-IM5)/IP5</f>
        <v>-0.12826603325415672</v>
      </c>
      <c r="IS5" s="20">
        <v>53</v>
      </c>
      <c r="IT5" s="17"/>
      <c r="IU5" s="22">
        <f t="shared" ref="IU5:IU12" si="33">(IS5-IP5)/IS5</f>
        <v>0.20566037735849055</v>
      </c>
    </row>
    <row r="6" spans="1:255" ht="17.850000000000001" customHeight="1" x14ac:dyDescent="0.3">
      <c r="A6" s="16" t="s">
        <v>4</v>
      </c>
      <c r="B6" s="17">
        <v>11</v>
      </c>
      <c r="C6" s="17">
        <v>1121</v>
      </c>
      <c r="D6" s="18">
        <v>42760</v>
      </c>
      <c r="E6" s="18">
        <v>42793</v>
      </c>
      <c r="F6" s="17">
        <v>45.3</v>
      </c>
      <c r="G6" s="19">
        <f t="shared" si="0"/>
        <v>33</v>
      </c>
      <c r="H6" s="20">
        <v>42.4</v>
      </c>
      <c r="I6" s="21">
        <f>$H$3-D6</f>
        <v>69</v>
      </c>
      <c r="J6" s="20">
        <v>35.299999999999997</v>
      </c>
      <c r="K6" s="17">
        <f>$J$3-D6</f>
        <v>70</v>
      </c>
      <c r="L6" s="22">
        <f>(J6-H6)/J6</f>
        <v>-0.20113314447592073</v>
      </c>
      <c r="M6" s="20">
        <v>65.099999999999994</v>
      </c>
      <c r="N6" s="17">
        <f>$M$3-D6</f>
        <v>71</v>
      </c>
      <c r="O6" s="22">
        <f>(M6-J6)/M6</f>
        <v>0.45775729646697388</v>
      </c>
      <c r="P6" s="20">
        <v>44.9</v>
      </c>
      <c r="Q6" s="17">
        <f>$P$3-D6</f>
        <v>72</v>
      </c>
      <c r="R6" s="22">
        <f>(P6-M6)/P6</f>
        <v>-0.4498886414253897</v>
      </c>
      <c r="S6" s="20">
        <v>39.1</v>
      </c>
      <c r="T6" s="17">
        <f>$S$3-D6</f>
        <v>73</v>
      </c>
      <c r="U6" s="22">
        <f>(S6-P6)/S6</f>
        <v>-0.1483375959079283</v>
      </c>
      <c r="V6" s="20">
        <v>44.3</v>
      </c>
      <c r="W6" s="17">
        <f>$V$3-D6</f>
        <v>74</v>
      </c>
      <c r="X6" s="22">
        <f>(V6-S6)/V6</f>
        <v>0.11738148984198636</v>
      </c>
      <c r="Y6" s="20">
        <v>42</v>
      </c>
      <c r="Z6" s="17">
        <f>$Y$3-D6</f>
        <v>75</v>
      </c>
      <c r="AA6" s="22">
        <f>(Y6-V6)/Y6</f>
        <v>-5.4761904761904692E-2</v>
      </c>
      <c r="AB6" s="20">
        <v>41.3</v>
      </c>
      <c r="AC6" s="17">
        <f>$AB$3-D6</f>
        <v>76</v>
      </c>
      <c r="AD6" s="22">
        <f>(AB6-Y6)/AB6</f>
        <v>-1.6949152542372951E-2</v>
      </c>
      <c r="AE6" s="20">
        <v>43.4</v>
      </c>
      <c r="AF6" s="17">
        <f>$AE$3-D6</f>
        <v>77</v>
      </c>
      <c r="AG6" s="22">
        <f>(AE6-AB6)/AE6</f>
        <v>4.8387096774193582E-2</v>
      </c>
      <c r="AH6" s="20">
        <v>38.799999999999997</v>
      </c>
      <c r="AI6" s="17">
        <f>$AH$3-D6</f>
        <v>78</v>
      </c>
      <c r="AJ6" s="22">
        <f>(AH6-AE6)/AH6</f>
        <v>-0.11855670103092789</v>
      </c>
      <c r="AK6" s="20">
        <v>44.1</v>
      </c>
      <c r="AL6" s="17">
        <f>$AK$3-D6</f>
        <v>79</v>
      </c>
      <c r="AM6" s="22">
        <f>(AK6-AH6)/AK6</f>
        <v>0.12018140589569171</v>
      </c>
      <c r="AN6" s="20">
        <v>42.5</v>
      </c>
      <c r="AO6" s="17">
        <f>$AN$3-D6</f>
        <v>80</v>
      </c>
      <c r="AP6" s="22">
        <f>(AN6-AK6)/AN6</f>
        <v>-3.7647058823529443E-2</v>
      </c>
      <c r="AQ6" s="20">
        <v>58.6</v>
      </c>
      <c r="AR6" s="17">
        <f>$AQ$3-D6</f>
        <v>81</v>
      </c>
      <c r="AS6" s="22">
        <f>(AQ6-AN6)/AQ6</f>
        <v>0.2747440273037543</v>
      </c>
      <c r="AT6" s="20">
        <v>21.5</v>
      </c>
      <c r="AU6" s="17">
        <f>$AT$3-D6</f>
        <v>82</v>
      </c>
      <c r="AV6" s="22">
        <f>(AT6-AQ6)/AT6</f>
        <v>-1.7255813953488373</v>
      </c>
      <c r="AW6" s="20">
        <v>43</v>
      </c>
      <c r="AX6" s="17">
        <f>$AW$3-D6</f>
        <v>83</v>
      </c>
      <c r="AY6" s="22">
        <f>(AW6-AT6)/AW6</f>
        <v>0.5</v>
      </c>
      <c r="AZ6" s="20">
        <v>40</v>
      </c>
      <c r="BA6" s="17">
        <f>$AZ$3-D6</f>
        <v>84</v>
      </c>
      <c r="BB6" s="22">
        <f>(AZ6-AW6)/AZ6</f>
        <v>-7.4999999999999997E-2</v>
      </c>
      <c r="BC6" s="20">
        <v>43.3</v>
      </c>
      <c r="BD6" s="17">
        <f>BA6+1</f>
        <v>85</v>
      </c>
      <c r="BE6" s="22">
        <f>(BC6-AZ6)/BC6</f>
        <v>7.6212471131639661E-2</v>
      </c>
      <c r="BF6" s="20">
        <v>35.1</v>
      </c>
      <c r="BG6" s="17">
        <f>BD6+1</f>
        <v>86</v>
      </c>
      <c r="BH6" s="22">
        <f>(BF6-BC6)/BF6</f>
        <v>-0.2336182336182335</v>
      </c>
      <c r="BI6" s="20">
        <v>26.5</v>
      </c>
      <c r="BJ6" s="17">
        <f>BG6+1</f>
        <v>87</v>
      </c>
      <c r="BK6" s="22">
        <f>(BI6-BF6)/BI6</f>
        <v>-0.32452830188679249</v>
      </c>
      <c r="BL6" s="20">
        <v>40.700000000000003</v>
      </c>
      <c r="BM6" s="17">
        <f>BJ6+1</f>
        <v>88</v>
      </c>
      <c r="BN6" s="22">
        <f>(BL6-BI6)/BL6</f>
        <v>0.34889434889434895</v>
      </c>
      <c r="BO6" s="20">
        <v>42.9</v>
      </c>
      <c r="BP6" s="17">
        <f>BM6+1</f>
        <v>89</v>
      </c>
      <c r="BQ6" s="22">
        <f>(BO6-BL6)/BO6</f>
        <v>5.1282051282051183E-2</v>
      </c>
      <c r="BR6" s="20">
        <v>38.299999999999997</v>
      </c>
      <c r="BS6" s="17">
        <f>BP6+1</f>
        <v>90</v>
      </c>
      <c r="BT6" s="22">
        <f>(BR6-BO6)/BR6</f>
        <v>-0.1201044386422977</v>
      </c>
      <c r="BU6" s="20">
        <v>38.9</v>
      </c>
      <c r="BV6" s="17">
        <v>93</v>
      </c>
      <c r="BW6" s="22">
        <f>(BU6-BR6)/BU6</f>
        <v>1.5424164524421632E-2</v>
      </c>
      <c r="BX6" s="20">
        <v>39.6</v>
      </c>
      <c r="BY6" s="17">
        <f>BV6+1</f>
        <v>94</v>
      </c>
      <c r="BZ6" s="22">
        <f>(BX6-BU6)/BX6</f>
        <v>1.7676767676767749E-2</v>
      </c>
      <c r="CA6" s="20">
        <v>43.2</v>
      </c>
      <c r="CB6" s="17">
        <f>BY6+1</f>
        <v>95</v>
      </c>
      <c r="CC6" s="22">
        <f>(CA6-BX6)/CA6</f>
        <v>8.3333333333333356E-2</v>
      </c>
      <c r="CD6" s="20">
        <v>40.700000000000003</v>
      </c>
      <c r="CE6" s="17">
        <f>CB6+1</f>
        <v>96</v>
      </c>
      <c r="CF6" s="22">
        <f>(CD6-CA6)/CD6</f>
        <v>-6.142506142506142E-2</v>
      </c>
      <c r="CG6" s="20">
        <v>41.5</v>
      </c>
      <c r="CH6" s="17">
        <f>CB6+1</f>
        <v>96</v>
      </c>
      <c r="CI6" s="22">
        <f>(CG6-CD6)/CG6</f>
        <v>1.9277108433734872E-2</v>
      </c>
      <c r="CJ6" s="20">
        <v>38.1</v>
      </c>
      <c r="CK6" s="17">
        <f>CE6+1</f>
        <v>97</v>
      </c>
      <c r="CL6" s="22">
        <f>(CJ6-CG6)/CJ6</f>
        <v>-8.9238845144356913E-2</v>
      </c>
      <c r="CM6" s="20">
        <v>40.9</v>
      </c>
      <c r="CN6" s="17">
        <f>CK6+1</f>
        <v>98</v>
      </c>
      <c r="CO6" s="22">
        <f>(CM6-CJ6)/CM6</f>
        <v>6.8459657701711418E-2</v>
      </c>
      <c r="CP6" s="20">
        <v>39.200000000000003</v>
      </c>
      <c r="CQ6" s="17">
        <f>CN6+1</f>
        <v>99</v>
      </c>
      <c r="CR6" s="22">
        <f>(CP6-CM6)/CP6</f>
        <v>-4.3367346938775399E-2</v>
      </c>
      <c r="CS6" s="20">
        <v>38.4</v>
      </c>
      <c r="CT6" s="17">
        <f>CQ6+1</f>
        <v>100</v>
      </c>
      <c r="CU6" s="22">
        <f>(CS6-CP6)/CS6</f>
        <v>-2.0833333333333447E-2</v>
      </c>
      <c r="CV6" s="20">
        <v>40.6</v>
      </c>
      <c r="CW6" s="17">
        <f>CT6+1</f>
        <v>101</v>
      </c>
      <c r="CX6" s="22">
        <f>(CV6-CS6)/CV6</f>
        <v>5.4187192118226667E-2</v>
      </c>
      <c r="CY6" s="20">
        <v>41.2</v>
      </c>
      <c r="CZ6" s="17">
        <f>CW6+1</f>
        <v>102</v>
      </c>
      <c r="DA6" s="22">
        <f>(CY6-CV6)/CY6</f>
        <v>1.4563106796116538E-2</v>
      </c>
      <c r="DB6" s="20">
        <v>38.299999999999997</v>
      </c>
      <c r="DC6" s="17">
        <f>CZ6+1</f>
        <v>103</v>
      </c>
      <c r="DD6" s="22">
        <f>(DB6-CY6)/DB6</f>
        <v>-7.5718015665796501E-2</v>
      </c>
      <c r="DE6" s="20">
        <v>35.700000000000003</v>
      </c>
      <c r="DF6" s="17">
        <f>DC6+1</f>
        <v>104</v>
      </c>
      <c r="DG6" s="22">
        <f>(DE6-DB6)/DE6</f>
        <v>-7.2829131652660903E-2</v>
      </c>
      <c r="DH6" s="20">
        <v>38.1</v>
      </c>
      <c r="DI6" s="17">
        <f>DF6+1</f>
        <v>105</v>
      </c>
      <c r="DJ6" s="22">
        <f>(DH6-DE6)/DH6</f>
        <v>6.2992125984251926E-2</v>
      </c>
      <c r="DK6" s="20"/>
      <c r="DL6" s="17">
        <f>DI6+1</f>
        <v>106</v>
      </c>
      <c r="DM6" s="22" t="e">
        <f>(DK6-DH6)/DK6</f>
        <v>#DIV/0!</v>
      </c>
      <c r="DN6" s="20">
        <v>35.1</v>
      </c>
      <c r="DO6" s="17">
        <f>DL6+1</f>
        <v>107</v>
      </c>
      <c r="DP6" s="22">
        <f>(DN6-DK6)/DN6</f>
        <v>1</v>
      </c>
      <c r="DQ6" s="20">
        <v>41</v>
      </c>
      <c r="DR6" s="17">
        <f>DO6+1</f>
        <v>108</v>
      </c>
      <c r="DS6" s="22">
        <f>(DQ6-DN6)/DQ6</f>
        <v>0.14390243902439021</v>
      </c>
      <c r="DT6" s="20">
        <v>39.4</v>
      </c>
      <c r="DU6" s="17">
        <f>DR6+1</f>
        <v>109</v>
      </c>
      <c r="DV6" s="22">
        <f>(DT6-DQ6)/DT6</f>
        <v>-4.0609137055837602E-2</v>
      </c>
      <c r="DW6" s="20">
        <v>40.1</v>
      </c>
      <c r="DX6" s="17">
        <f>DU6+1</f>
        <v>110</v>
      </c>
      <c r="DY6" s="22">
        <f>(DW6-DT6)/DW6</f>
        <v>1.7456359102244461E-2</v>
      </c>
      <c r="DZ6" s="20">
        <v>39.5</v>
      </c>
      <c r="EA6" s="17">
        <v>113</v>
      </c>
      <c r="EB6" s="22">
        <f>(DZ6-DW6)/DZ6</f>
        <v>-1.5189873417721555E-2</v>
      </c>
      <c r="EC6" s="20">
        <v>33.200000000000003</v>
      </c>
      <c r="ED6" s="17">
        <v>114</v>
      </c>
      <c r="EE6" s="22">
        <f>(EC6-DZ6)/EC6</f>
        <v>-0.1897590361445782</v>
      </c>
      <c r="EF6" s="20">
        <v>41.3</v>
      </c>
      <c r="EG6" s="17">
        <v>115</v>
      </c>
      <c r="EH6" s="22">
        <f>(EF6-EC6)/EF6</f>
        <v>0.19612590799031465</v>
      </c>
      <c r="EI6" s="20">
        <v>38.9</v>
      </c>
      <c r="EJ6" s="17">
        <v>117</v>
      </c>
      <c r="EK6" s="22">
        <f>(EI6-EF6)/EI6</f>
        <v>-6.169665809768634E-2</v>
      </c>
      <c r="EL6" s="20">
        <v>25.3</v>
      </c>
      <c r="EM6" s="17">
        <v>118</v>
      </c>
      <c r="EN6" s="22">
        <f>(EL6-EI6)/EL6</f>
        <v>-0.5375494071146244</v>
      </c>
      <c r="EO6" s="20">
        <v>35.6</v>
      </c>
      <c r="EP6" s="17">
        <v>119</v>
      </c>
      <c r="EQ6" s="22">
        <f>(EO6-EL6)/EO6</f>
        <v>0.2893258426966292</v>
      </c>
      <c r="ER6" s="20">
        <v>38.700000000000003</v>
      </c>
      <c r="ES6" s="17">
        <v>120</v>
      </c>
      <c r="ET6" s="22">
        <f t="shared" ref="ET6:ET27" si="34">(ER6-EO6)/ER6</f>
        <v>8.0103359173126651E-2</v>
      </c>
      <c r="EU6" s="20">
        <v>37.799999999999997</v>
      </c>
      <c r="EV6" s="17">
        <v>122</v>
      </c>
      <c r="EW6" s="22">
        <f t="shared" ref="EW6:EW27" si="35">(EU6-ER6)/EU6</f>
        <v>-2.3809523809523961E-2</v>
      </c>
      <c r="EX6" s="20">
        <v>37.799999999999997</v>
      </c>
      <c r="EY6" s="17">
        <v>122</v>
      </c>
      <c r="EZ6" s="22">
        <f t="shared" ref="EZ6:EZ12" si="36">(EX6-EU6)/EX6</f>
        <v>0</v>
      </c>
      <c r="FA6" s="20">
        <v>40</v>
      </c>
      <c r="FB6" s="17">
        <v>123</v>
      </c>
      <c r="FC6" s="22">
        <f t="shared" si="1"/>
        <v>5.500000000000007E-2</v>
      </c>
      <c r="FD6" s="20">
        <v>38.299999999999997</v>
      </c>
      <c r="FE6" s="17">
        <v>122</v>
      </c>
      <c r="FF6" s="22">
        <f t="shared" si="2"/>
        <v>-4.4386422976501382E-2</v>
      </c>
      <c r="FG6" s="20">
        <v>40.299999999999997</v>
      </c>
      <c r="FH6" s="17">
        <v>123</v>
      </c>
      <c r="FI6" s="22">
        <f t="shared" si="3"/>
        <v>4.9627791563275438E-2</v>
      </c>
      <c r="FJ6" s="20">
        <v>35.1</v>
      </c>
      <c r="FK6" s="17">
        <v>124</v>
      </c>
      <c r="FL6" s="22">
        <f t="shared" si="4"/>
        <v>-0.14814814814814803</v>
      </c>
      <c r="FM6" s="20">
        <v>40.6</v>
      </c>
      <c r="FN6" s="17">
        <v>125</v>
      </c>
      <c r="FO6" s="22">
        <f t="shared" si="5"/>
        <v>0.1354679802955665</v>
      </c>
      <c r="FP6" s="20">
        <v>35.1</v>
      </c>
      <c r="FQ6" s="17">
        <v>125</v>
      </c>
      <c r="FR6" s="22">
        <f t="shared" si="6"/>
        <v>-0.15669515669515668</v>
      </c>
      <c r="FS6" s="20">
        <v>37.700000000000003</v>
      </c>
      <c r="FT6" s="17">
        <v>130</v>
      </c>
      <c r="FU6" s="22">
        <f t="shared" si="7"/>
        <v>6.8965517241379337E-2</v>
      </c>
      <c r="FV6" s="20">
        <v>36.9</v>
      </c>
      <c r="FW6" s="17">
        <v>131</v>
      </c>
      <c r="FX6" s="22">
        <f t="shared" si="8"/>
        <v>-2.168021680216814E-2</v>
      </c>
      <c r="FY6" s="20">
        <v>40.700000000000003</v>
      </c>
      <c r="FZ6" s="17">
        <v>132</v>
      </c>
      <c r="GA6" s="22">
        <f t="shared" si="9"/>
        <v>9.3366093366093458E-2</v>
      </c>
      <c r="GB6" s="20">
        <v>36.299999999999997</v>
      </c>
      <c r="GC6" s="17">
        <v>134</v>
      </c>
      <c r="GD6" s="22">
        <f t="shared" si="10"/>
        <v>-0.12121212121212138</v>
      </c>
      <c r="GE6" s="20">
        <v>38.5</v>
      </c>
      <c r="GF6" s="17"/>
      <c r="GG6" s="22">
        <f t="shared" si="11"/>
        <v>5.7142857142857217E-2</v>
      </c>
      <c r="GH6" s="20">
        <v>37.299999999999997</v>
      </c>
      <c r="GI6" s="17"/>
      <c r="GJ6" s="22">
        <f t="shared" si="12"/>
        <v>-3.2171581769437074E-2</v>
      </c>
      <c r="GK6" s="20">
        <v>36.700000000000003</v>
      </c>
      <c r="GL6" s="17"/>
      <c r="GM6" s="22">
        <f t="shared" si="13"/>
        <v>-1.6348773841961695E-2</v>
      </c>
      <c r="GN6" s="20">
        <v>35.200000000000003</v>
      </c>
      <c r="GO6" s="17"/>
      <c r="GP6" s="22">
        <f t="shared" si="14"/>
        <v>-4.261363636363636E-2</v>
      </c>
      <c r="GQ6" s="20">
        <v>46.6</v>
      </c>
      <c r="GR6" s="17"/>
      <c r="GS6" s="22">
        <f t="shared" si="15"/>
        <v>0.24463519313304719</v>
      </c>
      <c r="GT6" s="20">
        <v>39.200000000000003</v>
      </c>
      <c r="GU6" s="17"/>
      <c r="GV6" s="22">
        <f t="shared" si="16"/>
        <v>-0.18877551020408159</v>
      </c>
      <c r="GW6" s="20">
        <v>38.799999999999997</v>
      </c>
      <c r="GX6" s="17"/>
      <c r="GY6" s="22">
        <f t="shared" si="17"/>
        <v>-1.0309278350515611E-2</v>
      </c>
      <c r="GZ6" s="20">
        <v>37</v>
      </c>
      <c r="HA6" s="17"/>
      <c r="HB6" s="22">
        <f t="shared" si="18"/>
        <v>-4.8648648648648575E-2</v>
      </c>
      <c r="HC6" s="20">
        <v>39</v>
      </c>
      <c r="HD6" s="17"/>
      <c r="HE6" s="22">
        <f t="shared" si="19"/>
        <v>5.128205128205128E-2</v>
      </c>
      <c r="HF6" s="20">
        <v>35.799999999999997</v>
      </c>
      <c r="HG6" s="17"/>
      <c r="HH6" s="22">
        <f t="shared" si="20"/>
        <v>-8.9385474860335282E-2</v>
      </c>
      <c r="HI6" s="20">
        <v>36.6</v>
      </c>
      <c r="HJ6" s="17"/>
      <c r="HK6" s="22">
        <f t="shared" si="21"/>
        <v>2.1857923497267874E-2</v>
      </c>
      <c r="HL6" s="20">
        <v>37.9</v>
      </c>
      <c r="HM6" s="17"/>
      <c r="HN6" s="22">
        <f t="shared" si="22"/>
        <v>3.4300791556728161E-2</v>
      </c>
      <c r="HO6" s="20">
        <v>37.299999999999997</v>
      </c>
      <c r="HP6" s="17"/>
      <c r="HQ6" s="22">
        <f t="shared" si="23"/>
        <v>-1.6085790884718537E-2</v>
      </c>
      <c r="HR6" s="20">
        <v>37.700000000000003</v>
      </c>
      <c r="HS6" s="17"/>
      <c r="HT6" s="22">
        <f t="shared" si="24"/>
        <v>1.0610079575596967E-2</v>
      </c>
      <c r="HU6" s="20">
        <v>33.5</v>
      </c>
      <c r="HV6" s="17"/>
      <c r="HW6" s="22">
        <f t="shared" si="25"/>
        <v>-0.12537313432835828</v>
      </c>
      <c r="HX6" s="20">
        <v>35.1</v>
      </c>
      <c r="HY6" s="17"/>
      <c r="HZ6" s="22">
        <f t="shared" si="26"/>
        <v>4.5584045584045621E-2</v>
      </c>
      <c r="IA6" s="20">
        <v>36.200000000000003</v>
      </c>
      <c r="IB6" s="17"/>
      <c r="IC6" s="22">
        <f t="shared" si="27"/>
        <v>3.038674033149175E-2</v>
      </c>
      <c r="ID6" s="20">
        <v>36.299999999999997</v>
      </c>
      <c r="IE6" s="17"/>
      <c r="IF6" s="22">
        <f t="shared" si="28"/>
        <v>2.754820936638962E-3</v>
      </c>
      <c r="IG6" s="20">
        <v>34.5</v>
      </c>
      <c r="IH6" s="17"/>
      <c r="II6" s="22">
        <f t="shared" si="29"/>
        <v>-5.2173913043478182E-2</v>
      </c>
      <c r="IJ6" s="20">
        <v>33.299999999999997</v>
      </c>
      <c r="IK6" s="17"/>
      <c r="IL6" s="22">
        <f t="shared" si="30"/>
        <v>-3.6036036036036126E-2</v>
      </c>
      <c r="IM6" s="20">
        <v>34.5</v>
      </c>
      <c r="IN6" s="17"/>
      <c r="IO6" s="22">
        <f t="shared" si="31"/>
        <v>3.4782608695652258E-2</v>
      </c>
      <c r="IP6" s="20">
        <v>36.200000000000003</v>
      </c>
      <c r="IQ6" s="17"/>
      <c r="IR6" s="22">
        <f t="shared" si="32"/>
        <v>4.6961325966850903E-2</v>
      </c>
      <c r="IS6" s="20">
        <v>36</v>
      </c>
      <c r="IT6" s="17"/>
      <c r="IU6" s="22">
        <f t="shared" si="33"/>
        <v>-5.5555555555556347E-3</v>
      </c>
    </row>
    <row r="7" spans="1:255" ht="17.850000000000001" customHeight="1" x14ac:dyDescent="0.3">
      <c r="A7" s="16" t="s">
        <v>4</v>
      </c>
      <c r="B7" s="17">
        <v>11</v>
      </c>
      <c r="C7" s="17">
        <v>11139</v>
      </c>
      <c r="D7" s="18">
        <v>42769</v>
      </c>
      <c r="E7" s="18">
        <v>42793</v>
      </c>
      <c r="F7" s="17">
        <v>44.3</v>
      </c>
      <c r="G7" s="19">
        <f t="shared" si="0"/>
        <v>24</v>
      </c>
      <c r="H7" s="20">
        <v>43.4</v>
      </c>
      <c r="I7" s="21">
        <f>$H$3-D7</f>
        <v>60</v>
      </c>
      <c r="J7" s="20">
        <v>44</v>
      </c>
      <c r="K7" s="17">
        <f>$J$3-D7</f>
        <v>61</v>
      </c>
      <c r="L7" s="22">
        <f>(J7-H7)/J7</f>
        <v>1.3636363636363669E-2</v>
      </c>
      <c r="M7" s="20">
        <v>41.4</v>
      </c>
      <c r="N7" s="17">
        <f>$M$3-D7</f>
        <v>62</v>
      </c>
      <c r="O7" s="22">
        <f>(M7-J7)/M7</f>
        <v>-6.2801932367149801E-2</v>
      </c>
      <c r="P7" s="20">
        <v>41</v>
      </c>
      <c r="Q7" s="17">
        <f>$P$3-D7</f>
        <v>63</v>
      </c>
      <c r="R7" s="22">
        <f>(P7-M7)/P7</f>
        <v>-9.7560975609755751E-3</v>
      </c>
      <c r="S7" s="20">
        <v>40.1</v>
      </c>
      <c r="T7" s="17">
        <f>$S$3-D7</f>
        <v>64</v>
      </c>
      <c r="U7" s="22">
        <f>(S7-P7)/S7</f>
        <v>-2.2443890274314177E-2</v>
      </c>
      <c r="V7" s="109" t="s">
        <v>31</v>
      </c>
      <c r="W7" s="110"/>
      <c r="X7" s="110"/>
      <c r="Y7" s="110"/>
      <c r="Z7" s="110"/>
      <c r="AA7" s="111"/>
      <c r="AB7" s="115"/>
      <c r="AC7" s="116"/>
      <c r="AD7" s="117"/>
      <c r="AE7" s="91"/>
      <c r="AF7" s="17">
        <f>$AE$3-D7</f>
        <v>68</v>
      </c>
      <c r="AG7" s="22" t="e">
        <f t="shared" ref="AG7:AG8" si="37">(AE7-AB7)/AE7</f>
        <v>#DIV/0!</v>
      </c>
      <c r="AH7" s="91"/>
      <c r="AI7" s="17">
        <f>$AH$3-D7</f>
        <v>69</v>
      </c>
      <c r="AJ7" s="22" t="e">
        <f t="shared" ref="AJ7:AJ8" si="38">(AH7-AE7)/AH7</f>
        <v>#DIV/0!</v>
      </c>
      <c r="AK7" s="91"/>
      <c r="AL7" s="17">
        <f>$AK$3-D7</f>
        <v>70</v>
      </c>
      <c r="AM7" s="22" t="e">
        <f t="shared" ref="AM7:AM8" si="39">(AK7-AH7)/AK7</f>
        <v>#DIV/0!</v>
      </c>
      <c r="AN7" s="91"/>
      <c r="AO7" s="17">
        <f>$AN$3-D7</f>
        <v>71</v>
      </c>
      <c r="AP7" s="22" t="e">
        <f t="shared" ref="AP7:AP8" si="40">(AN7-AK7)/AN7</f>
        <v>#DIV/0!</v>
      </c>
      <c r="AQ7" s="91"/>
      <c r="AR7" s="17">
        <f>$AQ$3-D7</f>
        <v>72</v>
      </c>
      <c r="AS7" s="22" t="e">
        <f t="shared" ref="AS7:AS8" si="41">(AQ7-AN7)/AQ7</f>
        <v>#DIV/0!</v>
      </c>
      <c r="AT7" s="91"/>
      <c r="AU7" s="17">
        <f>$AT$3-D7</f>
        <v>73</v>
      </c>
      <c r="AV7" s="22" t="e">
        <f t="shared" ref="AV7:AV8" si="42">(AT7-AQ7)/AT7</f>
        <v>#DIV/0!</v>
      </c>
      <c r="AW7" s="91"/>
      <c r="AX7" s="17">
        <f>$AW$3-D7</f>
        <v>74</v>
      </c>
      <c r="AY7" s="22" t="e">
        <f t="shared" ref="AY7:AY8" si="43">(AW7-AT7)/AW7</f>
        <v>#DIV/0!</v>
      </c>
      <c r="AZ7" s="91"/>
      <c r="BA7" s="17">
        <f>$AZ$3-D7</f>
        <v>75</v>
      </c>
      <c r="BB7" s="22" t="e">
        <f t="shared" ref="BB7:BB8" si="44">(AZ7-AW7)/AZ7</f>
        <v>#DIV/0!</v>
      </c>
      <c r="BC7" s="91"/>
      <c r="BD7" s="17">
        <f t="shared" ref="BD7:BD8" si="45">BA7+1</f>
        <v>76</v>
      </c>
      <c r="BE7" s="22" t="e">
        <f t="shared" ref="BE7:BE8" si="46">(BC7-AZ7)/BC7</f>
        <v>#DIV/0!</v>
      </c>
      <c r="BF7" s="91"/>
      <c r="BG7" s="17">
        <f t="shared" ref="BG7:BG8" si="47">BD7+1</f>
        <v>77</v>
      </c>
      <c r="BH7" s="22" t="e">
        <f t="shared" ref="BH7:BH8" si="48">(BF7-BC7)/BF7</f>
        <v>#DIV/0!</v>
      </c>
      <c r="BI7" s="91"/>
      <c r="BJ7" s="17">
        <f t="shared" ref="BJ7:BJ8" si="49">BG7+1</f>
        <v>78</v>
      </c>
      <c r="BK7" s="22" t="e">
        <f t="shared" ref="BK7:BK8" si="50">(BI7-BF7)/BI7</f>
        <v>#DIV/0!</v>
      </c>
      <c r="BL7" s="91"/>
      <c r="BM7" s="17">
        <f t="shared" ref="BM7:BM8" si="51">BJ7+1</f>
        <v>79</v>
      </c>
      <c r="BN7" s="22" t="e">
        <f t="shared" ref="BN7:BN8" si="52">(BL7-BI7)/BL7</f>
        <v>#DIV/0!</v>
      </c>
      <c r="BO7" s="91"/>
      <c r="BP7" s="17">
        <f t="shared" ref="BP7:BP8" si="53">BM7+1</f>
        <v>80</v>
      </c>
      <c r="BQ7" s="22" t="e">
        <f t="shared" ref="BQ7:BQ8" si="54">(BO7-BL7)/BO7</f>
        <v>#DIV/0!</v>
      </c>
      <c r="BR7" s="91"/>
      <c r="BS7" s="17">
        <f t="shared" ref="BS7:BS8" si="55">BP7+1</f>
        <v>81</v>
      </c>
      <c r="BT7" s="22" t="e">
        <f t="shared" ref="BT7:BT8" si="56">(BR7-BO7)/BR7</f>
        <v>#DIV/0!</v>
      </c>
      <c r="BU7" s="91"/>
      <c r="BV7" s="17">
        <f t="shared" ref="BV7:BV8" si="57">BS7+1</f>
        <v>82</v>
      </c>
      <c r="BW7" s="22" t="e">
        <f t="shared" ref="BW7:BW8" si="58">(BU7-BR7)/BU7</f>
        <v>#DIV/0!</v>
      </c>
      <c r="BX7" s="91"/>
      <c r="BY7" s="17">
        <f t="shared" ref="BY7:BY8" si="59">BV7+1</f>
        <v>83</v>
      </c>
      <c r="BZ7" s="22" t="e">
        <f t="shared" ref="BZ7:BZ8" si="60">(BX7-BU7)/BX7</f>
        <v>#DIV/0!</v>
      </c>
      <c r="CA7" s="91"/>
      <c r="CB7" s="17">
        <f t="shared" ref="CB7:CB8" si="61">BY7+1</f>
        <v>84</v>
      </c>
      <c r="CC7" s="22" t="e">
        <f t="shared" ref="CC7:CC8" si="62">(CA7-BX7)/CA7</f>
        <v>#DIV/0!</v>
      </c>
      <c r="CD7" s="91"/>
      <c r="CE7" s="17">
        <f t="shared" ref="CE7:CE8" si="63">CB7+1</f>
        <v>85</v>
      </c>
      <c r="CF7" s="22" t="e">
        <f t="shared" ref="CF7:CF8" si="64">(CD7-CA7)/CD7</f>
        <v>#DIV/0!</v>
      </c>
      <c r="CG7" s="91"/>
      <c r="CH7" s="17">
        <f t="shared" ref="CH7:CH8" si="65">CB7+1</f>
        <v>85</v>
      </c>
      <c r="CI7" s="22" t="e">
        <f t="shared" ref="CI7:CI8" si="66">(CG7-CD7)/CG7</f>
        <v>#DIV/0!</v>
      </c>
      <c r="CJ7" s="91"/>
      <c r="CK7" s="17">
        <f t="shared" ref="CK7:CK8" si="67">CE7+1</f>
        <v>86</v>
      </c>
      <c r="CL7" s="22" t="e">
        <f t="shared" ref="CL7:CL8" si="68">(CJ7-CG7)/CJ7</f>
        <v>#DIV/0!</v>
      </c>
      <c r="CM7" s="91"/>
      <c r="CN7" s="17">
        <f t="shared" ref="CN7:CN8" si="69">CK7+1</f>
        <v>87</v>
      </c>
      <c r="CO7" s="22" t="e">
        <f t="shared" ref="CO7:CO8" si="70">(CM7-CJ7)/CM7</f>
        <v>#DIV/0!</v>
      </c>
      <c r="CP7" s="91"/>
      <c r="CQ7" s="17">
        <f t="shared" ref="CQ7:CQ8" si="71">CN7+1</f>
        <v>88</v>
      </c>
      <c r="CR7" s="22" t="e">
        <f t="shared" ref="CR7:CR8" si="72">(CP7-CM7)/CP7</f>
        <v>#DIV/0!</v>
      </c>
      <c r="CS7" s="91"/>
      <c r="CT7" s="17">
        <f t="shared" ref="CT7:CT8" si="73">CQ7+1</f>
        <v>89</v>
      </c>
      <c r="CU7" s="22" t="e">
        <f t="shared" ref="CU7:CU8" si="74">(CS7-CP7)/CS7</f>
        <v>#DIV/0!</v>
      </c>
      <c r="CV7" s="91"/>
      <c r="CW7" s="17">
        <f t="shared" ref="CW7:CW8" si="75">CT7+1</f>
        <v>90</v>
      </c>
      <c r="CX7" s="22" t="e">
        <f t="shared" ref="CX7:CX8" si="76">(CV7-CS7)/CV7</f>
        <v>#DIV/0!</v>
      </c>
      <c r="CY7" s="91"/>
      <c r="CZ7" s="17">
        <f t="shared" ref="CZ7:CZ8" si="77">CW7+1</f>
        <v>91</v>
      </c>
      <c r="DA7" s="22" t="e">
        <f t="shared" ref="DA7:DA8" si="78">(CY7-CV7)/CY7</f>
        <v>#DIV/0!</v>
      </c>
      <c r="DB7" s="91"/>
      <c r="DC7" s="17">
        <f t="shared" ref="DC7:DC8" si="79">CZ7+1</f>
        <v>92</v>
      </c>
      <c r="DD7" s="22" t="e">
        <f t="shared" ref="DD7:DD8" si="80">(DB7-CY7)/DB7</f>
        <v>#DIV/0!</v>
      </c>
      <c r="DE7" s="91"/>
      <c r="DF7" s="17">
        <f t="shared" ref="DF7:DF8" si="81">DC7+1</f>
        <v>93</v>
      </c>
      <c r="DG7" s="22" t="e">
        <f t="shared" ref="DG7:DG8" si="82">(DE7-DB7)/DE7</f>
        <v>#DIV/0!</v>
      </c>
      <c r="DH7" s="91"/>
      <c r="DI7" s="17">
        <f t="shared" ref="DI7:DI8" si="83">DF7+1</f>
        <v>94</v>
      </c>
      <c r="DJ7" s="22" t="e">
        <f t="shared" ref="DJ7:DJ8" si="84">(DH7-DE7)/DH7</f>
        <v>#DIV/0!</v>
      </c>
      <c r="DK7" s="91"/>
      <c r="DL7" s="17">
        <f t="shared" ref="DL7:DL8" si="85">DI7+1</f>
        <v>95</v>
      </c>
      <c r="DM7" s="22" t="e">
        <f t="shared" ref="DM7:DM8" si="86">(DK7-DH7)/DK7</f>
        <v>#DIV/0!</v>
      </c>
      <c r="DN7" s="91"/>
      <c r="DO7" s="17">
        <f t="shared" ref="DO7:DO8" si="87">DL7+1</f>
        <v>96</v>
      </c>
      <c r="DP7" s="22" t="e">
        <f t="shared" ref="DP7:DP8" si="88">(DN7-DK7)/DN7</f>
        <v>#DIV/0!</v>
      </c>
      <c r="DQ7" s="91"/>
      <c r="DR7" s="17">
        <f t="shared" ref="DR7:DR8" si="89">DO7+1</f>
        <v>97</v>
      </c>
      <c r="DS7" s="22" t="e">
        <f t="shared" ref="DS7:DS8" si="90">(DQ7-DN7)/DQ7</f>
        <v>#DIV/0!</v>
      </c>
      <c r="DT7" s="91"/>
      <c r="DU7" s="17">
        <f t="shared" ref="DU7:DU8" si="91">DR7+1</f>
        <v>98</v>
      </c>
      <c r="DV7" s="22" t="e">
        <f t="shared" ref="DV7:DV8" si="92">(DT7-DQ7)/DT7</f>
        <v>#DIV/0!</v>
      </c>
      <c r="DW7" s="91"/>
      <c r="DX7" s="17">
        <f t="shared" ref="DX7:DX8" si="93">DU7+1</f>
        <v>99</v>
      </c>
      <c r="DY7" s="22" t="e">
        <f t="shared" ref="DY7:DY8" si="94">(DW7-DT7)/DW7</f>
        <v>#DIV/0!</v>
      </c>
      <c r="DZ7" s="91"/>
      <c r="EA7" s="17">
        <f t="shared" ref="EA7:EA8" si="95">DX7+1</f>
        <v>100</v>
      </c>
      <c r="EB7" s="22" t="e">
        <f t="shared" ref="EB7:EB8" si="96">(DZ7-DW7)/DZ7</f>
        <v>#DIV/0!</v>
      </c>
      <c r="EC7" s="91"/>
      <c r="ED7" s="17">
        <f t="shared" ref="ED7:ED8" si="97">EA7+1</f>
        <v>101</v>
      </c>
      <c r="EE7" s="22" t="e">
        <f t="shared" ref="EE7:EE8" si="98">(EC7-DZ7)/EC7</f>
        <v>#DIV/0!</v>
      </c>
      <c r="EF7" s="91"/>
      <c r="EG7" s="17">
        <f t="shared" ref="EG7:EG8" si="99">ED7+1</f>
        <v>102</v>
      </c>
      <c r="EH7" s="22" t="e">
        <f t="shared" ref="EH7:EH8" si="100">(EF7-EC7)/EF7</f>
        <v>#DIV/0!</v>
      </c>
      <c r="EI7" s="91"/>
      <c r="EJ7" s="17">
        <f t="shared" ref="EJ7:EJ8" si="101">EG7+1</f>
        <v>103</v>
      </c>
      <c r="EK7" s="22" t="e">
        <f t="shared" ref="EK7:EK8" si="102">(EI7-EF7)/EI7</f>
        <v>#DIV/0!</v>
      </c>
      <c r="EL7" s="91"/>
      <c r="EM7" s="17">
        <f t="shared" ref="EM7:EM8" si="103">EJ7+1</f>
        <v>104</v>
      </c>
      <c r="EN7" s="22" t="e">
        <f t="shared" ref="EN7:EN8" si="104">(EL7-EI7)/EL7</f>
        <v>#DIV/0!</v>
      </c>
      <c r="EO7" s="91"/>
      <c r="EP7" s="17">
        <f t="shared" ref="EP7:EP8" si="105">EM7+1</f>
        <v>105</v>
      </c>
      <c r="EQ7" s="22" t="e">
        <f t="shared" ref="EQ7:EQ8" si="106">(EO7-EL7)/EO7</f>
        <v>#DIV/0!</v>
      </c>
      <c r="ER7" s="91"/>
      <c r="ES7" s="17">
        <f t="shared" ref="ES7:ES8" si="107">EP7+1</f>
        <v>106</v>
      </c>
      <c r="ET7" s="22" t="e">
        <f t="shared" si="34"/>
        <v>#DIV/0!</v>
      </c>
      <c r="EU7" s="91"/>
      <c r="EV7" s="17"/>
      <c r="EW7" s="22" t="e">
        <f t="shared" si="35"/>
        <v>#DIV/0!</v>
      </c>
      <c r="EX7" s="91"/>
      <c r="EY7" s="17"/>
      <c r="EZ7" s="22" t="e">
        <f t="shared" si="36"/>
        <v>#DIV/0!</v>
      </c>
      <c r="FA7" s="91"/>
      <c r="FB7" s="17"/>
      <c r="FC7" s="22" t="e">
        <f t="shared" si="1"/>
        <v>#DIV/0!</v>
      </c>
      <c r="FD7" s="91"/>
      <c r="FE7" s="17"/>
      <c r="FF7" s="22" t="e">
        <f t="shared" si="2"/>
        <v>#DIV/0!</v>
      </c>
      <c r="FG7" s="91"/>
      <c r="FH7" s="17"/>
      <c r="FI7" s="22" t="e">
        <f t="shared" si="3"/>
        <v>#DIV/0!</v>
      </c>
      <c r="FJ7" s="91"/>
      <c r="FK7" s="17"/>
      <c r="FL7" s="22" t="e">
        <f t="shared" si="4"/>
        <v>#DIV/0!</v>
      </c>
      <c r="FM7" s="91"/>
      <c r="FN7" s="17"/>
      <c r="FO7" s="22" t="e">
        <f t="shared" si="5"/>
        <v>#DIV/0!</v>
      </c>
      <c r="FP7" s="91"/>
      <c r="FQ7" s="17"/>
      <c r="FR7" s="22" t="e">
        <f t="shared" si="6"/>
        <v>#DIV/0!</v>
      </c>
      <c r="FS7" s="91"/>
      <c r="FT7" s="17"/>
      <c r="FU7" s="22" t="e">
        <f t="shared" si="7"/>
        <v>#DIV/0!</v>
      </c>
      <c r="FV7" s="91"/>
      <c r="FW7" s="17"/>
      <c r="FX7" s="22" t="e">
        <f t="shared" si="8"/>
        <v>#DIV/0!</v>
      </c>
      <c r="FY7" s="91"/>
      <c r="FZ7" s="17"/>
      <c r="GA7" s="22" t="e">
        <f t="shared" si="9"/>
        <v>#DIV/0!</v>
      </c>
      <c r="GB7" s="91"/>
      <c r="GC7" s="17"/>
      <c r="GD7" s="22" t="e">
        <f t="shared" si="10"/>
        <v>#DIV/0!</v>
      </c>
      <c r="GE7" s="91"/>
      <c r="GF7" s="17"/>
      <c r="GG7" s="22" t="e">
        <f t="shared" si="11"/>
        <v>#DIV/0!</v>
      </c>
      <c r="GH7" s="91"/>
      <c r="GI7" s="17"/>
      <c r="GJ7" s="22" t="e">
        <f t="shared" si="12"/>
        <v>#DIV/0!</v>
      </c>
      <c r="GK7" s="91"/>
      <c r="GL7" s="17"/>
      <c r="GM7" s="22" t="e">
        <f t="shared" si="13"/>
        <v>#DIV/0!</v>
      </c>
      <c r="GN7" s="91"/>
      <c r="GO7" s="17"/>
      <c r="GP7" s="22" t="e">
        <f t="shared" si="14"/>
        <v>#DIV/0!</v>
      </c>
      <c r="GQ7" s="91"/>
      <c r="GR7" s="17"/>
      <c r="GS7" s="22" t="e">
        <f t="shared" si="15"/>
        <v>#DIV/0!</v>
      </c>
      <c r="GT7" s="91"/>
      <c r="GU7" s="17"/>
      <c r="GV7" s="22" t="e">
        <f t="shared" si="16"/>
        <v>#DIV/0!</v>
      </c>
      <c r="GW7" s="91"/>
      <c r="GX7" s="17"/>
      <c r="GY7" s="22" t="e">
        <f t="shared" si="17"/>
        <v>#DIV/0!</v>
      </c>
      <c r="GZ7" s="91"/>
      <c r="HA7" s="17"/>
      <c r="HB7" s="22" t="e">
        <f t="shared" si="18"/>
        <v>#DIV/0!</v>
      </c>
      <c r="HC7" s="91"/>
      <c r="HD7" s="17"/>
      <c r="HE7" s="22" t="e">
        <f t="shared" si="19"/>
        <v>#DIV/0!</v>
      </c>
      <c r="HF7" s="91"/>
      <c r="HG7" s="17"/>
      <c r="HH7" s="22" t="e">
        <f t="shared" si="20"/>
        <v>#DIV/0!</v>
      </c>
      <c r="HI7" s="91"/>
      <c r="HJ7" s="17"/>
      <c r="HK7" s="22" t="e">
        <f t="shared" si="21"/>
        <v>#DIV/0!</v>
      </c>
      <c r="HL7" s="91"/>
      <c r="HM7" s="17"/>
      <c r="HN7" s="22" t="e">
        <f t="shared" si="22"/>
        <v>#DIV/0!</v>
      </c>
      <c r="HO7" s="91"/>
      <c r="HP7" s="17"/>
      <c r="HQ7" s="22" t="e">
        <f t="shared" si="23"/>
        <v>#DIV/0!</v>
      </c>
      <c r="HR7" s="91"/>
      <c r="HS7" s="17"/>
      <c r="HT7" s="22" t="e">
        <f t="shared" si="24"/>
        <v>#DIV/0!</v>
      </c>
      <c r="HU7" s="91"/>
      <c r="HV7" s="17"/>
      <c r="HW7" s="22" t="e">
        <f t="shared" si="25"/>
        <v>#DIV/0!</v>
      </c>
      <c r="HX7" s="91"/>
      <c r="HY7" s="17"/>
      <c r="HZ7" s="22" t="e">
        <f t="shared" si="26"/>
        <v>#DIV/0!</v>
      </c>
      <c r="IA7" s="91"/>
      <c r="IB7" s="17"/>
      <c r="IC7" s="22" t="e">
        <f t="shared" si="27"/>
        <v>#DIV/0!</v>
      </c>
      <c r="ID7" s="91"/>
      <c r="IE7" s="17"/>
      <c r="IF7" s="22" t="e">
        <f t="shared" si="28"/>
        <v>#DIV/0!</v>
      </c>
      <c r="IG7" s="91"/>
      <c r="IH7" s="17"/>
      <c r="II7" s="22" t="e">
        <f t="shared" si="29"/>
        <v>#DIV/0!</v>
      </c>
      <c r="IJ7" s="91"/>
      <c r="IK7" s="17"/>
      <c r="IL7" s="22" t="e">
        <f t="shared" si="30"/>
        <v>#DIV/0!</v>
      </c>
      <c r="IM7" s="91"/>
      <c r="IN7" s="17"/>
      <c r="IO7" s="22" t="e">
        <f t="shared" si="31"/>
        <v>#DIV/0!</v>
      </c>
      <c r="IP7" s="91"/>
      <c r="IQ7" s="17"/>
      <c r="IR7" s="22" t="e">
        <f t="shared" si="32"/>
        <v>#DIV/0!</v>
      </c>
      <c r="IS7" s="91"/>
      <c r="IT7" s="17"/>
      <c r="IU7" s="22" t="e">
        <f t="shared" si="33"/>
        <v>#DIV/0!</v>
      </c>
    </row>
    <row r="8" spans="1:255" ht="17.850000000000001" customHeight="1" x14ac:dyDescent="0.3">
      <c r="A8" s="16" t="s">
        <v>4</v>
      </c>
      <c r="B8" s="17">
        <v>11</v>
      </c>
      <c r="C8" s="17">
        <v>11187</v>
      </c>
      <c r="D8" s="18">
        <v>42786</v>
      </c>
      <c r="E8" s="18">
        <v>42793</v>
      </c>
      <c r="F8" s="17">
        <v>36.6</v>
      </c>
      <c r="G8" s="19">
        <f t="shared" si="0"/>
        <v>7</v>
      </c>
      <c r="H8" s="20">
        <v>29.7</v>
      </c>
      <c r="I8" s="21">
        <f>$H$3-D8</f>
        <v>43</v>
      </c>
      <c r="J8" s="20">
        <v>32.299999999999997</v>
      </c>
      <c r="K8" s="17">
        <f>$J$3-D8</f>
        <v>44</v>
      </c>
      <c r="L8" s="22">
        <f>(J8-H8)/J8</f>
        <v>8.0495356037151647E-2</v>
      </c>
      <c r="M8" s="20">
        <v>38.1</v>
      </c>
      <c r="N8" s="17">
        <f>$M$3-D8</f>
        <v>45</v>
      </c>
      <c r="O8" s="22">
        <f>(M8-J8)/M8</f>
        <v>0.15223097112860903</v>
      </c>
      <c r="P8" s="20">
        <v>34.4</v>
      </c>
      <c r="Q8" s="17">
        <f>$P$3-D8</f>
        <v>46</v>
      </c>
      <c r="R8" s="22">
        <f>(P8-M8)/P8</f>
        <v>-0.10755813953488381</v>
      </c>
      <c r="S8" s="20">
        <v>34.6</v>
      </c>
      <c r="T8" s="17">
        <f>$S$3-D8</f>
        <v>47</v>
      </c>
      <c r="U8" s="22">
        <f>(S8-P8)/S8</f>
        <v>5.7803468208093307E-3</v>
      </c>
      <c r="V8" s="112"/>
      <c r="W8" s="113"/>
      <c r="X8" s="113"/>
      <c r="Y8" s="113"/>
      <c r="Z8" s="113"/>
      <c r="AA8" s="114"/>
      <c r="AB8" s="118"/>
      <c r="AC8" s="119"/>
      <c r="AD8" s="120"/>
      <c r="AE8" s="92"/>
      <c r="AF8" s="17">
        <f>$AE$3-D8</f>
        <v>51</v>
      </c>
      <c r="AG8" s="22" t="e">
        <f t="shared" si="37"/>
        <v>#DIV/0!</v>
      </c>
      <c r="AH8" s="92"/>
      <c r="AI8" s="17">
        <f>$AH$3-D8</f>
        <v>52</v>
      </c>
      <c r="AJ8" s="22" t="e">
        <f t="shared" si="38"/>
        <v>#DIV/0!</v>
      </c>
      <c r="AK8" s="92"/>
      <c r="AL8" s="17">
        <f>$AK$3-D8</f>
        <v>53</v>
      </c>
      <c r="AM8" s="22" t="e">
        <f t="shared" si="39"/>
        <v>#DIV/0!</v>
      </c>
      <c r="AN8" s="92"/>
      <c r="AO8" s="17">
        <f>$AN$3-D8</f>
        <v>54</v>
      </c>
      <c r="AP8" s="22" t="e">
        <f t="shared" si="40"/>
        <v>#DIV/0!</v>
      </c>
      <c r="AQ8" s="92"/>
      <c r="AR8" s="17">
        <f>$AQ$3-D8</f>
        <v>55</v>
      </c>
      <c r="AS8" s="22" t="e">
        <f t="shared" si="41"/>
        <v>#DIV/0!</v>
      </c>
      <c r="AT8" s="92"/>
      <c r="AU8" s="17">
        <f>$AT$3-D8</f>
        <v>56</v>
      </c>
      <c r="AV8" s="22" t="e">
        <f t="shared" si="42"/>
        <v>#DIV/0!</v>
      </c>
      <c r="AW8" s="92"/>
      <c r="AX8" s="17">
        <f>$AW$3-D8</f>
        <v>57</v>
      </c>
      <c r="AY8" s="22" t="e">
        <f t="shared" si="43"/>
        <v>#DIV/0!</v>
      </c>
      <c r="AZ8" s="92"/>
      <c r="BA8" s="17">
        <f>$AZ$3-D8</f>
        <v>58</v>
      </c>
      <c r="BB8" s="22" t="e">
        <f t="shared" si="44"/>
        <v>#DIV/0!</v>
      </c>
      <c r="BC8" s="92"/>
      <c r="BD8" s="17">
        <f t="shared" si="45"/>
        <v>59</v>
      </c>
      <c r="BE8" s="22" t="e">
        <f t="shared" si="46"/>
        <v>#DIV/0!</v>
      </c>
      <c r="BF8" s="92"/>
      <c r="BG8" s="17">
        <f t="shared" si="47"/>
        <v>60</v>
      </c>
      <c r="BH8" s="22" t="e">
        <f t="shared" si="48"/>
        <v>#DIV/0!</v>
      </c>
      <c r="BI8" s="92"/>
      <c r="BJ8" s="17">
        <f t="shared" si="49"/>
        <v>61</v>
      </c>
      <c r="BK8" s="22" t="e">
        <f t="shared" si="50"/>
        <v>#DIV/0!</v>
      </c>
      <c r="BL8" s="92"/>
      <c r="BM8" s="17">
        <f t="shared" si="51"/>
        <v>62</v>
      </c>
      <c r="BN8" s="22" t="e">
        <f t="shared" si="52"/>
        <v>#DIV/0!</v>
      </c>
      <c r="BO8" s="92"/>
      <c r="BP8" s="17">
        <f t="shared" si="53"/>
        <v>63</v>
      </c>
      <c r="BQ8" s="22" t="e">
        <f t="shared" si="54"/>
        <v>#DIV/0!</v>
      </c>
      <c r="BR8" s="92"/>
      <c r="BS8" s="17">
        <f t="shared" si="55"/>
        <v>64</v>
      </c>
      <c r="BT8" s="22" t="e">
        <f t="shared" si="56"/>
        <v>#DIV/0!</v>
      </c>
      <c r="BU8" s="92"/>
      <c r="BV8" s="17">
        <f t="shared" si="57"/>
        <v>65</v>
      </c>
      <c r="BW8" s="22" t="e">
        <f t="shared" si="58"/>
        <v>#DIV/0!</v>
      </c>
      <c r="BX8" s="92"/>
      <c r="BY8" s="17">
        <f t="shared" si="59"/>
        <v>66</v>
      </c>
      <c r="BZ8" s="22" t="e">
        <f t="shared" si="60"/>
        <v>#DIV/0!</v>
      </c>
      <c r="CA8" s="92"/>
      <c r="CB8" s="17">
        <f t="shared" si="61"/>
        <v>67</v>
      </c>
      <c r="CC8" s="22" t="e">
        <f t="shared" si="62"/>
        <v>#DIV/0!</v>
      </c>
      <c r="CD8" s="92"/>
      <c r="CE8" s="17">
        <f t="shared" si="63"/>
        <v>68</v>
      </c>
      <c r="CF8" s="22" t="e">
        <f t="shared" si="64"/>
        <v>#DIV/0!</v>
      </c>
      <c r="CG8" s="92"/>
      <c r="CH8" s="17">
        <f t="shared" si="65"/>
        <v>68</v>
      </c>
      <c r="CI8" s="22" t="e">
        <f t="shared" si="66"/>
        <v>#DIV/0!</v>
      </c>
      <c r="CJ8" s="92"/>
      <c r="CK8" s="17">
        <f t="shared" si="67"/>
        <v>69</v>
      </c>
      <c r="CL8" s="22" t="e">
        <f t="shared" si="68"/>
        <v>#DIV/0!</v>
      </c>
      <c r="CM8" s="92"/>
      <c r="CN8" s="17">
        <f t="shared" si="69"/>
        <v>70</v>
      </c>
      <c r="CO8" s="22" t="e">
        <f t="shared" si="70"/>
        <v>#DIV/0!</v>
      </c>
      <c r="CP8" s="92"/>
      <c r="CQ8" s="17">
        <f t="shared" si="71"/>
        <v>71</v>
      </c>
      <c r="CR8" s="22" t="e">
        <f t="shared" si="72"/>
        <v>#DIV/0!</v>
      </c>
      <c r="CS8" s="92"/>
      <c r="CT8" s="17">
        <f t="shared" si="73"/>
        <v>72</v>
      </c>
      <c r="CU8" s="22" t="e">
        <f t="shared" si="74"/>
        <v>#DIV/0!</v>
      </c>
      <c r="CV8" s="92"/>
      <c r="CW8" s="17">
        <f t="shared" si="75"/>
        <v>73</v>
      </c>
      <c r="CX8" s="22" t="e">
        <f t="shared" si="76"/>
        <v>#DIV/0!</v>
      </c>
      <c r="CY8" s="92"/>
      <c r="CZ8" s="17">
        <f t="shared" si="77"/>
        <v>74</v>
      </c>
      <c r="DA8" s="22" t="e">
        <f t="shared" si="78"/>
        <v>#DIV/0!</v>
      </c>
      <c r="DB8" s="92"/>
      <c r="DC8" s="17">
        <f t="shared" si="79"/>
        <v>75</v>
      </c>
      <c r="DD8" s="22" t="e">
        <f t="shared" si="80"/>
        <v>#DIV/0!</v>
      </c>
      <c r="DE8" s="92"/>
      <c r="DF8" s="17">
        <f t="shared" si="81"/>
        <v>76</v>
      </c>
      <c r="DG8" s="22" t="e">
        <f t="shared" si="82"/>
        <v>#DIV/0!</v>
      </c>
      <c r="DH8" s="92"/>
      <c r="DI8" s="17">
        <f t="shared" si="83"/>
        <v>77</v>
      </c>
      <c r="DJ8" s="22" t="e">
        <f t="shared" si="84"/>
        <v>#DIV/0!</v>
      </c>
      <c r="DK8" s="92"/>
      <c r="DL8" s="17">
        <f t="shared" si="85"/>
        <v>78</v>
      </c>
      <c r="DM8" s="22" t="e">
        <f t="shared" si="86"/>
        <v>#DIV/0!</v>
      </c>
      <c r="DN8" s="92"/>
      <c r="DO8" s="17">
        <f t="shared" si="87"/>
        <v>79</v>
      </c>
      <c r="DP8" s="22" t="e">
        <f t="shared" si="88"/>
        <v>#DIV/0!</v>
      </c>
      <c r="DQ8" s="92"/>
      <c r="DR8" s="17">
        <f t="shared" si="89"/>
        <v>80</v>
      </c>
      <c r="DS8" s="22" t="e">
        <f t="shared" si="90"/>
        <v>#DIV/0!</v>
      </c>
      <c r="DT8" s="92"/>
      <c r="DU8" s="17">
        <f t="shared" si="91"/>
        <v>81</v>
      </c>
      <c r="DV8" s="22" t="e">
        <f t="shared" si="92"/>
        <v>#DIV/0!</v>
      </c>
      <c r="DW8" s="92"/>
      <c r="DX8" s="17">
        <f t="shared" si="93"/>
        <v>82</v>
      </c>
      <c r="DY8" s="22" t="e">
        <f t="shared" si="94"/>
        <v>#DIV/0!</v>
      </c>
      <c r="DZ8" s="92"/>
      <c r="EA8" s="17">
        <f t="shared" si="95"/>
        <v>83</v>
      </c>
      <c r="EB8" s="22" t="e">
        <f t="shared" si="96"/>
        <v>#DIV/0!</v>
      </c>
      <c r="EC8" s="92"/>
      <c r="ED8" s="17">
        <f t="shared" si="97"/>
        <v>84</v>
      </c>
      <c r="EE8" s="22" t="e">
        <f t="shared" si="98"/>
        <v>#DIV/0!</v>
      </c>
      <c r="EF8" s="92"/>
      <c r="EG8" s="17">
        <f t="shared" si="99"/>
        <v>85</v>
      </c>
      <c r="EH8" s="22" t="e">
        <f t="shared" si="100"/>
        <v>#DIV/0!</v>
      </c>
      <c r="EI8" s="92"/>
      <c r="EJ8" s="17">
        <f t="shared" si="101"/>
        <v>86</v>
      </c>
      <c r="EK8" s="22" t="e">
        <f t="shared" si="102"/>
        <v>#DIV/0!</v>
      </c>
      <c r="EL8" s="92"/>
      <c r="EM8" s="17">
        <f t="shared" si="103"/>
        <v>87</v>
      </c>
      <c r="EN8" s="22" t="e">
        <f t="shared" si="104"/>
        <v>#DIV/0!</v>
      </c>
      <c r="EO8" s="92"/>
      <c r="EP8" s="17">
        <f t="shared" si="105"/>
        <v>88</v>
      </c>
      <c r="EQ8" s="22" t="e">
        <f t="shared" si="106"/>
        <v>#DIV/0!</v>
      </c>
      <c r="ER8" s="92"/>
      <c r="ES8" s="17">
        <f t="shared" si="107"/>
        <v>89</v>
      </c>
      <c r="ET8" s="22" t="e">
        <f t="shared" si="34"/>
        <v>#DIV/0!</v>
      </c>
      <c r="EU8" s="92"/>
      <c r="EV8" s="17"/>
      <c r="EW8" s="22" t="e">
        <f t="shared" si="35"/>
        <v>#DIV/0!</v>
      </c>
      <c r="EX8" s="92"/>
      <c r="EY8" s="17"/>
      <c r="EZ8" s="22" t="e">
        <f t="shared" si="36"/>
        <v>#DIV/0!</v>
      </c>
      <c r="FA8" s="92"/>
      <c r="FB8" s="17"/>
      <c r="FC8" s="22" t="e">
        <f t="shared" si="1"/>
        <v>#DIV/0!</v>
      </c>
      <c r="FD8" s="92"/>
      <c r="FE8" s="17"/>
      <c r="FF8" s="22" t="e">
        <f t="shared" si="2"/>
        <v>#DIV/0!</v>
      </c>
      <c r="FG8" s="92"/>
      <c r="FH8" s="17"/>
      <c r="FI8" s="22" t="e">
        <f t="shared" si="3"/>
        <v>#DIV/0!</v>
      </c>
      <c r="FJ8" s="92"/>
      <c r="FK8" s="17"/>
      <c r="FL8" s="22" t="e">
        <f t="shared" si="4"/>
        <v>#DIV/0!</v>
      </c>
      <c r="FM8" s="92"/>
      <c r="FN8" s="17"/>
      <c r="FO8" s="22" t="e">
        <f t="shared" si="5"/>
        <v>#DIV/0!</v>
      </c>
      <c r="FP8" s="92"/>
      <c r="FQ8" s="17"/>
      <c r="FR8" s="22" t="e">
        <f t="shared" si="6"/>
        <v>#DIV/0!</v>
      </c>
      <c r="FS8" s="92"/>
      <c r="FT8" s="17"/>
      <c r="FU8" s="22" t="e">
        <f t="shared" si="7"/>
        <v>#DIV/0!</v>
      </c>
      <c r="FV8" s="92"/>
      <c r="FW8" s="17"/>
      <c r="FX8" s="22" t="e">
        <f t="shared" si="8"/>
        <v>#DIV/0!</v>
      </c>
      <c r="FY8" s="92"/>
      <c r="FZ8" s="17"/>
      <c r="GA8" s="22" t="e">
        <f t="shared" si="9"/>
        <v>#DIV/0!</v>
      </c>
      <c r="GB8" s="92"/>
      <c r="GC8" s="17"/>
      <c r="GD8" s="22" t="e">
        <f t="shared" si="10"/>
        <v>#DIV/0!</v>
      </c>
      <c r="GE8" s="92"/>
      <c r="GF8" s="17"/>
      <c r="GG8" s="22" t="e">
        <f t="shared" si="11"/>
        <v>#DIV/0!</v>
      </c>
      <c r="GH8" s="92"/>
      <c r="GI8" s="17"/>
      <c r="GJ8" s="22" t="e">
        <f t="shared" si="12"/>
        <v>#DIV/0!</v>
      </c>
      <c r="GK8" s="92"/>
      <c r="GL8" s="17"/>
      <c r="GM8" s="22" t="e">
        <f t="shared" si="13"/>
        <v>#DIV/0!</v>
      </c>
      <c r="GN8" s="92"/>
      <c r="GO8" s="17"/>
      <c r="GP8" s="22" t="e">
        <f t="shared" si="14"/>
        <v>#DIV/0!</v>
      </c>
      <c r="GQ8" s="92"/>
      <c r="GR8" s="17"/>
      <c r="GS8" s="22" t="e">
        <f t="shared" si="15"/>
        <v>#DIV/0!</v>
      </c>
      <c r="GT8" s="92"/>
      <c r="GU8" s="17"/>
      <c r="GV8" s="22" t="e">
        <f t="shared" si="16"/>
        <v>#DIV/0!</v>
      </c>
      <c r="GW8" s="92"/>
      <c r="GX8" s="17"/>
      <c r="GY8" s="22" t="e">
        <f t="shared" si="17"/>
        <v>#DIV/0!</v>
      </c>
      <c r="GZ8" s="92"/>
      <c r="HA8" s="17"/>
      <c r="HB8" s="22" t="e">
        <f t="shared" si="18"/>
        <v>#DIV/0!</v>
      </c>
      <c r="HC8" s="92"/>
      <c r="HD8" s="17"/>
      <c r="HE8" s="22" t="e">
        <f t="shared" si="19"/>
        <v>#DIV/0!</v>
      </c>
      <c r="HF8" s="92"/>
      <c r="HG8" s="17"/>
      <c r="HH8" s="22" t="e">
        <f t="shared" si="20"/>
        <v>#DIV/0!</v>
      </c>
      <c r="HI8" s="92"/>
      <c r="HJ8" s="17"/>
      <c r="HK8" s="22" t="e">
        <f t="shared" si="21"/>
        <v>#DIV/0!</v>
      </c>
      <c r="HL8" s="92"/>
      <c r="HM8" s="17"/>
      <c r="HN8" s="22" t="e">
        <f t="shared" si="22"/>
        <v>#DIV/0!</v>
      </c>
      <c r="HO8" s="92"/>
      <c r="HP8" s="17"/>
      <c r="HQ8" s="22" t="e">
        <f t="shared" si="23"/>
        <v>#DIV/0!</v>
      </c>
      <c r="HR8" s="92"/>
      <c r="HS8" s="17"/>
      <c r="HT8" s="22" t="e">
        <f t="shared" si="24"/>
        <v>#DIV/0!</v>
      </c>
      <c r="HU8" s="92"/>
      <c r="HV8" s="17"/>
      <c r="HW8" s="22" t="e">
        <f t="shared" si="25"/>
        <v>#DIV/0!</v>
      </c>
      <c r="HX8" s="92"/>
      <c r="HY8" s="17"/>
      <c r="HZ8" s="22" t="e">
        <f t="shared" si="26"/>
        <v>#DIV/0!</v>
      </c>
      <c r="IA8" s="92"/>
      <c r="IB8" s="17"/>
      <c r="IC8" s="22" t="e">
        <f t="shared" si="27"/>
        <v>#DIV/0!</v>
      </c>
      <c r="ID8" s="92"/>
      <c r="IE8" s="17"/>
      <c r="IF8" s="22" t="e">
        <f t="shared" si="28"/>
        <v>#DIV/0!</v>
      </c>
      <c r="IG8" s="92"/>
      <c r="IH8" s="17"/>
      <c r="II8" s="22" t="e">
        <f t="shared" si="29"/>
        <v>#DIV/0!</v>
      </c>
      <c r="IJ8" s="92"/>
      <c r="IK8" s="17"/>
      <c r="IL8" s="22" t="e">
        <f t="shared" si="30"/>
        <v>#DIV/0!</v>
      </c>
      <c r="IM8" s="92"/>
      <c r="IN8" s="17"/>
      <c r="IO8" s="22" t="e">
        <f t="shared" si="31"/>
        <v>#DIV/0!</v>
      </c>
      <c r="IP8" s="92"/>
      <c r="IQ8" s="17"/>
      <c r="IR8" s="22" t="e">
        <f t="shared" si="32"/>
        <v>#DIV/0!</v>
      </c>
      <c r="IS8" s="92"/>
      <c r="IT8" s="17"/>
      <c r="IU8" s="22" t="e">
        <f t="shared" si="33"/>
        <v>#DIV/0!</v>
      </c>
    </row>
    <row r="9" spans="1:255" ht="17.850000000000001" customHeight="1" x14ac:dyDescent="0.3">
      <c r="A9" s="16" t="s">
        <v>4</v>
      </c>
      <c r="B9" s="17">
        <v>11</v>
      </c>
      <c r="C9" s="17">
        <v>12183</v>
      </c>
      <c r="D9" s="18">
        <v>42774</v>
      </c>
      <c r="E9" s="18">
        <v>42793</v>
      </c>
      <c r="F9" s="17">
        <v>42.6</v>
      </c>
      <c r="G9" s="19">
        <f t="shared" si="0"/>
        <v>19</v>
      </c>
      <c r="H9" s="20">
        <v>40.299999999999997</v>
      </c>
      <c r="I9" s="21">
        <f>$H$3-D9</f>
        <v>55</v>
      </c>
      <c r="J9" s="20">
        <v>36</v>
      </c>
      <c r="K9" s="17">
        <f>$J$3-D9</f>
        <v>56</v>
      </c>
      <c r="L9" s="22">
        <f>(J9-H9)/J9</f>
        <v>-0.11944444444444437</v>
      </c>
      <c r="M9" s="20">
        <v>47.4</v>
      </c>
      <c r="N9" s="17">
        <f>$M$3-D9</f>
        <v>57</v>
      </c>
      <c r="O9" s="22">
        <f>(M9-J9)/M9</f>
        <v>0.24050632911392403</v>
      </c>
      <c r="P9" s="20">
        <v>41.8</v>
      </c>
      <c r="Q9" s="17">
        <f>$P$3-D9</f>
        <v>58</v>
      </c>
      <c r="R9" s="22">
        <f>(P9-M9)/P9</f>
        <v>-0.13397129186602874</v>
      </c>
      <c r="S9" s="20">
        <v>40.1</v>
      </c>
      <c r="T9" s="17">
        <f>$S$3-D9</f>
        <v>59</v>
      </c>
      <c r="U9" s="22">
        <f>(S9-P9)/S9</f>
        <v>-4.2394014962593408E-2</v>
      </c>
      <c r="V9" s="20">
        <v>43</v>
      </c>
      <c r="W9" s="17">
        <f>$V$3-D9</f>
        <v>60</v>
      </c>
      <c r="X9" s="22">
        <f>(V9-S9)/V9</f>
        <v>6.7441860465116243E-2</v>
      </c>
      <c r="Y9" s="20">
        <v>41.4</v>
      </c>
      <c r="Z9" s="17">
        <f>$Y$3-D9</f>
        <v>61</v>
      </c>
      <c r="AA9" s="22">
        <f>(Y9-V9)/Y9</f>
        <v>-3.8647342995169115E-2</v>
      </c>
      <c r="AB9" s="20">
        <v>49.8</v>
      </c>
      <c r="AC9" s="17">
        <f>$AB$3-D9</f>
        <v>62</v>
      </c>
      <c r="AD9" s="22">
        <f>(AB9-Y9)/AB9</f>
        <v>0.16867469879518071</v>
      </c>
      <c r="AE9" s="20">
        <v>44.2</v>
      </c>
      <c r="AF9" s="17">
        <f>$AE$3-D9</f>
        <v>63</v>
      </c>
      <c r="AG9" s="22">
        <f>(AE9-AB9)/AE9</f>
        <v>-0.12669683257918538</v>
      </c>
      <c r="AH9" s="20">
        <v>39.700000000000003</v>
      </c>
      <c r="AI9" s="17">
        <f>$AH$3-D9</f>
        <v>64</v>
      </c>
      <c r="AJ9" s="22">
        <f>(AH9-AE9)/AH9</f>
        <v>-0.11335012594458438</v>
      </c>
      <c r="AK9" s="20">
        <v>41.8</v>
      </c>
      <c r="AL9" s="17">
        <f>$AK$3-D9</f>
        <v>65</v>
      </c>
      <c r="AM9" s="22">
        <f>(AK9-AH9)/AK9</f>
        <v>5.0239234449760632E-2</v>
      </c>
      <c r="AN9" s="20">
        <v>45.2</v>
      </c>
      <c r="AO9" s="17">
        <f>$AN$3-D9</f>
        <v>66</v>
      </c>
      <c r="AP9" s="22">
        <f>(AN9-AK9)/AN9</f>
        <v>7.5221238938053214E-2</v>
      </c>
      <c r="AQ9" s="20">
        <v>61.8</v>
      </c>
      <c r="AR9" s="17">
        <f>$AQ$3-D9</f>
        <v>67</v>
      </c>
      <c r="AS9" s="22">
        <f>(AQ9-AN9)/AQ9</f>
        <v>0.26860841423948212</v>
      </c>
      <c r="AT9" s="20">
        <v>25.7</v>
      </c>
      <c r="AU9" s="17">
        <f>$AT$3-D9</f>
        <v>68</v>
      </c>
      <c r="AV9" s="22">
        <f>(AT9-AQ9)/AT9</f>
        <v>-1.404669260700389</v>
      </c>
      <c r="AW9" s="20">
        <v>46.7</v>
      </c>
      <c r="AX9" s="17">
        <f>$AW$3-D9</f>
        <v>69</v>
      </c>
      <c r="AY9" s="22">
        <f>(AW9-AT9)/AW9</f>
        <v>0.44967880085653111</v>
      </c>
      <c r="AZ9" s="20">
        <v>49.4</v>
      </c>
      <c r="BA9" s="17">
        <f>$AZ$3-D9</f>
        <v>70</v>
      </c>
      <c r="BB9" s="22">
        <f>(AZ9-AW9)/AZ9</f>
        <v>5.4655870445344042E-2</v>
      </c>
      <c r="BC9" s="20">
        <v>47.9</v>
      </c>
      <c r="BD9" s="17">
        <f>BA9+1</f>
        <v>71</v>
      </c>
      <c r="BE9" s="22">
        <f>(BC9-AZ9)/BC9</f>
        <v>-3.1315240083507306E-2</v>
      </c>
      <c r="BF9" s="20">
        <v>45.8</v>
      </c>
      <c r="BG9" s="17">
        <f>BD9+1</f>
        <v>72</v>
      </c>
      <c r="BH9" s="22">
        <f>(BF9-BC9)/BF9</f>
        <v>-4.5851528384279507E-2</v>
      </c>
      <c r="BI9" s="20">
        <v>45</v>
      </c>
      <c r="BJ9" s="17">
        <f>BG9+1</f>
        <v>73</v>
      </c>
      <c r="BK9" s="22">
        <f>(BI9-BF9)/BI9</f>
        <v>-1.7777777777777715E-2</v>
      </c>
      <c r="BL9" s="20">
        <v>51.7</v>
      </c>
      <c r="BM9" s="17">
        <f>BJ9+1</f>
        <v>74</v>
      </c>
      <c r="BN9" s="22">
        <f>(BL9-BI9)/BL9</f>
        <v>0.12959381044487434</v>
      </c>
      <c r="BO9" s="20">
        <v>32.6</v>
      </c>
      <c r="BP9" s="17">
        <f>BM9+1</f>
        <v>75</v>
      </c>
      <c r="BQ9" s="22">
        <f>(BO9-BL9)/BO9</f>
        <v>-0.5858895705521473</v>
      </c>
      <c r="BR9" s="20">
        <v>46</v>
      </c>
      <c r="BS9" s="17">
        <f>BP9+1</f>
        <v>76</v>
      </c>
      <c r="BT9" s="22">
        <f>(BR9-BO9)/BR9</f>
        <v>0.29130434782608694</v>
      </c>
      <c r="BU9" s="20">
        <v>47.1</v>
      </c>
      <c r="BV9" s="17">
        <v>79</v>
      </c>
      <c r="BW9" s="22">
        <f>(BU9-BR9)/BU9</f>
        <v>2.3354564755838671E-2</v>
      </c>
      <c r="BX9" s="20">
        <v>45.8</v>
      </c>
      <c r="BY9" s="17">
        <f>BV9+1</f>
        <v>80</v>
      </c>
      <c r="BZ9" s="22">
        <f>(BX9-BU9)/BX9</f>
        <v>-2.8384279475982627E-2</v>
      </c>
      <c r="CA9" s="20">
        <v>44.4</v>
      </c>
      <c r="CB9" s="17">
        <f>BY9+1</f>
        <v>81</v>
      </c>
      <c r="CC9" s="22">
        <f>(CA9-BX9)/CA9</f>
        <v>-3.1531531531531501E-2</v>
      </c>
      <c r="CD9" s="20">
        <v>40.6</v>
      </c>
      <c r="CE9" s="17">
        <f>CB9+1</f>
        <v>82</v>
      </c>
      <c r="CF9" s="22">
        <f>(CD9-CA9)/CD9</f>
        <v>-9.359605911330042E-2</v>
      </c>
      <c r="CG9" s="20">
        <v>17.100000000000001</v>
      </c>
      <c r="CH9" s="17">
        <f>CB9+1</f>
        <v>82</v>
      </c>
      <c r="CI9" s="22">
        <f>(CG9-CD9)/CG9</f>
        <v>-1.3742690058479532</v>
      </c>
      <c r="CJ9" s="20">
        <v>34.4</v>
      </c>
      <c r="CK9" s="17">
        <f>CE9+1</f>
        <v>83</v>
      </c>
      <c r="CL9" s="22">
        <f>(CJ9-CG9)/CJ9</f>
        <v>0.50290697674418594</v>
      </c>
      <c r="CM9" s="20">
        <v>42.7</v>
      </c>
      <c r="CN9" s="17">
        <f>CK9+1</f>
        <v>84</v>
      </c>
      <c r="CO9" s="22">
        <f>(CM9-CJ9)/CM9</f>
        <v>0.19437939110070265</v>
      </c>
      <c r="CP9" s="20">
        <v>41.3</v>
      </c>
      <c r="CQ9" s="17">
        <f>CN9+1</f>
        <v>85</v>
      </c>
      <c r="CR9" s="22">
        <f>(CP9-CM9)/CP9</f>
        <v>-3.3898305084745901E-2</v>
      </c>
      <c r="CS9" s="20">
        <v>49.6</v>
      </c>
      <c r="CT9" s="17">
        <f>CQ9+1</f>
        <v>86</v>
      </c>
      <c r="CU9" s="22">
        <f>(CS9-CP9)/CS9</f>
        <v>0.16733870967741943</v>
      </c>
      <c r="CV9" s="20">
        <v>48.6</v>
      </c>
      <c r="CW9" s="17">
        <f>CT9+1</f>
        <v>87</v>
      </c>
      <c r="CX9" s="22">
        <f>(CV9-CS9)/CV9</f>
        <v>-2.0576131687242798E-2</v>
      </c>
      <c r="CY9" s="20">
        <v>44</v>
      </c>
      <c r="CZ9" s="17">
        <f>CW9+1</f>
        <v>88</v>
      </c>
      <c r="DA9" s="22">
        <f>(CY9-CV9)/CY9</f>
        <v>-0.10454545454545458</v>
      </c>
      <c r="DB9" s="20">
        <v>41.9</v>
      </c>
      <c r="DC9" s="17">
        <f>CZ9+1</f>
        <v>89</v>
      </c>
      <c r="DD9" s="22">
        <f>(DB9-CY9)/DB9</f>
        <v>-5.0119331742243471E-2</v>
      </c>
      <c r="DE9" s="20">
        <v>44</v>
      </c>
      <c r="DF9" s="17">
        <f>DC9+1</f>
        <v>90</v>
      </c>
      <c r="DG9" s="22">
        <f>(DE9-DB9)/DE9</f>
        <v>4.7727272727272757E-2</v>
      </c>
      <c r="DH9" s="20">
        <v>44.6</v>
      </c>
      <c r="DI9" s="17">
        <f>DF9+1</f>
        <v>91</v>
      </c>
      <c r="DJ9" s="22">
        <f>(DH9-DE9)/DH9</f>
        <v>1.345291479820631E-2</v>
      </c>
      <c r="DK9" s="20"/>
      <c r="DL9" s="17">
        <f>DI9+1</f>
        <v>92</v>
      </c>
      <c r="DM9" s="22" t="e">
        <f>(DK9-DH9)/DK9</f>
        <v>#DIV/0!</v>
      </c>
      <c r="DN9" s="20">
        <v>42.6</v>
      </c>
      <c r="DO9" s="17">
        <f>DL9+1</f>
        <v>93</v>
      </c>
      <c r="DP9" s="22">
        <f>(DN9-DK9)/DN9</f>
        <v>1</v>
      </c>
      <c r="DQ9" s="20">
        <v>46.1</v>
      </c>
      <c r="DR9" s="17">
        <f>DO9+1</f>
        <v>94</v>
      </c>
      <c r="DS9" s="22">
        <f>(DQ9-DN9)/DQ9</f>
        <v>7.5921908893709325E-2</v>
      </c>
      <c r="DT9" s="20">
        <v>49.5</v>
      </c>
      <c r="DU9" s="17">
        <f>DR9+1</f>
        <v>95</v>
      </c>
      <c r="DV9" s="22">
        <f>(DT9-DQ9)/DT9</f>
        <v>6.8686868686868657E-2</v>
      </c>
      <c r="DW9" s="20">
        <v>48.5</v>
      </c>
      <c r="DX9" s="17">
        <f>DU9+1</f>
        <v>96</v>
      </c>
      <c r="DY9" s="22">
        <f>(DW9-DT9)/DW9</f>
        <v>-2.0618556701030927E-2</v>
      </c>
      <c r="DZ9" s="20">
        <v>48.7</v>
      </c>
      <c r="EA9" s="17">
        <v>99</v>
      </c>
      <c r="EB9" s="22">
        <f>(DZ9-DW9)/DZ9</f>
        <v>4.1067761806982102E-3</v>
      </c>
      <c r="EC9" s="20">
        <v>46.2</v>
      </c>
      <c r="ED9" s="17">
        <v>100</v>
      </c>
      <c r="EE9" s="22">
        <f>(EC9-DZ9)/EC9</f>
        <v>-5.4112554112554112E-2</v>
      </c>
      <c r="EF9" s="20">
        <v>44.5</v>
      </c>
      <c r="EG9" s="17">
        <v>101</v>
      </c>
      <c r="EH9" s="22">
        <f>(EF9-EC9)/EF9</f>
        <v>-3.8202247191011299E-2</v>
      </c>
      <c r="EI9" s="20">
        <v>44</v>
      </c>
      <c r="EJ9" s="17">
        <v>103</v>
      </c>
      <c r="EK9" s="22">
        <f>(EI9-EF9)/EI9</f>
        <v>-1.1363636363636364E-2</v>
      </c>
      <c r="EL9" s="20">
        <v>30.7</v>
      </c>
      <c r="EM9" s="17">
        <v>104</v>
      </c>
      <c r="EN9" s="22">
        <f>(EL9-EI9)/EL9</f>
        <v>-0.43322475570032576</v>
      </c>
      <c r="EO9" s="20">
        <v>43.7</v>
      </c>
      <c r="EP9" s="17">
        <v>105</v>
      </c>
      <c r="EQ9" s="22">
        <f>(EO9-EL9)/EO9</f>
        <v>0.29748283752860416</v>
      </c>
      <c r="ER9" s="20">
        <v>39.9</v>
      </c>
      <c r="ES9" s="17">
        <v>106</v>
      </c>
      <c r="ET9" s="22">
        <f t="shared" si="34"/>
        <v>-9.5238095238095344E-2</v>
      </c>
      <c r="EU9" s="20">
        <v>24.3</v>
      </c>
      <c r="EV9" s="17">
        <v>108</v>
      </c>
      <c r="EW9" s="22">
        <f t="shared" si="35"/>
        <v>-0.64197530864197516</v>
      </c>
      <c r="EX9" s="20">
        <v>24.3</v>
      </c>
      <c r="EY9" s="17">
        <v>108</v>
      </c>
      <c r="EZ9" s="22">
        <f t="shared" si="36"/>
        <v>0</v>
      </c>
      <c r="FA9" s="20">
        <v>32.1</v>
      </c>
      <c r="FB9" s="17">
        <v>109</v>
      </c>
      <c r="FC9" s="22">
        <f t="shared" si="1"/>
        <v>0.24299065420560748</v>
      </c>
      <c r="FD9" s="20">
        <v>32.5</v>
      </c>
      <c r="FE9" s="17">
        <v>110</v>
      </c>
      <c r="FF9" s="22">
        <f t="shared" si="2"/>
        <v>1.2307692307692264E-2</v>
      </c>
      <c r="FG9" s="20">
        <v>39.299999999999997</v>
      </c>
      <c r="FH9" s="17">
        <v>111</v>
      </c>
      <c r="FI9" s="22">
        <f t="shared" si="3"/>
        <v>0.17302798982188289</v>
      </c>
      <c r="FJ9" s="20">
        <v>31.9</v>
      </c>
      <c r="FK9" s="17">
        <v>112</v>
      </c>
      <c r="FL9" s="22">
        <f t="shared" si="4"/>
        <v>-0.23197492163009401</v>
      </c>
      <c r="FM9" s="20">
        <v>39</v>
      </c>
      <c r="FN9" s="17">
        <v>113</v>
      </c>
      <c r="FO9" s="22">
        <f t="shared" si="5"/>
        <v>0.1820512820512821</v>
      </c>
      <c r="FP9" s="20">
        <v>38.700000000000003</v>
      </c>
      <c r="FQ9" s="17">
        <v>113</v>
      </c>
      <c r="FR9" s="22">
        <f t="shared" si="6"/>
        <v>-7.7519379844960502E-3</v>
      </c>
      <c r="FS9" s="20">
        <v>36.9</v>
      </c>
      <c r="FT9" s="17">
        <v>116</v>
      </c>
      <c r="FU9" s="22">
        <f t="shared" si="7"/>
        <v>-4.8780487804878168E-2</v>
      </c>
      <c r="FV9" s="20">
        <v>39.200000000000003</v>
      </c>
      <c r="FW9" s="17">
        <v>117</v>
      </c>
      <c r="FX9" s="22">
        <f t="shared" si="8"/>
        <v>5.8673469387755209E-2</v>
      </c>
      <c r="FY9" s="20">
        <v>40.700000000000003</v>
      </c>
      <c r="FZ9" s="17">
        <v>118</v>
      </c>
      <c r="GA9" s="22">
        <f t="shared" si="9"/>
        <v>3.6855036855036855E-2</v>
      </c>
      <c r="GB9" s="20">
        <v>39.4</v>
      </c>
      <c r="GC9" s="17">
        <v>120</v>
      </c>
      <c r="GD9" s="22">
        <f t="shared" si="10"/>
        <v>-3.2994923857868133E-2</v>
      </c>
      <c r="GE9" s="20">
        <v>35.9</v>
      </c>
      <c r="GF9" s="17"/>
      <c r="GG9" s="22">
        <f t="shared" si="11"/>
        <v>-9.7493036211699163E-2</v>
      </c>
      <c r="GH9" s="20">
        <v>38.299999999999997</v>
      </c>
      <c r="GI9" s="17"/>
      <c r="GJ9" s="22">
        <f t="shared" si="12"/>
        <v>6.2663185378590044E-2</v>
      </c>
      <c r="GK9" s="20">
        <v>40.200000000000003</v>
      </c>
      <c r="GL9" s="17"/>
      <c r="GM9" s="22">
        <f t="shared" si="13"/>
        <v>4.726368159203994E-2</v>
      </c>
      <c r="GN9" s="20">
        <v>40.5</v>
      </c>
      <c r="GO9" s="17"/>
      <c r="GP9" s="22">
        <f t="shared" si="14"/>
        <v>7.4074074074073374E-3</v>
      </c>
      <c r="GQ9" s="20">
        <v>42.1</v>
      </c>
      <c r="GR9" s="17"/>
      <c r="GS9" s="22">
        <f t="shared" si="15"/>
        <v>3.8004750593824257E-2</v>
      </c>
      <c r="GT9" s="20">
        <v>44.6</v>
      </c>
      <c r="GU9" s="17"/>
      <c r="GV9" s="22">
        <f t="shared" si="16"/>
        <v>5.605381165919282E-2</v>
      </c>
      <c r="GW9" s="20">
        <v>41.9</v>
      </c>
      <c r="GX9" s="17"/>
      <c r="GY9" s="22">
        <f t="shared" si="17"/>
        <v>-6.4439140811455922E-2</v>
      </c>
      <c r="GZ9" s="20">
        <v>42</v>
      </c>
      <c r="HA9" s="17"/>
      <c r="HB9" s="22">
        <f t="shared" si="18"/>
        <v>2.380952380952415E-3</v>
      </c>
      <c r="HC9" s="20">
        <v>44.7</v>
      </c>
      <c r="HD9" s="17"/>
      <c r="HE9" s="22">
        <f t="shared" si="19"/>
        <v>6.0402684563758448E-2</v>
      </c>
      <c r="HF9" s="20">
        <v>42.6</v>
      </c>
      <c r="HG9" s="17"/>
      <c r="HH9" s="22">
        <f t="shared" si="20"/>
        <v>-4.9295774647887355E-2</v>
      </c>
      <c r="HI9" s="20">
        <v>41.7</v>
      </c>
      <c r="HJ9" s="17"/>
      <c r="HK9" s="22">
        <f t="shared" si="21"/>
        <v>-2.1582733812949603E-2</v>
      </c>
      <c r="HL9" s="20">
        <v>41.7</v>
      </c>
      <c r="HM9" s="17"/>
      <c r="HN9" s="22">
        <f t="shared" si="22"/>
        <v>0</v>
      </c>
      <c r="HO9" s="20">
        <v>44.5</v>
      </c>
      <c r="HP9" s="17"/>
      <c r="HQ9" s="22">
        <f t="shared" si="23"/>
        <v>6.2921348314606676E-2</v>
      </c>
      <c r="HR9" s="20">
        <v>44.1</v>
      </c>
      <c r="HS9" s="17"/>
      <c r="HT9" s="22">
        <f t="shared" si="24"/>
        <v>-9.0702947845804661E-3</v>
      </c>
      <c r="HU9" s="20">
        <v>41.4</v>
      </c>
      <c r="HV9" s="17"/>
      <c r="HW9" s="22">
        <f t="shared" si="25"/>
        <v>-6.5217391304347894E-2</v>
      </c>
      <c r="HX9" s="20">
        <v>37.299999999999997</v>
      </c>
      <c r="HY9" s="17"/>
      <c r="HZ9" s="22">
        <f t="shared" si="26"/>
        <v>-0.10991957104557645</v>
      </c>
      <c r="IA9" s="20">
        <v>47.8</v>
      </c>
      <c r="IB9" s="17"/>
      <c r="IC9" s="22">
        <f t="shared" si="27"/>
        <v>0.21966527196652721</v>
      </c>
      <c r="ID9" s="20">
        <v>44.4</v>
      </c>
      <c r="IE9" s="17"/>
      <c r="IF9" s="22">
        <f t="shared" si="28"/>
        <v>-7.6576576576576544E-2</v>
      </c>
      <c r="IG9" s="20">
        <v>45</v>
      </c>
      <c r="IH9" s="17"/>
      <c r="II9" s="22">
        <f t="shared" si="29"/>
        <v>1.3333333333333365E-2</v>
      </c>
      <c r="IJ9" s="20">
        <v>44.4</v>
      </c>
      <c r="IK9" s="17"/>
      <c r="IL9" s="22">
        <f t="shared" si="30"/>
        <v>-1.3513513513513545E-2</v>
      </c>
      <c r="IM9" s="20">
        <v>45</v>
      </c>
      <c r="IN9" s="17"/>
      <c r="IO9" s="22">
        <f t="shared" si="31"/>
        <v>1.3333333333333365E-2</v>
      </c>
      <c r="IP9" s="20">
        <v>40.799999999999997</v>
      </c>
      <c r="IQ9" s="17"/>
      <c r="IR9" s="22">
        <f t="shared" si="32"/>
        <v>-0.10294117647058831</v>
      </c>
      <c r="IS9" s="20">
        <v>44.5</v>
      </c>
      <c r="IT9" s="17"/>
      <c r="IU9" s="22">
        <f t="shared" si="33"/>
        <v>8.3146067415730399E-2</v>
      </c>
    </row>
    <row r="10" spans="1:255" ht="17.850000000000001" customHeight="1" x14ac:dyDescent="0.3">
      <c r="A10" s="16" t="s">
        <v>4</v>
      </c>
      <c r="B10" s="17">
        <v>11</v>
      </c>
      <c r="C10" s="17">
        <v>12214</v>
      </c>
      <c r="D10" s="18">
        <v>42784</v>
      </c>
      <c r="E10" s="18">
        <v>42793</v>
      </c>
      <c r="F10" s="17">
        <v>36.5</v>
      </c>
      <c r="G10" s="19">
        <f t="shared" si="0"/>
        <v>9</v>
      </c>
      <c r="H10" s="20">
        <v>46</v>
      </c>
      <c r="I10" s="21">
        <f>$H$3-D10</f>
        <v>45</v>
      </c>
      <c r="J10" s="20">
        <v>39.799999999999997</v>
      </c>
      <c r="K10" s="17">
        <f>$J$3-D10</f>
        <v>46</v>
      </c>
      <c r="L10" s="22">
        <f>(J10-H10)/J10</f>
        <v>-0.1557788944723619</v>
      </c>
      <c r="M10" s="20">
        <v>38.4</v>
      </c>
      <c r="N10" s="17">
        <f>$M$3-D10</f>
        <v>47</v>
      </c>
      <c r="O10" s="22">
        <f>(M10-J10)/M10</f>
        <v>-3.6458333333333301E-2</v>
      </c>
      <c r="P10" s="20">
        <v>48.9</v>
      </c>
      <c r="Q10" s="17">
        <f>$P$3-D10</f>
        <v>48</v>
      </c>
      <c r="R10" s="22">
        <f>(P10-M10)/P10</f>
        <v>0.21472392638036811</v>
      </c>
      <c r="S10" s="20">
        <v>48.5</v>
      </c>
      <c r="T10" s="17">
        <f>$S$3-D10</f>
        <v>49</v>
      </c>
      <c r="U10" s="22">
        <f>(S10-P10)/S10</f>
        <v>-8.2474226804123418E-3</v>
      </c>
      <c r="V10" s="20">
        <v>54.7</v>
      </c>
      <c r="W10" s="17">
        <f>$V$3-D10</f>
        <v>50</v>
      </c>
      <c r="X10" s="22">
        <f>(V10-S10)/V10</f>
        <v>0.11334552102376605</v>
      </c>
      <c r="Y10" s="20">
        <v>51.3</v>
      </c>
      <c r="Z10" s="17">
        <f>$Y$3-D10</f>
        <v>51</v>
      </c>
      <c r="AA10" s="22">
        <f>(Y10-V10)/Y10</f>
        <v>-6.6276803118908503E-2</v>
      </c>
      <c r="AB10" s="20">
        <v>28.6</v>
      </c>
      <c r="AC10" s="17">
        <f>$AB$3-D10</f>
        <v>52</v>
      </c>
      <c r="AD10" s="22">
        <f>(AB10-Y10)/AB10</f>
        <v>-0.79370629370629353</v>
      </c>
      <c r="AE10" s="20">
        <v>57.4</v>
      </c>
      <c r="AF10" s="17">
        <f>$AE$3-D10</f>
        <v>53</v>
      </c>
      <c r="AG10" s="22">
        <f>(AE10-AB10)/AE10</f>
        <v>0.50174216027874563</v>
      </c>
      <c r="AH10" s="20">
        <v>42.3</v>
      </c>
      <c r="AI10" s="17">
        <f>$AH$3-D10</f>
        <v>54</v>
      </c>
      <c r="AJ10" s="22">
        <f>(AH10-AE10)/AH10</f>
        <v>-0.35697399527186768</v>
      </c>
      <c r="AK10" s="20">
        <v>48.7</v>
      </c>
      <c r="AL10" s="17">
        <f>$AK$3-D10</f>
        <v>55</v>
      </c>
      <c r="AM10" s="22">
        <f>(AK10-AH10)/AK10</f>
        <v>0.13141683778234098</v>
      </c>
      <c r="AN10" s="20">
        <v>50.9</v>
      </c>
      <c r="AO10" s="17">
        <f>$AN$3-D10</f>
        <v>56</v>
      </c>
      <c r="AP10" s="22">
        <f>(AN10-AK10)/AN10</f>
        <v>4.3222003929273001E-2</v>
      </c>
      <c r="AQ10" s="20">
        <v>77.2</v>
      </c>
      <c r="AR10" s="17">
        <f>$AQ$3-D10</f>
        <v>57</v>
      </c>
      <c r="AS10" s="22">
        <f>(AQ10-AN10)/AQ10</f>
        <v>0.34067357512953372</v>
      </c>
      <c r="AT10" s="20">
        <v>25.7</v>
      </c>
      <c r="AU10" s="17">
        <f>$AT$3-D10</f>
        <v>58</v>
      </c>
      <c r="AV10" s="22">
        <f>(AT10-AQ10)/AT10</f>
        <v>-2.0038910505836576</v>
      </c>
      <c r="AW10" s="20">
        <v>48</v>
      </c>
      <c r="AX10" s="17">
        <f>$AW$3-D10</f>
        <v>59</v>
      </c>
      <c r="AY10" s="22">
        <f>(AW10-AT10)/AW10</f>
        <v>0.46458333333333335</v>
      </c>
      <c r="AZ10" s="20">
        <v>56.9</v>
      </c>
      <c r="BA10" s="17">
        <f>$AZ$3-D10</f>
        <v>60</v>
      </c>
      <c r="BB10" s="22">
        <f>(AZ10-AW10)/AZ10</f>
        <v>0.156414762741652</v>
      </c>
      <c r="BC10" s="20">
        <v>51.3</v>
      </c>
      <c r="BD10" s="17">
        <f>BA10+1</f>
        <v>61</v>
      </c>
      <c r="BE10" s="22">
        <f>(BC10-AZ10)/BC10</f>
        <v>-0.10916179337231972</v>
      </c>
      <c r="BF10" s="20">
        <v>46</v>
      </c>
      <c r="BG10" s="17">
        <f>BD10+1</f>
        <v>62</v>
      </c>
      <c r="BH10" s="22">
        <f>(BF10-BC10)/BF10</f>
        <v>-0.11521739130434776</v>
      </c>
      <c r="BI10" s="20">
        <v>43.1</v>
      </c>
      <c r="BJ10" s="17">
        <f>BG10+1</f>
        <v>63</v>
      </c>
      <c r="BK10" s="22">
        <f>(BI10-BF10)/BI10</f>
        <v>-6.728538283062642E-2</v>
      </c>
      <c r="BL10" s="20">
        <v>55.3</v>
      </c>
      <c r="BM10" s="17">
        <f>BJ10+1</f>
        <v>64</v>
      </c>
      <c r="BN10" s="22">
        <f>(BL10-BI10)/BL10</f>
        <v>0.22061482820976486</v>
      </c>
      <c r="BO10" s="20">
        <v>66.3</v>
      </c>
      <c r="BP10" s="17">
        <f>BM10+1</f>
        <v>65</v>
      </c>
      <c r="BQ10" s="22">
        <f>(BO10-BL10)/BO10</f>
        <v>0.16591251885369532</v>
      </c>
      <c r="BR10" s="20">
        <v>49.9</v>
      </c>
      <c r="BS10" s="17">
        <f>BP10+1</f>
        <v>66</v>
      </c>
      <c r="BT10" s="22">
        <f>(BR10-BO10)/BR10</f>
        <v>-0.32865731462925851</v>
      </c>
      <c r="BU10" s="20">
        <v>55.3</v>
      </c>
      <c r="BV10" s="17">
        <v>69</v>
      </c>
      <c r="BW10" s="22">
        <f>(BU10-BR10)/BU10</f>
        <v>9.7649186256781179E-2</v>
      </c>
      <c r="BX10" s="20">
        <v>54.7</v>
      </c>
      <c r="BY10" s="17">
        <f>BV10+1</f>
        <v>70</v>
      </c>
      <c r="BZ10" s="22">
        <f>(BX10-BU10)/BX10</f>
        <v>-1.0968921389396605E-2</v>
      </c>
      <c r="CA10" s="20">
        <v>55.7</v>
      </c>
      <c r="CB10" s="17">
        <f>BY10+1</f>
        <v>71</v>
      </c>
      <c r="CC10" s="22">
        <f>(CA10-BX10)/CA10</f>
        <v>1.7953321364452424E-2</v>
      </c>
      <c r="CD10" s="20">
        <v>55.1</v>
      </c>
      <c r="CE10" s="17">
        <f>CB10+1</f>
        <v>72</v>
      </c>
      <c r="CF10" s="22">
        <f>(CD10-CA10)/CD10</f>
        <v>-1.0889292196007285E-2</v>
      </c>
      <c r="CG10" s="20">
        <v>50.7</v>
      </c>
      <c r="CH10" s="17">
        <f>CB10+1</f>
        <v>72</v>
      </c>
      <c r="CI10" s="22">
        <f>(CG10-CD10)/CG10</f>
        <v>-8.678500986193291E-2</v>
      </c>
      <c r="CJ10" s="20">
        <v>53.4</v>
      </c>
      <c r="CK10" s="17">
        <f>CE10+1</f>
        <v>73</v>
      </c>
      <c r="CL10" s="22">
        <f>(CJ10-CG10)/CJ10</f>
        <v>5.0561797752808911E-2</v>
      </c>
      <c r="CM10" s="20">
        <v>46.8</v>
      </c>
      <c r="CN10" s="17">
        <f>CK10+1</f>
        <v>74</v>
      </c>
      <c r="CO10" s="22">
        <f>(CM10-CJ10)/CM10</f>
        <v>-0.14102564102564105</v>
      </c>
      <c r="CP10" s="20">
        <v>53.6</v>
      </c>
      <c r="CQ10" s="17">
        <f>CN10+1</f>
        <v>75</v>
      </c>
      <c r="CR10" s="22">
        <f>(CP10-CM10)/CP10</f>
        <v>0.12686567164179113</v>
      </c>
      <c r="CS10" s="20">
        <v>52.7</v>
      </c>
      <c r="CT10" s="17">
        <f>CQ10+1</f>
        <v>76</v>
      </c>
      <c r="CU10" s="22">
        <f>(CS10-CP10)/CS10</f>
        <v>-1.7077798861480049E-2</v>
      </c>
      <c r="CV10" s="20">
        <v>38.299999999999997</v>
      </c>
      <c r="CW10" s="17">
        <f>CT10+1</f>
        <v>77</v>
      </c>
      <c r="CX10" s="22">
        <f>(CV10-CS10)/CV10</f>
        <v>-0.37597911227154063</v>
      </c>
      <c r="CY10" s="20">
        <v>53.1</v>
      </c>
      <c r="CZ10" s="17">
        <f>CW10+1</f>
        <v>78</v>
      </c>
      <c r="DA10" s="22">
        <f>(CY10-CV10)/CY10</f>
        <v>0.27871939736346524</v>
      </c>
      <c r="DB10" s="20">
        <v>49.4</v>
      </c>
      <c r="DC10" s="17">
        <f>CZ10+1</f>
        <v>79</v>
      </c>
      <c r="DD10" s="22">
        <f>(DB10-CY10)/DB10</f>
        <v>-7.4898785425101269E-2</v>
      </c>
      <c r="DE10" s="20">
        <v>50.2</v>
      </c>
      <c r="DF10" s="17">
        <f>DC10+1</f>
        <v>80</v>
      </c>
      <c r="DG10" s="22">
        <f>(DE10-DB10)/DE10</f>
        <v>1.5936254980079764E-2</v>
      </c>
      <c r="DH10" s="20">
        <v>52.1</v>
      </c>
      <c r="DI10" s="17">
        <f>DF10+1</f>
        <v>81</v>
      </c>
      <c r="DJ10" s="22">
        <f>(DH10-DE10)/DH10</f>
        <v>3.6468330134356977E-2</v>
      </c>
      <c r="DK10" s="20"/>
      <c r="DL10" s="17">
        <f>DI10+1</f>
        <v>82</v>
      </c>
      <c r="DM10" s="22" t="e">
        <f>(DK10-DH10)/DK10</f>
        <v>#DIV/0!</v>
      </c>
      <c r="DN10" s="20">
        <v>51.3</v>
      </c>
      <c r="DO10" s="17">
        <f>DL10+1</f>
        <v>83</v>
      </c>
      <c r="DP10" s="22">
        <f>(DN10-DK10)/DN10</f>
        <v>1</v>
      </c>
      <c r="DQ10" s="20">
        <v>44.7</v>
      </c>
      <c r="DR10" s="17">
        <f>DO10+1</f>
        <v>84</v>
      </c>
      <c r="DS10" s="22">
        <f>(DQ10-DN10)/DQ10</f>
        <v>-0.14765100671140927</v>
      </c>
      <c r="DT10" s="20">
        <v>55.2</v>
      </c>
      <c r="DU10" s="17">
        <f>DR10+1</f>
        <v>85</v>
      </c>
      <c r="DV10" s="22">
        <f>(DT10-DQ10)/DT10</f>
        <v>0.19021739130434781</v>
      </c>
      <c r="DW10" s="20">
        <v>63.7</v>
      </c>
      <c r="DX10" s="17">
        <f>DU10+1</f>
        <v>86</v>
      </c>
      <c r="DY10" s="22">
        <f>(DW10-DT10)/DW10</f>
        <v>0.13343799058084771</v>
      </c>
      <c r="DZ10" s="20">
        <v>54.1</v>
      </c>
      <c r="EA10" s="17">
        <v>89</v>
      </c>
      <c r="EB10" s="22">
        <f>(DZ10-DW10)/DZ10</f>
        <v>-0.17744916820702406</v>
      </c>
      <c r="EC10" s="20">
        <v>34.1</v>
      </c>
      <c r="ED10" s="17">
        <v>90</v>
      </c>
      <c r="EE10" s="22">
        <f>(EC10-DZ10)/EC10</f>
        <v>-0.58651026392961869</v>
      </c>
      <c r="EF10" s="20">
        <v>53</v>
      </c>
      <c r="EG10" s="17">
        <v>91</v>
      </c>
      <c r="EH10" s="22">
        <f>(EF10-EC10)/EF10</f>
        <v>0.35660377358490564</v>
      </c>
      <c r="EI10" s="20">
        <v>47.2</v>
      </c>
      <c r="EJ10" s="17">
        <v>93</v>
      </c>
      <c r="EK10" s="22">
        <f>(EI10-EF10)/EI10</f>
        <v>-0.12288135593220333</v>
      </c>
      <c r="EL10" s="20">
        <v>47.3</v>
      </c>
      <c r="EM10" s="17">
        <v>94</v>
      </c>
      <c r="EN10" s="22">
        <f>(EL10-EI10)/EL10</f>
        <v>2.1141649048624592E-3</v>
      </c>
      <c r="EO10" s="20">
        <v>49.1</v>
      </c>
      <c r="EP10" s="17">
        <v>95</v>
      </c>
      <c r="EQ10" s="22">
        <f>(EO10-EL10)/EO10</f>
        <v>3.6659877800407414E-2</v>
      </c>
      <c r="ER10" s="20">
        <v>46</v>
      </c>
      <c r="ES10" s="17">
        <v>96</v>
      </c>
      <c r="ET10" s="22">
        <f t="shared" si="34"/>
        <v>-6.7391304347826114E-2</v>
      </c>
      <c r="EU10" s="20">
        <v>50.9</v>
      </c>
      <c r="EV10" s="17">
        <v>98</v>
      </c>
      <c r="EW10" s="22">
        <f t="shared" si="35"/>
        <v>9.6267190569744573E-2</v>
      </c>
      <c r="EX10" s="20">
        <v>50.9</v>
      </c>
      <c r="EY10" s="17">
        <v>98</v>
      </c>
      <c r="EZ10" s="22">
        <f t="shared" si="36"/>
        <v>0</v>
      </c>
      <c r="FA10" s="20">
        <v>51.3</v>
      </c>
      <c r="FB10" s="17">
        <v>99</v>
      </c>
      <c r="FC10" s="22">
        <f t="shared" si="1"/>
        <v>7.7972709551656647E-3</v>
      </c>
      <c r="FD10" s="20">
        <v>44.6</v>
      </c>
      <c r="FE10" s="17">
        <v>100</v>
      </c>
      <c r="FF10" s="22">
        <f t="shared" si="2"/>
        <v>-0.15022421524663668</v>
      </c>
      <c r="FG10" s="20">
        <v>58.4</v>
      </c>
      <c r="FH10" s="17">
        <v>101</v>
      </c>
      <c r="FI10" s="22">
        <f t="shared" si="3"/>
        <v>0.23630136986301364</v>
      </c>
      <c r="FJ10" s="20">
        <v>48.9</v>
      </c>
      <c r="FK10" s="17">
        <v>102</v>
      </c>
      <c r="FL10" s="22">
        <f t="shared" si="4"/>
        <v>-0.19427402862985685</v>
      </c>
      <c r="FM10" s="20">
        <v>48.5</v>
      </c>
      <c r="FN10" s="17">
        <v>103</v>
      </c>
      <c r="FO10" s="22">
        <f t="shared" si="5"/>
        <v>-8.2474226804123418E-3</v>
      </c>
      <c r="FP10" s="20">
        <v>44.6</v>
      </c>
      <c r="FQ10" s="17">
        <v>103</v>
      </c>
      <c r="FR10" s="22">
        <f t="shared" si="6"/>
        <v>-8.7443946188340768E-2</v>
      </c>
      <c r="FS10" s="20">
        <v>38</v>
      </c>
      <c r="FT10" s="17">
        <v>106</v>
      </c>
      <c r="FU10" s="22">
        <f t="shared" si="7"/>
        <v>-0.17368421052631583</v>
      </c>
      <c r="FV10" s="20">
        <v>43.9</v>
      </c>
      <c r="FW10" s="17">
        <v>107</v>
      </c>
      <c r="FX10" s="22">
        <f t="shared" si="8"/>
        <v>0.13439635535307515</v>
      </c>
      <c r="FY10" s="20">
        <v>49.8</v>
      </c>
      <c r="FZ10" s="17">
        <v>108</v>
      </c>
      <c r="GA10" s="22">
        <f t="shared" si="9"/>
        <v>0.11847389558232929</v>
      </c>
      <c r="GB10" s="20">
        <v>35.6</v>
      </c>
      <c r="GC10" s="17">
        <v>110</v>
      </c>
      <c r="GD10" s="22">
        <f t="shared" si="10"/>
        <v>-0.39887640449438189</v>
      </c>
      <c r="GE10" s="20">
        <v>40.700000000000003</v>
      </c>
      <c r="GF10" s="17"/>
      <c r="GG10" s="22">
        <f t="shared" si="11"/>
        <v>0.12530712530712534</v>
      </c>
      <c r="GH10" s="20">
        <v>48.3</v>
      </c>
      <c r="GI10" s="17"/>
      <c r="GJ10" s="22">
        <f t="shared" si="12"/>
        <v>0.15734989648033115</v>
      </c>
      <c r="GK10" s="20">
        <v>48.6</v>
      </c>
      <c r="GL10" s="17"/>
      <c r="GM10" s="22">
        <f t="shared" si="13"/>
        <v>6.1728395061729268E-3</v>
      </c>
      <c r="GN10" s="20">
        <v>46.6</v>
      </c>
      <c r="GO10" s="17"/>
      <c r="GP10" s="22">
        <f t="shared" si="14"/>
        <v>-4.2918454935622317E-2</v>
      </c>
      <c r="GQ10" s="20">
        <v>39.6</v>
      </c>
      <c r="GR10" s="17"/>
      <c r="GS10" s="22">
        <f t="shared" si="15"/>
        <v>-0.17676767676767677</v>
      </c>
      <c r="GT10" s="20">
        <v>39.799999999999997</v>
      </c>
      <c r="GU10" s="17"/>
      <c r="GV10" s="22">
        <f t="shared" si="16"/>
        <v>5.0251256281405969E-3</v>
      </c>
      <c r="GW10" s="20">
        <v>22.4</v>
      </c>
      <c r="GX10" s="17"/>
      <c r="GY10" s="22">
        <f t="shared" si="17"/>
        <v>-0.7767857142857143</v>
      </c>
      <c r="GZ10" s="20">
        <v>22.3</v>
      </c>
      <c r="HA10" s="17"/>
      <c r="HB10" s="22">
        <f t="shared" si="18"/>
        <v>-4.4843049327353305E-3</v>
      </c>
      <c r="HC10" s="20">
        <v>23</v>
      </c>
      <c r="HD10" s="17"/>
      <c r="HE10" s="22">
        <f t="shared" si="19"/>
        <v>3.0434782608695622E-2</v>
      </c>
      <c r="HF10" s="20">
        <v>29</v>
      </c>
      <c r="HG10" s="17"/>
      <c r="HH10" s="22">
        <f t="shared" si="20"/>
        <v>0.20689655172413793</v>
      </c>
      <c r="HI10" s="20">
        <v>36.799999999999997</v>
      </c>
      <c r="HJ10" s="17"/>
      <c r="HK10" s="22">
        <f t="shared" si="21"/>
        <v>0.21195652173913038</v>
      </c>
      <c r="HL10" s="20">
        <v>40.6</v>
      </c>
      <c r="HM10" s="17"/>
      <c r="HN10" s="22">
        <f t="shared" si="22"/>
        <v>9.35960591133006E-2</v>
      </c>
      <c r="HO10" s="20">
        <v>43.9</v>
      </c>
      <c r="HP10" s="17"/>
      <c r="HQ10" s="22">
        <f t="shared" si="23"/>
        <v>7.5170842824601306E-2</v>
      </c>
      <c r="HR10" s="20">
        <v>45.5</v>
      </c>
      <c r="HS10" s="17"/>
      <c r="HT10" s="22">
        <f t="shared" si="24"/>
        <v>3.5164835164835199E-2</v>
      </c>
      <c r="HU10" s="20">
        <v>46.3</v>
      </c>
      <c r="HV10" s="17"/>
      <c r="HW10" s="22">
        <f t="shared" si="25"/>
        <v>1.7278617710583092E-2</v>
      </c>
      <c r="HX10" s="20">
        <v>45</v>
      </c>
      <c r="HY10" s="17"/>
      <c r="HZ10" s="22">
        <f t="shared" si="26"/>
        <v>-2.8888888888888825E-2</v>
      </c>
      <c r="IA10" s="20">
        <v>47.3</v>
      </c>
      <c r="IB10" s="17"/>
      <c r="IC10" s="22">
        <f t="shared" si="27"/>
        <v>4.8625792811839263E-2</v>
      </c>
      <c r="ID10" s="20">
        <v>37.1</v>
      </c>
      <c r="IE10" s="17"/>
      <c r="IF10" s="22">
        <f t="shared" si="28"/>
        <v>-0.27493261455525592</v>
      </c>
      <c r="IG10" s="20">
        <v>45.7</v>
      </c>
      <c r="IH10" s="17"/>
      <c r="II10" s="22">
        <f t="shared" si="29"/>
        <v>0.18818380743982496</v>
      </c>
      <c r="IJ10" s="20">
        <v>37.1</v>
      </c>
      <c r="IK10" s="17"/>
      <c r="IL10" s="22">
        <f t="shared" si="30"/>
        <v>-0.23180592991913748</v>
      </c>
      <c r="IM10" s="20">
        <v>45.7</v>
      </c>
      <c r="IN10" s="17"/>
      <c r="IO10" s="22">
        <f t="shared" si="31"/>
        <v>0.18818380743982496</v>
      </c>
      <c r="IP10" s="20">
        <v>45.3</v>
      </c>
      <c r="IQ10" s="17"/>
      <c r="IR10" s="22">
        <f t="shared" si="32"/>
        <v>-8.8300220750553143E-3</v>
      </c>
      <c r="IS10" s="20">
        <v>43.4</v>
      </c>
      <c r="IT10" s="17"/>
      <c r="IU10" s="22">
        <f t="shared" si="33"/>
        <v>-4.3778801843317942E-2</v>
      </c>
    </row>
    <row r="11" spans="1:255" ht="17.850000000000001" customHeight="1" x14ac:dyDescent="0.3">
      <c r="A11" s="16" t="s">
        <v>4</v>
      </c>
      <c r="B11" s="17">
        <v>11</v>
      </c>
      <c r="C11" s="17">
        <v>13002</v>
      </c>
      <c r="D11" s="18">
        <v>42764</v>
      </c>
      <c r="E11" s="18">
        <v>42793</v>
      </c>
      <c r="F11" s="17">
        <v>40.1</v>
      </c>
      <c r="G11" s="19">
        <f t="shared" si="0"/>
        <v>29</v>
      </c>
      <c r="H11" s="20">
        <v>44.7</v>
      </c>
      <c r="I11" s="21">
        <f>$H$3-D11</f>
        <v>65</v>
      </c>
      <c r="J11" s="20">
        <v>35.4</v>
      </c>
      <c r="K11" s="17">
        <f>$J$3-D11</f>
        <v>66</v>
      </c>
      <c r="L11" s="22">
        <f>(J11-H11)/J11</f>
        <v>-0.26271186440677979</v>
      </c>
      <c r="M11" s="20">
        <v>55.7</v>
      </c>
      <c r="N11" s="17">
        <f>$M$3-D11</f>
        <v>67</v>
      </c>
      <c r="O11" s="22">
        <f>(M11-J11)/M11</f>
        <v>0.36445242369838426</v>
      </c>
      <c r="P11" s="20">
        <v>41.8</v>
      </c>
      <c r="Q11" s="17">
        <f>$P$3-D11</f>
        <v>68</v>
      </c>
      <c r="R11" s="22">
        <f>(P11-M11)/P11</f>
        <v>-0.3325358851674643</v>
      </c>
      <c r="S11" s="20">
        <v>33.200000000000003</v>
      </c>
      <c r="T11" s="17">
        <f>$S$3-D11</f>
        <v>69</v>
      </c>
      <c r="U11" s="22">
        <f>(S11-P11)/S11</f>
        <v>-0.25903614457831303</v>
      </c>
      <c r="V11" s="20">
        <v>43.8</v>
      </c>
      <c r="W11" s="17">
        <f>$V$3-D11</f>
        <v>70</v>
      </c>
      <c r="X11" s="22">
        <f>(V11-S11)/V11</f>
        <v>0.2420091324200912</v>
      </c>
      <c r="Y11" s="20">
        <v>43</v>
      </c>
      <c r="Z11" s="17">
        <f>$Y$3-D11</f>
        <v>71</v>
      </c>
      <c r="AA11" s="22">
        <f>(Y11-V11)/Y11</f>
        <v>-1.8604651162790631E-2</v>
      </c>
      <c r="AB11" s="20">
        <v>42.7</v>
      </c>
      <c r="AC11" s="17">
        <f>$AB$3-D11</f>
        <v>72</v>
      </c>
      <c r="AD11" s="22">
        <f>(AB11-Y11)/AB11</f>
        <v>-7.0257611241217131E-3</v>
      </c>
      <c r="AE11" s="20">
        <v>47.4</v>
      </c>
      <c r="AF11" s="17">
        <f>$AE$3-D11</f>
        <v>73</v>
      </c>
      <c r="AG11" s="22">
        <f>(AE11-AB11)/AE11</f>
        <v>9.9156118143459829E-2</v>
      </c>
      <c r="AH11" s="20">
        <v>44.8</v>
      </c>
      <c r="AI11" s="17">
        <f>$AH$3-D11</f>
        <v>74</v>
      </c>
      <c r="AJ11" s="22">
        <f>(AH11-AE11)/AH11</f>
        <v>-5.8035714285714322E-2</v>
      </c>
      <c r="AK11" s="20">
        <v>55.5</v>
      </c>
      <c r="AL11" s="17">
        <f>$AK$3-D11</f>
        <v>75</v>
      </c>
      <c r="AM11" s="22">
        <f>(AK11-AH11)/AK11</f>
        <v>0.19279279279279285</v>
      </c>
      <c r="AN11" s="20">
        <v>49.5</v>
      </c>
      <c r="AO11" s="17">
        <f>$AN$3-D11</f>
        <v>76</v>
      </c>
      <c r="AP11" s="22">
        <f>(AN11-AK11)/AN11</f>
        <v>-0.12121212121212122</v>
      </c>
      <c r="AQ11" s="20">
        <v>71.5</v>
      </c>
      <c r="AR11" s="17">
        <f>$AQ$3-D11</f>
        <v>77</v>
      </c>
      <c r="AS11" s="22">
        <f>(AQ11-AN11)/AQ11</f>
        <v>0.30769230769230771</v>
      </c>
      <c r="AT11" s="20">
        <v>26.6</v>
      </c>
      <c r="AU11" s="17">
        <f>$AT$3-D11</f>
        <v>78</v>
      </c>
      <c r="AV11" s="22">
        <f>(AT11-AQ11)/AT11</f>
        <v>-1.6879699248120299</v>
      </c>
      <c r="AW11" s="20">
        <v>50.6</v>
      </c>
      <c r="AX11" s="17">
        <f>$AW$3-D11</f>
        <v>79</v>
      </c>
      <c r="AY11" s="22">
        <f>(AW11-AT11)/AW11</f>
        <v>0.4743083003952569</v>
      </c>
      <c r="AZ11" s="20">
        <v>49</v>
      </c>
      <c r="BA11" s="17">
        <f>$AZ$3-D11</f>
        <v>80</v>
      </c>
      <c r="BB11" s="22">
        <f>(AZ11-AW11)/AZ11</f>
        <v>-3.2653061224489827E-2</v>
      </c>
      <c r="BC11" s="20">
        <v>42.4</v>
      </c>
      <c r="BD11" s="17">
        <f>BA11+1</f>
        <v>81</v>
      </c>
      <c r="BE11" s="22">
        <f>(BC11-AZ11)/BC11</f>
        <v>-0.15566037735849061</v>
      </c>
      <c r="BF11" s="20">
        <v>47.6</v>
      </c>
      <c r="BG11" s="17">
        <f>BD11+1</f>
        <v>82</v>
      </c>
      <c r="BH11" s="22">
        <f>(BF11-BC11)/BF11</f>
        <v>0.10924369747899165</v>
      </c>
      <c r="BI11" s="20">
        <v>48.7</v>
      </c>
      <c r="BJ11" s="17">
        <f>BG11+1</f>
        <v>83</v>
      </c>
      <c r="BK11" s="22">
        <f>(BI11-BF11)/BI11</f>
        <v>2.2587268993839865E-2</v>
      </c>
      <c r="BL11" s="20">
        <v>50.6</v>
      </c>
      <c r="BM11" s="17">
        <f>BJ11+1</f>
        <v>84</v>
      </c>
      <c r="BN11" s="22">
        <f>(BL11-BI11)/BL11</f>
        <v>3.7549407114624477E-2</v>
      </c>
      <c r="BO11" s="20">
        <v>47.1</v>
      </c>
      <c r="BP11" s="17">
        <f>BM11+1</f>
        <v>85</v>
      </c>
      <c r="BQ11" s="22">
        <f>(BO11-BL11)/BO11</f>
        <v>-7.4309978768577492E-2</v>
      </c>
      <c r="BR11" s="20">
        <v>49.4</v>
      </c>
      <c r="BS11" s="17">
        <f>BP11+1</f>
        <v>86</v>
      </c>
      <c r="BT11" s="22">
        <f>(BR11-BO11)/BR11</f>
        <v>4.6558704453441242E-2</v>
      </c>
      <c r="BU11" s="20">
        <v>51</v>
      </c>
      <c r="BV11" s="17">
        <v>89</v>
      </c>
      <c r="BW11" s="22">
        <f>(BU11-BR11)/BU11</f>
        <v>3.137254901960787E-2</v>
      </c>
      <c r="BX11" s="20">
        <v>48.1</v>
      </c>
      <c r="BY11" s="17">
        <f>BV11+1</f>
        <v>90</v>
      </c>
      <c r="BZ11" s="22">
        <f>(BX11-BU11)/BX11</f>
        <v>-6.029106029106026E-2</v>
      </c>
      <c r="CA11" s="20">
        <v>50</v>
      </c>
      <c r="CB11" s="17">
        <f>BY11+1</f>
        <v>91</v>
      </c>
      <c r="CC11" s="22">
        <f>(CA11-BX11)/CA11</f>
        <v>3.7999999999999971E-2</v>
      </c>
      <c r="CD11" s="20">
        <v>49.9</v>
      </c>
      <c r="CE11" s="17">
        <f>CB11+1</f>
        <v>92</v>
      </c>
      <c r="CF11" s="22">
        <f>(CD11-CA11)/CD11</f>
        <v>-2.0040080160320926E-3</v>
      </c>
      <c r="CG11" s="20">
        <v>51.5</v>
      </c>
      <c r="CH11" s="17">
        <f>CB11+1</f>
        <v>92</v>
      </c>
      <c r="CI11" s="22">
        <f>(CG11-CD11)/CG11</f>
        <v>3.106796116504857E-2</v>
      </c>
      <c r="CJ11" s="20">
        <v>42.9</v>
      </c>
      <c r="CK11" s="17">
        <f>CE11+1</f>
        <v>93</v>
      </c>
      <c r="CL11" s="22">
        <f>(CJ11-CG11)/CJ11</f>
        <v>-0.20046620046620051</v>
      </c>
      <c r="CM11" s="20">
        <v>47.4</v>
      </c>
      <c r="CN11" s="17">
        <f>CK11+1</f>
        <v>94</v>
      </c>
      <c r="CO11" s="22">
        <f>(CM11-CJ11)/CM11</f>
        <v>9.49367088607595E-2</v>
      </c>
      <c r="CP11" s="20">
        <v>51.6</v>
      </c>
      <c r="CQ11" s="17">
        <f>CN11+1</f>
        <v>95</v>
      </c>
      <c r="CR11" s="22">
        <f>(CP11-CM11)/CP11</f>
        <v>8.139534883720935E-2</v>
      </c>
      <c r="CS11" s="20">
        <v>48.5</v>
      </c>
      <c r="CT11" s="17">
        <f>CQ11+1</f>
        <v>96</v>
      </c>
      <c r="CU11" s="22">
        <f>(CS11-CP11)/CS11</f>
        <v>-6.3917525773195899E-2</v>
      </c>
      <c r="CV11" s="20">
        <v>51.4</v>
      </c>
      <c r="CW11" s="17">
        <f>CT11+1</f>
        <v>97</v>
      </c>
      <c r="CX11" s="22">
        <f>(CV11-CS11)/CV11</f>
        <v>5.6420233463034992E-2</v>
      </c>
      <c r="CY11" s="20">
        <v>48.4</v>
      </c>
      <c r="CZ11" s="17">
        <f>CW11+1</f>
        <v>98</v>
      </c>
      <c r="DA11" s="22">
        <f>(CY11-CV11)/CY11</f>
        <v>-6.1983471074380167E-2</v>
      </c>
      <c r="DB11" s="20">
        <v>48.9</v>
      </c>
      <c r="DC11" s="17">
        <f>CZ11+1</f>
        <v>99</v>
      </c>
      <c r="DD11" s="22">
        <f>(DB11-CY11)/DB11</f>
        <v>1.0224948875255624E-2</v>
      </c>
      <c r="DE11" s="20">
        <v>46.1</v>
      </c>
      <c r="DF11" s="17">
        <f>DC11+1</f>
        <v>100</v>
      </c>
      <c r="DG11" s="22">
        <f>(DE11-DB11)/DE11</f>
        <v>-6.0737527114967396E-2</v>
      </c>
      <c r="DH11" s="20">
        <v>49.3</v>
      </c>
      <c r="DI11" s="17">
        <f>DF11+1</f>
        <v>101</v>
      </c>
      <c r="DJ11" s="22">
        <f>(DH11-DE11)/DH11</f>
        <v>6.4908722109533384E-2</v>
      </c>
      <c r="DK11" s="20"/>
      <c r="DL11" s="17">
        <f>DI11+1</f>
        <v>102</v>
      </c>
      <c r="DM11" s="22" t="e">
        <f>(DK11-DH11)/DK11</f>
        <v>#DIV/0!</v>
      </c>
      <c r="DN11" s="20">
        <v>50.4</v>
      </c>
      <c r="DO11" s="17">
        <f>DL11+1</f>
        <v>103</v>
      </c>
      <c r="DP11" s="22">
        <f>(DN11-DK11)/DN11</f>
        <v>1</v>
      </c>
      <c r="DQ11" s="20">
        <v>48.8</v>
      </c>
      <c r="DR11" s="17">
        <f>DO11+1</f>
        <v>104</v>
      </c>
      <c r="DS11" s="22">
        <f>(DQ11-DN11)/DQ11</f>
        <v>-3.2786885245901669E-2</v>
      </c>
      <c r="DT11" s="20">
        <v>35.5</v>
      </c>
      <c r="DU11" s="17">
        <f>DR11+1</f>
        <v>105</v>
      </c>
      <c r="DV11" s="22">
        <f>(DT11-DQ11)/DT11</f>
        <v>-0.37464788732394361</v>
      </c>
      <c r="DW11" s="20">
        <v>34.200000000000003</v>
      </c>
      <c r="DX11" s="17">
        <f>DU11+1</f>
        <v>106</v>
      </c>
      <c r="DY11" s="22">
        <f>(DW11-DT11)/DW11</f>
        <v>-3.8011695906432663E-2</v>
      </c>
      <c r="DZ11" s="20">
        <v>33.4</v>
      </c>
      <c r="EA11" s="17">
        <v>109</v>
      </c>
      <c r="EB11" s="22">
        <f>(DZ11-DW11)/DZ11</f>
        <v>-2.3952095808383363E-2</v>
      </c>
      <c r="EC11" s="20">
        <v>24.2</v>
      </c>
      <c r="ED11" s="17">
        <v>110</v>
      </c>
      <c r="EE11" s="22">
        <f>(EC11-DZ11)/EC11</f>
        <v>-0.3801652892561983</v>
      </c>
      <c r="EF11" s="20">
        <v>44.4</v>
      </c>
      <c r="EG11" s="17">
        <v>111</v>
      </c>
      <c r="EH11" s="22">
        <f>(EF11-EC11)/EF11</f>
        <v>0.45495495495495497</v>
      </c>
      <c r="EI11" s="20">
        <v>42.7</v>
      </c>
      <c r="EJ11" s="17">
        <v>113</v>
      </c>
      <c r="EK11" s="22">
        <f>(EI11-EF11)/EI11</f>
        <v>-3.9812646370023318E-2</v>
      </c>
      <c r="EL11" s="20">
        <v>34.700000000000003</v>
      </c>
      <c r="EM11" s="17">
        <v>114</v>
      </c>
      <c r="EN11" s="22">
        <f>(EL11-EI11)/EL11</f>
        <v>-0.23054755043227665</v>
      </c>
      <c r="EO11" s="20">
        <v>38.9</v>
      </c>
      <c r="EP11" s="17">
        <v>115</v>
      </c>
      <c r="EQ11" s="22">
        <f>(EO11-EL11)/EO11</f>
        <v>0.10796915167095106</v>
      </c>
      <c r="ER11" s="20">
        <v>33</v>
      </c>
      <c r="ES11" s="17">
        <v>116</v>
      </c>
      <c r="ET11" s="22">
        <f t="shared" si="34"/>
        <v>-0.17878787878787875</v>
      </c>
      <c r="EU11" s="20">
        <v>34</v>
      </c>
      <c r="EV11" s="17">
        <v>118</v>
      </c>
      <c r="EW11" s="22">
        <f t="shared" si="35"/>
        <v>2.9411764705882353E-2</v>
      </c>
      <c r="EX11" s="20">
        <v>34</v>
      </c>
      <c r="EY11" s="17">
        <v>118</v>
      </c>
      <c r="EZ11" s="22">
        <f t="shared" si="36"/>
        <v>0</v>
      </c>
      <c r="FA11" s="20">
        <v>40.6</v>
      </c>
      <c r="FB11" s="17">
        <v>119</v>
      </c>
      <c r="FC11" s="22">
        <f t="shared" si="1"/>
        <v>0.16256157635467983</v>
      </c>
      <c r="FD11" s="20">
        <v>42.1</v>
      </c>
      <c r="FE11" s="17">
        <v>120</v>
      </c>
      <c r="FF11" s="22">
        <f t="shared" si="2"/>
        <v>3.5629453681710214E-2</v>
      </c>
      <c r="FG11" s="20">
        <v>45.7</v>
      </c>
      <c r="FH11" s="17">
        <v>121</v>
      </c>
      <c r="FI11" s="22">
        <f t="shared" si="3"/>
        <v>7.877461706783373E-2</v>
      </c>
      <c r="FJ11" s="20">
        <v>44.5</v>
      </c>
      <c r="FK11" s="17">
        <v>122</v>
      </c>
      <c r="FL11" s="22">
        <f t="shared" si="4"/>
        <v>-2.6966292134831524E-2</v>
      </c>
      <c r="FM11" s="20">
        <v>37.4</v>
      </c>
      <c r="FN11" s="17">
        <v>123</v>
      </c>
      <c r="FO11" s="22">
        <f t="shared" si="5"/>
        <v>-0.18983957219251341</v>
      </c>
      <c r="FP11" s="20">
        <v>43.7</v>
      </c>
      <c r="FQ11" s="17">
        <v>123</v>
      </c>
      <c r="FR11" s="22">
        <f t="shared" si="6"/>
        <v>0.14416475972540055</v>
      </c>
      <c r="FS11" s="20">
        <v>42.4</v>
      </c>
      <c r="FT11" s="17">
        <v>126</v>
      </c>
      <c r="FU11" s="22">
        <f t="shared" si="7"/>
        <v>-3.0660377358490667E-2</v>
      </c>
      <c r="FV11" s="20">
        <v>44.5</v>
      </c>
      <c r="FW11" s="17">
        <v>127</v>
      </c>
      <c r="FX11" s="22">
        <f t="shared" si="8"/>
        <v>4.7191011235955087E-2</v>
      </c>
      <c r="FY11" s="20">
        <v>44.8</v>
      </c>
      <c r="FZ11" s="17">
        <v>128</v>
      </c>
      <c r="GA11" s="22">
        <f t="shared" si="9"/>
        <v>6.6964285714285086E-3</v>
      </c>
      <c r="GB11" s="20">
        <v>41.8</v>
      </c>
      <c r="GC11" s="17">
        <v>130</v>
      </c>
      <c r="GD11" s="22">
        <f t="shared" si="10"/>
        <v>-7.1770334928229665E-2</v>
      </c>
      <c r="GE11" s="20">
        <v>41.1</v>
      </c>
      <c r="GF11" s="17"/>
      <c r="GG11" s="22">
        <f t="shared" si="11"/>
        <v>-1.7031630170316198E-2</v>
      </c>
      <c r="GH11" s="20">
        <v>41.8</v>
      </c>
      <c r="GI11" s="17"/>
      <c r="GJ11" s="22">
        <f t="shared" si="12"/>
        <v>1.6746411483253489E-2</v>
      </c>
      <c r="GK11" s="20">
        <v>45.3</v>
      </c>
      <c r="GL11" s="17"/>
      <c r="GM11" s="22">
        <f t="shared" si="13"/>
        <v>7.7262693156732898E-2</v>
      </c>
      <c r="GN11" s="20">
        <v>45.9</v>
      </c>
      <c r="GO11" s="17"/>
      <c r="GP11" s="22">
        <f t="shared" si="14"/>
        <v>1.3071895424836633E-2</v>
      </c>
      <c r="GQ11" s="20">
        <v>46.6</v>
      </c>
      <c r="GR11" s="17"/>
      <c r="GS11" s="22">
        <f t="shared" si="15"/>
        <v>1.5021459227467872E-2</v>
      </c>
      <c r="GT11" s="20">
        <v>49.3</v>
      </c>
      <c r="GU11" s="17"/>
      <c r="GV11" s="22">
        <f t="shared" si="16"/>
        <v>5.476673427991878E-2</v>
      </c>
      <c r="GW11" s="20">
        <v>46.3</v>
      </c>
      <c r="GX11" s="17"/>
      <c r="GY11" s="22">
        <f t="shared" si="17"/>
        <v>-6.4794816414686832E-2</v>
      </c>
      <c r="GZ11" s="20">
        <v>44.4</v>
      </c>
      <c r="HA11" s="17"/>
      <c r="HB11" s="22">
        <f t="shared" si="18"/>
        <v>-4.2792792792792765E-2</v>
      </c>
      <c r="HC11" s="20">
        <v>43.6</v>
      </c>
      <c r="HD11" s="17"/>
      <c r="HE11" s="22">
        <f t="shared" si="19"/>
        <v>-1.8348623853210944E-2</v>
      </c>
      <c r="HF11" s="20">
        <v>42.8</v>
      </c>
      <c r="HG11" s="17"/>
      <c r="HH11" s="22">
        <f t="shared" si="20"/>
        <v>-1.8691588785046828E-2</v>
      </c>
      <c r="HI11" s="20">
        <v>39.299999999999997</v>
      </c>
      <c r="HJ11" s="17"/>
      <c r="HK11" s="22">
        <f t="shared" si="21"/>
        <v>-8.9058524173027995E-2</v>
      </c>
      <c r="HL11" s="20">
        <v>38.9</v>
      </c>
      <c r="HM11" s="17"/>
      <c r="HN11" s="22">
        <f t="shared" si="22"/>
        <v>-1.028277634961436E-2</v>
      </c>
      <c r="HO11" s="20">
        <v>43.4</v>
      </c>
      <c r="HP11" s="17"/>
      <c r="HQ11" s="22">
        <f t="shared" si="23"/>
        <v>0.10368663594470047</v>
      </c>
      <c r="HR11" s="20">
        <v>43.7</v>
      </c>
      <c r="HS11" s="17"/>
      <c r="HT11" s="22">
        <f t="shared" si="24"/>
        <v>6.8649885583524995E-3</v>
      </c>
      <c r="HU11" s="20">
        <v>46.3</v>
      </c>
      <c r="HV11" s="17"/>
      <c r="HW11" s="22">
        <f t="shared" si="25"/>
        <v>5.6155507559395128E-2</v>
      </c>
      <c r="HX11" s="20">
        <v>46.8</v>
      </c>
      <c r="HY11" s="17"/>
      <c r="HZ11" s="22">
        <f t="shared" si="26"/>
        <v>1.0683760683760684E-2</v>
      </c>
      <c r="IA11" s="20">
        <v>45.1</v>
      </c>
      <c r="IB11" s="17"/>
      <c r="IC11" s="22">
        <f t="shared" si="27"/>
        <v>-3.7694013303769307E-2</v>
      </c>
      <c r="ID11" s="20">
        <v>35</v>
      </c>
      <c r="IE11" s="17"/>
      <c r="IF11" s="22">
        <f t="shared" si="28"/>
        <v>-0.28857142857142859</v>
      </c>
      <c r="IG11" s="20">
        <v>44.4</v>
      </c>
      <c r="IH11" s="17"/>
      <c r="II11" s="22">
        <f t="shared" si="29"/>
        <v>0.21171171171171169</v>
      </c>
      <c r="IJ11" s="20">
        <v>35</v>
      </c>
      <c r="IK11" s="17"/>
      <c r="IL11" s="22">
        <f t="shared" si="30"/>
        <v>-0.26857142857142852</v>
      </c>
      <c r="IM11" s="20">
        <v>44.4</v>
      </c>
      <c r="IN11" s="17"/>
      <c r="IO11" s="22">
        <f t="shared" si="31"/>
        <v>0.21171171171171169</v>
      </c>
      <c r="IP11" s="20">
        <v>47.1</v>
      </c>
      <c r="IQ11" s="17"/>
      <c r="IR11" s="22">
        <f t="shared" si="32"/>
        <v>5.7324840764331267E-2</v>
      </c>
      <c r="IS11" s="20">
        <v>46.7</v>
      </c>
      <c r="IT11" s="17"/>
      <c r="IU11" s="22">
        <f t="shared" si="33"/>
        <v>-8.5653104925053226E-3</v>
      </c>
    </row>
    <row r="12" spans="1:255" ht="17.850000000000001" customHeight="1" x14ac:dyDescent="0.3">
      <c r="A12" s="16" t="s">
        <v>4</v>
      </c>
      <c r="B12" s="17">
        <v>11</v>
      </c>
      <c r="C12" s="17">
        <v>13033</v>
      </c>
      <c r="D12" s="18">
        <v>42771</v>
      </c>
      <c r="E12" s="18">
        <v>42793</v>
      </c>
      <c r="F12" s="17">
        <v>52.4</v>
      </c>
      <c r="G12" s="19">
        <f t="shared" si="0"/>
        <v>22</v>
      </c>
      <c r="H12" s="20">
        <v>52.9</v>
      </c>
      <c r="I12" s="21">
        <f>$H$3-D12</f>
        <v>58</v>
      </c>
      <c r="J12" s="20">
        <v>53.5</v>
      </c>
      <c r="K12" s="17">
        <f>$J$3-D12</f>
        <v>59</v>
      </c>
      <c r="L12" s="22">
        <f>(J12-H12)/J12</f>
        <v>1.1214953271028064E-2</v>
      </c>
      <c r="M12" s="20">
        <v>44.4</v>
      </c>
      <c r="N12" s="17">
        <f>$M$3-D12</f>
        <v>60</v>
      </c>
      <c r="O12" s="22">
        <f>(M12-J12)/M12</f>
        <v>-0.204954954954955</v>
      </c>
      <c r="P12" s="20">
        <v>54.2</v>
      </c>
      <c r="Q12" s="17">
        <f>$P$3-D12</f>
        <v>61</v>
      </c>
      <c r="R12" s="22">
        <f>(P12-M12)/P12</f>
        <v>0.18081180811808126</v>
      </c>
      <c r="S12" s="20">
        <v>48.5</v>
      </c>
      <c r="T12" s="17">
        <f>$S$3-D12</f>
        <v>62</v>
      </c>
      <c r="U12" s="22">
        <f>(S12-P12)/S12</f>
        <v>-0.11752577319587634</v>
      </c>
      <c r="V12" s="20">
        <v>44</v>
      </c>
      <c r="W12" s="17">
        <f>$V$3-D12</f>
        <v>63</v>
      </c>
      <c r="X12" s="22">
        <f>(V12-S12)/V12</f>
        <v>-0.10227272727272728</v>
      </c>
      <c r="Y12" s="20">
        <v>55.1</v>
      </c>
      <c r="Z12" s="17">
        <f>$Y$3-D12</f>
        <v>64</v>
      </c>
      <c r="AA12" s="22">
        <f>(Y12-V12)/Y12</f>
        <v>0.20145190562613433</v>
      </c>
      <c r="AB12" s="20">
        <v>58.4</v>
      </c>
      <c r="AC12" s="17">
        <f>$AB$3-D12</f>
        <v>65</v>
      </c>
      <c r="AD12" s="22">
        <f>(AB12-Y12)/AB12</f>
        <v>5.6506849315068448E-2</v>
      </c>
      <c r="AE12" s="20">
        <v>47.7</v>
      </c>
      <c r="AF12" s="17">
        <f>$AE$3-D12</f>
        <v>66</v>
      </c>
      <c r="AG12" s="22">
        <f>(AE12-AB12)/AE12</f>
        <v>-0.22431865828092232</v>
      </c>
      <c r="AH12" s="20">
        <v>50.5</v>
      </c>
      <c r="AI12" s="17">
        <f>$AH$3-D12</f>
        <v>67</v>
      </c>
      <c r="AJ12" s="22">
        <f>(AH12-AE12)/AH12</f>
        <v>5.5445544554455391E-2</v>
      </c>
      <c r="AK12" s="20">
        <v>53.6</v>
      </c>
      <c r="AL12" s="17">
        <f>$AK$3-D12</f>
        <v>68</v>
      </c>
      <c r="AM12" s="22">
        <f>(AK12-AH12)/AK12</f>
        <v>5.7835820895522416E-2</v>
      </c>
      <c r="AN12" s="20">
        <v>55.6</v>
      </c>
      <c r="AO12" s="17">
        <f>$AN$3-D12</f>
        <v>69</v>
      </c>
      <c r="AP12" s="22">
        <f>(AN12-AK12)/AN12</f>
        <v>3.5971223021582732E-2</v>
      </c>
      <c r="AQ12" s="20">
        <v>78.900000000000006</v>
      </c>
      <c r="AR12" s="17">
        <f>$AQ$3-D12</f>
        <v>70</v>
      </c>
      <c r="AS12" s="22">
        <f>(AQ12-AN12)/AQ12</f>
        <v>0.29531051964512045</v>
      </c>
      <c r="AT12" s="20">
        <v>30.9</v>
      </c>
      <c r="AU12" s="17">
        <f>$AT$3-D12</f>
        <v>71</v>
      </c>
      <c r="AV12" s="22">
        <f>(AT12-AQ12)/AT12</f>
        <v>-1.5533980582524274</v>
      </c>
      <c r="AW12" s="20">
        <v>57</v>
      </c>
      <c r="AX12" s="17">
        <f>$AW$3-D12</f>
        <v>72</v>
      </c>
      <c r="AY12" s="22">
        <f>(AW12-AT12)/AW12</f>
        <v>0.4578947368421053</v>
      </c>
      <c r="AZ12" s="20">
        <v>54.2</v>
      </c>
      <c r="BA12" s="17">
        <f>$AZ$3-D12</f>
        <v>73</v>
      </c>
      <c r="BB12" s="22">
        <f>(AZ12-AW12)/AZ12</f>
        <v>-5.1660516605165997E-2</v>
      </c>
      <c r="BC12" s="20">
        <v>52.7</v>
      </c>
      <c r="BD12" s="17">
        <f>BA12+1</f>
        <v>74</v>
      </c>
      <c r="BE12" s="22">
        <f>(BC12-AZ12)/BC12</f>
        <v>-2.8462998102466792E-2</v>
      </c>
      <c r="BF12" s="20">
        <v>53.7</v>
      </c>
      <c r="BG12" s="17">
        <f>BD12+1</f>
        <v>75</v>
      </c>
      <c r="BH12" s="22">
        <f>(BF12-BC12)/BF12</f>
        <v>1.8621973929236497E-2</v>
      </c>
      <c r="BI12" s="20">
        <v>49.6</v>
      </c>
      <c r="BJ12" s="17">
        <f>BG12+1</f>
        <v>76</v>
      </c>
      <c r="BK12" s="22">
        <f>(BI12-BF12)/BI12</f>
        <v>-8.2661290322580669E-2</v>
      </c>
      <c r="BL12" s="20">
        <v>55.1</v>
      </c>
      <c r="BM12" s="17">
        <f>BJ12+1</f>
        <v>77</v>
      </c>
      <c r="BN12" s="22">
        <f>(BL12-BI12)/BL12</f>
        <v>9.9818511796733206E-2</v>
      </c>
      <c r="BO12" s="20">
        <v>49.4</v>
      </c>
      <c r="BP12" s="17">
        <f>BM12+1</f>
        <v>78</v>
      </c>
      <c r="BQ12" s="22">
        <f>(BO12-BL12)/BO12</f>
        <v>-0.11538461538461545</v>
      </c>
      <c r="BR12" s="20">
        <v>55.7</v>
      </c>
      <c r="BS12" s="17">
        <f>BP12+1</f>
        <v>79</v>
      </c>
      <c r="BT12" s="22">
        <f>(BR12-BO12)/BR12</f>
        <v>0.11310592459605034</v>
      </c>
      <c r="BU12" s="20">
        <v>52.3</v>
      </c>
      <c r="BV12" s="17">
        <v>82</v>
      </c>
      <c r="BW12" s="22">
        <f>(BU12-BR12)/BU12</f>
        <v>-6.5009560229445623E-2</v>
      </c>
      <c r="BX12" s="20">
        <v>54</v>
      </c>
      <c r="BY12" s="17">
        <f>BV12+1</f>
        <v>83</v>
      </c>
      <c r="BZ12" s="22">
        <f>(BX12-BU12)/BX12</f>
        <v>3.1481481481481534E-2</v>
      </c>
      <c r="CA12" s="20">
        <v>54.1</v>
      </c>
      <c r="CB12" s="17">
        <f>BY12+1</f>
        <v>84</v>
      </c>
      <c r="CC12" s="22">
        <f>(CA12-BX12)/CA12</f>
        <v>1.8484288354898599E-3</v>
      </c>
      <c r="CD12" s="20">
        <v>52.2</v>
      </c>
      <c r="CE12" s="17">
        <f>CB12+1</f>
        <v>85</v>
      </c>
      <c r="CF12" s="22">
        <f>(CD12-CA12)/CD12</f>
        <v>-3.6398467432950166E-2</v>
      </c>
      <c r="CG12" s="20">
        <v>48.9</v>
      </c>
      <c r="CH12" s="17">
        <f>CB12+1</f>
        <v>85</v>
      </c>
      <c r="CI12" s="22">
        <f>(CG12-CD12)/CG12</f>
        <v>-6.7484662576687199E-2</v>
      </c>
      <c r="CJ12" s="20">
        <v>53.3</v>
      </c>
      <c r="CK12" s="17">
        <f>CE12+1</f>
        <v>86</v>
      </c>
      <c r="CL12" s="22">
        <f>(CJ12-CG12)/CJ12</f>
        <v>8.2551594746716681E-2</v>
      </c>
      <c r="CM12" s="20">
        <v>46.3</v>
      </c>
      <c r="CN12" s="17">
        <f>CK12+1</f>
        <v>87</v>
      </c>
      <c r="CO12" s="22">
        <f>(CM12-CJ12)/CM12</f>
        <v>-0.15118790496760259</v>
      </c>
      <c r="CP12" s="20">
        <v>30.9</v>
      </c>
      <c r="CQ12" s="17">
        <f>CN12+1</f>
        <v>88</v>
      </c>
      <c r="CR12" s="22">
        <f>(CP12-CM12)/CP12</f>
        <v>-0.49838187702265369</v>
      </c>
      <c r="CS12" s="20">
        <v>41.9</v>
      </c>
      <c r="CT12" s="17">
        <f>CQ12+1</f>
        <v>89</v>
      </c>
      <c r="CU12" s="22">
        <f>(CS12-CP12)/CS12</f>
        <v>0.26252983293556087</v>
      </c>
      <c r="CV12" s="20">
        <v>47.8</v>
      </c>
      <c r="CW12" s="17">
        <f>CT12+1</f>
        <v>90</v>
      </c>
      <c r="CX12" s="22">
        <f>(CV12-CS12)/CV12</f>
        <v>0.12343096234309621</v>
      </c>
      <c r="CY12" s="20">
        <v>48.3</v>
      </c>
      <c r="CZ12" s="17">
        <f>CW12+1</f>
        <v>91</v>
      </c>
      <c r="DA12" s="22">
        <f>(CY12-CV12)/CY12</f>
        <v>1.0351966873706004E-2</v>
      </c>
      <c r="DB12" s="20">
        <v>46.6</v>
      </c>
      <c r="DC12" s="17">
        <f>CZ12+1</f>
        <v>92</v>
      </c>
      <c r="DD12" s="22">
        <f>(DB12-CY12)/DB12</f>
        <v>-3.6480686695278874E-2</v>
      </c>
      <c r="DE12" s="20">
        <v>49.3</v>
      </c>
      <c r="DF12" s="17">
        <f>DC12+1</f>
        <v>93</v>
      </c>
      <c r="DG12" s="22">
        <f>(DE12-DB12)/DE12</f>
        <v>5.476673427991878E-2</v>
      </c>
      <c r="DH12" s="20">
        <v>48.6</v>
      </c>
      <c r="DI12" s="17">
        <f>DF12+1</f>
        <v>94</v>
      </c>
      <c r="DJ12" s="22">
        <f>(DH12-DE12)/DH12</f>
        <v>-1.4403292181069871E-2</v>
      </c>
      <c r="DK12" s="20"/>
      <c r="DL12" s="17">
        <f>DI12+1</f>
        <v>95</v>
      </c>
      <c r="DM12" s="22" t="e">
        <f>(DK12-DH12)/DK12</f>
        <v>#DIV/0!</v>
      </c>
      <c r="DN12" s="20">
        <v>49.6</v>
      </c>
      <c r="DO12" s="17">
        <f>DL12+1</f>
        <v>96</v>
      </c>
      <c r="DP12" s="22">
        <f>(DN12-DK12)/DN12</f>
        <v>1</v>
      </c>
      <c r="DQ12" s="20">
        <v>50.1</v>
      </c>
      <c r="DR12" s="17">
        <f>DO12+1</f>
        <v>97</v>
      </c>
      <c r="DS12" s="22">
        <f>(DQ12-DN12)/DQ12</f>
        <v>9.9800399201596807E-3</v>
      </c>
      <c r="DT12" s="20">
        <v>64.099999999999994</v>
      </c>
      <c r="DU12" s="17">
        <f>DR12+1</f>
        <v>98</v>
      </c>
      <c r="DV12" s="22">
        <f>(DT12-DQ12)/DT12</f>
        <v>0.21840873634945387</v>
      </c>
      <c r="DW12" s="20">
        <v>49.3</v>
      </c>
      <c r="DX12" s="17">
        <f>DU12+1</f>
        <v>99</v>
      </c>
      <c r="DY12" s="22">
        <f>(DW12-DT12)/DW12</f>
        <v>-0.30020283975659223</v>
      </c>
      <c r="DZ12" s="20">
        <v>36.700000000000003</v>
      </c>
      <c r="EA12" s="17">
        <v>102</v>
      </c>
      <c r="EB12" s="22">
        <f>(DZ12-DW12)/DZ12</f>
        <v>-0.34332425068119871</v>
      </c>
      <c r="EC12" s="20">
        <v>49.6</v>
      </c>
      <c r="ED12" s="17">
        <v>103</v>
      </c>
      <c r="EE12" s="22">
        <f>(EC12-DZ12)/EC12</f>
        <v>0.26008064516129031</v>
      </c>
      <c r="EF12" s="20">
        <v>46.6</v>
      </c>
      <c r="EG12" s="17">
        <v>104</v>
      </c>
      <c r="EH12" s="22">
        <f>(EF12-EC12)/EF12</f>
        <v>-6.4377682403433473E-2</v>
      </c>
      <c r="EI12" s="20">
        <v>50</v>
      </c>
      <c r="EJ12" s="17">
        <v>106</v>
      </c>
      <c r="EK12" s="22">
        <f>(EI12-EF12)/EI12</f>
        <v>6.7999999999999977E-2</v>
      </c>
      <c r="EL12" s="20">
        <v>52.1</v>
      </c>
      <c r="EM12" s="17">
        <v>107</v>
      </c>
      <c r="EN12" s="22">
        <f>(EL12-EI12)/EL12</f>
        <v>4.0307101727447246E-2</v>
      </c>
      <c r="EO12" s="20">
        <v>52.4</v>
      </c>
      <c r="EP12" s="17">
        <v>108</v>
      </c>
      <c r="EQ12" s="22">
        <f>(EO12-EL12)/EO12</f>
        <v>5.7251908396946027E-3</v>
      </c>
      <c r="ER12" s="20">
        <v>50.2</v>
      </c>
      <c r="ES12" s="17">
        <v>109</v>
      </c>
      <c r="ET12" s="22">
        <f t="shared" si="34"/>
        <v>-4.3824701195219036E-2</v>
      </c>
      <c r="EU12" s="20">
        <v>42.8</v>
      </c>
      <c r="EV12" s="17">
        <v>111</v>
      </c>
      <c r="EW12" s="22">
        <f t="shared" si="35"/>
        <v>-0.1728971962616824</v>
      </c>
      <c r="EX12" s="20">
        <v>42.8</v>
      </c>
      <c r="EY12" s="17">
        <v>111</v>
      </c>
      <c r="EZ12" s="22">
        <f t="shared" si="36"/>
        <v>0</v>
      </c>
      <c r="FA12" s="20">
        <v>45.6</v>
      </c>
      <c r="FB12" s="17">
        <v>112</v>
      </c>
      <c r="FC12" s="22">
        <f t="shared" si="1"/>
        <v>6.1403508771929918E-2</v>
      </c>
      <c r="FD12" s="20">
        <v>40.700000000000003</v>
      </c>
      <c r="FE12" s="17">
        <v>113</v>
      </c>
      <c r="FF12" s="22">
        <f t="shared" si="2"/>
        <v>-0.12039312039312035</v>
      </c>
      <c r="FG12" s="20">
        <v>40.4</v>
      </c>
      <c r="FH12" s="17">
        <v>114</v>
      </c>
      <c r="FI12" s="22">
        <f t="shared" si="3"/>
        <v>-7.4257425742575312E-3</v>
      </c>
      <c r="FJ12" s="20">
        <v>29.6</v>
      </c>
      <c r="FK12" s="17">
        <v>115</v>
      </c>
      <c r="FL12" s="22">
        <f t="shared" si="4"/>
        <v>-0.36486486486486475</v>
      </c>
      <c r="FM12" s="20">
        <v>27.6</v>
      </c>
      <c r="FN12" s="17">
        <v>116</v>
      </c>
      <c r="FO12" s="22">
        <f t="shared" si="5"/>
        <v>-7.2463768115942032E-2</v>
      </c>
      <c r="FP12" s="20">
        <v>22.7</v>
      </c>
      <c r="FQ12" s="17">
        <v>116</v>
      </c>
      <c r="FR12" s="22">
        <f t="shared" si="6"/>
        <v>-0.2158590308370045</v>
      </c>
      <c r="FS12" s="20">
        <v>18.8</v>
      </c>
      <c r="FT12" s="17">
        <v>119</v>
      </c>
      <c r="FU12" s="22">
        <f t="shared" si="7"/>
        <v>-0.20744680851063821</v>
      </c>
      <c r="FV12" s="20">
        <v>27.7</v>
      </c>
      <c r="FW12" s="17">
        <v>120</v>
      </c>
      <c r="FX12" s="22">
        <f t="shared" si="8"/>
        <v>0.32129963898916963</v>
      </c>
      <c r="FY12" s="20">
        <v>35.6</v>
      </c>
      <c r="FZ12" s="17">
        <v>121</v>
      </c>
      <c r="GA12" s="22">
        <f t="shared" si="9"/>
        <v>0.2219101123595506</v>
      </c>
      <c r="GB12" s="20">
        <v>37.6</v>
      </c>
      <c r="GC12" s="17">
        <v>123</v>
      </c>
      <c r="GD12" s="22">
        <f t="shared" si="10"/>
        <v>5.3191489361702128E-2</v>
      </c>
      <c r="GE12" s="20">
        <v>39.200000000000003</v>
      </c>
      <c r="GF12" s="17"/>
      <c r="GG12" s="22">
        <f t="shared" si="11"/>
        <v>4.0816326530612276E-2</v>
      </c>
      <c r="GH12" s="20">
        <v>36.1</v>
      </c>
      <c r="GI12" s="17"/>
      <c r="GJ12" s="22">
        <f t="shared" si="12"/>
        <v>-8.5872576177285359E-2</v>
      </c>
      <c r="GK12" s="20">
        <v>39</v>
      </c>
      <c r="GL12" s="17"/>
      <c r="GM12" s="22">
        <f t="shared" si="13"/>
        <v>7.4358974358974317E-2</v>
      </c>
      <c r="GN12" s="20">
        <v>40.799999999999997</v>
      </c>
      <c r="GO12" s="17"/>
      <c r="GP12" s="22">
        <f t="shared" si="14"/>
        <v>4.4117647058823463E-2</v>
      </c>
      <c r="GQ12" s="20">
        <v>43</v>
      </c>
      <c r="GR12" s="17"/>
      <c r="GS12" s="22">
        <f t="shared" si="15"/>
        <v>5.1162790697674487E-2</v>
      </c>
      <c r="GT12" s="20">
        <v>43.3</v>
      </c>
      <c r="GU12" s="17"/>
      <c r="GV12" s="22">
        <f t="shared" si="16"/>
        <v>6.9284064665126365E-3</v>
      </c>
      <c r="GW12" s="20">
        <v>44.6</v>
      </c>
      <c r="GX12" s="17"/>
      <c r="GY12" s="22">
        <f t="shared" si="17"/>
        <v>2.9147982062780364E-2</v>
      </c>
      <c r="GZ12" s="20">
        <v>44.1</v>
      </c>
      <c r="HA12" s="17"/>
      <c r="HB12" s="22">
        <f t="shared" si="18"/>
        <v>-1.1337868480725623E-2</v>
      </c>
      <c r="HC12" s="20">
        <v>48.2</v>
      </c>
      <c r="HD12" s="17"/>
      <c r="HE12" s="22">
        <f t="shared" si="19"/>
        <v>8.5062240663900446E-2</v>
      </c>
      <c r="HF12" s="20">
        <v>39.1</v>
      </c>
      <c r="HG12" s="17"/>
      <c r="HH12" s="22">
        <f t="shared" si="20"/>
        <v>-0.23273657289002561</v>
      </c>
      <c r="HI12" s="20">
        <v>35.200000000000003</v>
      </c>
      <c r="HJ12" s="17"/>
      <c r="HK12" s="22">
        <f t="shared" si="21"/>
        <v>-0.1107954545454545</v>
      </c>
      <c r="HL12" s="20">
        <v>32</v>
      </c>
      <c r="HM12" s="17"/>
      <c r="HN12" s="22">
        <f t="shared" si="22"/>
        <v>-0.10000000000000009</v>
      </c>
      <c r="HO12" s="20">
        <v>45.5</v>
      </c>
      <c r="HP12" s="17"/>
      <c r="HQ12" s="22">
        <f t="shared" si="23"/>
        <v>0.2967032967032967</v>
      </c>
      <c r="HR12" s="20">
        <v>41.7</v>
      </c>
      <c r="HS12" s="17"/>
      <c r="HT12" s="22">
        <f t="shared" si="24"/>
        <v>-9.1127098321342845E-2</v>
      </c>
      <c r="HU12" s="20">
        <v>43.5</v>
      </c>
      <c r="HV12" s="17"/>
      <c r="HW12" s="22">
        <f t="shared" si="25"/>
        <v>4.1379310344827523E-2</v>
      </c>
      <c r="HX12" s="20">
        <v>39.5</v>
      </c>
      <c r="HY12" s="17"/>
      <c r="HZ12" s="22">
        <f t="shared" si="26"/>
        <v>-0.10126582278481013</v>
      </c>
      <c r="IA12" s="20">
        <v>38.9</v>
      </c>
      <c r="IB12" s="17"/>
      <c r="IC12" s="22">
        <f t="shared" si="27"/>
        <v>-1.5424164524421632E-2</v>
      </c>
      <c r="ID12" s="20">
        <v>40.9</v>
      </c>
      <c r="IE12" s="17"/>
      <c r="IF12" s="22">
        <f t="shared" si="28"/>
        <v>4.8899755501222497E-2</v>
      </c>
      <c r="IG12" s="20">
        <v>43.9</v>
      </c>
      <c r="IH12" s="17"/>
      <c r="II12" s="22">
        <f t="shared" si="29"/>
        <v>6.8337129840546698E-2</v>
      </c>
      <c r="IJ12" s="20">
        <v>40.9</v>
      </c>
      <c r="IK12" s="17"/>
      <c r="IL12" s="22">
        <f t="shared" si="30"/>
        <v>-7.3349633251833746E-2</v>
      </c>
      <c r="IM12" s="20">
        <v>43.5</v>
      </c>
      <c r="IN12" s="17"/>
      <c r="IO12" s="22">
        <f t="shared" si="31"/>
        <v>5.9770114942528769E-2</v>
      </c>
      <c r="IP12" s="20">
        <v>44.6</v>
      </c>
      <c r="IQ12" s="17"/>
      <c r="IR12" s="22">
        <f t="shared" si="32"/>
        <v>2.4663677130044873E-2</v>
      </c>
      <c r="IS12" s="20">
        <v>40.6</v>
      </c>
      <c r="IT12" s="17"/>
      <c r="IU12" s="22">
        <f t="shared" si="33"/>
        <v>-9.852216748768472E-2</v>
      </c>
    </row>
    <row r="13" spans="1:255" ht="17.850000000000001" customHeight="1" x14ac:dyDescent="0.3">
      <c r="A13" s="16" t="s">
        <v>4</v>
      </c>
      <c r="B13" s="17">
        <v>11</v>
      </c>
      <c r="C13" s="17">
        <v>13054</v>
      </c>
      <c r="D13" s="18">
        <v>42760</v>
      </c>
      <c r="E13" s="18">
        <v>42793</v>
      </c>
      <c r="F13" s="17">
        <v>51.9</v>
      </c>
      <c r="G13" s="19">
        <f t="shared" si="0"/>
        <v>33</v>
      </c>
      <c r="H13" s="20">
        <v>43.1</v>
      </c>
      <c r="I13" s="21">
        <v>69</v>
      </c>
      <c r="J13" s="20">
        <v>42.3</v>
      </c>
      <c r="K13" s="17">
        <f>$J$3-D13</f>
        <v>70</v>
      </c>
      <c r="L13" s="22">
        <f>(J13-H13)/J13</f>
        <v>-1.8912529550827527E-2</v>
      </c>
      <c r="M13" s="20">
        <v>44.2</v>
      </c>
      <c r="N13" s="17">
        <f>$M$3-D13</f>
        <v>71</v>
      </c>
      <c r="O13" s="22">
        <f>(M13-J13)/M13</f>
        <v>4.2986425339366641E-2</v>
      </c>
      <c r="P13" s="20">
        <v>44.4</v>
      </c>
      <c r="Q13" s="17">
        <f>$P$3-D13</f>
        <v>72</v>
      </c>
      <c r="R13" s="22">
        <f>(P13-M13)/P13</f>
        <v>4.5045045045044091E-3</v>
      </c>
      <c r="S13" s="20">
        <v>42.6</v>
      </c>
      <c r="T13" s="17">
        <f>$S$3-D13</f>
        <v>73</v>
      </c>
      <c r="U13" s="22">
        <f>(S13-P13)/S13</f>
        <v>-4.2253521126760493E-2</v>
      </c>
      <c r="V13" s="20">
        <v>46.3</v>
      </c>
      <c r="W13" s="17">
        <f>$V$3-D13</f>
        <v>74</v>
      </c>
      <c r="X13" s="22">
        <f>(V13-S13)/V13</f>
        <v>7.9913606911446999E-2</v>
      </c>
      <c r="Y13" s="20">
        <v>45.4</v>
      </c>
      <c r="Z13" s="17">
        <f>$Y$3-D13</f>
        <v>75</v>
      </c>
      <c r="AA13" s="22">
        <f>(Y13-V13)/Y13</f>
        <v>-1.9823788546255477E-2</v>
      </c>
      <c r="AB13" s="20">
        <v>40.9</v>
      </c>
      <c r="AC13" s="17">
        <f>$AB$3-D13</f>
        <v>76</v>
      </c>
      <c r="AD13" s="22">
        <f>(AB13-Y13)/AB13</f>
        <v>-0.11002444987775062</v>
      </c>
      <c r="AE13" s="20">
        <v>42.2</v>
      </c>
      <c r="AF13" s="17">
        <f>$AE$3-D13</f>
        <v>77</v>
      </c>
      <c r="AG13" s="22">
        <f>(AE13-AB13)/AE13</f>
        <v>3.0805687203791569E-2</v>
      </c>
      <c r="AH13" s="20">
        <v>43.3</v>
      </c>
      <c r="AI13" s="17">
        <f>$AH$3-D13</f>
        <v>78</v>
      </c>
      <c r="AJ13" s="22">
        <f>(AH13-AE13)/AH13</f>
        <v>2.5404157043879778E-2</v>
      </c>
      <c r="AK13" s="20">
        <v>49.6</v>
      </c>
      <c r="AL13" s="17">
        <f>$AK$3-D13</f>
        <v>79</v>
      </c>
      <c r="AM13" s="22">
        <f>(AK13-AH13)/AK13</f>
        <v>0.12701612903225815</v>
      </c>
      <c r="AN13" s="20">
        <v>41.9</v>
      </c>
      <c r="AO13" s="17">
        <f>$AN$3-D13</f>
        <v>80</v>
      </c>
      <c r="AP13" s="22">
        <f>(AN13-AK13)/AN13</f>
        <v>-0.18377088305489267</v>
      </c>
      <c r="AQ13" s="20">
        <v>56.5</v>
      </c>
      <c r="AR13" s="17">
        <f>$AQ$3-D13</f>
        <v>81</v>
      </c>
      <c r="AS13" s="22">
        <f>(AQ13-AN13)/AQ13</f>
        <v>0.25840707964601772</v>
      </c>
      <c r="AT13" s="20">
        <v>18.600000000000001</v>
      </c>
      <c r="AU13" s="17">
        <f>$AT$3-D13</f>
        <v>82</v>
      </c>
      <c r="AV13" s="22">
        <f>(AT13-AQ13)/AT13</f>
        <v>-2.0376344086021505</v>
      </c>
      <c r="AW13" s="20">
        <v>50.8</v>
      </c>
      <c r="AX13" s="17">
        <f>$AW$3-D13</f>
        <v>83</v>
      </c>
      <c r="AY13" s="22">
        <f>(AW13-AT13)/AW13</f>
        <v>0.63385826771653542</v>
      </c>
      <c r="AZ13" s="20">
        <v>45.1</v>
      </c>
      <c r="BA13" s="17">
        <f>$AZ$3-D13</f>
        <v>84</v>
      </c>
      <c r="BB13" s="22">
        <f>(AZ13-AW13)/AZ13</f>
        <v>-0.12638580931263849</v>
      </c>
      <c r="BC13" s="20">
        <v>48.7</v>
      </c>
      <c r="BD13" s="17">
        <f>BA13+1</f>
        <v>85</v>
      </c>
      <c r="BE13" s="22">
        <f>(BC13-AZ13)/BC13</f>
        <v>7.3921971252566762E-2</v>
      </c>
      <c r="BF13" s="20">
        <v>48.7</v>
      </c>
      <c r="BG13" s="17">
        <f>BD13+1</f>
        <v>86</v>
      </c>
      <c r="BH13" s="22">
        <f>(BF13-BC13)/BF13</f>
        <v>0</v>
      </c>
      <c r="BI13" s="20">
        <v>49.6</v>
      </c>
      <c r="BJ13" s="17">
        <f>BG13+1</f>
        <v>87</v>
      </c>
      <c r="BK13" s="22">
        <f>(BI13-BF13)/BI13</f>
        <v>1.8145161290322551E-2</v>
      </c>
      <c r="BL13" s="20">
        <v>33.799999999999997</v>
      </c>
      <c r="BM13" s="17">
        <f>BJ13+1</f>
        <v>88</v>
      </c>
      <c r="BN13" s="22">
        <f>(BL13-BI13)/BL13</f>
        <v>-0.46745562130177531</v>
      </c>
      <c r="BO13" s="20">
        <v>46.9</v>
      </c>
      <c r="BP13" s="17">
        <f>BM13+1</f>
        <v>89</v>
      </c>
      <c r="BQ13" s="22">
        <f>(BO13-BL13)/BO13</f>
        <v>0.27931769722814503</v>
      </c>
      <c r="BR13" s="20">
        <v>48.3</v>
      </c>
      <c r="BS13" s="17">
        <f>BP13+1</f>
        <v>90</v>
      </c>
      <c r="BT13" s="22">
        <f>(BR13-BO13)/BR13</f>
        <v>2.8985507246376784E-2</v>
      </c>
      <c r="BU13" s="20">
        <v>48.1</v>
      </c>
      <c r="BV13" s="17">
        <v>93</v>
      </c>
      <c r="BW13" s="22">
        <f>(BU13-BR13)/BU13</f>
        <v>-4.1580041580040689E-3</v>
      </c>
      <c r="BX13" s="20">
        <v>49.1</v>
      </c>
      <c r="BY13" s="17">
        <f>BV13+1</f>
        <v>94</v>
      </c>
      <c r="BZ13" s="22">
        <f>(BX13-BU13)/BX13</f>
        <v>2.0366598778004074E-2</v>
      </c>
      <c r="CA13" s="20">
        <v>50.6</v>
      </c>
      <c r="CB13" s="17">
        <f>BY13+1</f>
        <v>95</v>
      </c>
      <c r="CC13" s="22">
        <f>(CA13-BX13)/CA13</f>
        <v>2.9644268774703556E-2</v>
      </c>
      <c r="CD13" s="20">
        <v>49.2</v>
      </c>
      <c r="CE13" s="17">
        <f>CB13+1</f>
        <v>96</v>
      </c>
      <c r="CF13" s="22">
        <f>(CD13-CA13)/CD13</f>
        <v>-2.8455284552845499E-2</v>
      </c>
      <c r="CG13" s="20">
        <v>50.7</v>
      </c>
      <c r="CH13" s="17">
        <f>CB13+1</f>
        <v>96</v>
      </c>
      <c r="CI13" s="22">
        <f>(CG13-CD13)/CG13</f>
        <v>2.9585798816568046E-2</v>
      </c>
      <c r="CJ13" s="20">
        <v>50.7</v>
      </c>
      <c r="CK13" s="17">
        <f>CE13+1</f>
        <v>97</v>
      </c>
      <c r="CL13" s="22">
        <f>(CJ13-CG13)/CJ13</f>
        <v>0</v>
      </c>
      <c r="CM13" s="20">
        <v>49</v>
      </c>
      <c r="CN13" s="17">
        <f>CK13+1</f>
        <v>98</v>
      </c>
      <c r="CO13" s="22">
        <f>(CM13-CJ13)/CM13</f>
        <v>-3.4693877551020463E-2</v>
      </c>
      <c r="CP13" s="20">
        <v>50.5</v>
      </c>
      <c r="CQ13" s="17">
        <f>CN13+1</f>
        <v>99</v>
      </c>
      <c r="CR13" s="22">
        <f>(CP13-CM13)/CP13</f>
        <v>2.9702970297029702E-2</v>
      </c>
      <c r="CS13" s="20">
        <v>43.6</v>
      </c>
      <c r="CT13" s="17">
        <f>CQ13+1</f>
        <v>100</v>
      </c>
      <c r="CU13" s="22">
        <f>(CS13-CP13)/CS13</f>
        <v>-0.15825688073394492</v>
      </c>
      <c r="CV13" s="20">
        <v>43.9</v>
      </c>
      <c r="CW13" s="17">
        <f>CT13+1</f>
        <v>101</v>
      </c>
      <c r="CX13" s="22">
        <f>(CV13-CS13)/CV13</f>
        <v>6.8337129840546048E-3</v>
      </c>
      <c r="CY13" s="20">
        <v>40</v>
      </c>
      <c r="CZ13" s="17">
        <f>CW13+1</f>
        <v>102</v>
      </c>
      <c r="DA13" s="22">
        <f>(CY13-CV13)/CY13</f>
        <v>-9.7499999999999962E-2</v>
      </c>
      <c r="DB13" s="20">
        <v>48.1</v>
      </c>
      <c r="DC13" s="17">
        <f>CZ13+1</f>
        <v>103</v>
      </c>
      <c r="DD13" s="22">
        <f>(DB13-CY13)/DB13</f>
        <v>0.16839916839916844</v>
      </c>
      <c r="DE13" s="20">
        <v>47.3</v>
      </c>
      <c r="DF13" s="17">
        <f>DC13+1</f>
        <v>104</v>
      </c>
      <c r="DG13" s="22">
        <f>(DE13-DB13)/DE13</f>
        <v>-1.6913319238900725E-2</v>
      </c>
      <c r="DH13" s="20">
        <v>44</v>
      </c>
      <c r="DI13" s="17">
        <f>DF13+1</f>
        <v>105</v>
      </c>
      <c r="DJ13" s="22">
        <f>(DH13-DE13)/DH13</f>
        <v>-7.4999999999999942E-2</v>
      </c>
      <c r="DK13" s="20"/>
      <c r="DL13" s="17">
        <f>DI13+1</f>
        <v>106</v>
      </c>
      <c r="DM13" s="22" t="e">
        <f>(DK13-DH13)/DK13</f>
        <v>#DIV/0!</v>
      </c>
      <c r="DN13" s="20">
        <v>40.799999999999997</v>
      </c>
      <c r="DO13" s="17">
        <f>DL13+1</f>
        <v>107</v>
      </c>
      <c r="DP13" s="22">
        <f>(DN13-DK13)/DN13</f>
        <v>1</v>
      </c>
      <c r="DQ13" s="20">
        <v>46</v>
      </c>
      <c r="DR13" s="17">
        <f>DO13+1</f>
        <v>108</v>
      </c>
      <c r="DS13" s="22">
        <f>(DQ13-DN13)/DQ13</f>
        <v>0.11304347826086962</v>
      </c>
      <c r="DT13" s="20">
        <v>39.299999999999997</v>
      </c>
      <c r="DU13" s="17">
        <f>DR13+1</f>
        <v>109</v>
      </c>
      <c r="DV13" s="22">
        <f>(DT13-DQ13)/DT13</f>
        <v>-0.17048346055979652</v>
      </c>
      <c r="DW13" s="20">
        <v>45.7</v>
      </c>
      <c r="DX13" s="17">
        <f>DU13+1</f>
        <v>110</v>
      </c>
      <c r="DY13" s="22">
        <f>(DW13-DT13)/DW13</f>
        <v>0.1400437636761489</v>
      </c>
      <c r="DZ13" s="20">
        <v>36.5</v>
      </c>
      <c r="EA13" s="17">
        <v>113</v>
      </c>
      <c r="EB13" s="22">
        <f>(DZ13-DW13)/DZ13</f>
        <v>-0.25205479452054802</v>
      </c>
      <c r="EC13" s="20">
        <v>2.7</v>
      </c>
      <c r="ED13" s="17">
        <v>114</v>
      </c>
      <c r="EE13" s="22">
        <f>(EC13-DZ13)/EC13</f>
        <v>-12.518518518518517</v>
      </c>
      <c r="EF13" s="20">
        <v>4.4000000000000004</v>
      </c>
      <c r="EG13" s="17">
        <v>115</v>
      </c>
      <c r="EH13" s="22">
        <f>(EF13-EC13)/EF13</f>
        <v>0.38636363636363635</v>
      </c>
      <c r="EI13" s="20">
        <v>0.6</v>
      </c>
      <c r="EJ13" s="17">
        <v>117</v>
      </c>
      <c r="EK13" s="22">
        <f>(EI13-EF13)/EI13</f>
        <v>-6.3333333333333339</v>
      </c>
      <c r="EL13" s="20">
        <v>0.1</v>
      </c>
      <c r="EM13" s="17">
        <v>118</v>
      </c>
      <c r="EN13" s="22">
        <f>(EL13-EI13)/EL13</f>
        <v>-5</v>
      </c>
      <c r="EO13" s="20">
        <v>0.7</v>
      </c>
      <c r="EP13" s="17">
        <v>119</v>
      </c>
      <c r="EQ13" s="22">
        <f>(EO13-EL13)/EO13</f>
        <v>0.85714285714285721</v>
      </c>
      <c r="ER13" s="20">
        <v>0.5</v>
      </c>
      <c r="ES13" s="17">
        <v>120</v>
      </c>
      <c r="ET13" s="22">
        <f t="shared" si="34"/>
        <v>-0.39999999999999991</v>
      </c>
      <c r="EU13" s="88" t="s">
        <v>109</v>
      </c>
      <c r="EV13" s="89"/>
      <c r="EW13" s="62"/>
      <c r="EX13" s="88" t="s">
        <v>109</v>
      </c>
      <c r="EY13" s="89"/>
      <c r="EZ13" s="62"/>
      <c r="FA13" s="88"/>
      <c r="FB13" s="89"/>
      <c r="FC13" s="62"/>
      <c r="FD13" s="88"/>
      <c r="FE13" s="89"/>
      <c r="FF13" s="62"/>
      <c r="FG13" s="88"/>
      <c r="FH13" s="89"/>
      <c r="FI13" s="62"/>
      <c r="FJ13" s="88"/>
      <c r="FK13" s="89"/>
      <c r="FL13" s="62"/>
      <c r="FM13" s="88"/>
      <c r="FN13" s="89"/>
      <c r="FO13" s="62"/>
      <c r="FP13" s="88"/>
      <c r="FQ13" s="89"/>
      <c r="FR13" s="62"/>
      <c r="FS13" s="88"/>
      <c r="FT13" s="89"/>
      <c r="FU13" s="62"/>
      <c r="FV13" s="88"/>
      <c r="FW13" s="89"/>
      <c r="FX13" s="62"/>
      <c r="FY13" s="88"/>
      <c r="FZ13" s="89"/>
      <c r="GA13" s="62"/>
      <c r="GB13" s="88"/>
      <c r="GC13" s="89"/>
      <c r="GD13" s="62"/>
      <c r="GE13" s="88"/>
      <c r="GF13" s="89"/>
      <c r="GG13" s="62"/>
      <c r="GH13" s="88"/>
      <c r="GI13" s="89"/>
      <c r="GJ13" s="62"/>
      <c r="GK13" s="88"/>
      <c r="GL13" s="89"/>
      <c r="GM13" s="62"/>
      <c r="GN13" s="88"/>
      <c r="GO13" s="89"/>
      <c r="GP13" s="62"/>
      <c r="GQ13" s="88"/>
      <c r="GR13" s="89"/>
      <c r="GS13" s="62"/>
      <c r="GT13" s="88"/>
      <c r="GU13" s="89"/>
      <c r="GV13" s="62"/>
      <c r="GW13" s="88"/>
      <c r="GX13" s="89"/>
      <c r="GY13" s="62"/>
      <c r="GZ13" s="88"/>
      <c r="HA13" s="89"/>
      <c r="HB13" s="62"/>
      <c r="HC13" s="88"/>
      <c r="HD13" s="89"/>
      <c r="HE13" s="62"/>
      <c r="HF13" s="88"/>
      <c r="HG13" s="89"/>
      <c r="HH13" s="62"/>
      <c r="HI13" s="88"/>
      <c r="HJ13" s="89"/>
      <c r="HK13" s="62"/>
      <c r="HL13" s="88"/>
      <c r="HM13" s="89"/>
      <c r="HN13" s="62"/>
      <c r="HO13" s="88"/>
      <c r="HP13" s="89"/>
      <c r="HQ13" s="62"/>
      <c r="HR13" s="88"/>
      <c r="HS13" s="89"/>
      <c r="HT13" s="62"/>
      <c r="HU13" s="88"/>
      <c r="HV13" s="89"/>
      <c r="HW13" s="62"/>
      <c r="HX13" s="88"/>
      <c r="HY13" s="89"/>
      <c r="HZ13" s="62"/>
      <c r="IA13" s="88"/>
      <c r="IB13" s="89"/>
      <c r="IC13" s="62"/>
      <c r="ID13" s="88"/>
      <c r="IE13" s="89"/>
      <c r="IF13" s="62"/>
      <c r="IG13" s="88"/>
      <c r="IH13" s="89"/>
      <c r="II13" s="62"/>
      <c r="IJ13" s="88"/>
      <c r="IK13" s="89"/>
      <c r="IL13" s="62"/>
      <c r="IM13" s="88"/>
      <c r="IN13" s="89"/>
      <c r="IO13" s="62"/>
      <c r="IP13" s="88"/>
      <c r="IQ13" s="89"/>
      <c r="IR13" s="62"/>
      <c r="IS13" s="88"/>
      <c r="IT13" s="89"/>
      <c r="IU13" s="62"/>
    </row>
    <row r="14" spans="1:255" ht="17.850000000000001" customHeight="1" x14ac:dyDescent="0.3">
      <c r="A14" s="16" t="s">
        <v>4</v>
      </c>
      <c r="B14" s="17">
        <v>11</v>
      </c>
      <c r="C14" s="17">
        <v>13056</v>
      </c>
      <c r="D14" s="18">
        <v>42765</v>
      </c>
      <c r="E14" s="18">
        <v>42793</v>
      </c>
      <c r="F14" s="17">
        <v>41.8</v>
      </c>
      <c r="G14" s="19">
        <f t="shared" si="0"/>
        <v>28</v>
      </c>
      <c r="H14" s="20">
        <v>42.2</v>
      </c>
      <c r="I14" s="21">
        <f>$H$3-D14</f>
        <v>64</v>
      </c>
      <c r="J14" s="20">
        <v>41.2</v>
      </c>
      <c r="K14" s="17">
        <f>$J$3-D14</f>
        <v>65</v>
      </c>
      <c r="L14" s="22">
        <f>(J14-H14)/J14</f>
        <v>-2.4271844660194174E-2</v>
      </c>
      <c r="M14" s="20">
        <v>37</v>
      </c>
      <c r="N14" s="17">
        <f>$M$3-D14</f>
        <v>66</v>
      </c>
      <c r="O14" s="22">
        <f>(M14-J14)/M14</f>
        <v>-0.11351351351351359</v>
      </c>
      <c r="P14" s="20">
        <v>43.2</v>
      </c>
      <c r="Q14" s="17">
        <f>$P$3-D14</f>
        <v>67</v>
      </c>
      <c r="R14" s="22">
        <f>(P14-M14)/P14</f>
        <v>0.14351851851851857</v>
      </c>
      <c r="S14" s="20">
        <v>29.4</v>
      </c>
      <c r="T14" s="17">
        <f>$S$3-D14</f>
        <v>68</v>
      </c>
      <c r="U14" s="22">
        <f>(S14-P14)/S14</f>
        <v>-0.469387755102041</v>
      </c>
      <c r="V14" s="20">
        <v>38</v>
      </c>
      <c r="W14" s="17">
        <f>$V$3-D14</f>
        <v>69</v>
      </c>
      <c r="X14" s="22">
        <f>(V14-S14)/V14</f>
        <v>0.22631578947368425</v>
      </c>
      <c r="Y14" s="20">
        <v>37.6</v>
      </c>
      <c r="Z14" s="17">
        <f>$Y$3-D14</f>
        <v>70</v>
      </c>
      <c r="AA14" s="22">
        <f>(Y14-V14)/Y14</f>
        <v>-1.0638297872340387E-2</v>
      </c>
      <c r="AB14" s="20">
        <v>45.5</v>
      </c>
      <c r="AC14" s="17">
        <f>$AB$3-D14</f>
        <v>71</v>
      </c>
      <c r="AD14" s="22">
        <f>(AB14-Y14)/AB14</f>
        <v>0.17362637362637359</v>
      </c>
      <c r="AE14" s="20">
        <v>39</v>
      </c>
      <c r="AF14" s="17">
        <f>$AE$3-D14</f>
        <v>72</v>
      </c>
      <c r="AG14" s="22">
        <f>(AE14-AB14)/AE14</f>
        <v>-0.16666666666666666</v>
      </c>
      <c r="AH14" s="20">
        <v>40.700000000000003</v>
      </c>
      <c r="AI14" s="17">
        <f>$AH$3-D14</f>
        <v>73</v>
      </c>
      <c r="AJ14" s="22">
        <f>(AH14-AE14)/AH14</f>
        <v>4.1769041769041837E-2</v>
      </c>
      <c r="AK14" s="20">
        <v>41.2</v>
      </c>
      <c r="AL14" s="17">
        <f>$AK$3-D14</f>
        <v>74</v>
      </c>
      <c r="AM14" s="22">
        <f>(AK14-AH14)/AK14</f>
        <v>1.2135922330097087E-2</v>
      </c>
      <c r="AN14" s="20">
        <v>42.3</v>
      </c>
      <c r="AO14" s="17">
        <f>$AN$3-D14</f>
        <v>75</v>
      </c>
      <c r="AP14" s="22">
        <f>(AN14-AK14)/AN14</f>
        <v>2.6004728132387574E-2</v>
      </c>
      <c r="AQ14" s="20">
        <v>69.099999999999994</v>
      </c>
      <c r="AR14" s="17">
        <f>$AQ$3-D14</f>
        <v>76</v>
      </c>
      <c r="AS14" s="22">
        <f>(AQ14-AN14)/AQ14</f>
        <v>0.38784370477568741</v>
      </c>
      <c r="AT14" s="20">
        <v>20.5</v>
      </c>
      <c r="AU14" s="17">
        <f>$AT$3-D14</f>
        <v>77</v>
      </c>
      <c r="AV14" s="22">
        <f>(AT14-AQ14)/AT14</f>
        <v>-2.3707317073170731</v>
      </c>
      <c r="AW14" s="20">
        <v>41.8</v>
      </c>
      <c r="AX14" s="17">
        <f>$AW$3-D14</f>
        <v>78</v>
      </c>
      <c r="AY14" s="22">
        <f>(AW14-AT14)/AW14</f>
        <v>0.50956937799043056</v>
      </c>
      <c r="AZ14" s="20">
        <v>38.700000000000003</v>
      </c>
      <c r="BA14" s="17">
        <f>$AZ$3-D14</f>
        <v>79</v>
      </c>
      <c r="BB14" s="22">
        <f>(AZ14-AW14)/AZ14</f>
        <v>-8.0103359173126457E-2</v>
      </c>
      <c r="BC14" s="20">
        <v>40.6</v>
      </c>
      <c r="BD14" s="17">
        <f>BA14+1</f>
        <v>80</v>
      </c>
      <c r="BE14" s="22">
        <f>(BC14-AZ14)/BC14</f>
        <v>4.679802955665021E-2</v>
      </c>
      <c r="BF14" s="20">
        <v>35.4</v>
      </c>
      <c r="BG14" s="17">
        <f>BD14+1</f>
        <v>81</v>
      </c>
      <c r="BH14" s="22">
        <f>(BF14-BC14)/BF14</f>
        <v>-0.14689265536723173</v>
      </c>
      <c r="BI14" s="20">
        <v>39.700000000000003</v>
      </c>
      <c r="BJ14" s="17">
        <f>BG14+1</f>
        <v>82</v>
      </c>
      <c r="BK14" s="22">
        <f>(BI14-BF14)/BI14</f>
        <v>0.10831234256926962</v>
      </c>
      <c r="BL14" s="20">
        <v>41.9</v>
      </c>
      <c r="BM14" s="17">
        <f>BJ14+1</f>
        <v>83</v>
      </c>
      <c r="BN14" s="22">
        <f>(BL14-BI14)/BL14</f>
        <v>5.2505966587112068E-2</v>
      </c>
      <c r="BO14" s="20">
        <v>42.6</v>
      </c>
      <c r="BP14" s="17">
        <f>BM14+1</f>
        <v>84</v>
      </c>
      <c r="BQ14" s="22">
        <f>(BO14-BL14)/BO14</f>
        <v>1.6431924882629175E-2</v>
      </c>
      <c r="BR14" s="20">
        <v>38.200000000000003</v>
      </c>
      <c r="BS14" s="17">
        <f>BP14+1</f>
        <v>85</v>
      </c>
      <c r="BT14" s="22">
        <f>(BR14-BO14)/BR14</f>
        <v>-0.11518324607329838</v>
      </c>
      <c r="BU14" s="20">
        <v>43.2</v>
      </c>
      <c r="BV14" s="17">
        <v>88</v>
      </c>
      <c r="BW14" s="22">
        <f>(BU14-BR14)/BU14</f>
        <v>0.11574074074074073</v>
      </c>
      <c r="BX14" s="20">
        <v>41.9</v>
      </c>
      <c r="BY14" s="17">
        <f>BV14+1</f>
        <v>89</v>
      </c>
      <c r="BZ14" s="22">
        <f>(BX14-BU14)/BX14</f>
        <v>-3.1026252983293659E-2</v>
      </c>
      <c r="CA14" s="20">
        <v>43.1</v>
      </c>
      <c r="CB14" s="17">
        <f>BY14+1</f>
        <v>90</v>
      </c>
      <c r="CC14" s="22">
        <f>(CA14-BX14)/CA14</f>
        <v>2.784222737819032E-2</v>
      </c>
      <c r="CD14" s="20">
        <v>41.6</v>
      </c>
      <c r="CE14" s="17">
        <f>CB14+1</f>
        <v>91</v>
      </c>
      <c r="CF14" s="22">
        <f>(CD14-CA14)/CD14</f>
        <v>-3.6057692307692304E-2</v>
      </c>
      <c r="CG14" s="20">
        <v>41.4</v>
      </c>
      <c r="CH14" s="17">
        <f>CB14+1</f>
        <v>91</v>
      </c>
      <c r="CI14" s="22">
        <f>(CG14-CD14)/CG14</f>
        <v>-4.8309178743962044E-3</v>
      </c>
      <c r="CJ14" s="20">
        <v>38.5</v>
      </c>
      <c r="CK14" s="17">
        <f>CE14+1</f>
        <v>92</v>
      </c>
      <c r="CL14" s="22">
        <f>(CJ14-CG14)/CJ14</f>
        <v>-7.5324675324675294E-2</v>
      </c>
      <c r="CM14" s="20">
        <v>40.5</v>
      </c>
      <c r="CN14" s="17">
        <f>CK14+1</f>
        <v>93</v>
      </c>
      <c r="CO14" s="22">
        <f>(CM14-CJ14)/CM14</f>
        <v>4.9382716049382713E-2</v>
      </c>
      <c r="CP14" s="20">
        <v>42</v>
      </c>
      <c r="CQ14" s="17">
        <f>CN14+1</f>
        <v>94</v>
      </c>
      <c r="CR14" s="22">
        <f>(CP14-CM14)/CP14</f>
        <v>3.5714285714285712E-2</v>
      </c>
      <c r="CS14" s="20">
        <v>38.5</v>
      </c>
      <c r="CT14" s="17">
        <f>CQ14+1</f>
        <v>95</v>
      </c>
      <c r="CU14" s="22">
        <f>(CS14-CP14)/CS14</f>
        <v>-9.0909090909090912E-2</v>
      </c>
      <c r="CV14" s="20">
        <v>40.1</v>
      </c>
      <c r="CW14" s="17">
        <f>CT14+1</f>
        <v>96</v>
      </c>
      <c r="CX14" s="22">
        <f>(CV14-CS14)/CV14</f>
        <v>3.9900249376558637E-2</v>
      </c>
      <c r="CY14" s="20">
        <v>40.4</v>
      </c>
      <c r="CZ14" s="17">
        <f>CW14+1</f>
        <v>97</v>
      </c>
      <c r="DA14" s="22">
        <f>(CY14-CV14)/CY14</f>
        <v>7.425742574257356E-3</v>
      </c>
      <c r="DB14" s="20">
        <v>37.700000000000003</v>
      </c>
      <c r="DC14" s="17">
        <f>CZ14+1</f>
        <v>98</v>
      </c>
      <c r="DD14" s="22">
        <f>(DB14-CY14)/DB14</f>
        <v>-7.1618037135278395E-2</v>
      </c>
      <c r="DE14" s="20">
        <v>38</v>
      </c>
      <c r="DF14" s="17">
        <f>DC14+1</f>
        <v>99</v>
      </c>
      <c r="DG14" s="22">
        <f>(DE14-DB14)/DE14</f>
        <v>7.8947368421051888E-3</v>
      </c>
      <c r="DH14" s="20">
        <v>39.200000000000003</v>
      </c>
      <c r="DI14" s="17">
        <f>DF14+1</f>
        <v>100</v>
      </c>
      <c r="DJ14" s="22">
        <f>(DH14-DE14)/DH14</f>
        <v>3.0612244897959252E-2</v>
      </c>
      <c r="DK14" s="20"/>
      <c r="DL14" s="17">
        <f>DI14+1</f>
        <v>101</v>
      </c>
      <c r="DM14" s="22" t="e">
        <f>(DK14-DH14)/DK14</f>
        <v>#DIV/0!</v>
      </c>
      <c r="DN14" s="20">
        <v>36.9</v>
      </c>
      <c r="DO14" s="17">
        <f>DL14+1</f>
        <v>102</v>
      </c>
      <c r="DP14" s="22">
        <f>(DN14-DK14)/DN14</f>
        <v>1</v>
      </c>
      <c r="DQ14" s="20">
        <v>42.6</v>
      </c>
      <c r="DR14" s="17">
        <f>DO14+1</f>
        <v>103</v>
      </c>
      <c r="DS14" s="22">
        <f>(DQ14-DN14)/DQ14</f>
        <v>0.13380281690140852</v>
      </c>
      <c r="DT14" s="20">
        <v>41.9</v>
      </c>
      <c r="DU14" s="17">
        <f>DR14+1</f>
        <v>104</v>
      </c>
      <c r="DV14" s="22">
        <f>(DT14-DQ14)/DT14</f>
        <v>-1.6706443914081215E-2</v>
      </c>
      <c r="DW14" s="20">
        <v>41.2</v>
      </c>
      <c r="DX14" s="17">
        <f>DU14+1</f>
        <v>105</v>
      </c>
      <c r="DY14" s="22">
        <f>(DW14-DT14)/DW14</f>
        <v>-1.6990291262135818E-2</v>
      </c>
      <c r="DZ14" s="20">
        <v>41.4</v>
      </c>
      <c r="EA14" s="17">
        <v>108</v>
      </c>
      <c r="EB14" s="22">
        <f>(DZ14-DW14)/DZ14</f>
        <v>4.8309178743960327E-3</v>
      </c>
      <c r="EC14" s="20">
        <v>38.4</v>
      </c>
      <c r="ED14" s="17">
        <v>109</v>
      </c>
      <c r="EE14" s="22">
        <f>(EC14-DZ14)/EC14</f>
        <v>-7.8125E-2</v>
      </c>
      <c r="EF14" s="20">
        <v>37.5</v>
      </c>
      <c r="EG14" s="17">
        <v>110</v>
      </c>
      <c r="EH14" s="22">
        <f>(EF14-EC14)/EF14</f>
        <v>-2.3999999999999962E-2</v>
      </c>
      <c r="EI14" s="20">
        <v>40.6</v>
      </c>
      <c r="EJ14" s="17">
        <v>112</v>
      </c>
      <c r="EK14" s="22">
        <f>(EI14-EF14)/EI14</f>
        <v>7.6354679802955697E-2</v>
      </c>
      <c r="EL14" s="20">
        <v>24.7</v>
      </c>
      <c r="EM14" s="17">
        <v>113</v>
      </c>
      <c r="EN14" s="22">
        <f>(EL14-EI14)/EL14</f>
        <v>-0.64372469635627538</v>
      </c>
      <c r="EO14" s="20">
        <v>39.299999999999997</v>
      </c>
      <c r="EP14" s="17">
        <v>114</v>
      </c>
      <c r="EQ14" s="22">
        <f>(EO14-EL14)/EO14</f>
        <v>0.37150127226463103</v>
      </c>
      <c r="ER14" s="20">
        <v>37.9</v>
      </c>
      <c r="ES14" s="17">
        <v>115</v>
      </c>
      <c r="ET14" s="22">
        <f t="shared" si="34"/>
        <v>-3.6939313984168831E-2</v>
      </c>
      <c r="EU14" s="20">
        <v>35.299999999999997</v>
      </c>
      <c r="EV14" s="17">
        <v>117</v>
      </c>
      <c r="EW14" s="22">
        <f t="shared" si="35"/>
        <v>-7.3654390934844244E-2</v>
      </c>
      <c r="EX14" s="20">
        <v>35.299999999999997</v>
      </c>
      <c r="EY14" s="17">
        <v>117</v>
      </c>
      <c r="EZ14" s="22">
        <f t="shared" ref="EZ14:EZ27" si="108">(EX14-EU14)/EX14</f>
        <v>0</v>
      </c>
      <c r="FA14" s="20">
        <v>38.200000000000003</v>
      </c>
      <c r="FB14" s="17">
        <v>118</v>
      </c>
      <c r="FC14" s="22">
        <f t="shared" ref="FC14:FC27" si="109">(FA14-EX14)/FA14</f>
        <v>7.5916230366492296E-2</v>
      </c>
      <c r="FD14" s="20">
        <v>37.700000000000003</v>
      </c>
      <c r="FE14" s="17">
        <v>119</v>
      </c>
      <c r="FF14" s="22">
        <f t="shared" ref="FF14:FF27" si="110">(FD14-FA14)/FD14</f>
        <v>-1.326259946949602E-2</v>
      </c>
      <c r="FG14" s="20">
        <v>40.4</v>
      </c>
      <c r="FH14" s="17">
        <v>120</v>
      </c>
      <c r="FI14" s="22">
        <f t="shared" ref="FI14:FI27" si="111">(FG14-FD14)/FG14</f>
        <v>6.6831683168316725E-2</v>
      </c>
      <c r="FJ14" s="20">
        <v>39.9</v>
      </c>
      <c r="FK14" s="17">
        <v>121</v>
      </c>
      <c r="FL14" s="22">
        <f t="shared" ref="FL14:FL27" si="112">(FJ14-FG14)/FJ14</f>
        <v>-1.2531328320802006E-2</v>
      </c>
      <c r="FM14" s="20">
        <v>36.200000000000003</v>
      </c>
      <c r="FN14" s="17">
        <v>122</v>
      </c>
      <c r="FO14" s="22">
        <f t="shared" ref="FO14:FO27" si="113">(FM14-FJ14)/FM14</f>
        <v>-0.10220994475138109</v>
      </c>
      <c r="FP14" s="20">
        <v>37.9</v>
      </c>
      <c r="FQ14" s="17">
        <v>122</v>
      </c>
      <c r="FR14" s="22">
        <f t="shared" ref="FR14:FR27" si="114">(FP14-FM14)/FP14</f>
        <v>4.4854881266490655E-2</v>
      </c>
      <c r="FS14" s="20">
        <v>37.200000000000003</v>
      </c>
      <c r="FT14" s="17">
        <v>125</v>
      </c>
      <c r="FU14" s="22">
        <f t="shared" ref="FU14:FU27" si="115">(FS14-FP14)/FS14</f>
        <v>-1.8817204301075151E-2</v>
      </c>
      <c r="FV14" s="20">
        <v>34.9</v>
      </c>
      <c r="FW14" s="17">
        <v>126</v>
      </c>
      <c r="FX14" s="22">
        <f t="shared" ref="FX14:FX27" si="116">(FV14-FS14)/FV14</f>
        <v>-6.5902578796561723E-2</v>
      </c>
      <c r="FY14" s="20">
        <v>36.299999999999997</v>
      </c>
      <c r="FZ14" s="17">
        <v>128</v>
      </c>
      <c r="GA14" s="22">
        <f t="shared" ref="GA14:GA27" si="117">(FY14-FV14)/FY14</f>
        <v>3.8567493112947625E-2</v>
      </c>
      <c r="GB14" s="20">
        <v>36.200000000000003</v>
      </c>
      <c r="GC14" s="17">
        <v>129</v>
      </c>
      <c r="GD14" s="22">
        <f t="shared" ref="GD14:GD27" si="118">(GB14-FY14)/GB14</f>
        <v>-2.7624309392263622E-3</v>
      </c>
      <c r="GE14" s="20">
        <v>37</v>
      </c>
      <c r="GF14" s="17"/>
      <c r="GG14" s="22">
        <f t="shared" ref="GG14:GG27" si="119">(GE14-GB14)/GE14</f>
        <v>2.1621621621621546E-2</v>
      </c>
      <c r="GH14" s="20">
        <v>37.299999999999997</v>
      </c>
      <c r="GI14" s="17"/>
      <c r="GJ14" s="22">
        <f t="shared" ref="GJ14:GJ27" si="120">(GH14-GE14)/GH14</f>
        <v>8.0428954423591732E-3</v>
      </c>
      <c r="GK14" s="20">
        <v>36.6</v>
      </c>
      <c r="GL14" s="17"/>
      <c r="GM14" s="22">
        <f t="shared" ref="GM14:GM27" si="121">(GK14-GH14)/GK14</f>
        <v>-1.9125683060109172E-2</v>
      </c>
      <c r="GN14" s="20">
        <v>35.5</v>
      </c>
      <c r="GO14" s="17"/>
      <c r="GP14" s="22">
        <f t="shared" ref="GP14:GP27" si="122">(GN14-GK14)/GN14</f>
        <v>-3.0985915492957785E-2</v>
      </c>
      <c r="GQ14" s="20">
        <v>37.799999999999997</v>
      </c>
      <c r="GR14" s="17"/>
      <c r="GS14" s="22">
        <f t="shared" ref="GS14:GS27" si="123">(GQ14-GN14)/GQ14</f>
        <v>6.0846560846560774E-2</v>
      </c>
      <c r="GT14" s="20">
        <v>41.2</v>
      </c>
      <c r="GU14" s="17"/>
      <c r="GV14" s="22">
        <f t="shared" ref="GV14:GV27" si="124">(GT14-GQ14)/GT14</f>
        <v>8.2524271844660324E-2</v>
      </c>
      <c r="GW14" s="20">
        <v>44.6</v>
      </c>
      <c r="GX14" s="17"/>
      <c r="GY14" s="22">
        <f t="shared" ref="GY14:GY27" si="125">(GW14-GT14)/GW14</f>
        <v>7.6233183856502212E-2</v>
      </c>
      <c r="GZ14" s="20">
        <v>21</v>
      </c>
      <c r="HA14" s="17"/>
      <c r="HB14" s="22">
        <f t="shared" ref="HB14:HB27" si="126">(GZ14-GW14)/GZ14</f>
        <v>-1.1238095238095238</v>
      </c>
      <c r="HC14" s="20">
        <v>22.5</v>
      </c>
      <c r="HD14" s="17"/>
      <c r="HE14" s="22">
        <f t="shared" ref="HE14:HE27" si="127">(HC14-GZ14)/HC14</f>
        <v>6.6666666666666666E-2</v>
      </c>
      <c r="HF14" s="20">
        <v>20.5</v>
      </c>
      <c r="HG14" s="17"/>
      <c r="HH14" s="22">
        <f t="shared" ref="HH14:HH27" si="128">(HF14-HC14)/HF14</f>
        <v>-9.7560975609756101E-2</v>
      </c>
      <c r="HI14" s="20">
        <v>19.399999999999999</v>
      </c>
      <c r="HJ14" s="17"/>
      <c r="HK14" s="22">
        <f t="shared" ref="HK14:HK27" si="129">(HI14-HF14)/HI14</f>
        <v>-5.6701030927835128E-2</v>
      </c>
      <c r="HL14" s="20">
        <v>21</v>
      </c>
      <c r="HM14" s="17"/>
      <c r="HN14" s="22">
        <f t="shared" ref="HN14:HN27" si="130">(HL14-HI14)/HL14</f>
        <v>7.6190476190476253E-2</v>
      </c>
      <c r="HO14" s="20">
        <v>26.1</v>
      </c>
      <c r="HP14" s="17"/>
      <c r="HQ14" s="22">
        <f t="shared" ref="HQ14:HQ27" si="131">(HO14-HL14)/HO14</f>
        <v>0.19540229885057475</v>
      </c>
      <c r="HR14" s="20">
        <v>24.2</v>
      </c>
      <c r="HS14" s="17"/>
      <c r="HT14" s="22">
        <f t="shared" ref="HT14:HT27" si="132">(HR14-HO14)/HR14</f>
        <v>-7.8512396694214961E-2</v>
      </c>
      <c r="HU14" s="20">
        <v>27.5</v>
      </c>
      <c r="HV14" s="17"/>
      <c r="HW14" s="22">
        <f t="shared" ref="HW14:HW27" si="133">(HU14-HR14)/HU14</f>
        <v>0.12000000000000002</v>
      </c>
      <c r="HX14" s="20">
        <v>26.5</v>
      </c>
      <c r="HY14" s="17"/>
      <c r="HZ14" s="22">
        <f t="shared" ref="HZ14:HZ27" si="134">(HX14-HU14)/HX14</f>
        <v>-3.7735849056603772E-2</v>
      </c>
      <c r="IA14" s="20">
        <v>30.6</v>
      </c>
      <c r="IB14" s="17"/>
      <c r="IC14" s="22">
        <f t="shared" ref="IC14:IC27" si="135">(IA14-HX14)/IA14</f>
        <v>0.13398692810457521</v>
      </c>
      <c r="ID14" s="20">
        <v>30.4</v>
      </c>
      <c r="IE14" s="17"/>
      <c r="IF14" s="22">
        <f t="shared" ref="IF14:IF27" si="136">(ID14-IA14)/ID14</f>
        <v>-6.5789473684211468E-3</v>
      </c>
      <c r="IG14" s="20">
        <v>28.7</v>
      </c>
      <c r="IH14" s="17"/>
      <c r="II14" s="22">
        <f t="shared" ref="II14:II27" si="137">(IG14-ID14)/IG14</f>
        <v>-5.9233449477351895E-2</v>
      </c>
      <c r="IJ14" s="20">
        <v>30.4</v>
      </c>
      <c r="IK14" s="17"/>
      <c r="IL14" s="22">
        <f t="shared" ref="IL14:IL27" si="138">(IJ14-IG14)/IJ14</f>
        <v>5.5921052631578927E-2</v>
      </c>
      <c r="IM14" s="20">
        <v>28.7</v>
      </c>
      <c r="IN14" s="17"/>
      <c r="IO14" s="22">
        <f t="shared" ref="IO14:IO27" si="139">(IM14-IJ14)/IM14</f>
        <v>-5.9233449477351895E-2</v>
      </c>
      <c r="IP14" s="20">
        <v>36.700000000000003</v>
      </c>
      <c r="IQ14" s="17"/>
      <c r="IR14" s="22">
        <f t="shared" ref="IR14:IR27" si="140">(IP14-IM14)/IP14</f>
        <v>0.21798365122615812</v>
      </c>
      <c r="IS14" s="20">
        <v>33</v>
      </c>
      <c r="IT14" s="17"/>
      <c r="IU14" s="22">
        <f t="shared" ref="IU14:IU27" si="141">(IS14-IP14)/IS14</f>
        <v>-0.1121212121212122</v>
      </c>
    </row>
    <row r="15" spans="1:255" ht="17.850000000000001" customHeight="1" x14ac:dyDescent="0.3">
      <c r="A15" s="33" t="s">
        <v>4</v>
      </c>
      <c r="B15" s="34">
        <v>11</v>
      </c>
      <c r="C15" s="34">
        <v>13313</v>
      </c>
      <c r="D15" s="35">
        <v>42758</v>
      </c>
      <c r="E15" s="35">
        <v>42793</v>
      </c>
      <c r="F15" s="36">
        <v>33.5</v>
      </c>
      <c r="G15" s="37">
        <v>35</v>
      </c>
      <c r="H15" s="38"/>
      <c r="I15" s="39"/>
      <c r="J15" s="38"/>
      <c r="K15" s="34"/>
      <c r="L15" s="40"/>
      <c r="M15" s="38"/>
      <c r="N15" s="34">
        <f>$M$3-D15</f>
        <v>73</v>
      </c>
      <c r="O15" s="40" t="e">
        <f>(M15-J15)/M15</f>
        <v>#DIV/0!</v>
      </c>
      <c r="P15" s="38">
        <v>34.200000000000003</v>
      </c>
      <c r="Q15" s="34">
        <f>$P$3-D15</f>
        <v>74</v>
      </c>
      <c r="R15" s="40">
        <f>(P15-M15)/P15</f>
        <v>1</v>
      </c>
      <c r="S15" s="38">
        <v>22.5</v>
      </c>
      <c r="T15" s="34">
        <f>$S$3-D15</f>
        <v>75</v>
      </c>
      <c r="U15" s="40">
        <f>(S15-P15)/S15</f>
        <v>-0.52000000000000013</v>
      </c>
      <c r="V15" s="38">
        <v>32.299999999999997</v>
      </c>
      <c r="W15" s="34">
        <f>$V$3-D15</f>
        <v>76</v>
      </c>
      <c r="X15" s="40">
        <f>(V15-S15)/V15</f>
        <v>0.30340557275541791</v>
      </c>
      <c r="Y15" s="38">
        <v>32.299999999999997</v>
      </c>
      <c r="Z15" s="34">
        <f>$Y$3-D15</f>
        <v>77</v>
      </c>
      <c r="AA15" s="40">
        <f>(Y15-V15)/Y15</f>
        <v>0</v>
      </c>
      <c r="AB15" s="38">
        <v>38</v>
      </c>
      <c r="AC15" s="17">
        <f>$AB$3-D15</f>
        <v>78</v>
      </c>
      <c r="AD15" s="22">
        <f>(AB15-Y15)/AB15</f>
        <v>0.15000000000000008</v>
      </c>
      <c r="AE15" s="38">
        <v>31.8</v>
      </c>
      <c r="AF15" s="17">
        <f>$AE$3-D15</f>
        <v>79</v>
      </c>
      <c r="AG15" s="22">
        <f>(AE15-AB15)/AE15</f>
        <v>-0.19496855345911948</v>
      </c>
      <c r="AH15" s="38">
        <v>35.200000000000003</v>
      </c>
      <c r="AI15" s="17">
        <f>$AH$3-D15</f>
        <v>80</v>
      </c>
      <c r="AJ15" s="22">
        <f>(AH15-AE15)/AH15</f>
        <v>9.6590909090909144E-2</v>
      </c>
      <c r="AK15" s="38">
        <v>19.899999999999999</v>
      </c>
      <c r="AL15" s="17">
        <f>$AK$3-D15</f>
        <v>81</v>
      </c>
      <c r="AM15" s="22">
        <f>(AK15-AH15)/AK15</f>
        <v>-0.76884422110552786</v>
      </c>
      <c r="AN15" s="38">
        <v>30.9</v>
      </c>
      <c r="AO15" s="17">
        <f>$AN$3-D15</f>
        <v>82</v>
      </c>
      <c r="AP15" s="22">
        <f>(AN15-AK15)/AN15</f>
        <v>0.35598705501618122</v>
      </c>
      <c r="AQ15" s="38">
        <v>44.6</v>
      </c>
      <c r="AR15" s="17">
        <f>$AQ$3-D15</f>
        <v>83</v>
      </c>
      <c r="AS15" s="22">
        <f>(AQ15-AN15)/AQ15</f>
        <v>0.30717488789237674</v>
      </c>
      <c r="AT15" s="38">
        <v>18.899999999999999</v>
      </c>
      <c r="AU15" s="17">
        <f>$AT$3-D15</f>
        <v>84</v>
      </c>
      <c r="AV15" s="22">
        <f>(AT15-AQ15)/AT15</f>
        <v>-1.35978835978836</v>
      </c>
      <c r="AW15" s="38">
        <v>27.1</v>
      </c>
      <c r="AX15" s="17">
        <f>$AW$3-D15</f>
        <v>85</v>
      </c>
      <c r="AY15" s="22">
        <f>(AW15-AT15)/AW15</f>
        <v>0.30258302583025837</v>
      </c>
      <c r="AZ15" s="38">
        <v>34.6</v>
      </c>
      <c r="BA15" s="17">
        <f>$AZ$3-D15</f>
        <v>86</v>
      </c>
      <c r="BB15" s="22">
        <f>(AZ15-AW15)/AZ15</f>
        <v>0.21676300578034682</v>
      </c>
      <c r="BC15" s="38">
        <v>18.600000000000001</v>
      </c>
      <c r="BD15" s="17">
        <f>BA15+1</f>
        <v>87</v>
      </c>
      <c r="BE15" s="22">
        <f>(BC15-AZ15)/BC15</f>
        <v>-0.86021505376344076</v>
      </c>
      <c r="BF15" s="38">
        <v>34</v>
      </c>
      <c r="BG15" s="17">
        <f>BD15+1</f>
        <v>88</v>
      </c>
      <c r="BH15" s="22">
        <f>(BF15-BC15)/BF15</f>
        <v>0.45294117647058818</v>
      </c>
      <c r="BI15" s="38">
        <v>31.1</v>
      </c>
      <c r="BJ15" s="17">
        <f>BG15+1</f>
        <v>89</v>
      </c>
      <c r="BK15" s="22">
        <f>(BI15-BF15)/BI15</f>
        <v>-9.3247588424437255E-2</v>
      </c>
      <c r="BL15" s="38">
        <v>22.5</v>
      </c>
      <c r="BM15" s="17">
        <f>BJ15+1</f>
        <v>90</v>
      </c>
      <c r="BN15" s="22">
        <f>(BL15-BI15)/BL15</f>
        <v>-0.3822222222222223</v>
      </c>
      <c r="BO15" s="38">
        <v>40.1</v>
      </c>
      <c r="BP15" s="17">
        <f>BM15+1</f>
        <v>91</v>
      </c>
      <c r="BQ15" s="22">
        <f>(BO15-BL15)/BO15</f>
        <v>0.43890274314214467</v>
      </c>
      <c r="BR15" s="38">
        <v>32</v>
      </c>
      <c r="BS15" s="17">
        <f>BP15+1</f>
        <v>92</v>
      </c>
      <c r="BT15" s="22">
        <f>(BR15-BO15)/BR15</f>
        <v>-0.25312500000000004</v>
      </c>
      <c r="BU15" s="38">
        <v>31.3</v>
      </c>
      <c r="BV15" s="17">
        <v>95</v>
      </c>
      <c r="BW15" s="22">
        <f>(BU15-BR15)/BU15</f>
        <v>-2.2364217252396144E-2</v>
      </c>
      <c r="BX15" s="38">
        <v>29</v>
      </c>
      <c r="BY15" s="17">
        <f>BV15+1</f>
        <v>96</v>
      </c>
      <c r="BZ15" s="22">
        <f>(BX15-BU15)/BX15</f>
        <v>-7.9310344827586227E-2</v>
      </c>
      <c r="CA15" s="38">
        <v>32.299999999999997</v>
      </c>
      <c r="CB15" s="17">
        <f>BY15+1</f>
        <v>97</v>
      </c>
      <c r="CC15" s="22">
        <f>(CA15-BX15)/CA15</f>
        <v>0.10216718266253862</v>
      </c>
      <c r="CD15" s="38">
        <v>31.9</v>
      </c>
      <c r="CE15" s="17">
        <f>CB15+1</f>
        <v>98</v>
      </c>
      <c r="CF15" s="22">
        <f>(CD15-CA15)/CD15</f>
        <v>-1.2539184952978013E-2</v>
      </c>
      <c r="CG15" s="38">
        <v>27.6</v>
      </c>
      <c r="CH15" s="17">
        <f>CB15+1</f>
        <v>98</v>
      </c>
      <c r="CI15" s="22">
        <f>(CG15-CD15)/CG15</f>
        <v>-0.15579710144927525</v>
      </c>
      <c r="CJ15" s="38">
        <v>24.8</v>
      </c>
      <c r="CK15" s="17">
        <f>CE15+1</f>
        <v>99</v>
      </c>
      <c r="CL15" s="22">
        <f>(CJ15-CG15)/CJ15</f>
        <v>-0.11290322580645164</v>
      </c>
      <c r="CM15" s="38">
        <v>24.8</v>
      </c>
      <c r="CN15" s="17">
        <f>CK15+1</f>
        <v>100</v>
      </c>
      <c r="CO15" s="22">
        <f>(CM15-CJ15)/CM15</f>
        <v>0</v>
      </c>
      <c r="CP15" s="38">
        <v>26.7</v>
      </c>
      <c r="CQ15" s="17">
        <f>CN15+1</f>
        <v>101</v>
      </c>
      <c r="CR15" s="22">
        <f>(CP15-CM15)/CP15</f>
        <v>7.1161048689138529E-2</v>
      </c>
      <c r="CS15" s="38">
        <v>27.4</v>
      </c>
      <c r="CT15" s="17">
        <f>CQ15+1</f>
        <v>102</v>
      </c>
      <c r="CU15" s="22">
        <f>(CS15-CP15)/CS15</f>
        <v>2.5547445255474428E-2</v>
      </c>
      <c r="CV15" s="38">
        <v>38.5</v>
      </c>
      <c r="CW15" s="17">
        <f>CT15+1</f>
        <v>103</v>
      </c>
      <c r="CX15" s="22">
        <f>(CV15-CS15)/CV15</f>
        <v>0.28831168831168835</v>
      </c>
      <c r="CY15" s="38">
        <v>28.3</v>
      </c>
      <c r="CZ15" s="17">
        <f>CW15+1</f>
        <v>104</v>
      </c>
      <c r="DA15" s="22">
        <f>(CY15-CV15)/CY15</f>
        <v>-0.36042402826855119</v>
      </c>
      <c r="DB15" s="38">
        <v>26.9</v>
      </c>
      <c r="DC15" s="17">
        <f>CZ15+1</f>
        <v>105</v>
      </c>
      <c r="DD15" s="22">
        <f>(DB15-CY15)/DB15</f>
        <v>-5.2044609665427594E-2</v>
      </c>
      <c r="DE15" s="38">
        <v>29.4</v>
      </c>
      <c r="DF15" s="17">
        <f>DC15+1</f>
        <v>106</v>
      </c>
      <c r="DG15" s="22">
        <f>(DE15-DB15)/DE15</f>
        <v>8.5034013605442174E-2</v>
      </c>
      <c r="DH15" s="38">
        <v>30.1</v>
      </c>
      <c r="DI15" s="17">
        <f>DF15+1</f>
        <v>107</v>
      </c>
      <c r="DJ15" s="22">
        <f>(DH15-DE15)/DH15</f>
        <v>2.3255813953488465E-2</v>
      </c>
      <c r="DK15" s="38"/>
      <c r="DL15" s="17">
        <f>DI15+1</f>
        <v>108</v>
      </c>
      <c r="DM15" s="22" t="e">
        <f>(DK15-DH15)/DK15</f>
        <v>#DIV/0!</v>
      </c>
      <c r="DN15" s="38">
        <v>29.2</v>
      </c>
      <c r="DO15" s="17">
        <f>DL15+1</f>
        <v>109</v>
      </c>
      <c r="DP15" s="22">
        <f>(DN15-DK15)/DN15</f>
        <v>1</v>
      </c>
      <c r="DQ15" s="38">
        <v>30.6</v>
      </c>
      <c r="DR15" s="17">
        <f>DO15+1</f>
        <v>110</v>
      </c>
      <c r="DS15" s="22">
        <f>(DQ15-DN15)/DQ15</f>
        <v>4.5751633986928171E-2</v>
      </c>
      <c r="DT15" s="38">
        <v>30.8</v>
      </c>
      <c r="DU15" s="17">
        <f>DR15+1</f>
        <v>111</v>
      </c>
      <c r="DV15" s="22">
        <f>(DT15-DQ15)/DT15</f>
        <v>6.4935064935064705E-3</v>
      </c>
      <c r="DW15" s="38">
        <v>28.2</v>
      </c>
      <c r="DX15" s="17">
        <f>DU15+1</f>
        <v>112</v>
      </c>
      <c r="DY15" s="22">
        <f>(DW15-DT15)/DW15</f>
        <v>-9.2198581560283738E-2</v>
      </c>
      <c r="DZ15" s="38">
        <v>32.700000000000003</v>
      </c>
      <c r="EA15" s="17">
        <v>115</v>
      </c>
      <c r="EB15" s="22">
        <f>(DZ15-DW15)/DZ15</f>
        <v>0.13761467889908266</v>
      </c>
      <c r="EC15" s="38">
        <v>20.399999999999999</v>
      </c>
      <c r="ED15" s="17">
        <v>116</v>
      </c>
      <c r="EE15" s="22">
        <f>(EC15-DZ15)/EC15</f>
        <v>-0.60294117647058854</v>
      </c>
      <c r="EF15" s="38">
        <v>28</v>
      </c>
      <c r="EG15" s="17">
        <v>117</v>
      </c>
      <c r="EH15" s="22">
        <f>(EF15-EC15)/EF15</f>
        <v>0.27142857142857146</v>
      </c>
      <c r="EI15" s="38">
        <v>37.9</v>
      </c>
      <c r="EJ15" s="17">
        <v>119</v>
      </c>
      <c r="EK15" s="22">
        <f>(EI15-EF15)/EI15</f>
        <v>0.26121372031662266</v>
      </c>
      <c r="EL15" s="38">
        <v>23.6</v>
      </c>
      <c r="EM15" s="17">
        <v>120</v>
      </c>
      <c r="EN15" s="22">
        <f>(EL15-EI15)/EL15</f>
        <v>-0.60593220338983034</v>
      </c>
      <c r="EO15" s="38">
        <v>34.1</v>
      </c>
      <c r="EP15" s="17">
        <v>121</v>
      </c>
      <c r="EQ15" s="22">
        <f>(EO15-EL15)/EO15</f>
        <v>0.30791788856304986</v>
      </c>
      <c r="ER15" s="38">
        <v>34.4</v>
      </c>
      <c r="ES15" s="17">
        <v>122</v>
      </c>
      <c r="ET15" s="22">
        <f t="shared" si="34"/>
        <v>8.7209302325580579E-3</v>
      </c>
      <c r="EU15" s="38">
        <v>30.1</v>
      </c>
      <c r="EV15" s="17">
        <v>124</v>
      </c>
      <c r="EW15" s="22">
        <f t="shared" si="35"/>
        <v>-0.14285714285714277</v>
      </c>
      <c r="EX15" s="38">
        <v>30.1</v>
      </c>
      <c r="EY15" s="17">
        <v>124</v>
      </c>
      <c r="EZ15" s="22">
        <f t="shared" si="108"/>
        <v>0</v>
      </c>
      <c r="FA15" s="38">
        <v>31.3</v>
      </c>
      <c r="FB15" s="17">
        <v>125</v>
      </c>
      <c r="FC15" s="22">
        <f t="shared" si="109"/>
        <v>3.8338658146964834E-2</v>
      </c>
      <c r="FD15" s="38">
        <v>27.3</v>
      </c>
      <c r="FE15" s="17">
        <v>126</v>
      </c>
      <c r="FF15" s="22">
        <f t="shared" si="110"/>
        <v>-0.14652014652014653</v>
      </c>
      <c r="FG15" s="38">
        <v>30.6</v>
      </c>
      <c r="FH15" s="17">
        <v>127</v>
      </c>
      <c r="FI15" s="22">
        <f t="shared" si="111"/>
        <v>0.10784313725490198</v>
      </c>
      <c r="FJ15" s="38">
        <v>31.1</v>
      </c>
      <c r="FK15" s="17">
        <v>128</v>
      </c>
      <c r="FL15" s="22">
        <f t="shared" si="112"/>
        <v>1.607717041800643E-2</v>
      </c>
      <c r="FM15" s="38">
        <v>29</v>
      </c>
      <c r="FN15" s="17">
        <v>129</v>
      </c>
      <c r="FO15" s="22">
        <f t="shared" si="113"/>
        <v>-7.2413793103448323E-2</v>
      </c>
      <c r="FP15" s="38">
        <v>26.6</v>
      </c>
      <c r="FQ15" s="17">
        <v>129</v>
      </c>
      <c r="FR15" s="22">
        <f t="shared" si="114"/>
        <v>-9.0225563909774376E-2</v>
      </c>
      <c r="FS15" s="38">
        <v>31.2</v>
      </c>
      <c r="FT15" s="17">
        <v>132</v>
      </c>
      <c r="FU15" s="22">
        <f t="shared" si="115"/>
        <v>0.14743589743589738</v>
      </c>
      <c r="FV15" s="38">
        <v>28.1</v>
      </c>
      <c r="FW15" s="17">
        <v>133</v>
      </c>
      <c r="FX15" s="22">
        <f t="shared" si="116"/>
        <v>-0.11032028469750882</v>
      </c>
      <c r="FY15" s="38">
        <v>29.9</v>
      </c>
      <c r="FZ15" s="17">
        <v>134</v>
      </c>
      <c r="GA15" s="22">
        <f t="shared" si="117"/>
        <v>6.0200668896320975E-2</v>
      </c>
      <c r="GB15" s="38">
        <v>32.6</v>
      </c>
      <c r="GC15" s="17">
        <v>136</v>
      </c>
      <c r="GD15" s="22">
        <f t="shared" si="118"/>
        <v>8.2822085889570629E-2</v>
      </c>
      <c r="GE15" s="38">
        <v>32.9</v>
      </c>
      <c r="GF15" s="17"/>
      <c r="GG15" s="22">
        <f t="shared" si="119"/>
        <v>9.118541033434565E-3</v>
      </c>
      <c r="GH15" s="38">
        <v>28.9</v>
      </c>
      <c r="GI15" s="17"/>
      <c r="GJ15" s="22">
        <f t="shared" si="120"/>
        <v>-0.13840830449826991</v>
      </c>
      <c r="GK15" s="38">
        <v>27.5</v>
      </c>
      <c r="GL15" s="17"/>
      <c r="GM15" s="22">
        <f t="shared" si="121"/>
        <v>-5.0909090909090855E-2</v>
      </c>
      <c r="GN15" s="38">
        <v>30.1</v>
      </c>
      <c r="GO15" s="17"/>
      <c r="GP15" s="22">
        <f t="shared" si="122"/>
        <v>8.6378737541528278E-2</v>
      </c>
      <c r="GQ15" s="38">
        <v>30</v>
      </c>
      <c r="GR15" s="17"/>
      <c r="GS15" s="22">
        <f t="shared" si="123"/>
        <v>-3.3333333333333808E-3</v>
      </c>
      <c r="GT15" s="38">
        <v>34.5</v>
      </c>
      <c r="GU15" s="17"/>
      <c r="GV15" s="22">
        <f t="shared" si="124"/>
        <v>0.13043478260869565</v>
      </c>
      <c r="GW15" s="38">
        <v>30.9</v>
      </c>
      <c r="GX15" s="17"/>
      <c r="GY15" s="22">
        <f t="shared" si="125"/>
        <v>-0.11650485436893208</v>
      </c>
      <c r="GZ15" s="38">
        <v>30.7</v>
      </c>
      <c r="HA15" s="17"/>
      <c r="HB15" s="22">
        <f t="shared" si="126"/>
        <v>-6.5146579804560029E-3</v>
      </c>
      <c r="HC15" s="38">
        <v>31.9</v>
      </c>
      <c r="HD15" s="17"/>
      <c r="HE15" s="22">
        <f t="shared" si="127"/>
        <v>3.761755485893415E-2</v>
      </c>
      <c r="HF15" s="38">
        <v>31.1</v>
      </c>
      <c r="HG15" s="17"/>
      <c r="HH15" s="22">
        <f t="shared" si="128"/>
        <v>-2.5723472668810195E-2</v>
      </c>
      <c r="HI15" s="38">
        <v>29.7</v>
      </c>
      <c r="HJ15" s="17"/>
      <c r="HK15" s="22">
        <f t="shared" si="129"/>
        <v>-4.7138047138047208E-2</v>
      </c>
      <c r="HL15" s="38">
        <v>27.3</v>
      </c>
      <c r="HM15" s="17"/>
      <c r="HN15" s="22">
        <f t="shared" si="130"/>
        <v>-8.7912087912087863E-2</v>
      </c>
      <c r="HO15" s="38">
        <v>30.3</v>
      </c>
      <c r="HP15" s="17"/>
      <c r="HQ15" s="22">
        <f t="shared" si="131"/>
        <v>9.9009900990099001E-2</v>
      </c>
      <c r="HR15" s="38">
        <v>28.8</v>
      </c>
      <c r="HS15" s="17"/>
      <c r="HT15" s="22">
        <f t="shared" si="132"/>
        <v>-5.2083333333333329E-2</v>
      </c>
      <c r="HU15" s="38">
        <v>30.5</v>
      </c>
      <c r="HV15" s="17"/>
      <c r="HW15" s="22">
        <f t="shared" si="133"/>
        <v>5.5737704918032767E-2</v>
      </c>
      <c r="HX15" s="38">
        <v>30.2</v>
      </c>
      <c r="HY15" s="17"/>
      <c r="HZ15" s="22">
        <f t="shared" si="134"/>
        <v>-9.9337748344371091E-3</v>
      </c>
      <c r="IA15" s="38">
        <v>31.5</v>
      </c>
      <c r="IB15" s="17"/>
      <c r="IC15" s="22">
        <f t="shared" si="135"/>
        <v>4.126984126984129E-2</v>
      </c>
      <c r="ID15" s="38">
        <v>24.9</v>
      </c>
      <c r="IE15" s="17"/>
      <c r="IF15" s="22">
        <f t="shared" si="136"/>
        <v>-0.2650602409638555</v>
      </c>
      <c r="IG15" s="38">
        <v>37.799999999999997</v>
      </c>
      <c r="IH15" s="17"/>
      <c r="II15" s="22">
        <f t="shared" si="137"/>
        <v>0.34126984126984128</v>
      </c>
      <c r="IJ15" s="38">
        <v>24.9</v>
      </c>
      <c r="IK15" s="17"/>
      <c r="IL15" s="22">
        <f t="shared" si="138"/>
        <v>-0.51807228915662651</v>
      </c>
      <c r="IM15" s="38">
        <v>37.5</v>
      </c>
      <c r="IN15" s="17"/>
      <c r="IO15" s="22">
        <f t="shared" si="139"/>
        <v>0.33600000000000002</v>
      </c>
      <c r="IP15" s="38">
        <v>30.9</v>
      </c>
      <c r="IQ15" s="17"/>
      <c r="IR15" s="22">
        <f t="shared" si="140"/>
        <v>-0.21359223300970878</v>
      </c>
      <c r="IS15" s="38">
        <v>28.7</v>
      </c>
      <c r="IT15" s="17"/>
      <c r="IU15" s="22">
        <f t="shared" si="141"/>
        <v>-7.6655052264808343E-2</v>
      </c>
    </row>
    <row r="16" spans="1:255" ht="17.850000000000001" customHeight="1" x14ac:dyDescent="0.3">
      <c r="A16" s="33" t="s">
        <v>4</v>
      </c>
      <c r="B16" s="34">
        <v>11</v>
      </c>
      <c r="C16" s="34">
        <v>13320</v>
      </c>
      <c r="D16" s="35">
        <v>42773</v>
      </c>
      <c r="E16" s="35">
        <v>42793</v>
      </c>
      <c r="F16" s="34">
        <v>34.700000000000003</v>
      </c>
      <c r="G16" s="41">
        <f>E16-D16</f>
        <v>20</v>
      </c>
      <c r="H16" s="38">
        <v>41.2</v>
      </c>
      <c r="I16" s="39">
        <f>$H$3-D16</f>
        <v>56</v>
      </c>
      <c r="J16" s="38">
        <v>31.3</v>
      </c>
      <c r="K16" s="34">
        <f>$J$3-D16</f>
        <v>57</v>
      </c>
      <c r="L16" s="40">
        <f>(J16-H16)/J16</f>
        <v>-0.31629392971246012</v>
      </c>
      <c r="M16" s="38">
        <v>37</v>
      </c>
      <c r="N16" s="34">
        <f>$M$3-D16</f>
        <v>58</v>
      </c>
      <c r="O16" s="40">
        <f>(M16-J16)/M16</f>
        <v>0.15405405405405403</v>
      </c>
      <c r="P16" s="38">
        <v>40.1</v>
      </c>
      <c r="Q16" s="34">
        <f>$P$3-D16</f>
        <v>59</v>
      </c>
      <c r="R16" s="40">
        <f>(P16-M16)/P16</f>
        <v>7.7306733167082323E-2</v>
      </c>
      <c r="S16" s="38">
        <v>26</v>
      </c>
      <c r="T16" s="34">
        <f>$S$3-D16</f>
        <v>60</v>
      </c>
      <c r="U16" s="40">
        <f>(S16-P16)/S16</f>
        <v>-0.54230769230769238</v>
      </c>
      <c r="V16" s="38">
        <v>39.5</v>
      </c>
      <c r="W16" s="34">
        <f>$V$3-D16</f>
        <v>61</v>
      </c>
      <c r="X16" s="40">
        <f>(V16-S16)/V16</f>
        <v>0.34177215189873417</v>
      </c>
      <c r="Y16" s="38">
        <v>35.700000000000003</v>
      </c>
      <c r="Z16" s="34">
        <f>$Y$3-D16</f>
        <v>62</v>
      </c>
      <c r="AA16" s="40">
        <f>(Y16-V16)/Y16</f>
        <v>-0.10644257703081224</v>
      </c>
      <c r="AB16" s="38">
        <v>35.5</v>
      </c>
      <c r="AC16" s="17">
        <f>$AB$3-D16</f>
        <v>63</v>
      </c>
      <c r="AD16" s="22">
        <f>(AB16-Y16)/AB16</f>
        <v>-5.6338028169014885E-3</v>
      </c>
      <c r="AE16" s="38">
        <v>35.799999999999997</v>
      </c>
      <c r="AF16" s="17">
        <f>$AE$3-D16</f>
        <v>64</v>
      </c>
      <c r="AG16" s="22">
        <f>(AE16-AB16)/AE16</f>
        <v>8.3798882681563464E-3</v>
      </c>
      <c r="AH16" s="38">
        <v>29.8</v>
      </c>
      <c r="AI16" s="17">
        <f>$AH$3-D16</f>
        <v>65</v>
      </c>
      <c r="AJ16" s="22">
        <f>(AH16-AE16)/AH16</f>
        <v>-0.20134228187919451</v>
      </c>
      <c r="AK16" s="38">
        <v>30.8</v>
      </c>
      <c r="AL16" s="17">
        <f>$AK$3-D16</f>
        <v>66</v>
      </c>
      <c r="AM16" s="22">
        <f>(AK16-AH16)/AK16</f>
        <v>3.2467532467532464E-2</v>
      </c>
      <c r="AN16" s="38">
        <v>31.4</v>
      </c>
      <c r="AO16" s="17">
        <f>$AN$3-D16</f>
        <v>67</v>
      </c>
      <c r="AP16" s="22">
        <f>(AN16-AK16)/AN16</f>
        <v>1.9108280254777003E-2</v>
      </c>
      <c r="AQ16" s="38">
        <v>49</v>
      </c>
      <c r="AR16" s="17">
        <f>$AQ$3-D16</f>
        <v>68</v>
      </c>
      <c r="AS16" s="22">
        <f>(AQ16-AN16)/AQ16</f>
        <v>0.35918367346938779</v>
      </c>
      <c r="AT16" s="38">
        <v>18.600000000000001</v>
      </c>
      <c r="AU16" s="17">
        <f>$AT$3-D16</f>
        <v>69</v>
      </c>
      <c r="AV16" s="22">
        <f>(AT16-AQ16)/AT16</f>
        <v>-1.6344086021505375</v>
      </c>
      <c r="AW16" s="38">
        <v>34.9</v>
      </c>
      <c r="AX16" s="17">
        <f>$AW$3-D16</f>
        <v>70</v>
      </c>
      <c r="AY16" s="22">
        <f>(AW16-AT16)/AW16</f>
        <v>0.46704871060171915</v>
      </c>
      <c r="AZ16" s="38">
        <v>34.9</v>
      </c>
      <c r="BA16" s="17">
        <f>$AZ$3-D16</f>
        <v>71</v>
      </c>
      <c r="BB16" s="22">
        <f>(AZ16-AW16)/AZ16</f>
        <v>0</v>
      </c>
      <c r="BC16" s="38">
        <v>36.1</v>
      </c>
      <c r="BD16" s="17">
        <f>BA16+1</f>
        <v>72</v>
      </c>
      <c r="BE16" s="22">
        <f>(BC16-AZ16)/BC16</f>
        <v>3.3240997229916976E-2</v>
      </c>
      <c r="BF16" s="38">
        <v>37.200000000000003</v>
      </c>
      <c r="BG16" s="17">
        <f>BD16+1</f>
        <v>73</v>
      </c>
      <c r="BH16" s="22">
        <f>(BF16-BC16)/BF16</f>
        <v>2.9569892473118316E-2</v>
      </c>
      <c r="BI16" s="38">
        <v>34.700000000000003</v>
      </c>
      <c r="BJ16" s="17">
        <f>BG16+1</f>
        <v>74</v>
      </c>
      <c r="BK16" s="22">
        <f>(BI16-BF16)/BI16</f>
        <v>-7.2046109510086456E-2</v>
      </c>
      <c r="BL16" s="38">
        <v>36.4</v>
      </c>
      <c r="BM16" s="17">
        <f>BJ16+1</f>
        <v>75</v>
      </c>
      <c r="BN16" s="22">
        <f>(BL16-BI16)/BL16</f>
        <v>4.6703296703296586E-2</v>
      </c>
      <c r="BO16" s="38">
        <v>33.700000000000003</v>
      </c>
      <c r="BP16" s="17">
        <f>BM16+1</f>
        <v>76</v>
      </c>
      <c r="BQ16" s="22">
        <f>(BO16-BL16)/BO16</f>
        <v>-8.011869436201767E-2</v>
      </c>
      <c r="BR16" s="38">
        <v>37.4</v>
      </c>
      <c r="BS16" s="17">
        <f>BP16+1</f>
        <v>77</v>
      </c>
      <c r="BT16" s="22">
        <f>(BR16-BO16)/BR16</f>
        <v>9.8930481283422356E-2</v>
      </c>
      <c r="BU16" s="38">
        <v>34.799999999999997</v>
      </c>
      <c r="BV16" s="17">
        <v>80</v>
      </c>
      <c r="BW16" s="22">
        <f>(BU16-BR16)/BU16</f>
        <v>-7.4712643678160967E-2</v>
      </c>
      <c r="BX16" s="38">
        <v>26.1</v>
      </c>
      <c r="BY16" s="17">
        <f>BV16+1</f>
        <v>81</v>
      </c>
      <c r="BZ16" s="22">
        <f>(BX16-BU16)/BX16</f>
        <v>-0.33333333333333315</v>
      </c>
      <c r="CA16" s="38">
        <v>41.3</v>
      </c>
      <c r="CB16" s="17">
        <f>BY16+1</f>
        <v>82</v>
      </c>
      <c r="CC16" s="22">
        <f>(CA16-BX16)/CA16</f>
        <v>0.36803874092009675</v>
      </c>
      <c r="CD16" s="38">
        <v>35.200000000000003</v>
      </c>
      <c r="CE16" s="17">
        <f>CB16+1</f>
        <v>83</v>
      </c>
      <c r="CF16" s="22">
        <f>(CD16-CA16)/CD16</f>
        <v>-0.17329545454545436</v>
      </c>
      <c r="CG16" s="38">
        <v>36.9</v>
      </c>
      <c r="CH16" s="17">
        <f>CB16+1</f>
        <v>83</v>
      </c>
      <c r="CI16" s="22">
        <f>(CG16-CD16)/CG16</f>
        <v>4.6070460704606929E-2</v>
      </c>
      <c r="CJ16" s="38">
        <v>36.700000000000003</v>
      </c>
      <c r="CK16" s="17">
        <f>CE16+1</f>
        <v>84</v>
      </c>
      <c r="CL16" s="22">
        <f>(CJ16-CG16)/CJ16</f>
        <v>-5.4495912806538345E-3</v>
      </c>
      <c r="CM16" s="38">
        <v>34.200000000000003</v>
      </c>
      <c r="CN16" s="17">
        <f>CK16+1</f>
        <v>85</v>
      </c>
      <c r="CO16" s="22">
        <f>(CM16-CJ16)/CM16</f>
        <v>-7.3099415204678359E-2</v>
      </c>
      <c r="CP16" s="38">
        <v>31.1</v>
      </c>
      <c r="CQ16" s="17">
        <f>CN16+1</f>
        <v>86</v>
      </c>
      <c r="CR16" s="22">
        <f>(CP16-CM16)/CP16</f>
        <v>-9.9678456591639916E-2</v>
      </c>
      <c r="CS16" s="38">
        <v>31.7</v>
      </c>
      <c r="CT16" s="17">
        <f>CQ16+1</f>
        <v>87</v>
      </c>
      <c r="CU16" s="22">
        <f>(CS16-CP16)/CS16</f>
        <v>1.8927444794952616E-2</v>
      </c>
      <c r="CV16" s="38">
        <v>37.799999999999997</v>
      </c>
      <c r="CW16" s="17">
        <f>CT16+1</f>
        <v>88</v>
      </c>
      <c r="CX16" s="22">
        <f>(CV16-CS16)/CV16</f>
        <v>0.16137566137566134</v>
      </c>
      <c r="CY16" s="38">
        <v>32.6</v>
      </c>
      <c r="CZ16" s="17">
        <f>CW16+1</f>
        <v>89</v>
      </c>
      <c r="DA16" s="22">
        <f>(CY16-CV16)/CY16</f>
        <v>-0.15950920245398759</v>
      </c>
      <c r="DB16" s="38">
        <v>35.299999999999997</v>
      </c>
      <c r="DC16" s="17">
        <f>CZ16+1</f>
        <v>90</v>
      </c>
      <c r="DD16" s="22">
        <f>(DB16-CY16)/DB16</f>
        <v>7.6487252124645772E-2</v>
      </c>
      <c r="DE16" s="38">
        <v>33.799999999999997</v>
      </c>
      <c r="DF16" s="17">
        <f>DC16+1</f>
        <v>91</v>
      </c>
      <c r="DG16" s="22">
        <f>(DE16-DB16)/DE16</f>
        <v>-4.4378698224852076E-2</v>
      </c>
      <c r="DH16" s="38">
        <v>34.5</v>
      </c>
      <c r="DI16" s="17">
        <f>DF16+1</f>
        <v>92</v>
      </c>
      <c r="DJ16" s="22">
        <f>(DH16-DE16)/DH16</f>
        <v>2.028985507246385E-2</v>
      </c>
      <c r="DK16" s="38"/>
      <c r="DL16" s="17">
        <f>DI16+1</f>
        <v>93</v>
      </c>
      <c r="DM16" s="22" t="e">
        <f>(DK16-DH16)/DK16</f>
        <v>#DIV/0!</v>
      </c>
      <c r="DN16" s="38">
        <v>33</v>
      </c>
      <c r="DO16" s="17">
        <f>DL16+1</f>
        <v>94</v>
      </c>
      <c r="DP16" s="22">
        <f>(DN16-DK16)/DN16</f>
        <v>1</v>
      </c>
      <c r="DQ16" s="38">
        <v>35.799999999999997</v>
      </c>
      <c r="DR16" s="17">
        <f>DO16+1</f>
        <v>95</v>
      </c>
      <c r="DS16" s="22">
        <f>(DQ16-DN16)/DQ16</f>
        <v>7.8212290502793227E-2</v>
      </c>
      <c r="DT16" s="38">
        <v>34.299999999999997</v>
      </c>
      <c r="DU16" s="17">
        <f>DR16+1</f>
        <v>96</v>
      </c>
      <c r="DV16" s="22">
        <f>(DT16-DQ16)/DT16</f>
        <v>-4.3731778425655982E-2</v>
      </c>
      <c r="DW16" s="38">
        <v>33.1</v>
      </c>
      <c r="DX16" s="17">
        <f>DU16+1</f>
        <v>97</v>
      </c>
      <c r="DY16" s="22">
        <f>(DW16-DT16)/DW16</f>
        <v>-3.6253776435045189E-2</v>
      </c>
      <c r="DZ16" s="38">
        <v>39</v>
      </c>
      <c r="EA16" s="17">
        <v>100</v>
      </c>
      <c r="EB16" s="22">
        <f>(DZ16-DW16)/DZ16</f>
        <v>0.15128205128205124</v>
      </c>
      <c r="EC16" s="38">
        <v>18.8</v>
      </c>
      <c r="ED16" s="17">
        <v>101</v>
      </c>
      <c r="EE16" s="22">
        <f>(EC16-DZ16)/EC16</f>
        <v>-1.0744680851063828</v>
      </c>
      <c r="EF16" s="38">
        <v>35.700000000000003</v>
      </c>
      <c r="EG16" s="17">
        <v>102</v>
      </c>
      <c r="EH16" s="22">
        <f>(EF16-EC16)/EF16</f>
        <v>0.47338935574229696</v>
      </c>
      <c r="EI16" s="38">
        <v>35.799999999999997</v>
      </c>
      <c r="EJ16" s="17">
        <v>104</v>
      </c>
      <c r="EK16" s="22">
        <f>(EI16-EF16)/EI16</f>
        <v>2.7932960893853162E-3</v>
      </c>
      <c r="EL16" s="38">
        <v>29.9</v>
      </c>
      <c r="EM16" s="17">
        <v>105</v>
      </c>
      <c r="EN16" s="22">
        <f>(EL16-EI16)/EL16</f>
        <v>-0.19732441471571902</v>
      </c>
      <c r="EO16" s="38">
        <v>34.799999999999997</v>
      </c>
      <c r="EP16" s="17">
        <v>106</v>
      </c>
      <c r="EQ16" s="22">
        <f>(EO16-EL16)/EO16</f>
        <v>0.14080459770114939</v>
      </c>
      <c r="ER16" s="38">
        <v>32.700000000000003</v>
      </c>
      <c r="ES16" s="17">
        <v>107</v>
      </c>
      <c r="ET16" s="22">
        <f t="shared" si="34"/>
        <v>-6.4220183486238355E-2</v>
      </c>
      <c r="EU16" s="38">
        <v>30.6</v>
      </c>
      <c r="EV16" s="17">
        <v>109</v>
      </c>
      <c r="EW16" s="22">
        <f t="shared" si="35"/>
        <v>-6.8627450980392204E-2</v>
      </c>
      <c r="EX16" s="38">
        <v>30.6</v>
      </c>
      <c r="EY16" s="17">
        <v>109</v>
      </c>
      <c r="EZ16" s="22">
        <f t="shared" si="108"/>
        <v>0</v>
      </c>
      <c r="FA16" s="38">
        <v>35</v>
      </c>
      <c r="FB16" s="17">
        <v>110</v>
      </c>
      <c r="FC16" s="22">
        <f t="shared" si="109"/>
        <v>0.12571428571428567</v>
      </c>
      <c r="FD16" s="38">
        <v>30.9</v>
      </c>
      <c r="FE16" s="17">
        <v>111</v>
      </c>
      <c r="FF16" s="22">
        <f t="shared" si="110"/>
        <v>-0.13268608414239488</v>
      </c>
      <c r="FG16" s="38">
        <v>33.6</v>
      </c>
      <c r="FH16" s="17">
        <v>112</v>
      </c>
      <c r="FI16" s="22">
        <f t="shared" si="111"/>
        <v>8.0357142857142932E-2</v>
      </c>
      <c r="FJ16" s="38">
        <v>33.200000000000003</v>
      </c>
      <c r="FK16" s="17">
        <v>113</v>
      </c>
      <c r="FL16" s="22">
        <f t="shared" si="112"/>
        <v>-1.2048192771084293E-2</v>
      </c>
      <c r="FM16" s="38">
        <v>30.7</v>
      </c>
      <c r="FN16" s="17">
        <v>114</v>
      </c>
      <c r="FO16" s="22">
        <f t="shared" si="113"/>
        <v>-8.1433224755700445E-2</v>
      </c>
      <c r="FP16" s="38">
        <v>34.299999999999997</v>
      </c>
      <c r="FQ16" s="17">
        <v>114</v>
      </c>
      <c r="FR16" s="22">
        <f t="shared" si="114"/>
        <v>0.10495626822157429</v>
      </c>
      <c r="FS16" s="38">
        <v>32.799999999999997</v>
      </c>
      <c r="FT16" s="17">
        <v>117</v>
      </c>
      <c r="FU16" s="22">
        <f t="shared" si="115"/>
        <v>-4.5731707317073177E-2</v>
      </c>
      <c r="FV16" s="38">
        <v>31</v>
      </c>
      <c r="FW16" s="17">
        <v>118</v>
      </c>
      <c r="FX16" s="22">
        <f t="shared" si="116"/>
        <v>-5.8064516129032163E-2</v>
      </c>
      <c r="FY16" s="38">
        <v>32.200000000000003</v>
      </c>
      <c r="FZ16" s="17">
        <v>119</v>
      </c>
      <c r="GA16" s="22">
        <f t="shared" si="117"/>
        <v>3.7267080745341699E-2</v>
      </c>
      <c r="GB16" s="38">
        <v>31.7</v>
      </c>
      <c r="GC16" s="17">
        <v>121</v>
      </c>
      <c r="GD16" s="22">
        <f t="shared" si="118"/>
        <v>-1.5772870662460681E-2</v>
      </c>
      <c r="GE16" s="38">
        <v>30.7</v>
      </c>
      <c r="GF16" s="17"/>
      <c r="GG16" s="22">
        <f t="shared" si="119"/>
        <v>-3.2573289902280131E-2</v>
      </c>
      <c r="GH16" s="38">
        <v>31.4</v>
      </c>
      <c r="GI16" s="17"/>
      <c r="GJ16" s="22">
        <f t="shared" si="120"/>
        <v>2.2292993630573226E-2</v>
      </c>
      <c r="GK16" s="38">
        <v>32.9</v>
      </c>
      <c r="GL16" s="17"/>
      <c r="GM16" s="22">
        <f t="shared" si="121"/>
        <v>4.5592705167173252E-2</v>
      </c>
      <c r="GN16" s="38">
        <v>32.799999999999997</v>
      </c>
      <c r="GO16" s="17"/>
      <c r="GP16" s="22">
        <f t="shared" si="122"/>
        <v>-3.0487804878049215E-3</v>
      </c>
      <c r="GQ16" s="38">
        <v>34.700000000000003</v>
      </c>
      <c r="GR16" s="17"/>
      <c r="GS16" s="22">
        <f t="shared" si="123"/>
        <v>5.4755043227665869E-2</v>
      </c>
      <c r="GT16" s="38">
        <v>33.4</v>
      </c>
      <c r="GU16" s="17"/>
      <c r="GV16" s="22">
        <f t="shared" si="124"/>
        <v>-3.8922155688622881E-2</v>
      </c>
      <c r="GW16" s="38">
        <v>34.1</v>
      </c>
      <c r="GX16" s="17"/>
      <c r="GY16" s="22">
        <f t="shared" si="125"/>
        <v>2.0527859237536739E-2</v>
      </c>
      <c r="GZ16" s="38">
        <v>28.6</v>
      </c>
      <c r="HA16" s="17"/>
      <c r="HB16" s="22">
        <f t="shared" si="126"/>
        <v>-0.19230769230769229</v>
      </c>
      <c r="HC16" s="38">
        <v>32.799999999999997</v>
      </c>
      <c r="HD16" s="17"/>
      <c r="HE16" s="22">
        <f t="shared" si="127"/>
        <v>0.12804878048780477</v>
      </c>
      <c r="HF16" s="38">
        <v>32.299999999999997</v>
      </c>
      <c r="HG16" s="17"/>
      <c r="HH16" s="22">
        <f t="shared" si="128"/>
        <v>-1.5479876160990714E-2</v>
      </c>
      <c r="HI16" s="38">
        <v>30.4</v>
      </c>
      <c r="HJ16" s="17"/>
      <c r="HK16" s="22">
        <f t="shared" si="129"/>
        <v>-6.2499999999999958E-2</v>
      </c>
      <c r="HL16" s="38">
        <v>30.4</v>
      </c>
      <c r="HM16" s="17"/>
      <c r="HN16" s="22">
        <f t="shared" si="130"/>
        <v>0</v>
      </c>
      <c r="HO16" s="38">
        <v>32.5</v>
      </c>
      <c r="HP16" s="17"/>
      <c r="HQ16" s="22">
        <f t="shared" si="131"/>
        <v>6.4615384615384658E-2</v>
      </c>
      <c r="HR16" s="38">
        <v>35</v>
      </c>
      <c r="HS16" s="17"/>
      <c r="HT16" s="22">
        <f t="shared" si="132"/>
        <v>7.1428571428571425E-2</v>
      </c>
      <c r="HU16" s="38">
        <v>32.700000000000003</v>
      </c>
      <c r="HV16" s="17"/>
      <c r="HW16" s="22">
        <f t="shared" si="133"/>
        <v>-7.0336391437308771E-2</v>
      </c>
      <c r="HX16" s="38">
        <v>35.9</v>
      </c>
      <c r="HY16" s="17"/>
      <c r="HZ16" s="22">
        <f t="shared" si="134"/>
        <v>8.9136490250696268E-2</v>
      </c>
      <c r="IA16" s="38">
        <v>32.4</v>
      </c>
      <c r="IB16" s="17"/>
      <c r="IC16" s="22">
        <f t="shared" si="135"/>
        <v>-0.1080246913580247</v>
      </c>
      <c r="ID16" s="38">
        <v>34.6</v>
      </c>
      <c r="IE16" s="17"/>
      <c r="IF16" s="22">
        <f t="shared" si="136"/>
        <v>6.3583815028901813E-2</v>
      </c>
      <c r="IG16" s="38">
        <v>32.200000000000003</v>
      </c>
      <c r="IH16" s="17"/>
      <c r="II16" s="22">
        <f t="shared" si="137"/>
        <v>-7.4534161490683176E-2</v>
      </c>
      <c r="IJ16" s="38">
        <v>34.5</v>
      </c>
      <c r="IK16" s="17"/>
      <c r="IL16" s="22">
        <f t="shared" si="138"/>
        <v>6.6666666666666582E-2</v>
      </c>
      <c r="IM16" s="38">
        <v>32.200000000000003</v>
      </c>
      <c r="IN16" s="17"/>
      <c r="IO16" s="22">
        <f t="shared" si="139"/>
        <v>-7.1428571428571327E-2</v>
      </c>
      <c r="IP16" s="38">
        <v>33.5</v>
      </c>
      <c r="IQ16" s="17"/>
      <c r="IR16" s="22">
        <f t="shared" si="140"/>
        <v>3.8805970149253646E-2</v>
      </c>
      <c r="IS16" s="38">
        <v>32</v>
      </c>
      <c r="IT16" s="17"/>
      <c r="IU16" s="22">
        <f t="shared" si="141"/>
        <v>-4.6875E-2</v>
      </c>
    </row>
    <row r="17" spans="1:255" ht="17.850000000000001" customHeight="1" x14ac:dyDescent="0.3">
      <c r="A17" s="33" t="s">
        <v>4</v>
      </c>
      <c r="B17" s="34">
        <v>11</v>
      </c>
      <c r="C17" s="86">
        <v>14023</v>
      </c>
      <c r="D17" s="35"/>
      <c r="E17" s="35"/>
      <c r="F17" s="34"/>
      <c r="G17" s="41"/>
      <c r="H17" s="38"/>
      <c r="I17" s="39"/>
      <c r="J17" s="38"/>
      <c r="K17" s="34"/>
      <c r="L17" s="40"/>
      <c r="M17" s="38"/>
      <c r="N17" s="34"/>
      <c r="O17" s="40"/>
      <c r="P17" s="38"/>
      <c r="Q17" s="34"/>
      <c r="R17" s="40"/>
      <c r="S17" s="38"/>
      <c r="T17" s="34"/>
      <c r="U17" s="40"/>
      <c r="V17" s="38"/>
      <c r="W17" s="34"/>
      <c r="X17" s="40"/>
      <c r="Y17" s="38"/>
      <c r="Z17" s="34"/>
      <c r="AA17" s="40"/>
      <c r="AB17" s="38"/>
      <c r="AC17" s="17"/>
      <c r="AD17" s="22"/>
      <c r="AE17" s="38"/>
      <c r="AF17" s="17"/>
      <c r="AG17" s="22"/>
      <c r="AH17" s="38"/>
      <c r="AI17" s="17"/>
      <c r="AJ17" s="22"/>
      <c r="AK17" s="38"/>
      <c r="AL17" s="17"/>
      <c r="AM17" s="22"/>
      <c r="AN17" s="38"/>
      <c r="AO17" s="17"/>
      <c r="AP17" s="22"/>
      <c r="AQ17" s="38"/>
      <c r="AR17" s="17"/>
      <c r="AS17" s="22"/>
      <c r="AT17" s="38"/>
      <c r="AU17" s="17"/>
      <c r="AV17" s="22"/>
      <c r="AW17" s="38"/>
      <c r="AX17" s="17"/>
      <c r="AY17" s="22"/>
      <c r="AZ17" s="38"/>
      <c r="BA17" s="17"/>
      <c r="BB17" s="22"/>
      <c r="BC17" s="38"/>
      <c r="BD17" s="17"/>
      <c r="BE17" s="22"/>
      <c r="BF17" s="38"/>
      <c r="BG17" s="17"/>
      <c r="BH17" s="22"/>
      <c r="BI17" s="38"/>
      <c r="BJ17" s="17"/>
      <c r="BK17" s="22"/>
      <c r="BL17" s="38"/>
      <c r="BM17" s="17"/>
      <c r="BN17" s="22"/>
      <c r="BO17" s="38"/>
      <c r="BP17" s="17"/>
      <c r="BQ17" s="22"/>
      <c r="BR17" s="38"/>
      <c r="BS17" s="17"/>
      <c r="BT17" s="22"/>
      <c r="BU17" s="38"/>
      <c r="BV17" s="17"/>
      <c r="BW17" s="22"/>
      <c r="BX17" s="38"/>
      <c r="BY17" s="17"/>
      <c r="BZ17" s="22"/>
      <c r="CA17" s="38"/>
      <c r="CB17" s="17"/>
      <c r="CC17" s="22"/>
      <c r="CD17" s="38"/>
      <c r="CE17" s="17"/>
      <c r="CF17" s="22"/>
      <c r="CG17" s="38"/>
      <c r="CH17" s="17"/>
      <c r="CI17" s="22"/>
      <c r="CJ17" s="38"/>
      <c r="CK17" s="17"/>
      <c r="CL17" s="22"/>
      <c r="CM17" s="38"/>
      <c r="CN17" s="17"/>
      <c r="CO17" s="22"/>
      <c r="CP17" s="38"/>
      <c r="CQ17" s="17"/>
      <c r="CR17" s="22"/>
      <c r="CS17" s="38"/>
      <c r="CT17" s="17"/>
      <c r="CU17" s="22"/>
      <c r="CV17" s="38"/>
      <c r="CW17" s="17"/>
      <c r="CX17" s="22"/>
      <c r="CY17" s="38"/>
      <c r="CZ17" s="17"/>
      <c r="DA17" s="22"/>
      <c r="DB17" s="38"/>
      <c r="DC17" s="17"/>
      <c r="DD17" s="22"/>
      <c r="DE17" s="38"/>
      <c r="DF17" s="17"/>
      <c r="DG17" s="22"/>
      <c r="DH17" s="38"/>
      <c r="DI17" s="17"/>
      <c r="DJ17" s="22"/>
      <c r="DK17" s="38"/>
      <c r="DL17" s="17"/>
      <c r="DM17" s="22"/>
      <c r="DN17" s="38"/>
      <c r="DO17" s="17"/>
      <c r="DP17" s="22"/>
      <c r="DQ17" s="38"/>
      <c r="DR17" s="17"/>
      <c r="DS17" s="22"/>
      <c r="DT17" s="38"/>
      <c r="DU17" s="17"/>
      <c r="DV17" s="22"/>
      <c r="DW17" s="38"/>
      <c r="DX17" s="17"/>
      <c r="DY17" s="22"/>
      <c r="DZ17" s="38"/>
      <c r="EA17" s="17"/>
      <c r="EB17" s="22"/>
      <c r="EC17" s="38"/>
      <c r="ED17" s="17"/>
      <c r="EE17" s="22"/>
      <c r="EF17" s="38"/>
      <c r="EG17" s="17"/>
      <c r="EH17" s="22"/>
      <c r="EI17" s="38"/>
      <c r="EJ17" s="17"/>
      <c r="EK17" s="22"/>
      <c r="EL17" s="38"/>
      <c r="EM17" s="17"/>
      <c r="EN17" s="22"/>
      <c r="EO17" s="38"/>
      <c r="EP17" s="17"/>
      <c r="EQ17" s="22"/>
      <c r="ER17" s="38"/>
      <c r="ES17" s="17"/>
      <c r="ET17" s="22"/>
      <c r="EU17" s="85">
        <v>41.5</v>
      </c>
      <c r="EV17" s="17">
        <v>119</v>
      </c>
      <c r="EW17" s="22">
        <f t="shared" si="35"/>
        <v>1</v>
      </c>
      <c r="EX17" s="85">
        <v>41.5</v>
      </c>
      <c r="EY17" s="17">
        <v>119</v>
      </c>
      <c r="EZ17" s="22">
        <f t="shared" si="108"/>
        <v>0</v>
      </c>
      <c r="FA17" s="85">
        <v>43.7</v>
      </c>
      <c r="FB17" s="17">
        <v>120</v>
      </c>
      <c r="FC17" s="22">
        <f t="shared" si="109"/>
        <v>5.034324942791768E-2</v>
      </c>
      <c r="FD17" s="85">
        <v>43.8</v>
      </c>
      <c r="FE17" s="17">
        <v>121</v>
      </c>
      <c r="FF17" s="22">
        <f t="shared" si="110"/>
        <v>2.2831050228309204E-3</v>
      </c>
      <c r="FG17" s="85">
        <v>44.8</v>
      </c>
      <c r="FH17" s="17">
        <v>122</v>
      </c>
      <c r="FI17" s="22">
        <f t="shared" si="111"/>
        <v>2.2321428571428572E-2</v>
      </c>
      <c r="FJ17" s="85">
        <v>43.2</v>
      </c>
      <c r="FK17" s="17">
        <v>123</v>
      </c>
      <c r="FL17" s="22">
        <f t="shared" si="112"/>
        <v>-3.7037037037036903E-2</v>
      </c>
      <c r="FM17" s="85">
        <v>47.8</v>
      </c>
      <c r="FN17" s="17">
        <v>124</v>
      </c>
      <c r="FO17" s="22">
        <f t="shared" si="113"/>
        <v>9.6234309623430853E-2</v>
      </c>
      <c r="FP17" s="85">
        <v>39.299999999999997</v>
      </c>
      <c r="FQ17" s="17">
        <v>124</v>
      </c>
      <c r="FR17" s="22">
        <f t="shared" si="114"/>
        <v>-0.21628498727735371</v>
      </c>
      <c r="FS17" s="85">
        <v>44.1</v>
      </c>
      <c r="FT17" s="17">
        <v>127</v>
      </c>
      <c r="FU17" s="22">
        <f t="shared" si="115"/>
        <v>0.10884353741496608</v>
      </c>
      <c r="FV17" s="85">
        <v>40.9</v>
      </c>
      <c r="FW17" s="17">
        <v>128</v>
      </c>
      <c r="FX17" s="22">
        <f t="shared" si="116"/>
        <v>-7.8239608801956059E-2</v>
      </c>
      <c r="FY17" s="85">
        <v>40.700000000000003</v>
      </c>
      <c r="FZ17" s="17">
        <v>129</v>
      </c>
      <c r="GA17" s="22">
        <f t="shared" si="117"/>
        <v>-4.9140049140048089E-3</v>
      </c>
      <c r="GB17" s="85">
        <v>37.799999999999997</v>
      </c>
      <c r="GC17" s="17">
        <v>131</v>
      </c>
      <c r="GD17" s="22">
        <f t="shared" si="118"/>
        <v>-7.6719576719576882E-2</v>
      </c>
      <c r="GE17" s="85">
        <v>36.9</v>
      </c>
      <c r="GF17" s="17"/>
      <c r="GG17" s="22">
        <f t="shared" si="119"/>
        <v>-2.4390243902438987E-2</v>
      </c>
      <c r="GH17" s="85">
        <v>47.9</v>
      </c>
      <c r="GI17" s="17"/>
      <c r="GJ17" s="22">
        <f t="shared" si="120"/>
        <v>0.22964509394572025</v>
      </c>
      <c r="GK17" s="85">
        <v>36.6</v>
      </c>
      <c r="GL17" s="17"/>
      <c r="GM17" s="22">
        <f t="shared" si="121"/>
        <v>-0.308743169398907</v>
      </c>
      <c r="GN17" s="85">
        <v>35.5</v>
      </c>
      <c r="GO17" s="17"/>
      <c r="GP17" s="22">
        <f t="shared" si="122"/>
        <v>-3.0985915492957785E-2</v>
      </c>
      <c r="GQ17" s="85">
        <v>38.6</v>
      </c>
      <c r="GR17" s="17"/>
      <c r="GS17" s="22">
        <f t="shared" si="123"/>
        <v>8.031088082901558E-2</v>
      </c>
      <c r="GT17" s="85">
        <v>43.3</v>
      </c>
      <c r="GU17" s="17"/>
      <c r="GV17" s="22">
        <f t="shared" si="124"/>
        <v>0.10854503464203225</v>
      </c>
      <c r="GW17" s="85">
        <v>39.4</v>
      </c>
      <c r="GX17" s="17"/>
      <c r="GY17" s="22">
        <f t="shared" si="125"/>
        <v>-9.8984771573604025E-2</v>
      </c>
      <c r="GZ17" s="85">
        <v>39.5</v>
      </c>
      <c r="HA17" s="17"/>
      <c r="HB17" s="22">
        <f t="shared" si="126"/>
        <v>2.5316455696202892E-3</v>
      </c>
      <c r="HC17" s="85">
        <v>40.9</v>
      </c>
      <c r="HD17" s="17"/>
      <c r="HE17" s="22">
        <f t="shared" si="127"/>
        <v>3.4229828850855709E-2</v>
      </c>
      <c r="HF17" s="85">
        <v>41.7</v>
      </c>
      <c r="HG17" s="17"/>
      <c r="HH17" s="22">
        <f t="shared" si="128"/>
        <v>1.9184652278177557E-2</v>
      </c>
      <c r="HI17" s="85">
        <v>41.2</v>
      </c>
      <c r="HJ17" s="17"/>
      <c r="HK17" s="22">
        <f t="shared" si="129"/>
        <v>-1.2135922330097087E-2</v>
      </c>
      <c r="HL17" s="85">
        <v>40.9</v>
      </c>
      <c r="HM17" s="17"/>
      <c r="HN17" s="22">
        <f t="shared" si="130"/>
        <v>-7.334963325183479E-3</v>
      </c>
      <c r="HO17" s="85">
        <v>38.799999999999997</v>
      </c>
      <c r="HP17" s="17"/>
      <c r="HQ17" s="22">
        <f t="shared" si="131"/>
        <v>-5.4123711340206229E-2</v>
      </c>
      <c r="HR17" s="85">
        <v>37.200000000000003</v>
      </c>
      <c r="HS17" s="17"/>
      <c r="HT17" s="22">
        <f t="shared" si="132"/>
        <v>-4.3010752688171887E-2</v>
      </c>
      <c r="HU17" s="85">
        <v>39.5</v>
      </c>
      <c r="HV17" s="17"/>
      <c r="HW17" s="22">
        <f t="shared" si="133"/>
        <v>5.8227848101265751E-2</v>
      </c>
      <c r="HX17" s="85">
        <v>36.700000000000003</v>
      </c>
      <c r="HY17" s="17"/>
      <c r="HZ17" s="22">
        <f t="shared" si="134"/>
        <v>-7.6294277929155233E-2</v>
      </c>
      <c r="IA17" s="85">
        <v>40</v>
      </c>
      <c r="IB17" s="17"/>
      <c r="IC17" s="22">
        <f t="shared" si="135"/>
        <v>8.2499999999999934E-2</v>
      </c>
      <c r="ID17" s="85">
        <v>36.1</v>
      </c>
      <c r="IE17" s="17"/>
      <c r="IF17" s="22">
        <f t="shared" si="136"/>
        <v>-0.10803324099722987</v>
      </c>
      <c r="IG17" s="85">
        <v>38.799999999999997</v>
      </c>
      <c r="IH17" s="17"/>
      <c r="II17" s="22">
        <f t="shared" si="137"/>
        <v>6.9587628865979273E-2</v>
      </c>
      <c r="IJ17" s="85">
        <v>36.1</v>
      </c>
      <c r="IK17" s="17"/>
      <c r="IL17" s="22">
        <f t="shared" si="138"/>
        <v>-7.4792243767312902E-2</v>
      </c>
      <c r="IM17" s="85">
        <v>36.6</v>
      </c>
      <c r="IN17" s="17"/>
      <c r="IO17" s="22">
        <f t="shared" si="139"/>
        <v>1.3661202185792349E-2</v>
      </c>
      <c r="IP17" s="85">
        <v>40.200000000000003</v>
      </c>
      <c r="IQ17" s="17"/>
      <c r="IR17" s="22">
        <f t="shared" si="140"/>
        <v>8.9552238805970172E-2</v>
      </c>
      <c r="IS17" s="85">
        <v>39.5</v>
      </c>
      <c r="IT17" s="17"/>
      <c r="IU17" s="22">
        <f t="shared" si="141"/>
        <v>-1.7721518987341846E-2</v>
      </c>
    </row>
    <row r="18" spans="1:255" ht="17.850000000000001" customHeight="1" x14ac:dyDescent="0.3">
      <c r="A18" s="33" t="s">
        <v>4</v>
      </c>
      <c r="B18" s="34">
        <v>11</v>
      </c>
      <c r="C18" s="34">
        <v>14026</v>
      </c>
      <c r="D18" s="35">
        <v>42770</v>
      </c>
      <c r="E18" s="35">
        <v>42793</v>
      </c>
      <c r="F18" s="34">
        <v>39.299999999999997</v>
      </c>
      <c r="G18" s="41">
        <f>E18-D18</f>
        <v>23</v>
      </c>
      <c r="H18" s="38">
        <v>42.2</v>
      </c>
      <c r="I18" s="39">
        <v>59</v>
      </c>
      <c r="J18" s="38">
        <v>42.9</v>
      </c>
      <c r="K18" s="34">
        <f>$J$3-D18</f>
        <v>60</v>
      </c>
      <c r="L18" s="40">
        <f>(J18-H18)/J18</f>
        <v>1.6317016317016219E-2</v>
      </c>
      <c r="M18" s="38">
        <v>43.4</v>
      </c>
      <c r="N18" s="34">
        <f>$M$3-D18</f>
        <v>61</v>
      </c>
      <c r="O18" s="40">
        <f>(M18-J18)/M18</f>
        <v>1.1520737327188941E-2</v>
      </c>
      <c r="P18" s="38">
        <v>45.2</v>
      </c>
      <c r="Q18" s="34">
        <f>$P$3-D18</f>
        <v>62</v>
      </c>
      <c r="R18" s="40">
        <f>(P18-M18)/P18</f>
        <v>3.9823008849557612E-2</v>
      </c>
      <c r="S18" s="38">
        <v>39.200000000000003</v>
      </c>
      <c r="T18" s="34">
        <f>$S$3-D18</f>
        <v>63</v>
      </c>
      <c r="U18" s="40">
        <f>(S18-P18)/S18</f>
        <v>-0.15306122448979589</v>
      </c>
      <c r="V18" s="38">
        <v>43.7</v>
      </c>
      <c r="W18" s="34">
        <f>$V$3-D18</f>
        <v>64</v>
      </c>
      <c r="X18" s="40">
        <f>(V18-S18)/V18</f>
        <v>0.10297482837528603</v>
      </c>
      <c r="Y18" s="38">
        <v>41.6</v>
      </c>
      <c r="Z18" s="34">
        <f>$Y$3-D18</f>
        <v>65</v>
      </c>
      <c r="AA18" s="40">
        <f>(Y18-V18)/Y18</f>
        <v>-5.0480769230769267E-2</v>
      </c>
      <c r="AB18" s="38">
        <v>37.799999999999997</v>
      </c>
      <c r="AC18" s="17">
        <f>$AB$3-D18</f>
        <v>66</v>
      </c>
      <c r="AD18" s="22">
        <f>(AB18-Y18)/AB18</f>
        <v>-0.10052910052910065</v>
      </c>
      <c r="AE18" s="38">
        <v>43.7</v>
      </c>
      <c r="AF18" s="17">
        <f>$AE$3-D18</f>
        <v>67</v>
      </c>
      <c r="AG18" s="22">
        <f>(AE18-AB18)/AE18</f>
        <v>0.13501144164759737</v>
      </c>
      <c r="AH18" s="38">
        <v>45.8</v>
      </c>
      <c r="AI18" s="17">
        <f>$AH$3-D18</f>
        <v>68</v>
      </c>
      <c r="AJ18" s="22">
        <f>(AH18-AE18)/AH18</f>
        <v>4.5851528384279354E-2</v>
      </c>
      <c r="AK18" s="38">
        <v>38.9</v>
      </c>
      <c r="AL18" s="17">
        <f>$AK$3-D18</f>
        <v>69</v>
      </c>
      <c r="AM18" s="22">
        <f>(AK18-AH18)/AK18</f>
        <v>-0.17737789203084831</v>
      </c>
      <c r="AN18" s="38">
        <v>43</v>
      </c>
      <c r="AO18" s="17">
        <f>$AN$3-D18</f>
        <v>70</v>
      </c>
      <c r="AP18" s="22">
        <f>(AN18-AK18)/AN18</f>
        <v>9.5348837209302359E-2</v>
      </c>
      <c r="AQ18" s="38">
        <v>43.9</v>
      </c>
      <c r="AR18" s="17">
        <f>$AQ$3-D18</f>
        <v>71</v>
      </c>
      <c r="AS18" s="22">
        <f>(AQ18-AN18)/AQ18</f>
        <v>2.0501138952163978E-2</v>
      </c>
      <c r="AT18" s="38">
        <v>28.2</v>
      </c>
      <c r="AU18" s="17">
        <f>$AT$3-D18</f>
        <v>72</v>
      </c>
      <c r="AV18" s="22">
        <f>(AT18-AQ18)/AT18</f>
        <v>-0.55673758865248224</v>
      </c>
      <c r="AW18" s="38">
        <v>32.9</v>
      </c>
      <c r="AX18" s="17">
        <f>$AW$3-D18</f>
        <v>73</v>
      </c>
      <c r="AY18" s="22">
        <f>(AW18-AT18)/AW18</f>
        <v>0.14285714285714285</v>
      </c>
      <c r="AZ18" s="38">
        <v>42.5</v>
      </c>
      <c r="BA18" s="17">
        <f>$AZ$3-D18</f>
        <v>74</v>
      </c>
      <c r="BB18" s="22">
        <f>(AZ18-AW18)/AZ18</f>
        <v>0.22588235294117651</v>
      </c>
      <c r="BC18" s="38">
        <v>39.5</v>
      </c>
      <c r="BD18" s="17">
        <f>BA18+1</f>
        <v>75</v>
      </c>
      <c r="BE18" s="22">
        <f>(BC18-AZ18)/BC18</f>
        <v>-7.5949367088607597E-2</v>
      </c>
      <c r="BF18" s="38">
        <v>42.7</v>
      </c>
      <c r="BG18" s="17">
        <f>BD18+1</f>
        <v>76</v>
      </c>
      <c r="BH18" s="22">
        <f>(BF18-BC18)/BF18</f>
        <v>7.4941451990632374E-2</v>
      </c>
      <c r="BI18" s="38">
        <v>38.299999999999997</v>
      </c>
      <c r="BJ18" s="17">
        <f>BG18+1</f>
        <v>77</v>
      </c>
      <c r="BK18" s="22">
        <f>(BI18-BF18)/BI18</f>
        <v>-0.1148825065274153</v>
      </c>
      <c r="BL18" s="38">
        <v>44.8</v>
      </c>
      <c r="BM18" s="17">
        <f>BJ18+1</f>
        <v>78</v>
      </c>
      <c r="BN18" s="22">
        <f>(BL18-BI18)/BL18</f>
        <v>0.14508928571428573</v>
      </c>
      <c r="BO18" s="38">
        <v>42.1</v>
      </c>
      <c r="BP18" s="17">
        <f>BM18+1</f>
        <v>79</v>
      </c>
      <c r="BQ18" s="22">
        <f>(BO18-BL18)/BO18</f>
        <v>-6.4133016627078279E-2</v>
      </c>
      <c r="BR18" s="38">
        <v>40.4</v>
      </c>
      <c r="BS18" s="17">
        <f>BP18+1</f>
        <v>80</v>
      </c>
      <c r="BT18" s="22">
        <f>(BR18-BO18)/BR18</f>
        <v>-4.2079207920792151E-2</v>
      </c>
      <c r="BU18" s="38">
        <v>40.700000000000003</v>
      </c>
      <c r="BV18" s="17">
        <v>83</v>
      </c>
      <c r="BW18" s="22">
        <f>(BU18-BR18)/BU18</f>
        <v>7.3710073710074753E-3</v>
      </c>
      <c r="BX18" s="38">
        <v>40</v>
      </c>
      <c r="BY18" s="17">
        <f>BV18+1</f>
        <v>84</v>
      </c>
      <c r="BZ18" s="22">
        <f>(BX18-BU18)/BX18</f>
        <v>-1.7500000000000071E-2</v>
      </c>
      <c r="CA18" s="38">
        <v>38.9</v>
      </c>
      <c r="CB18" s="17">
        <f>BY18+1</f>
        <v>85</v>
      </c>
      <c r="CC18" s="22">
        <f>(CA18-BX18)/CA18</f>
        <v>-2.8277634961439625E-2</v>
      </c>
      <c r="CD18" s="38">
        <v>40.299999999999997</v>
      </c>
      <c r="CE18" s="17">
        <f>CB18+1</f>
        <v>86</v>
      </c>
      <c r="CF18" s="22">
        <f>(CD18-CA18)/CD18</f>
        <v>3.4739454094292771E-2</v>
      </c>
      <c r="CG18" s="38">
        <v>39.200000000000003</v>
      </c>
      <c r="CH18" s="17">
        <f>CB18+1</f>
        <v>86</v>
      </c>
      <c r="CI18" s="22">
        <f>(CG18-CD18)/CG18</f>
        <v>-2.8061224489795773E-2</v>
      </c>
      <c r="CJ18" s="38">
        <v>39.299999999999997</v>
      </c>
      <c r="CK18" s="17">
        <f>CE18+1</f>
        <v>87</v>
      </c>
      <c r="CL18" s="22">
        <f>(CJ18-CG18)/CJ18</f>
        <v>2.5445292620863693E-3</v>
      </c>
      <c r="CM18" s="38">
        <v>40.799999999999997</v>
      </c>
      <c r="CN18" s="17">
        <f>CK18+1</f>
        <v>88</v>
      </c>
      <c r="CO18" s="22">
        <f>(CM18-CJ18)/CM18</f>
        <v>3.6764705882352942E-2</v>
      </c>
      <c r="CP18" s="38">
        <v>34.200000000000003</v>
      </c>
      <c r="CQ18" s="17">
        <f>CN18+1</f>
        <v>89</v>
      </c>
      <c r="CR18" s="22">
        <f>(CP18-CM18)/CP18</f>
        <v>-0.1929824561403507</v>
      </c>
      <c r="CS18" s="38">
        <v>44.9</v>
      </c>
      <c r="CT18" s="17">
        <f>CQ18+1</f>
        <v>90</v>
      </c>
      <c r="CU18" s="22">
        <f>(CS18-CP18)/CS18</f>
        <v>0.23830734966592418</v>
      </c>
      <c r="CV18" s="38">
        <v>43.5</v>
      </c>
      <c r="CW18" s="17">
        <f>CT18+1</f>
        <v>91</v>
      </c>
      <c r="CX18" s="22">
        <f>(CV18-CS18)/CV18</f>
        <v>-3.2183908045976976E-2</v>
      </c>
      <c r="CY18" s="38">
        <v>42.2</v>
      </c>
      <c r="CZ18" s="17">
        <f>CW18+1</f>
        <v>92</v>
      </c>
      <c r="DA18" s="22">
        <f>(CY18-CV18)/CY18</f>
        <v>-3.0805687203791399E-2</v>
      </c>
      <c r="DB18" s="38">
        <v>39.799999999999997</v>
      </c>
      <c r="DC18" s="17">
        <f>CZ18+1</f>
        <v>93</v>
      </c>
      <c r="DD18" s="22">
        <f>(DB18-CY18)/DB18</f>
        <v>-6.0301507537688592E-2</v>
      </c>
      <c r="DE18" s="38">
        <v>37.4</v>
      </c>
      <c r="DF18" s="17">
        <f>DC18+1</f>
        <v>94</v>
      </c>
      <c r="DG18" s="22">
        <f>(DE18-DB18)/DE18</f>
        <v>-6.4171122994652371E-2</v>
      </c>
      <c r="DH18" s="38">
        <v>41.6</v>
      </c>
      <c r="DI18" s="17">
        <f>DF18+1</f>
        <v>95</v>
      </c>
      <c r="DJ18" s="22">
        <f>(DH18-DE18)/DH18</f>
        <v>0.10096153846153853</v>
      </c>
      <c r="DK18" s="38"/>
      <c r="DL18" s="17">
        <f>DI18+1</f>
        <v>96</v>
      </c>
      <c r="DM18" s="22" t="e">
        <f>(DK18-DH18)/DK18</f>
        <v>#DIV/0!</v>
      </c>
      <c r="DN18" s="38">
        <v>34.1</v>
      </c>
      <c r="DO18" s="17">
        <f>DL18+1</f>
        <v>97</v>
      </c>
      <c r="DP18" s="22">
        <f>(DN18-DK18)/DN18</f>
        <v>1</v>
      </c>
      <c r="DQ18" s="38">
        <v>35.700000000000003</v>
      </c>
      <c r="DR18" s="17">
        <f>DO18+1</f>
        <v>98</v>
      </c>
      <c r="DS18" s="22">
        <f>(DQ18-DN18)/DQ18</f>
        <v>4.4817927170868382E-2</v>
      </c>
      <c r="DT18" s="38">
        <v>26.3</v>
      </c>
      <c r="DU18" s="17">
        <f>DR18+1</f>
        <v>99</v>
      </c>
      <c r="DV18" s="22">
        <f>(DT18-DQ18)/DT18</f>
        <v>-0.35741444866920158</v>
      </c>
      <c r="DW18" s="38">
        <v>36.799999999999997</v>
      </c>
      <c r="DX18" s="17">
        <f>DU18+1</f>
        <v>100</v>
      </c>
      <c r="DY18" s="22">
        <f>(DW18-DT18)/DW18</f>
        <v>0.28532608695652167</v>
      </c>
      <c r="DZ18" s="38">
        <v>37.6</v>
      </c>
      <c r="EA18" s="17">
        <v>103</v>
      </c>
      <c r="EB18" s="22">
        <f>(DZ18-DW18)/DZ18</f>
        <v>2.1276595744680965E-2</v>
      </c>
      <c r="EC18" s="38">
        <v>34.799999999999997</v>
      </c>
      <c r="ED18" s="17">
        <v>104</v>
      </c>
      <c r="EE18" s="22">
        <f>(EC18-DZ18)/EC18</f>
        <v>-8.0459770114942653E-2</v>
      </c>
      <c r="EF18" s="38">
        <v>37.1</v>
      </c>
      <c r="EG18" s="17">
        <v>105</v>
      </c>
      <c r="EH18" s="22">
        <f>(EF18-EC18)/EF18</f>
        <v>6.1994609164420594E-2</v>
      </c>
      <c r="EI18" s="38">
        <v>36.9</v>
      </c>
      <c r="EJ18" s="17">
        <v>107</v>
      </c>
      <c r="EK18" s="22">
        <f>(EI18-EF18)/EI18</f>
        <v>-5.4200542005420826E-3</v>
      </c>
      <c r="EL18" s="38">
        <v>32.200000000000003</v>
      </c>
      <c r="EM18" s="17">
        <v>108</v>
      </c>
      <c r="EN18" s="22">
        <f>(EL18-EI18)/EL18</f>
        <v>-0.14596273291925452</v>
      </c>
      <c r="EO18" s="38">
        <v>34.799999999999997</v>
      </c>
      <c r="EP18" s="17">
        <v>109</v>
      </c>
      <c r="EQ18" s="22">
        <f>(EO18-EL18)/EO18</f>
        <v>7.4712643678160759E-2</v>
      </c>
      <c r="ER18" s="38">
        <v>32.700000000000003</v>
      </c>
      <c r="ES18" s="17">
        <v>110</v>
      </c>
      <c r="ET18" s="22">
        <f t="shared" si="34"/>
        <v>-6.4220183486238355E-2</v>
      </c>
      <c r="EU18" s="38">
        <v>40.700000000000003</v>
      </c>
      <c r="EV18" s="17">
        <v>112</v>
      </c>
      <c r="EW18" s="22">
        <f t="shared" si="35"/>
        <v>0.19656019656019655</v>
      </c>
      <c r="EX18" s="38">
        <v>40.700000000000003</v>
      </c>
      <c r="EY18" s="17">
        <v>112</v>
      </c>
      <c r="EZ18" s="22">
        <f t="shared" si="108"/>
        <v>0</v>
      </c>
      <c r="FA18" s="38">
        <v>27.5</v>
      </c>
      <c r="FB18" s="17">
        <v>113</v>
      </c>
      <c r="FC18" s="22">
        <f t="shared" si="109"/>
        <v>-0.48000000000000009</v>
      </c>
      <c r="FD18" s="38">
        <v>38.299999999999997</v>
      </c>
      <c r="FE18" s="17">
        <v>114</v>
      </c>
      <c r="FF18" s="22">
        <f t="shared" si="110"/>
        <v>0.28198433420365532</v>
      </c>
      <c r="FG18" s="38">
        <v>33.200000000000003</v>
      </c>
      <c r="FH18" s="17">
        <v>115</v>
      </c>
      <c r="FI18" s="22">
        <f t="shared" si="111"/>
        <v>-0.15361445783132513</v>
      </c>
      <c r="FJ18" s="38">
        <v>37.799999999999997</v>
      </c>
      <c r="FK18" s="17">
        <v>116</v>
      </c>
      <c r="FL18" s="22">
        <f t="shared" si="112"/>
        <v>0.12169312169312155</v>
      </c>
      <c r="FM18" s="38">
        <v>38</v>
      </c>
      <c r="FN18" s="17">
        <v>117</v>
      </c>
      <c r="FO18" s="22">
        <f t="shared" si="113"/>
        <v>5.2631578947369166E-3</v>
      </c>
      <c r="FP18" s="38">
        <v>40.4</v>
      </c>
      <c r="FQ18" s="17">
        <v>117</v>
      </c>
      <c r="FR18" s="22">
        <f t="shared" si="114"/>
        <v>5.9405940594059375E-2</v>
      </c>
      <c r="FS18" s="38">
        <v>33.299999999999997</v>
      </c>
      <c r="FT18" s="17">
        <v>120</v>
      </c>
      <c r="FU18" s="22">
        <f t="shared" si="115"/>
        <v>-0.21321321321321327</v>
      </c>
      <c r="FV18" s="38">
        <v>44.7</v>
      </c>
      <c r="FW18" s="17">
        <v>121</v>
      </c>
      <c r="FX18" s="22">
        <f t="shared" si="116"/>
        <v>0.25503355704698</v>
      </c>
      <c r="FY18" s="38">
        <v>37.4</v>
      </c>
      <c r="FZ18" s="17">
        <v>122</v>
      </c>
      <c r="GA18" s="22">
        <f t="shared" si="117"/>
        <v>-0.19518716577540118</v>
      </c>
      <c r="GB18" s="38">
        <v>40.9</v>
      </c>
      <c r="GC18" s="17">
        <v>124</v>
      </c>
      <c r="GD18" s="22">
        <f t="shared" si="118"/>
        <v>8.557457212713937E-2</v>
      </c>
      <c r="GE18" s="38">
        <v>42.4</v>
      </c>
      <c r="GF18" s="17"/>
      <c r="GG18" s="22">
        <f t="shared" si="119"/>
        <v>3.5377358490566037E-2</v>
      </c>
      <c r="GH18" s="38">
        <v>21.6</v>
      </c>
      <c r="GI18" s="17"/>
      <c r="GJ18" s="22">
        <f t="shared" si="120"/>
        <v>-0.9629629629629628</v>
      </c>
      <c r="GK18" s="38">
        <v>34.4</v>
      </c>
      <c r="GL18" s="17"/>
      <c r="GM18" s="22">
        <f t="shared" si="121"/>
        <v>0.37209302325581389</v>
      </c>
      <c r="GN18" s="38">
        <v>34.799999999999997</v>
      </c>
      <c r="GO18" s="17"/>
      <c r="GP18" s="22">
        <f t="shared" si="122"/>
        <v>1.1494252873563178E-2</v>
      </c>
      <c r="GQ18" s="38">
        <v>34.799999999999997</v>
      </c>
      <c r="GR18" s="17"/>
      <c r="GS18" s="22">
        <f t="shared" si="123"/>
        <v>0</v>
      </c>
      <c r="GT18" s="38">
        <v>36.5</v>
      </c>
      <c r="GU18" s="17"/>
      <c r="GV18" s="22">
        <f t="shared" si="124"/>
        <v>4.6575342465753504E-2</v>
      </c>
      <c r="GW18" s="38">
        <v>33.799999999999997</v>
      </c>
      <c r="GX18" s="17"/>
      <c r="GY18" s="22">
        <f t="shared" si="125"/>
        <v>-7.9881656804733817E-2</v>
      </c>
      <c r="GZ18" s="38">
        <v>31</v>
      </c>
      <c r="HA18" s="17"/>
      <c r="HB18" s="22">
        <f t="shared" si="126"/>
        <v>-9.0322580645161202E-2</v>
      </c>
      <c r="HC18" s="38">
        <v>30.4</v>
      </c>
      <c r="HD18" s="17"/>
      <c r="HE18" s="22">
        <f t="shared" si="127"/>
        <v>-1.9736842105263205E-2</v>
      </c>
      <c r="HF18" s="38">
        <v>31.8</v>
      </c>
      <c r="HG18" s="17"/>
      <c r="HH18" s="22">
        <f t="shared" si="128"/>
        <v>4.4025157232704469E-2</v>
      </c>
      <c r="HI18" s="38">
        <v>30.5</v>
      </c>
      <c r="HJ18" s="17"/>
      <c r="HK18" s="22">
        <f t="shared" si="129"/>
        <v>-4.2622950819672156E-2</v>
      </c>
      <c r="HL18" s="38">
        <v>29.9</v>
      </c>
      <c r="HM18" s="17"/>
      <c r="HN18" s="22">
        <f t="shared" si="130"/>
        <v>-2.0066889632107072E-2</v>
      </c>
      <c r="HO18" s="38">
        <v>35.5</v>
      </c>
      <c r="HP18" s="17"/>
      <c r="HQ18" s="22">
        <f t="shared" si="131"/>
        <v>0.15774647887323948</v>
      </c>
      <c r="HR18" s="38">
        <v>34.5</v>
      </c>
      <c r="HS18" s="17"/>
      <c r="HT18" s="22">
        <f t="shared" si="132"/>
        <v>-2.8985507246376812E-2</v>
      </c>
      <c r="HU18" s="38">
        <v>22.4</v>
      </c>
      <c r="HV18" s="17"/>
      <c r="HW18" s="22">
        <f t="shared" si="133"/>
        <v>-0.54017857142857151</v>
      </c>
      <c r="HX18" s="38">
        <v>32.799999999999997</v>
      </c>
      <c r="HY18" s="17"/>
      <c r="HZ18" s="22">
        <f t="shared" si="134"/>
        <v>0.31707317073170732</v>
      </c>
      <c r="IA18" s="38">
        <v>29.9</v>
      </c>
      <c r="IB18" s="17"/>
      <c r="IC18" s="22">
        <f t="shared" si="135"/>
        <v>-9.698996655518391E-2</v>
      </c>
      <c r="ID18" s="38">
        <v>28.3</v>
      </c>
      <c r="IE18" s="17"/>
      <c r="IF18" s="22">
        <f t="shared" si="136"/>
        <v>-5.6537102473498156E-2</v>
      </c>
      <c r="IG18" s="38">
        <v>28.9</v>
      </c>
      <c r="IH18" s="17"/>
      <c r="II18" s="22">
        <f t="shared" si="137"/>
        <v>2.076124567474041E-2</v>
      </c>
      <c r="IJ18" s="38">
        <v>28.3</v>
      </c>
      <c r="IK18" s="17"/>
      <c r="IL18" s="22">
        <f t="shared" si="138"/>
        <v>-2.1201413427561763E-2</v>
      </c>
      <c r="IM18" s="38">
        <v>28.9</v>
      </c>
      <c r="IN18" s="17"/>
      <c r="IO18" s="22">
        <f t="shared" si="139"/>
        <v>2.076124567474041E-2</v>
      </c>
      <c r="IP18" s="38">
        <v>32.5</v>
      </c>
      <c r="IQ18" s="17"/>
      <c r="IR18" s="22">
        <f t="shared" si="140"/>
        <v>0.11076923076923081</v>
      </c>
      <c r="IS18" s="38">
        <v>35</v>
      </c>
      <c r="IT18" s="17"/>
      <c r="IU18" s="22">
        <f t="shared" si="141"/>
        <v>7.1428571428571425E-2</v>
      </c>
    </row>
    <row r="19" spans="1:255" ht="17.850000000000001" customHeight="1" x14ac:dyDescent="0.3">
      <c r="A19" s="33" t="s">
        <v>4</v>
      </c>
      <c r="B19" s="34">
        <v>11</v>
      </c>
      <c r="C19" s="34">
        <v>14042</v>
      </c>
      <c r="D19" s="35">
        <v>42758</v>
      </c>
      <c r="E19" s="35">
        <v>42793</v>
      </c>
      <c r="F19" s="36">
        <v>36.799999999999997</v>
      </c>
      <c r="G19" s="37">
        <v>35</v>
      </c>
      <c r="H19" s="38"/>
      <c r="I19" s="39"/>
      <c r="J19" s="38"/>
      <c r="K19" s="34"/>
      <c r="L19" s="40"/>
      <c r="M19" s="38"/>
      <c r="N19" s="34">
        <f>$M$3-D19</f>
        <v>73</v>
      </c>
      <c r="O19" s="40" t="e">
        <f>(M19-J19)/M19</f>
        <v>#DIV/0!</v>
      </c>
      <c r="P19" s="38">
        <v>35</v>
      </c>
      <c r="Q19" s="34">
        <f>$P$3-D19</f>
        <v>74</v>
      </c>
      <c r="R19" s="40">
        <f>(P19-M19)/P19</f>
        <v>1</v>
      </c>
      <c r="S19" s="38">
        <v>26.5</v>
      </c>
      <c r="T19" s="34">
        <f>$S$3-D19</f>
        <v>75</v>
      </c>
      <c r="U19" s="40">
        <f>(S19-P19)/S19</f>
        <v>-0.32075471698113206</v>
      </c>
      <c r="V19" s="38">
        <v>31.5</v>
      </c>
      <c r="W19" s="34">
        <f>$V$3-D19</f>
        <v>76</v>
      </c>
      <c r="X19" s="40">
        <f>(V19-S19)/V19</f>
        <v>0.15873015873015872</v>
      </c>
      <c r="Y19" s="38">
        <v>32.1</v>
      </c>
      <c r="Z19" s="34">
        <f>$Y$3-D19</f>
        <v>77</v>
      </c>
      <c r="AA19" s="40">
        <f>(Y19-V19)/Y19</f>
        <v>1.8691588785046773E-2</v>
      </c>
      <c r="AB19" s="38">
        <v>31.6</v>
      </c>
      <c r="AC19" s="17">
        <f>$AB$3-D19</f>
        <v>78</v>
      </c>
      <c r="AD19" s="22">
        <f>(AB19-Y19)/AB19</f>
        <v>-1.582278481012658E-2</v>
      </c>
      <c r="AE19" s="38">
        <v>39.5</v>
      </c>
      <c r="AF19" s="17">
        <f>$AE$3-D19</f>
        <v>79</v>
      </c>
      <c r="AG19" s="22">
        <f>(AE19-AB19)/AE19</f>
        <v>0.19999999999999996</v>
      </c>
      <c r="AH19" s="38">
        <v>35.6</v>
      </c>
      <c r="AI19" s="17">
        <f>$AH$3-D19</f>
        <v>80</v>
      </c>
      <c r="AJ19" s="22">
        <f>(AH19-AE19)/AH19</f>
        <v>-0.10955056179775277</v>
      </c>
      <c r="AK19" s="38">
        <v>23.7</v>
      </c>
      <c r="AL19" s="17">
        <f>$AK$3-D19</f>
        <v>81</v>
      </c>
      <c r="AM19" s="22">
        <f>(AK19-AH19)/AK19</f>
        <v>-0.5021097046413503</v>
      </c>
      <c r="AN19" s="38">
        <v>32.6</v>
      </c>
      <c r="AO19" s="17">
        <f>$AN$3-D19</f>
        <v>82</v>
      </c>
      <c r="AP19" s="22">
        <f>(AN19-AK19)/AN19</f>
        <v>0.27300613496932519</v>
      </c>
      <c r="AQ19" s="38">
        <v>47.8</v>
      </c>
      <c r="AR19" s="17">
        <f>$AQ$3-D19</f>
        <v>83</v>
      </c>
      <c r="AS19" s="22">
        <f>(AQ19-AN19)/AQ19</f>
        <v>0.31799163179916312</v>
      </c>
      <c r="AT19" s="38">
        <v>17.5</v>
      </c>
      <c r="AU19" s="17">
        <f>$AT$3-D19</f>
        <v>84</v>
      </c>
      <c r="AV19" s="22">
        <f>(AT19-AQ19)/AT19</f>
        <v>-1.7314285714285713</v>
      </c>
      <c r="AW19" s="38">
        <v>29.6</v>
      </c>
      <c r="AX19" s="17">
        <f>$AW$3-D19</f>
        <v>85</v>
      </c>
      <c r="AY19" s="22">
        <f>(AW19-AT19)/AW19</f>
        <v>0.40878378378378383</v>
      </c>
      <c r="AZ19" s="38">
        <v>34.299999999999997</v>
      </c>
      <c r="BA19" s="17">
        <f>$AZ$3-D19</f>
        <v>86</v>
      </c>
      <c r="BB19" s="22">
        <f>(AZ19-AW19)/AZ19</f>
        <v>0.13702623906705527</v>
      </c>
      <c r="BC19" s="38">
        <v>31.8</v>
      </c>
      <c r="BD19" s="17">
        <f>BA19+1</f>
        <v>87</v>
      </c>
      <c r="BE19" s="22">
        <f>(BC19-AZ19)/BC19</f>
        <v>-7.8616352201257747E-2</v>
      </c>
      <c r="BF19" s="38">
        <v>28.8</v>
      </c>
      <c r="BG19" s="17">
        <f>BD19+1</f>
        <v>88</v>
      </c>
      <c r="BH19" s="22">
        <f>(BF19-BC19)/BF19</f>
        <v>-0.10416666666666666</v>
      </c>
      <c r="BI19" s="38">
        <v>32.700000000000003</v>
      </c>
      <c r="BJ19" s="17">
        <f>BG19+1</f>
        <v>89</v>
      </c>
      <c r="BK19" s="22">
        <f>(BI19-BF19)/BI19</f>
        <v>0.11926605504587161</v>
      </c>
      <c r="BL19" s="38">
        <v>32.299999999999997</v>
      </c>
      <c r="BM19" s="17">
        <f>BJ19+1</f>
        <v>90</v>
      </c>
      <c r="BN19" s="22">
        <f>(BL19-BI19)/BL19</f>
        <v>-1.2383900928792747E-2</v>
      </c>
      <c r="BO19" s="38">
        <v>29.8</v>
      </c>
      <c r="BP19" s="17">
        <f>BM19+1</f>
        <v>91</v>
      </c>
      <c r="BQ19" s="22">
        <f>(BO19-BL19)/BO19</f>
        <v>-8.3892617449664308E-2</v>
      </c>
      <c r="BR19" s="38">
        <v>45.2</v>
      </c>
      <c r="BS19" s="17">
        <f>BP19+1</f>
        <v>92</v>
      </c>
      <c r="BT19" s="22">
        <f>(BR19-BO19)/BR19</f>
        <v>0.34070796460176994</v>
      </c>
      <c r="BU19" s="38">
        <v>29.5</v>
      </c>
      <c r="BV19" s="17">
        <v>95</v>
      </c>
      <c r="BW19" s="22">
        <f>(BU19-BR19)/BU19</f>
        <v>-0.53220338983050852</v>
      </c>
      <c r="BX19" s="38">
        <v>30.4</v>
      </c>
      <c r="BY19" s="17">
        <f>BV19+1</f>
        <v>96</v>
      </c>
      <c r="BZ19" s="22">
        <f>(BX19-BU19)/BX19</f>
        <v>2.960526315789469E-2</v>
      </c>
      <c r="CA19" s="38">
        <v>31.4</v>
      </c>
      <c r="CB19" s="17">
        <f>BY19+1</f>
        <v>97</v>
      </c>
      <c r="CC19" s="22">
        <f>(CA19-BX19)/CA19</f>
        <v>3.1847133757961783E-2</v>
      </c>
      <c r="CD19" s="38">
        <v>33.4</v>
      </c>
      <c r="CE19" s="17">
        <f>CB19+1</f>
        <v>98</v>
      </c>
      <c r="CF19" s="22">
        <f>(CD19-CA19)/CD19</f>
        <v>5.9880239520958084E-2</v>
      </c>
      <c r="CG19" s="38">
        <v>33.9</v>
      </c>
      <c r="CH19" s="17">
        <f>CB19+1</f>
        <v>98</v>
      </c>
      <c r="CI19" s="22">
        <f>(CG19-CD19)/CG19</f>
        <v>1.4749262536873156E-2</v>
      </c>
      <c r="CJ19" s="38">
        <v>35.6</v>
      </c>
      <c r="CK19" s="17">
        <f>CE19+1</f>
        <v>99</v>
      </c>
      <c r="CL19" s="22">
        <f>(CJ19-CG19)/CJ19</f>
        <v>4.775280898876412E-2</v>
      </c>
      <c r="CM19" s="38">
        <v>33</v>
      </c>
      <c r="CN19" s="17">
        <f>CK19+1</f>
        <v>100</v>
      </c>
      <c r="CO19" s="22">
        <f>(CM19-CJ19)/CM19</f>
        <v>-7.8787878787878837E-2</v>
      </c>
      <c r="CP19" s="38">
        <v>31.2</v>
      </c>
      <c r="CQ19" s="17">
        <f>CN19+1</f>
        <v>101</v>
      </c>
      <c r="CR19" s="22">
        <f>(CP19-CM19)/CP19</f>
        <v>-5.7692307692307716E-2</v>
      </c>
      <c r="CS19" s="38">
        <v>25.3</v>
      </c>
      <c r="CT19" s="17">
        <f>CQ19+1</f>
        <v>102</v>
      </c>
      <c r="CU19" s="22">
        <f>(CS19-CP19)/CS19</f>
        <v>-0.23320158102766791</v>
      </c>
      <c r="CV19" s="38">
        <v>35.299999999999997</v>
      </c>
      <c r="CW19" s="17">
        <f>CT19+1</f>
        <v>103</v>
      </c>
      <c r="CX19" s="22">
        <f>(CV19-CS19)/CV19</f>
        <v>0.28328611898016992</v>
      </c>
      <c r="CY19" s="38">
        <v>30.7</v>
      </c>
      <c r="CZ19" s="17">
        <f>CW19+1</f>
        <v>104</v>
      </c>
      <c r="DA19" s="22">
        <f>(CY19-CV19)/CY19</f>
        <v>-0.14983713355048853</v>
      </c>
      <c r="DB19" s="38">
        <v>30.6</v>
      </c>
      <c r="DC19" s="17">
        <f>CZ19+1</f>
        <v>105</v>
      </c>
      <c r="DD19" s="22">
        <f>(DB19-CY19)/DB19</f>
        <v>-3.2679738562090806E-3</v>
      </c>
      <c r="DE19" s="38">
        <v>18</v>
      </c>
      <c r="DF19" s="17">
        <f>DC19+1</f>
        <v>106</v>
      </c>
      <c r="DG19" s="22">
        <f>(DE19-DB19)/DE19</f>
        <v>-0.70000000000000007</v>
      </c>
      <c r="DH19" s="38">
        <v>30.9</v>
      </c>
      <c r="DI19" s="17">
        <f>DF19+1</f>
        <v>107</v>
      </c>
      <c r="DJ19" s="22">
        <f>(DH19-DE19)/DH19</f>
        <v>0.41747572815533979</v>
      </c>
      <c r="DK19" s="38"/>
      <c r="DL19" s="17">
        <f>DI19+1</f>
        <v>108</v>
      </c>
      <c r="DM19" s="22" t="e">
        <f>(DK19-DH19)/DK19</f>
        <v>#DIV/0!</v>
      </c>
      <c r="DN19" s="38">
        <v>30.1</v>
      </c>
      <c r="DO19" s="17">
        <f>DL19+1</f>
        <v>109</v>
      </c>
      <c r="DP19" s="22">
        <f>(DN19-DK19)/DN19</f>
        <v>1</v>
      </c>
      <c r="DQ19" s="38">
        <v>34.5</v>
      </c>
      <c r="DR19" s="17">
        <f>DO19+1</f>
        <v>110</v>
      </c>
      <c r="DS19" s="22">
        <f>(DQ19-DN19)/DQ19</f>
        <v>0.12753623188405794</v>
      </c>
      <c r="DT19" s="38">
        <v>31.1</v>
      </c>
      <c r="DU19" s="17">
        <f>DR19+1</f>
        <v>111</v>
      </c>
      <c r="DV19" s="22">
        <f>(DT19-DQ19)/DT19</f>
        <v>-0.10932475884244368</v>
      </c>
      <c r="DW19" s="38">
        <v>32.799999999999997</v>
      </c>
      <c r="DX19" s="17">
        <f>DU19+1</f>
        <v>112</v>
      </c>
      <c r="DY19" s="22">
        <f>(DW19-DT19)/DW19</f>
        <v>5.1829268292682799E-2</v>
      </c>
      <c r="DZ19" s="38">
        <v>33.1</v>
      </c>
      <c r="EA19" s="17">
        <v>115</v>
      </c>
      <c r="EB19" s="22">
        <f>(DZ19-DW19)/DZ19</f>
        <v>9.0634441087614585E-3</v>
      </c>
      <c r="EC19" s="38">
        <v>21.4</v>
      </c>
      <c r="ED19" s="17">
        <v>116</v>
      </c>
      <c r="EE19" s="22">
        <f>(EC19-DZ19)/EC19</f>
        <v>-0.54672897196261694</v>
      </c>
      <c r="EF19" s="38">
        <v>33.299999999999997</v>
      </c>
      <c r="EG19" s="17">
        <v>117</v>
      </c>
      <c r="EH19" s="22">
        <f>(EF19-EC19)/EF19</f>
        <v>0.35735735735735735</v>
      </c>
      <c r="EI19" s="38">
        <v>29.7</v>
      </c>
      <c r="EJ19" s="17">
        <v>119</v>
      </c>
      <c r="EK19" s="22">
        <f>(EI19-EF19)/EI19</f>
        <v>-0.12121212121212115</v>
      </c>
      <c r="EL19" s="38">
        <v>30.5</v>
      </c>
      <c r="EM19" s="17">
        <v>120</v>
      </c>
      <c r="EN19" s="22">
        <f>(EL19-EI19)/EL19</f>
        <v>2.6229508196721336E-2</v>
      </c>
      <c r="EO19" s="38">
        <v>30.9</v>
      </c>
      <c r="EP19" s="17">
        <v>121</v>
      </c>
      <c r="EQ19" s="22">
        <f>(EO19-EL19)/EO19</f>
        <v>1.294498381877018E-2</v>
      </c>
      <c r="ER19" s="38">
        <v>30.2</v>
      </c>
      <c r="ES19" s="17">
        <v>122</v>
      </c>
      <c r="ET19" s="22">
        <f t="shared" si="34"/>
        <v>-2.3178807947019844E-2</v>
      </c>
      <c r="EU19" s="38">
        <v>30.4</v>
      </c>
      <c r="EV19" s="17">
        <v>124</v>
      </c>
      <c r="EW19" s="22">
        <f t="shared" si="35"/>
        <v>6.5789473684210297E-3</v>
      </c>
      <c r="EX19" s="38">
        <v>30.4</v>
      </c>
      <c r="EY19" s="17">
        <v>124</v>
      </c>
      <c r="EZ19" s="22">
        <f t="shared" si="108"/>
        <v>0</v>
      </c>
      <c r="FA19" s="38">
        <v>31.9</v>
      </c>
      <c r="FB19" s="17">
        <v>125</v>
      </c>
      <c r="FC19" s="22">
        <f t="shared" si="109"/>
        <v>4.7021943573667714E-2</v>
      </c>
      <c r="FD19" s="38">
        <v>31.6</v>
      </c>
      <c r="FE19" s="17">
        <v>126</v>
      </c>
      <c r="FF19" s="22">
        <f t="shared" si="110"/>
        <v>-9.4936708860758594E-3</v>
      </c>
      <c r="FG19" s="38">
        <v>30.4</v>
      </c>
      <c r="FH19" s="17">
        <v>127</v>
      </c>
      <c r="FI19" s="22">
        <f t="shared" si="111"/>
        <v>-3.9473684210526411E-2</v>
      </c>
      <c r="FJ19" s="38">
        <v>27</v>
      </c>
      <c r="FK19" s="17">
        <v>128</v>
      </c>
      <c r="FL19" s="22">
        <f t="shared" si="112"/>
        <v>-0.12592592592592589</v>
      </c>
      <c r="FM19" s="38">
        <v>32</v>
      </c>
      <c r="FN19" s="17">
        <v>129</v>
      </c>
      <c r="FO19" s="22">
        <f t="shared" si="113"/>
        <v>0.15625</v>
      </c>
      <c r="FP19" s="38">
        <v>30.3</v>
      </c>
      <c r="FQ19" s="17">
        <v>129</v>
      </c>
      <c r="FR19" s="22">
        <f t="shared" si="114"/>
        <v>-5.6105610561056084E-2</v>
      </c>
      <c r="FS19" s="38">
        <v>29.7</v>
      </c>
      <c r="FT19" s="17">
        <v>132</v>
      </c>
      <c r="FU19" s="22">
        <f t="shared" si="115"/>
        <v>-2.0202020202020249E-2</v>
      </c>
      <c r="FV19" s="38">
        <v>29.5</v>
      </c>
      <c r="FW19" s="17">
        <v>133</v>
      </c>
      <c r="FX19" s="22">
        <f t="shared" si="116"/>
        <v>-6.7796610169491281E-3</v>
      </c>
      <c r="FY19" s="38">
        <v>31</v>
      </c>
      <c r="FZ19" s="17">
        <v>134</v>
      </c>
      <c r="GA19" s="22">
        <f t="shared" si="117"/>
        <v>4.8387096774193547E-2</v>
      </c>
      <c r="GB19" s="38">
        <v>30.3</v>
      </c>
      <c r="GC19" s="17">
        <v>136</v>
      </c>
      <c r="GD19" s="22">
        <f t="shared" si="118"/>
        <v>-2.310231023102308E-2</v>
      </c>
      <c r="GE19" s="38">
        <v>29.1</v>
      </c>
      <c r="GF19" s="17"/>
      <c r="GG19" s="22">
        <f t="shared" si="119"/>
        <v>-4.1237113402061827E-2</v>
      </c>
      <c r="GH19" s="38">
        <v>30.5</v>
      </c>
      <c r="GI19" s="17"/>
      <c r="GJ19" s="22">
        <f t="shared" si="120"/>
        <v>4.5901639344262252E-2</v>
      </c>
      <c r="GK19" s="38">
        <v>28.1</v>
      </c>
      <c r="GL19" s="17"/>
      <c r="GM19" s="22">
        <f t="shared" si="121"/>
        <v>-8.5409252669039093E-2</v>
      </c>
      <c r="GN19" s="38">
        <v>31.1</v>
      </c>
      <c r="GO19" s="17"/>
      <c r="GP19" s="22">
        <f t="shared" si="122"/>
        <v>9.6463022508038579E-2</v>
      </c>
      <c r="GQ19" s="38">
        <v>30.3</v>
      </c>
      <c r="GR19" s="17"/>
      <c r="GS19" s="22">
        <f t="shared" si="123"/>
        <v>-2.6402640264026424E-2</v>
      </c>
      <c r="GT19" s="38">
        <v>30.7</v>
      </c>
      <c r="GU19" s="17"/>
      <c r="GV19" s="22">
        <f t="shared" si="124"/>
        <v>1.3029315960912006E-2</v>
      </c>
      <c r="GW19" s="38">
        <v>31.2</v>
      </c>
      <c r="GX19" s="17"/>
      <c r="GY19" s="22">
        <f t="shared" si="125"/>
        <v>1.6025641025641028E-2</v>
      </c>
      <c r="GZ19" s="38">
        <v>29.1</v>
      </c>
      <c r="HA19" s="17"/>
      <c r="HB19" s="22">
        <f t="shared" si="126"/>
        <v>-7.2164948453608171E-2</v>
      </c>
      <c r="HC19" s="38">
        <v>34.4</v>
      </c>
      <c r="HD19" s="17"/>
      <c r="HE19" s="22">
        <f t="shared" si="127"/>
        <v>0.15406976744186038</v>
      </c>
      <c r="HF19" s="38">
        <v>29.7</v>
      </c>
      <c r="HG19" s="17"/>
      <c r="HH19" s="22">
        <f t="shared" si="128"/>
        <v>-0.15824915824915822</v>
      </c>
      <c r="HI19" s="38">
        <v>25.4</v>
      </c>
      <c r="HJ19" s="17"/>
      <c r="HK19" s="22">
        <f t="shared" si="129"/>
        <v>-0.1692913385826772</v>
      </c>
      <c r="HL19" s="38">
        <v>28.7</v>
      </c>
      <c r="HM19" s="17"/>
      <c r="HN19" s="22">
        <f t="shared" si="130"/>
        <v>0.11498257839721257</v>
      </c>
      <c r="HO19" s="38">
        <v>27.4</v>
      </c>
      <c r="HP19" s="17"/>
      <c r="HQ19" s="22">
        <f t="shared" si="131"/>
        <v>-4.744525547445258E-2</v>
      </c>
      <c r="HR19" s="38">
        <v>30</v>
      </c>
      <c r="HS19" s="17"/>
      <c r="HT19" s="22">
        <f t="shared" si="132"/>
        <v>8.6666666666666711E-2</v>
      </c>
      <c r="HU19" s="38">
        <v>28.1</v>
      </c>
      <c r="HV19" s="17"/>
      <c r="HW19" s="22">
        <f t="shared" si="133"/>
        <v>-6.7615658362989273E-2</v>
      </c>
      <c r="HX19" s="38">
        <v>29.6</v>
      </c>
      <c r="HY19" s="17"/>
      <c r="HZ19" s="22">
        <f t="shared" si="134"/>
        <v>5.0675675675675672E-2</v>
      </c>
      <c r="IA19" s="38">
        <v>37.9</v>
      </c>
      <c r="IB19" s="17"/>
      <c r="IC19" s="22">
        <f t="shared" si="135"/>
        <v>0.21899736147757248</v>
      </c>
      <c r="ID19" s="38">
        <v>26.8</v>
      </c>
      <c r="IE19" s="17"/>
      <c r="IF19" s="22">
        <f t="shared" si="136"/>
        <v>-0.41417910447761186</v>
      </c>
      <c r="IG19" s="38">
        <v>28.3</v>
      </c>
      <c r="IH19" s="17"/>
      <c r="II19" s="22">
        <f t="shared" si="137"/>
        <v>5.3003533568904596E-2</v>
      </c>
      <c r="IJ19" s="38">
        <v>26.8</v>
      </c>
      <c r="IK19" s="17"/>
      <c r="IL19" s="22">
        <f t="shared" si="138"/>
        <v>-5.5970149253731345E-2</v>
      </c>
      <c r="IM19" s="38">
        <v>28.3</v>
      </c>
      <c r="IN19" s="17"/>
      <c r="IO19" s="22">
        <f t="shared" si="139"/>
        <v>5.3003533568904596E-2</v>
      </c>
      <c r="IP19" s="38">
        <v>29.6</v>
      </c>
      <c r="IQ19" s="17"/>
      <c r="IR19" s="22">
        <f t="shared" si="140"/>
        <v>4.3918918918918942E-2</v>
      </c>
      <c r="IS19" s="38">
        <v>22</v>
      </c>
      <c r="IT19" s="17"/>
      <c r="IU19" s="22">
        <f t="shared" si="141"/>
        <v>-0.34545454545454551</v>
      </c>
    </row>
    <row r="20" spans="1:255" ht="17.850000000000001" customHeight="1" x14ac:dyDescent="0.3">
      <c r="A20" s="16" t="s">
        <v>4</v>
      </c>
      <c r="B20" s="17">
        <v>11</v>
      </c>
      <c r="C20" s="17">
        <v>14099</v>
      </c>
      <c r="D20" s="18">
        <v>42761</v>
      </c>
      <c r="E20" s="18">
        <v>42793</v>
      </c>
      <c r="F20" s="17">
        <v>41.3</v>
      </c>
      <c r="G20" s="19">
        <f t="shared" ref="G20:G27" si="142">E20-D20</f>
        <v>32</v>
      </c>
      <c r="H20" s="20">
        <v>46.8</v>
      </c>
      <c r="I20" s="21">
        <f>$H$3-D20</f>
        <v>68</v>
      </c>
      <c r="J20" s="20">
        <v>47.8</v>
      </c>
      <c r="K20" s="17">
        <f>$J$3-D20</f>
        <v>69</v>
      </c>
      <c r="L20" s="22">
        <f>(J20-H20)/J20</f>
        <v>2.0920502092050212E-2</v>
      </c>
      <c r="M20" s="20">
        <v>41.6</v>
      </c>
      <c r="N20" s="17">
        <f>$M$3-D20</f>
        <v>70</v>
      </c>
      <c r="O20" s="22">
        <f>(M20-J20)/M20</f>
        <v>-0.14903846153846143</v>
      </c>
      <c r="P20" s="20">
        <v>30.6</v>
      </c>
      <c r="Q20" s="17">
        <f>$P$3-D20</f>
        <v>71</v>
      </c>
      <c r="R20" s="22">
        <f>(P20-M20)/P20</f>
        <v>-0.35947712418300654</v>
      </c>
      <c r="S20" s="20">
        <v>14.3</v>
      </c>
      <c r="T20" s="17">
        <f>$S$3-D20</f>
        <v>72</v>
      </c>
      <c r="U20" s="22">
        <f>(S20-P20)/S20</f>
        <v>-1.1398601398601398</v>
      </c>
      <c r="V20" s="20">
        <v>25.3</v>
      </c>
      <c r="W20" s="17">
        <f>$V$3-D20</f>
        <v>73</v>
      </c>
      <c r="X20" s="22">
        <f>(V20-S20)/V20</f>
        <v>0.43478260869565216</v>
      </c>
      <c r="Y20" s="20">
        <v>26.6</v>
      </c>
      <c r="Z20" s="17">
        <f>$Y$3-D20</f>
        <v>74</v>
      </c>
      <c r="AA20" s="22">
        <f>(Y20-V20)/Y20</f>
        <v>4.8872180451127845E-2</v>
      </c>
      <c r="AB20" s="20">
        <v>37.299999999999997</v>
      </c>
      <c r="AC20" s="17">
        <f>$AB$3-D20</f>
        <v>75</v>
      </c>
      <c r="AD20" s="22">
        <f>(AB20-Y20)/AB20</f>
        <v>0.28686327077747981</v>
      </c>
      <c r="AE20" s="20">
        <v>35.200000000000003</v>
      </c>
      <c r="AF20" s="17">
        <f>$AE$3-D20</f>
        <v>76</v>
      </c>
      <c r="AG20" s="22">
        <f>(AE20-AB20)/AE20</f>
        <v>-5.9659090909090745E-2</v>
      </c>
      <c r="AH20" s="20">
        <v>36.6</v>
      </c>
      <c r="AI20" s="17">
        <f>$AH$3-D20</f>
        <v>77</v>
      </c>
      <c r="AJ20" s="22">
        <f>(AH20-AE20)/AH20</f>
        <v>3.8251366120218538E-2</v>
      </c>
      <c r="AK20" s="20">
        <v>32.200000000000003</v>
      </c>
      <c r="AL20" s="17">
        <f>$AK$3-D20</f>
        <v>78</v>
      </c>
      <c r="AM20" s="22">
        <f>(AK20-AH20)/AK20</f>
        <v>-0.13664596273291921</v>
      </c>
      <c r="AN20" s="20">
        <v>39.299999999999997</v>
      </c>
      <c r="AO20" s="17">
        <f>$AN$3-D20</f>
        <v>79</v>
      </c>
      <c r="AP20" s="22">
        <f>(AN20-AK20)/AN20</f>
        <v>0.18066157760814236</v>
      </c>
      <c r="AQ20" s="20">
        <v>57.4</v>
      </c>
      <c r="AR20" s="17">
        <f>$AQ$3-D20</f>
        <v>80</v>
      </c>
      <c r="AS20" s="22">
        <f>(AQ20-AN20)/AQ20</f>
        <v>0.31533101045296169</v>
      </c>
      <c r="AT20" s="20">
        <v>22</v>
      </c>
      <c r="AU20" s="17">
        <f>$AT$3-D20</f>
        <v>81</v>
      </c>
      <c r="AV20" s="22">
        <f>(AT20-AQ20)/AT20</f>
        <v>-1.6090909090909091</v>
      </c>
      <c r="AW20" s="20">
        <v>37.700000000000003</v>
      </c>
      <c r="AX20" s="17">
        <f>$AW$3-D20</f>
        <v>82</v>
      </c>
      <c r="AY20" s="22">
        <f>(AW20-AT20)/AW20</f>
        <v>0.41644562334217511</v>
      </c>
      <c r="AZ20" s="20">
        <v>41.7</v>
      </c>
      <c r="BA20" s="17">
        <f>$AZ$3-D20</f>
        <v>83</v>
      </c>
      <c r="BB20" s="22">
        <f>(AZ20-AW20)/AZ20</f>
        <v>9.5923261390887291E-2</v>
      </c>
      <c r="BC20" s="20">
        <v>43.5</v>
      </c>
      <c r="BD20" s="17">
        <f>BA20+1</f>
        <v>84</v>
      </c>
      <c r="BE20" s="22">
        <f>(BC20-AZ20)/BC20</f>
        <v>4.1379310344827523E-2</v>
      </c>
      <c r="BF20" s="20">
        <v>43.8</v>
      </c>
      <c r="BG20" s="17">
        <f>BD20+1</f>
        <v>85</v>
      </c>
      <c r="BH20" s="22">
        <f>(BF20-BC20)/BF20</f>
        <v>6.8493150684930861E-3</v>
      </c>
      <c r="BI20" s="20">
        <v>41.2</v>
      </c>
      <c r="BJ20" s="17">
        <f>BG20+1</f>
        <v>86</v>
      </c>
      <c r="BK20" s="22">
        <f>(BI20-BF20)/BI20</f>
        <v>-6.3106796116504715E-2</v>
      </c>
      <c r="BL20" s="20">
        <v>43.6</v>
      </c>
      <c r="BM20" s="17">
        <f>BJ20+1</f>
        <v>87</v>
      </c>
      <c r="BN20" s="22">
        <f>(BL20-BI20)/BL20</f>
        <v>5.5045871559632996E-2</v>
      </c>
      <c r="BO20" s="20">
        <v>47.2</v>
      </c>
      <c r="BP20" s="17">
        <f>BM20+1</f>
        <v>88</v>
      </c>
      <c r="BQ20" s="22">
        <f>(BO20-BL20)/BO20</f>
        <v>7.6271186440677985E-2</v>
      </c>
      <c r="BR20" s="20">
        <v>46.3</v>
      </c>
      <c r="BS20" s="17">
        <f>BP20+1</f>
        <v>89</v>
      </c>
      <c r="BT20" s="22">
        <f>(BR20-BO20)/BR20</f>
        <v>-1.9438444924406172E-2</v>
      </c>
      <c r="BU20" s="20">
        <v>46.2</v>
      </c>
      <c r="BV20" s="17">
        <v>92</v>
      </c>
      <c r="BW20" s="22">
        <f>(BU20-BR20)/BU20</f>
        <v>-2.1645021645020413E-3</v>
      </c>
      <c r="BX20" s="20">
        <v>43.7</v>
      </c>
      <c r="BY20" s="17">
        <f>BV20+1</f>
        <v>93</v>
      </c>
      <c r="BZ20" s="22">
        <f>(BX20-BU20)/BX20</f>
        <v>-5.7208237986270019E-2</v>
      </c>
      <c r="CA20" s="20">
        <v>47.2</v>
      </c>
      <c r="CB20" s="17">
        <f>BY20+1</f>
        <v>94</v>
      </c>
      <c r="CC20" s="22">
        <f>(CA20-BX20)/CA20</f>
        <v>7.4152542372881353E-2</v>
      </c>
      <c r="CD20" s="20">
        <v>45</v>
      </c>
      <c r="CE20" s="17">
        <f>CB20+1</f>
        <v>95</v>
      </c>
      <c r="CF20" s="22">
        <f>(CD20-CA20)/CD20</f>
        <v>-4.8888888888888954E-2</v>
      </c>
      <c r="CG20" s="20">
        <v>39.200000000000003</v>
      </c>
      <c r="CH20" s="17">
        <f>CB20+1</f>
        <v>95</v>
      </c>
      <c r="CI20" s="22">
        <f>(CG20-CD20)/CG20</f>
        <v>-0.1479591836734693</v>
      </c>
      <c r="CJ20" s="20">
        <v>39.299999999999997</v>
      </c>
      <c r="CK20" s="17">
        <f>CE20+1</f>
        <v>96</v>
      </c>
      <c r="CL20" s="22">
        <f>(CJ20-CG20)/CJ20</f>
        <v>2.5445292620863693E-3</v>
      </c>
      <c r="CM20" s="20">
        <v>46.2</v>
      </c>
      <c r="CN20" s="17">
        <f>CK20+1</f>
        <v>97</v>
      </c>
      <c r="CO20" s="22">
        <f>(CM20-CJ20)/CM20</f>
        <v>0.14935064935064946</v>
      </c>
      <c r="CP20" s="20">
        <v>41.5</v>
      </c>
      <c r="CQ20" s="17">
        <f>CN20+1</f>
        <v>98</v>
      </c>
      <c r="CR20" s="22">
        <f>(CP20-CM20)/CP20</f>
        <v>-0.11325301204819284</v>
      </c>
      <c r="CS20" s="20">
        <v>43.5</v>
      </c>
      <c r="CT20" s="17">
        <f>CQ20+1</f>
        <v>99</v>
      </c>
      <c r="CU20" s="22">
        <f>(CS20-CP20)/CS20</f>
        <v>4.5977011494252873E-2</v>
      </c>
      <c r="CV20" s="20">
        <v>46</v>
      </c>
      <c r="CW20" s="17">
        <f>CT20+1</f>
        <v>100</v>
      </c>
      <c r="CX20" s="22">
        <f>(CV20-CS20)/CV20</f>
        <v>5.434782608695652E-2</v>
      </c>
      <c r="CY20" s="20">
        <v>44.7</v>
      </c>
      <c r="CZ20" s="17">
        <f>CW20+1</f>
        <v>101</v>
      </c>
      <c r="DA20" s="22">
        <f>(CY20-CV20)/CY20</f>
        <v>-2.9082774049216938E-2</v>
      </c>
      <c r="DB20" s="20">
        <v>42.9</v>
      </c>
      <c r="DC20" s="17">
        <f>CZ20+1</f>
        <v>102</v>
      </c>
      <c r="DD20" s="22">
        <f>(DB20-CY20)/DB20</f>
        <v>-4.1958041958042057E-2</v>
      </c>
      <c r="DE20" s="20">
        <v>43.4</v>
      </c>
      <c r="DF20" s="17">
        <f>DC20+1</f>
        <v>103</v>
      </c>
      <c r="DG20" s="22">
        <f>(DE20-DB20)/DE20</f>
        <v>1.1520737327188941E-2</v>
      </c>
      <c r="DH20" s="20">
        <v>44.3</v>
      </c>
      <c r="DI20" s="17">
        <f>DF20+1</f>
        <v>104</v>
      </c>
      <c r="DJ20" s="22">
        <f>(DH20-DE20)/DH20</f>
        <v>2.0316027088036086E-2</v>
      </c>
      <c r="DK20" s="20"/>
      <c r="DL20" s="17">
        <f>DI20+1</f>
        <v>105</v>
      </c>
      <c r="DM20" s="22" t="e">
        <f>(DK20-DH20)/DK20</f>
        <v>#DIV/0!</v>
      </c>
      <c r="DN20" s="20">
        <v>42.2</v>
      </c>
      <c r="DO20" s="17">
        <f>DL20+1</f>
        <v>106</v>
      </c>
      <c r="DP20" s="22">
        <f>(DN20-DK20)/DN20</f>
        <v>1</v>
      </c>
      <c r="DQ20" s="20">
        <v>43.7</v>
      </c>
      <c r="DR20" s="17">
        <f>DO20+1</f>
        <v>107</v>
      </c>
      <c r="DS20" s="22">
        <f>(DQ20-DN20)/DQ20</f>
        <v>3.4324942791762014E-2</v>
      </c>
      <c r="DT20" s="20">
        <v>45.3</v>
      </c>
      <c r="DU20" s="17">
        <f>DR20+1</f>
        <v>108</v>
      </c>
      <c r="DV20" s="22">
        <f>(DT20-DQ20)/DT20</f>
        <v>3.5320088300220626E-2</v>
      </c>
      <c r="DW20" s="20">
        <v>43.8</v>
      </c>
      <c r="DX20" s="17">
        <f>DU20+1</f>
        <v>109</v>
      </c>
      <c r="DY20" s="22">
        <f>(DW20-DT20)/DW20</f>
        <v>-3.4246575342465758E-2</v>
      </c>
      <c r="DZ20" s="20">
        <v>46.1</v>
      </c>
      <c r="EA20" s="17">
        <v>112</v>
      </c>
      <c r="EB20" s="22">
        <f>(DZ20-DW20)/DZ20</f>
        <v>4.9891540130151936E-2</v>
      </c>
      <c r="EC20" s="20">
        <v>45.5</v>
      </c>
      <c r="ED20" s="17">
        <v>113</v>
      </c>
      <c r="EE20" s="22">
        <f>(EC20-DZ20)/EC20</f>
        <v>-1.3186813186813218E-2</v>
      </c>
      <c r="EF20" s="20">
        <v>44.3</v>
      </c>
      <c r="EG20" s="17">
        <v>114</v>
      </c>
      <c r="EH20" s="22">
        <f>(EF20-EC20)/EF20</f>
        <v>-2.7088036117381555E-2</v>
      </c>
      <c r="EI20" s="20">
        <v>44.1</v>
      </c>
      <c r="EJ20" s="17">
        <v>116</v>
      </c>
      <c r="EK20" s="22">
        <f>(EI20-EF20)/EI20</f>
        <v>-4.5351473922901524E-3</v>
      </c>
      <c r="EL20" s="20">
        <v>41.6</v>
      </c>
      <c r="EM20" s="17">
        <v>117</v>
      </c>
      <c r="EN20" s="22">
        <f>(EL20-EI20)/EL20</f>
        <v>-6.0096153846153841E-2</v>
      </c>
      <c r="EO20" s="20">
        <v>45.9</v>
      </c>
      <c r="EP20" s="17">
        <v>118</v>
      </c>
      <c r="EQ20" s="22">
        <f>(EO20-EL20)/EO20</f>
        <v>9.3681917211328916E-2</v>
      </c>
      <c r="ER20" s="20">
        <v>39</v>
      </c>
      <c r="ES20" s="17">
        <v>119</v>
      </c>
      <c r="ET20" s="22">
        <f t="shared" si="34"/>
        <v>-0.17692307692307688</v>
      </c>
      <c r="EU20" s="20">
        <v>42.8</v>
      </c>
      <c r="EV20" s="17">
        <v>121</v>
      </c>
      <c r="EW20" s="22">
        <f t="shared" si="35"/>
        <v>8.8785046728971903E-2</v>
      </c>
      <c r="EX20" s="20">
        <v>42.8</v>
      </c>
      <c r="EY20" s="17">
        <v>121</v>
      </c>
      <c r="EZ20" s="22">
        <f t="shared" si="108"/>
        <v>0</v>
      </c>
      <c r="FA20" s="20">
        <v>44.7</v>
      </c>
      <c r="FB20" s="17">
        <v>122</v>
      </c>
      <c r="FC20" s="22">
        <f t="shared" si="109"/>
        <v>4.2505592841163432E-2</v>
      </c>
      <c r="FD20" s="20">
        <v>42.2</v>
      </c>
      <c r="FE20" s="17">
        <v>123</v>
      </c>
      <c r="FF20" s="22">
        <f t="shared" si="110"/>
        <v>-5.9241706161137435E-2</v>
      </c>
      <c r="FG20" s="20">
        <v>45</v>
      </c>
      <c r="FH20" s="17">
        <v>124</v>
      </c>
      <c r="FI20" s="22">
        <f t="shared" si="111"/>
        <v>6.2222222222222158E-2</v>
      </c>
      <c r="FJ20" s="20">
        <v>42.7</v>
      </c>
      <c r="FK20" s="17">
        <v>125</v>
      </c>
      <c r="FL20" s="22">
        <f t="shared" si="112"/>
        <v>-5.3864168618266907E-2</v>
      </c>
      <c r="FM20" s="20">
        <v>43.5</v>
      </c>
      <c r="FN20" s="17">
        <v>126</v>
      </c>
      <c r="FO20" s="22">
        <f t="shared" si="113"/>
        <v>1.8390804597701083E-2</v>
      </c>
      <c r="FP20" s="20">
        <v>42.4</v>
      </c>
      <c r="FQ20" s="17">
        <v>126</v>
      </c>
      <c r="FR20" s="22">
        <f t="shared" si="114"/>
        <v>-2.594339622641513E-2</v>
      </c>
      <c r="FS20" s="20">
        <v>41.5</v>
      </c>
      <c r="FT20" s="17">
        <v>129</v>
      </c>
      <c r="FU20" s="22">
        <f t="shared" si="115"/>
        <v>-2.1686746987951772E-2</v>
      </c>
      <c r="FV20" s="20">
        <v>41.7</v>
      </c>
      <c r="FW20" s="17">
        <v>130</v>
      </c>
      <c r="FX20" s="22">
        <f t="shared" si="116"/>
        <v>4.7961630695444327E-3</v>
      </c>
      <c r="FY20" s="20">
        <v>40.799999999999997</v>
      </c>
      <c r="FZ20" s="17">
        <v>131</v>
      </c>
      <c r="GA20" s="22">
        <f t="shared" si="117"/>
        <v>-2.2058823529411905E-2</v>
      </c>
      <c r="GB20" s="20">
        <v>41.2</v>
      </c>
      <c r="GC20" s="17">
        <v>133</v>
      </c>
      <c r="GD20" s="22">
        <f t="shared" si="118"/>
        <v>9.7087378640778078E-3</v>
      </c>
      <c r="GE20" s="20">
        <v>41.1</v>
      </c>
      <c r="GF20" s="17"/>
      <c r="GG20" s="22">
        <f t="shared" si="119"/>
        <v>-2.4330900243309346E-3</v>
      </c>
      <c r="GH20" s="20">
        <v>41.5</v>
      </c>
      <c r="GI20" s="17"/>
      <c r="GJ20" s="22">
        <f t="shared" si="120"/>
        <v>9.638554216867436E-3</v>
      </c>
      <c r="GK20" s="20">
        <v>37.700000000000003</v>
      </c>
      <c r="GL20" s="17"/>
      <c r="GM20" s="22">
        <f t="shared" si="121"/>
        <v>-0.10079575596816968</v>
      </c>
      <c r="GN20" s="20">
        <v>39.6</v>
      </c>
      <c r="GO20" s="17"/>
      <c r="GP20" s="22">
        <f t="shared" si="122"/>
        <v>4.7979797979797942E-2</v>
      </c>
      <c r="GQ20" s="20">
        <v>44</v>
      </c>
      <c r="GR20" s="17"/>
      <c r="GS20" s="22">
        <f t="shared" si="123"/>
        <v>9.9999999999999964E-2</v>
      </c>
      <c r="GT20" s="20">
        <v>45.5</v>
      </c>
      <c r="GU20" s="17"/>
      <c r="GV20" s="22">
        <f t="shared" si="124"/>
        <v>3.2967032967032968E-2</v>
      </c>
      <c r="GW20" s="20">
        <v>41.9</v>
      </c>
      <c r="GX20" s="17"/>
      <c r="GY20" s="22">
        <f t="shared" si="125"/>
        <v>-8.5918854415274498E-2</v>
      </c>
      <c r="GZ20" s="20">
        <v>40.700000000000003</v>
      </c>
      <c r="HA20" s="17"/>
      <c r="HB20" s="22">
        <f t="shared" si="126"/>
        <v>-2.9484029484029377E-2</v>
      </c>
      <c r="HC20" s="20">
        <v>41.7</v>
      </c>
      <c r="HD20" s="17"/>
      <c r="HE20" s="22">
        <f t="shared" si="127"/>
        <v>2.3980815347721823E-2</v>
      </c>
      <c r="HF20" s="20">
        <v>39.799999999999997</v>
      </c>
      <c r="HG20" s="17"/>
      <c r="HH20" s="22">
        <f t="shared" si="128"/>
        <v>-4.7738693467336828E-2</v>
      </c>
      <c r="HI20" s="20">
        <v>43.4</v>
      </c>
      <c r="HJ20" s="17"/>
      <c r="HK20" s="22">
        <f t="shared" si="129"/>
        <v>8.2949308755760398E-2</v>
      </c>
      <c r="HL20" s="20">
        <v>42.6</v>
      </c>
      <c r="HM20" s="17"/>
      <c r="HN20" s="22">
        <f t="shared" si="130"/>
        <v>-1.8779342723004626E-2</v>
      </c>
      <c r="HO20" s="20">
        <v>40.700000000000003</v>
      </c>
      <c r="HP20" s="17"/>
      <c r="HQ20" s="22">
        <f t="shared" si="131"/>
        <v>-4.6683046683046646E-2</v>
      </c>
      <c r="HR20" s="20">
        <v>43.2</v>
      </c>
      <c r="HS20" s="17"/>
      <c r="HT20" s="22">
        <f t="shared" si="132"/>
        <v>5.7870370370370364E-2</v>
      </c>
      <c r="HU20" s="20">
        <v>38.799999999999997</v>
      </c>
      <c r="HV20" s="17"/>
      <c r="HW20" s="22">
        <f t="shared" si="133"/>
        <v>-0.11340206185567026</v>
      </c>
      <c r="HX20" s="20">
        <v>47.8</v>
      </c>
      <c r="HY20" s="17"/>
      <c r="HZ20" s="22">
        <f t="shared" si="134"/>
        <v>0.1882845188284519</v>
      </c>
      <c r="IA20" s="20">
        <v>41.1</v>
      </c>
      <c r="IB20" s="17"/>
      <c r="IC20" s="22">
        <f t="shared" si="135"/>
        <v>-0.1630170316301702</v>
      </c>
      <c r="ID20" s="20">
        <v>41</v>
      </c>
      <c r="IE20" s="17"/>
      <c r="IF20" s="22">
        <f t="shared" si="136"/>
        <v>-2.4390243902439371E-3</v>
      </c>
      <c r="IG20" s="20">
        <v>42.9</v>
      </c>
      <c r="IH20" s="17"/>
      <c r="II20" s="22">
        <f t="shared" si="137"/>
        <v>4.428904428904426E-2</v>
      </c>
      <c r="IJ20" s="20">
        <v>41</v>
      </c>
      <c r="IK20" s="17"/>
      <c r="IL20" s="22">
        <f t="shared" si="138"/>
        <v>-4.6341463414634111E-2</v>
      </c>
      <c r="IM20" s="20">
        <v>42.9</v>
      </c>
      <c r="IN20" s="17"/>
      <c r="IO20" s="22">
        <f t="shared" si="139"/>
        <v>4.428904428904426E-2</v>
      </c>
      <c r="IP20" s="20">
        <v>40.6</v>
      </c>
      <c r="IQ20" s="17"/>
      <c r="IR20" s="22">
        <f t="shared" si="140"/>
        <v>-5.665024630541865E-2</v>
      </c>
      <c r="IS20" s="20">
        <v>40.299999999999997</v>
      </c>
      <c r="IT20" s="17"/>
      <c r="IU20" s="22">
        <f t="shared" si="141"/>
        <v>-7.4441687344914218E-3</v>
      </c>
    </row>
    <row r="21" spans="1:255" ht="17.850000000000001" customHeight="1" x14ac:dyDescent="0.3">
      <c r="A21" s="16" t="s">
        <v>4</v>
      </c>
      <c r="B21" s="17">
        <v>11</v>
      </c>
      <c r="C21" s="17">
        <v>14142</v>
      </c>
      <c r="D21" s="18">
        <v>42763</v>
      </c>
      <c r="E21" s="18">
        <v>42793</v>
      </c>
      <c r="F21" s="17">
        <v>38.299999999999997</v>
      </c>
      <c r="G21" s="19">
        <f t="shared" si="142"/>
        <v>30</v>
      </c>
      <c r="H21" s="20">
        <v>36.5</v>
      </c>
      <c r="I21" s="21">
        <f>$H$3-D21</f>
        <v>66</v>
      </c>
      <c r="J21" s="20">
        <v>32.1</v>
      </c>
      <c r="K21" s="17">
        <f>$J$3-D21</f>
        <v>67</v>
      </c>
      <c r="L21" s="22">
        <f>(J21-H21)/J21</f>
        <v>-0.13707165109034264</v>
      </c>
      <c r="M21" s="20">
        <v>32.5</v>
      </c>
      <c r="N21" s="17">
        <f>$M$3-D21</f>
        <v>68</v>
      </c>
      <c r="O21" s="22">
        <f>(M21-J21)/M21</f>
        <v>1.2307692307692264E-2</v>
      </c>
      <c r="P21" s="20">
        <v>36.5</v>
      </c>
      <c r="Q21" s="17">
        <f>$P$3-D21</f>
        <v>69</v>
      </c>
      <c r="R21" s="22">
        <f>(P21-M21)/P21</f>
        <v>0.1095890410958904</v>
      </c>
      <c r="S21" s="20">
        <v>27.3</v>
      </c>
      <c r="T21" s="17">
        <f>$S$3-D21</f>
        <v>70</v>
      </c>
      <c r="U21" s="22">
        <f>(S21-P21)/S21</f>
        <v>-0.33699633699633696</v>
      </c>
      <c r="V21" s="20">
        <v>35.4</v>
      </c>
      <c r="W21" s="17">
        <f>$V$3-D21</f>
        <v>71</v>
      </c>
      <c r="X21" s="22">
        <f>(V21-S21)/V21</f>
        <v>0.22881355932203384</v>
      </c>
      <c r="Y21" s="20">
        <v>36</v>
      </c>
      <c r="Z21" s="17">
        <f>$Y$3-D21</f>
        <v>72</v>
      </c>
      <c r="AA21" s="22">
        <f>(Y21-V21)/Y21</f>
        <v>1.6666666666666705E-2</v>
      </c>
      <c r="AB21" s="20">
        <v>38</v>
      </c>
      <c r="AC21" s="17">
        <f>$AB$3-D21</f>
        <v>73</v>
      </c>
      <c r="AD21" s="22">
        <f>(AB21-Y21)/AB21</f>
        <v>5.2631578947368418E-2</v>
      </c>
      <c r="AE21" s="20">
        <v>39.4</v>
      </c>
      <c r="AF21" s="17">
        <f>$AE$3-D21</f>
        <v>74</v>
      </c>
      <c r="AG21" s="22">
        <f>(AE21-AB21)/AE21</f>
        <v>3.5532994923857836E-2</v>
      </c>
      <c r="AH21" s="20">
        <v>33.200000000000003</v>
      </c>
      <c r="AI21" s="17">
        <f>$AH$3-D21</f>
        <v>75</v>
      </c>
      <c r="AJ21" s="22">
        <f>(AH21-AE21)/AH21</f>
        <v>-0.18674698795180708</v>
      </c>
      <c r="AK21" s="20">
        <v>22.8</v>
      </c>
      <c r="AL21" s="17">
        <f>$AK$3-D21</f>
        <v>76</v>
      </c>
      <c r="AM21" s="22">
        <f>(AK21-AH21)/AK21</f>
        <v>-0.45614035087719307</v>
      </c>
      <c r="AN21" s="20">
        <v>34.700000000000003</v>
      </c>
      <c r="AO21" s="17">
        <f>$AN$3-D21</f>
        <v>77</v>
      </c>
      <c r="AP21" s="22">
        <f>(AN21-AK21)/AN21</f>
        <v>0.34293948126801155</v>
      </c>
      <c r="AQ21" s="20">
        <v>44.4</v>
      </c>
      <c r="AR21" s="17">
        <f>$AQ$3-D21</f>
        <v>78</v>
      </c>
      <c r="AS21" s="22">
        <f>(AQ21-AN21)/AQ21</f>
        <v>0.21846846846846837</v>
      </c>
      <c r="AT21" s="20">
        <v>18.3</v>
      </c>
      <c r="AU21" s="17">
        <f>$AT$3-D21</f>
        <v>79</v>
      </c>
      <c r="AV21" s="22">
        <f>(AT21-AQ21)/AT21</f>
        <v>-1.4262295081967211</v>
      </c>
      <c r="AW21" s="20">
        <v>34.799999999999997</v>
      </c>
      <c r="AX21" s="17">
        <f>$AW$3-D21</f>
        <v>80</v>
      </c>
      <c r="AY21" s="22">
        <f>(AW21-AT21)/AW21</f>
        <v>0.47413793103448271</v>
      </c>
      <c r="AZ21" s="20">
        <v>28.9</v>
      </c>
      <c r="BA21" s="17">
        <f>$AZ$3-D21</f>
        <v>81</v>
      </c>
      <c r="BB21" s="22">
        <f>(AZ21-AW21)/AZ21</f>
        <v>-0.20415224913494806</v>
      </c>
      <c r="BC21" s="20">
        <v>36</v>
      </c>
      <c r="BD21" s="17">
        <f>BA21+1</f>
        <v>82</v>
      </c>
      <c r="BE21" s="22">
        <f>(BC21-AZ21)/BC21</f>
        <v>0.19722222222222227</v>
      </c>
      <c r="BF21" s="20">
        <v>32.4</v>
      </c>
      <c r="BG21" s="17">
        <f>BD21+1</f>
        <v>83</v>
      </c>
      <c r="BH21" s="22">
        <f>(BF21-BC21)/BF21</f>
        <v>-0.11111111111111116</v>
      </c>
      <c r="BI21" s="20">
        <v>25.8</v>
      </c>
      <c r="BJ21" s="17">
        <f>BG21+1</f>
        <v>84</v>
      </c>
      <c r="BK21" s="22">
        <f>(BI21-BF21)/BI21</f>
        <v>-0.25581395348837199</v>
      </c>
      <c r="BL21" s="20">
        <v>36.6</v>
      </c>
      <c r="BM21" s="17">
        <f>BJ21+1</f>
        <v>85</v>
      </c>
      <c r="BN21" s="22">
        <f>(BL21-BI21)/BL21</f>
        <v>0.29508196721311475</v>
      </c>
      <c r="BO21" s="20">
        <v>37.200000000000003</v>
      </c>
      <c r="BP21" s="17">
        <f>BM21+1</f>
        <v>86</v>
      </c>
      <c r="BQ21" s="22">
        <f>(BO21-BL21)/BO21</f>
        <v>1.6129032258064554E-2</v>
      </c>
      <c r="BR21" s="20">
        <v>36.700000000000003</v>
      </c>
      <c r="BS21" s="17">
        <f>BP21+1</f>
        <v>87</v>
      </c>
      <c r="BT21" s="22">
        <f>(BR21-BO21)/BR21</f>
        <v>-1.3623978201634876E-2</v>
      </c>
      <c r="BU21" s="20">
        <v>37.9</v>
      </c>
      <c r="BV21" s="17">
        <v>90</v>
      </c>
      <c r="BW21" s="22">
        <f>(BU21-BR21)/BU21</f>
        <v>3.166226912928749E-2</v>
      </c>
      <c r="BX21" s="20">
        <v>36.799999999999997</v>
      </c>
      <c r="BY21" s="17">
        <f>BV21+1</f>
        <v>91</v>
      </c>
      <c r="BZ21" s="22">
        <f>(BX21-BU21)/BX21</f>
        <v>-2.9891304347826129E-2</v>
      </c>
      <c r="CA21" s="20">
        <v>35.6</v>
      </c>
      <c r="CB21" s="17">
        <f>BY21+1</f>
        <v>92</v>
      </c>
      <c r="CC21" s="22">
        <f>(CA21-BX21)/CA21</f>
        <v>-3.3707865168539207E-2</v>
      </c>
      <c r="CD21" s="20">
        <v>36.9</v>
      </c>
      <c r="CE21" s="17">
        <f>CB21+1</f>
        <v>93</v>
      </c>
      <c r="CF21" s="22">
        <f>(CD21-CA21)/CD21</f>
        <v>3.5230352303522956E-2</v>
      </c>
      <c r="CG21" s="20">
        <v>33.9</v>
      </c>
      <c r="CH21" s="17">
        <f>CB21+1</f>
        <v>93</v>
      </c>
      <c r="CI21" s="22">
        <f>(CG21-CD21)/CG21</f>
        <v>-8.8495575221238937E-2</v>
      </c>
      <c r="CJ21" s="20">
        <v>35.6</v>
      </c>
      <c r="CK21" s="17">
        <f>CE21+1</f>
        <v>94</v>
      </c>
      <c r="CL21" s="22">
        <f>(CJ21-CG21)/CJ21</f>
        <v>4.775280898876412E-2</v>
      </c>
      <c r="CM21" s="20">
        <v>33</v>
      </c>
      <c r="CN21" s="17">
        <f>CK21+1</f>
        <v>95</v>
      </c>
      <c r="CO21" s="22">
        <f>(CM21-CJ21)/CM21</f>
        <v>-7.8787878787878837E-2</v>
      </c>
      <c r="CP21" s="20">
        <v>31.2</v>
      </c>
      <c r="CQ21" s="17">
        <f>CN21+1</f>
        <v>96</v>
      </c>
      <c r="CR21" s="22">
        <f>(CP21-CM21)/CP21</f>
        <v>-5.7692307692307716E-2</v>
      </c>
      <c r="CS21" s="20">
        <v>25.3</v>
      </c>
      <c r="CT21" s="17">
        <f>CQ21+1</f>
        <v>97</v>
      </c>
      <c r="CU21" s="22">
        <f>(CS21-CP21)/CS21</f>
        <v>-0.23320158102766791</v>
      </c>
      <c r="CV21" s="20">
        <v>35.799999999999997</v>
      </c>
      <c r="CW21" s="17">
        <f>CT21+1</f>
        <v>98</v>
      </c>
      <c r="CX21" s="22">
        <f>(CV21-CS21)/CV21</f>
        <v>0.2932960893854748</v>
      </c>
      <c r="CY21" s="20">
        <v>23.3</v>
      </c>
      <c r="CZ21" s="17">
        <f>CW21+1</f>
        <v>99</v>
      </c>
      <c r="DA21" s="22">
        <f>(CY21-CV21)/CY21</f>
        <v>-0.53648068669527882</v>
      </c>
      <c r="DB21" s="20">
        <v>34.299999999999997</v>
      </c>
      <c r="DC21" s="17">
        <f>CZ21+1</f>
        <v>100</v>
      </c>
      <c r="DD21" s="22">
        <f>(DB21-CY21)/DB21</f>
        <v>0.32069970845481044</v>
      </c>
      <c r="DE21" s="20">
        <v>36.299999999999997</v>
      </c>
      <c r="DF21" s="17">
        <f>DC21+1</f>
        <v>101</v>
      </c>
      <c r="DG21" s="22">
        <f>(DE21-DB21)/DE21</f>
        <v>5.5096418732782371E-2</v>
      </c>
      <c r="DH21" s="20">
        <v>36.1</v>
      </c>
      <c r="DI21" s="17">
        <f>DF21+1</f>
        <v>102</v>
      </c>
      <c r="DJ21" s="22">
        <f>(DH21-DE21)/DH21</f>
        <v>-5.5401662049860316E-3</v>
      </c>
      <c r="DK21" s="20"/>
      <c r="DL21" s="17">
        <f>DI21+1</f>
        <v>103</v>
      </c>
      <c r="DM21" s="22" t="e">
        <f>(DK21-DH21)/DK21</f>
        <v>#DIV/0!</v>
      </c>
      <c r="DN21" s="20">
        <v>36</v>
      </c>
      <c r="DO21" s="17">
        <f>DL21+1</f>
        <v>104</v>
      </c>
      <c r="DP21" s="22">
        <f>(DN21-DK21)/DN21</f>
        <v>1</v>
      </c>
      <c r="DQ21" s="20">
        <v>38.6</v>
      </c>
      <c r="DR21" s="17">
        <f>DO21+1</f>
        <v>105</v>
      </c>
      <c r="DS21" s="22">
        <f>(DQ21-DN21)/DQ21</f>
        <v>6.7357512953367907E-2</v>
      </c>
      <c r="DT21" s="20">
        <v>40.299999999999997</v>
      </c>
      <c r="DU21" s="17">
        <f>DR21+1</f>
        <v>106</v>
      </c>
      <c r="DV21" s="22">
        <f>(DT21-DQ21)/DT21</f>
        <v>4.2183622828784018E-2</v>
      </c>
      <c r="DW21" s="20">
        <v>34.9</v>
      </c>
      <c r="DX21" s="17">
        <f>DU21+1</f>
        <v>107</v>
      </c>
      <c r="DY21" s="22">
        <f>(DW21-DT21)/DW21</f>
        <v>-0.15472779369627504</v>
      </c>
      <c r="DZ21" s="20">
        <v>37.1</v>
      </c>
      <c r="EA21" s="17">
        <v>110</v>
      </c>
      <c r="EB21" s="22">
        <f>(DZ21-DW21)/DZ21</f>
        <v>5.9299191374663149E-2</v>
      </c>
      <c r="EC21" s="20">
        <v>21</v>
      </c>
      <c r="ED21" s="17">
        <v>111</v>
      </c>
      <c r="EE21" s="22">
        <f>(EC21-DZ21)/EC21</f>
        <v>-0.76666666666666672</v>
      </c>
      <c r="EF21" s="20">
        <v>35.299999999999997</v>
      </c>
      <c r="EG21" s="17">
        <v>112</v>
      </c>
      <c r="EH21" s="22">
        <f>(EF21-EC21)/EF21</f>
        <v>0.40509915014164299</v>
      </c>
      <c r="EI21" s="20">
        <v>34.299999999999997</v>
      </c>
      <c r="EJ21" s="17">
        <v>114</v>
      </c>
      <c r="EK21" s="22">
        <f>(EI21-EF21)/EI21</f>
        <v>-2.915451895043732E-2</v>
      </c>
      <c r="EL21" s="20">
        <v>30.6</v>
      </c>
      <c r="EM21" s="17">
        <v>115</v>
      </c>
      <c r="EN21" s="22">
        <f>(EL21-EI21)/EL21</f>
        <v>-0.12091503267973842</v>
      </c>
      <c r="EO21" s="20">
        <v>35</v>
      </c>
      <c r="EP21" s="17">
        <v>116</v>
      </c>
      <c r="EQ21" s="22">
        <f>(EO21-EL21)/EO21</f>
        <v>0.12571428571428567</v>
      </c>
      <c r="ER21" s="20">
        <v>30.7</v>
      </c>
      <c r="ES21" s="17">
        <v>117</v>
      </c>
      <c r="ET21" s="22">
        <f t="shared" si="34"/>
        <v>-0.14006514657980459</v>
      </c>
      <c r="EU21" s="20">
        <v>25.2</v>
      </c>
      <c r="EV21" s="17">
        <v>119</v>
      </c>
      <c r="EW21" s="22">
        <f t="shared" si="35"/>
        <v>-0.21825396825396826</v>
      </c>
      <c r="EX21" s="20">
        <v>25.2</v>
      </c>
      <c r="EY21" s="17">
        <v>119</v>
      </c>
      <c r="EZ21" s="22">
        <f t="shared" si="108"/>
        <v>0</v>
      </c>
      <c r="FA21" s="20">
        <v>32.9</v>
      </c>
      <c r="FB21" s="17">
        <v>120</v>
      </c>
      <c r="FC21" s="22">
        <f t="shared" si="109"/>
        <v>0.23404255319148934</v>
      </c>
      <c r="FD21" s="20">
        <v>34.700000000000003</v>
      </c>
      <c r="FE21" s="17">
        <v>121</v>
      </c>
      <c r="FF21" s="22">
        <f t="shared" si="110"/>
        <v>5.1873198847262367E-2</v>
      </c>
      <c r="FG21" s="20">
        <v>37.6</v>
      </c>
      <c r="FH21" s="17">
        <v>122</v>
      </c>
      <c r="FI21" s="22">
        <f t="shared" si="111"/>
        <v>7.7127659574468044E-2</v>
      </c>
      <c r="FJ21" s="20">
        <v>35.799999999999997</v>
      </c>
      <c r="FK21" s="17">
        <v>123</v>
      </c>
      <c r="FL21" s="22">
        <f t="shared" si="112"/>
        <v>-5.0279329608938668E-2</v>
      </c>
      <c r="FM21" s="20">
        <v>38</v>
      </c>
      <c r="FN21" s="17">
        <v>124</v>
      </c>
      <c r="FO21" s="22">
        <f t="shared" si="113"/>
        <v>5.7894736842105339E-2</v>
      </c>
      <c r="FP21" s="20">
        <v>33.9</v>
      </c>
      <c r="FQ21" s="17">
        <v>124</v>
      </c>
      <c r="FR21" s="22">
        <f t="shared" si="114"/>
        <v>-0.12094395280235994</v>
      </c>
      <c r="FS21" s="20">
        <v>35.200000000000003</v>
      </c>
      <c r="FT21" s="17">
        <v>127</v>
      </c>
      <c r="FU21" s="22">
        <f t="shared" si="115"/>
        <v>3.6931818181818302E-2</v>
      </c>
      <c r="FV21" s="20">
        <v>32.799999999999997</v>
      </c>
      <c r="FW21" s="17">
        <v>128</v>
      </c>
      <c r="FX21" s="22">
        <f t="shared" si="116"/>
        <v>-7.3170731707317249E-2</v>
      </c>
      <c r="FY21" s="20">
        <v>35.4</v>
      </c>
      <c r="FZ21" s="17">
        <v>129</v>
      </c>
      <c r="GA21" s="22">
        <f t="shared" si="117"/>
        <v>7.3446327683615864E-2</v>
      </c>
      <c r="GB21" s="20">
        <v>42.6</v>
      </c>
      <c r="GC21" s="17">
        <v>131</v>
      </c>
      <c r="GD21" s="22">
        <f t="shared" si="118"/>
        <v>0.16901408450704231</v>
      </c>
      <c r="GE21" s="20">
        <v>36.799999999999997</v>
      </c>
      <c r="GF21" s="17"/>
      <c r="GG21" s="22">
        <f t="shared" si="119"/>
        <v>-0.15760869565217403</v>
      </c>
      <c r="GH21" s="20">
        <v>36.700000000000003</v>
      </c>
      <c r="GI21" s="17"/>
      <c r="GJ21" s="22">
        <f t="shared" si="120"/>
        <v>-2.7247956403268206E-3</v>
      </c>
      <c r="GK21" s="20">
        <v>33.700000000000003</v>
      </c>
      <c r="GL21" s="17"/>
      <c r="GM21" s="22">
        <f t="shared" si="121"/>
        <v>-8.9020771513353109E-2</v>
      </c>
      <c r="GN21" s="20">
        <v>33.799999999999997</v>
      </c>
      <c r="GO21" s="17"/>
      <c r="GP21" s="22">
        <f t="shared" si="122"/>
        <v>2.9585798816566368E-3</v>
      </c>
      <c r="GQ21" s="20">
        <v>37.5</v>
      </c>
      <c r="GR21" s="17"/>
      <c r="GS21" s="22">
        <f t="shared" si="123"/>
        <v>9.8666666666666736E-2</v>
      </c>
      <c r="GT21" s="20">
        <v>36.5</v>
      </c>
      <c r="GU21" s="17"/>
      <c r="GV21" s="22">
        <f t="shared" si="124"/>
        <v>-2.7397260273972601E-2</v>
      </c>
      <c r="GW21" s="20">
        <v>37.5</v>
      </c>
      <c r="GX21" s="17"/>
      <c r="GY21" s="22">
        <f t="shared" si="125"/>
        <v>2.6666666666666668E-2</v>
      </c>
      <c r="GZ21" s="20">
        <v>36.700000000000003</v>
      </c>
      <c r="HA21" s="17"/>
      <c r="HB21" s="22">
        <f t="shared" si="126"/>
        <v>-2.1798365122615723E-2</v>
      </c>
      <c r="HC21" s="20">
        <v>43</v>
      </c>
      <c r="HD21" s="17"/>
      <c r="HE21" s="22">
        <f t="shared" si="127"/>
        <v>0.14651162790697667</v>
      </c>
      <c r="HF21" s="20">
        <v>39.700000000000003</v>
      </c>
      <c r="HG21" s="17"/>
      <c r="HH21" s="22">
        <f t="shared" si="128"/>
        <v>-8.3123425692695138E-2</v>
      </c>
      <c r="HI21" s="20">
        <v>35.1</v>
      </c>
      <c r="HJ21" s="17"/>
      <c r="HK21" s="22">
        <f t="shared" si="129"/>
        <v>-0.13105413105413108</v>
      </c>
      <c r="HL21" s="20">
        <v>32.5</v>
      </c>
      <c r="HM21" s="17"/>
      <c r="HN21" s="22">
        <f t="shared" si="130"/>
        <v>-8.0000000000000043E-2</v>
      </c>
      <c r="HO21" s="20">
        <v>32.5</v>
      </c>
      <c r="HP21" s="17"/>
      <c r="HQ21" s="22">
        <f t="shared" si="131"/>
        <v>0</v>
      </c>
      <c r="HR21" s="20">
        <v>33.799999999999997</v>
      </c>
      <c r="HS21" s="17"/>
      <c r="HT21" s="22">
        <f t="shared" si="132"/>
        <v>3.846153846153838E-2</v>
      </c>
      <c r="HU21" s="20">
        <v>35.700000000000003</v>
      </c>
      <c r="HV21" s="17"/>
      <c r="HW21" s="22">
        <f t="shared" si="133"/>
        <v>5.322128851540632E-2</v>
      </c>
      <c r="HX21" s="20">
        <v>28.2</v>
      </c>
      <c r="HY21" s="17"/>
      <c r="HZ21" s="22">
        <f t="shared" si="134"/>
        <v>-0.26595744680851074</v>
      </c>
      <c r="IA21" s="20">
        <v>31</v>
      </c>
      <c r="IB21" s="17"/>
      <c r="IC21" s="22">
        <f t="shared" si="135"/>
        <v>9.0322580645161313E-2</v>
      </c>
      <c r="ID21" s="20">
        <v>30.7</v>
      </c>
      <c r="IE21" s="17"/>
      <c r="IF21" s="22">
        <f t="shared" si="136"/>
        <v>-9.7719869706840625E-3</v>
      </c>
      <c r="IG21" s="20">
        <v>33</v>
      </c>
      <c r="IH21" s="17"/>
      <c r="II21" s="22">
        <f t="shared" si="137"/>
        <v>6.9696969696969716E-2</v>
      </c>
      <c r="IJ21" s="20">
        <v>30.7</v>
      </c>
      <c r="IK21" s="17"/>
      <c r="IL21" s="22">
        <f t="shared" si="138"/>
        <v>-7.4918566775244319E-2</v>
      </c>
      <c r="IM21" s="20">
        <v>33</v>
      </c>
      <c r="IN21" s="17"/>
      <c r="IO21" s="22">
        <f t="shared" si="139"/>
        <v>6.9696969696969716E-2</v>
      </c>
      <c r="IP21" s="20">
        <v>33.5</v>
      </c>
      <c r="IQ21" s="17"/>
      <c r="IR21" s="22">
        <f t="shared" si="140"/>
        <v>1.4925373134328358E-2</v>
      </c>
      <c r="IS21" s="20">
        <v>40.200000000000003</v>
      </c>
      <c r="IT21" s="17"/>
      <c r="IU21" s="22">
        <f t="shared" si="141"/>
        <v>0.16666666666666671</v>
      </c>
    </row>
    <row r="22" spans="1:255" ht="17.850000000000001" customHeight="1" x14ac:dyDescent="0.3">
      <c r="A22" s="16" t="s">
        <v>4</v>
      </c>
      <c r="B22" s="17">
        <v>11</v>
      </c>
      <c r="C22" s="17">
        <v>14194</v>
      </c>
      <c r="D22" s="18">
        <v>42785</v>
      </c>
      <c r="E22" s="18">
        <v>42793</v>
      </c>
      <c r="F22" s="17">
        <v>35.200000000000003</v>
      </c>
      <c r="G22" s="19">
        <f t="shared" si="142"/>
        <v>8</v>
      </c>
      <c r="H22" s="20">
        <v>48.4</v>
      </c>
      <c r="I22" s="21">
        <f>$H$3-D22</f>
        <v>44</v>
      </c>
      <c r="J22" s="20">
        <v>47.9</v>
      </c>
      <c r="K22" s="17">
        <f>$J$3-D22</f>
        <v>45</v>
      </c>
      <c r="L22" s="22">
        <f>(J22-H22)/J22</f>
        <v>-1.0438413361169102E-2</v>
      </c>
      <c r="M22" s="20">
        <v>48.8</v>
      </c>
      <c r="N22" s="17">
        <f>$M$3-D22</f>
        <v>46</v>
      </c>
      <c r="O22" s="22">
        <f>(M22-J22)/M22</f>
        <v>1.8442622950819644E-2</v>
      </c>
      <c r="P22" s="20">
        <v>52.5</v>
      </c>
      <c r="Q22" s="17">
        <f>$P$3-D22</f>
        <v>47</v>
      </c>
      <c r="R22" s="22">
        <f>(P22-M22)/P22</f>
        <v>7.0476190476190526E-2</v>
      </c>
      <c r="S22" s="20">
        <v>43</v>
      </c>
      <c r="T22" s="17">
        <f>$S$3-D22</f>
        <v>48</v>
      </c>
      <c r="U22" s="22">
        <f>(S22-P22)/S22</f>
        <v>-0.22093023255813954</v>
      </c>
      <c r="V22" s="20">
        <v>55.1</v>
      </c>
      <c r="W22" s="17">
        <f>$V$3-D22</f>
        <v>49</v>
      </c>
      <c r="X22" s="22">
        <f>(V22-S22)/V22</f>
        <v>0.21960072595281308</v>
      </c>
      <c r="Y22" s="20">
        <v>51.9</v>
      </c>
      <c r="Z22" s="17">
        <f>$Y$3-D22</f>
        <v>50</v>
      </c>
      <c r="AA22" s="22">
        <f>(Y22-V22)/Y22</f>
        <v>-6.1657032755298706E-2</v>
      </c>
      <c r="AB22" s="20">
        <v>55.1</v>
      </c>
      <c r="AC22" s="17">
        <f>$AB$3-D22</f>
        <v>51</v>
      </c>
      <c r="AD22" s="22">
        <f>(AB22-Y22)/AB22</f>
        <v>5.8076225045372104E-2</v>
      </c>
      <c r="AE22" s="20">
        <v>51.6</v>
      </c>
      <c r="AF22" s="17">
        <f>$AE$3-D22</f>
        <v>52</v>
      </c>
      <c r="AG22" s="22">
        <f>(AE22-AB22)/AE22</f>
        <v>-6.7829457364341081E-2</v>
      </c>
      <c r="AH22" s="20">
        <v>50.2</v>
      </c>
      <c r="AI22" s="17">
        <f>$AH$3-D22</f>
        <v>53</v>
      </c>
      <c r="AJ22" s="22">
        <f>(AH22-AE22)/AH22</f>
        <v>-2.7888446215139414E-2</v>
      </c>
      <c r="AK22" s="20">
        <v>49.9</v>
      </c>
      <c r="AL22" s="17">
        <f>$AK$3-D22</f>
        <v>54</v>
      </c>
      <c r="AM22" s="22">
        <f>(AK22-AH22)/AK22</f>
        <v>-6.0120240480962782E-3</v>
      </c>
      <c r="AN22" s="20">
        <v>50.2</v>
      </c>
      <c r="AO22" s="17">
        <f>$AN$3-D22</f>
        <v>55</v>
      </c>
      <c r="AP22" s="22">
        <f>(AN22-AK22)/AN22</f>
        <v>5.9760956175299654E-3</v>
      </c>
      <c r="AQ22" s="20">
        <v>57.8</v>
      </c>
      <c r="AR22" s="17">
        <f>$AQ$3-D22</f>
        <v>56</v>
      </c>
      <c r="AS22" s="22">
        <f>(AQ22-AN22)/AQ22</f>
        <v>0.13148788927335631</v>
      </c>
      <c r="AT22" s="20">
        <v>30.8</v>
      </c>
      <c r="AU22" s="17">
        <f>$AT$3-D22</f>
        <v>57</v>
      </c>
      <c r="AV22" s="22">
        <f>(AT22-AQ22)/AT22</f>
        <v>-0.87662337662337653</v>
      </c>
      <c r="AW22" s="20">
        <v>55.7</v>
      </c>
      <c r="AX22" s="17">
        <f>$AW$3-D22</f>
        <v>58</v>
      </c>
      <c r="AY22" s="22">
        <f>(AW22-AT22)/AW22</f>
        <v>0.44703770197486536</v>
      </c>
      <c r="AZ22" s="20">
        <v>52.9</v>
      </c>
      <c r="BA22" s="17">
        <f>$AZ$3-D22</f>
        <v>59</v>
      </c>
      <c r="BB22" s="22">
        <f>(AZ22-AW22)/AZ22</f>
        <v>-5.2930056710775129E-2</v>
      </c>
      <c r="BC22" s="20">
        <v>50.7</v>
      </c>
      <c r="BD22" s="17">
        <f>BA22+1</f>
        <v>60</v>
      </c>
      <c r="BE22" s="22">
        <f>(BC22-AZ22)/BC22</f>
        <v>-4.3392504930966386E-2</v>
      </c>
      <c r="BF22" s="20">
        <v>51</v>
      </c>
      <c r="BG22" s="17">
        <f>BD22+1</f>
        <v>61</v>
      </c>
      <c r="BH22" s="22">
        <f>(BF22-BC22)/BF22</f>
        <v>5.882352941176415E-3</v>
      </c>
      <c r="BI22" s="20">
        <v>36</v>
      </c>
      <c r="BJ22" s="17">
        <f>BG22+1</f>
        <v>62</v>
      </c>
      <c r="BK22" s="22">
        <f>(BI22-BF22)/BI22</f>
        <v>-0.41666666666666669</v>
      </c>
      <c r="BL22" s="20">
        <v>35.700000000000003</v>
      </c>
      <c r="BM22" s="17">
        <f>BJ22+1</f>
        <v>63</v>
      </c>
      <c r="BN22" s="22">
        <f>(BL22-BI22)/BL22</f>
        <v>-8.403361344537735E-3</v>
      </c>
      <c r="BO22" s="20">
        <v>50.6</v>
      </c>
      <c r="BP22" s="17">
        <f>BM22+1</f>
        <v>64</v>
      </c>
      <c r="BQ22" s="22">
        <f>(BO22-BL22)/BO22</f>
        <v>0.2944664031620553</v>
      </c>
      <c r="BR22" s="20">
        <v>50.3</v>
      </c>
      <c r="BS22" s="17">
        <f>BP22+1</f>
        <v>65</v>
      </c>
      <c r="BT22" s="22">
        <f>(BR22-BO22)/BR22</f>
        <v>-5.9642147117297071E-3</v>
      </c>
      <c r="BU22" s="20">
        <v>48.7</v>
      </c>
      <c r="BV22" s="17">
        <v>68</v>
      </c>
      <c r="BW22" s="22">
        <f>(BU22-BR22)/BU22</f>
        <v>-3.2854209445585099E-2</v>
      </c>
      <c r="BX22" s="20">
        <v>49.4</v>
      </c>
      <c r="BY22" s="17">
        <f>BV22+1</f>
        <v>69</v>
      </c>
      <c r="BZ22" s="22">
        <f>(BX22-BU22)/BX22</f>
        <v>1.4170040485829873E-2</v>
      </c>
      <c r="CA22" s="20">
        <v>47.5</v>
      </c>
      <c r="CB22" s="17">
        <f>BY22+1</f>
        <v>70</v>
      </c>
      <c r="CC22" s="22">
        <f>(CA22-BX22)/CA22</f>
        <v>-3.9999999999999973E-2</v>
      </c>
      <c r="CD22" s="20">
        <v>49.9</v>
      </c>
      <c r="CE22" s="17">
        <f>CB22+1</f>
        <v>71</v>
      </c>
      <c r="CF22" s="22">
        <f>(CD22-CA22)/CD22</f>
        <v>4.8096192384769511E-2</v>
      </c>
      <c r="CG22" s="20">
        <v>47.4</v>
      </c>
      <c r="CH22" s="17">
        <f>CB22+1</f>
        <v>71</v>
      </c>
      <c r="CI22" s="22">
        <f>(CG22-CD22)/CG22</f>
        <v>-5.2742616033755275E-2</v>
      </c>
      <c r="CJ22" s="20">
        <v>53.3</v>
      </c>
      <c r="CK22" s="17">
        <f>CE22+1</f>
        <v>72</v>
      </c>
      <c r="CL22" s="22">
        <f>(CJ22-CG22)/CJ22</f>
        <v>0.11069418386491556</v>
      </c>
      <c r="CM22" s="20">
        <v>51.3</v>
      </c>
      <c r="CN22" s="17">
        <f>CK22+1</f>
        <v>73</v>
      </c>
      <c r="CO22" s="22">
        <f>(CM22-CJ22)/CM22</f>
        <v>-3.8986354775828465E-2</v>
      </c>
      <c r="CP22" s="20">
        <v>53.7</v>
      </c>
      <c r="CQ22" s="17">
        <f>CN22+1</f>
        <v>74</v>
      </c>
      <c r="CR22" s="22">
        <f>(CP22-CM22)/CP22</f>
        <v>4.4692737430167703E-2</v>
      </c>
      <c r="CS22" s="20">
        <v>46.8</v>
      </c>
      <c r="CT22" s="17">
        <f>CQ22+1</f>
        <v>75</v>
      </c>
      <c r="CU22" s="22">
        <f>(CS22-CP22)/CS22</f>
        <v>-0.14743589743589758</v>
      </c>
      <c r="CV22" s="20">
        <v>57.1</v>
      </c>
      <c r="CW22" s="17">
        <f>CT22+1</f>
        <v>76</v>
      </c>
      <c r="CX22" s="22">
        <f>(CV22-CS22)/CV22</f>
        <v>0.18038528896672512</v>
      </c>
      <c r="CY22" s="20">
        <v>52.7</v>
      </c>
      <c r="CZ22" s="17">
        <f>CW22+1</f>
        <v>77</v>
      </c>
      <c r="DA22" s="22">
        <f>(CY22-CV22)/CY22</f>
        <v>-8.3491461100569223E-2</v>
      </c>
      <c r="DB22" s="20">
        <v>50.8</v>
      </c>
      <c r="DC22" s="17">
        <f>CZ22+1</f>
        <v>78</v>
      </c>
      <c r="DD22" s="22">
        <f>(DB22-CY22)/DB22</f>
        <v>-3.740157480314972E-2</v>
      </c>
      <c r="DE22" s="20">
        <v>51.8</v>
      </c>
      <c r="DF22" s="17">
        <f>DC22+1</f>
        <v>79</v>
      </c>
      <c r="DG22" s="22">
        <f>(DE22-DB22)/DE22</f>
        <v>1.9305019305019305E-2</v>
      </c>
      <c r="DH22" s="20">
        <v>52.3</v>
      </c>
      <c r="DI22" s="17">
        <f>DF22+1</f>
        <v>80</v>
      </c>
      <c r="DJ22" s="22">
        <f>(DH22-DE22)/DH22</f>
        <v>9.5602294455066923E-3</v>
      </c>
      <c r="DK22" s="20"/>
      <c r="DL22" s="17">
        <f>DI22+1</f>
        <v>81</v>
      </c>
      <c r="DM22" s="22" t="e">
        <f>(DK22-DH22)/DK22</f>
        <v>#DIV/0!</v>
      </c>
      <c r="DN22" s="20">
        <v>49.6</v>
      </c>
      <c r="DO22" s="17">
        <f>DL22+1</f>
        <v>82</v>
      </c>
      <c r="DP22" s="22">
        <f>(DN22-DK22)/DN22</f>
        <v>1</v>
      </c>
      <c r="DQ22" s="20">
        <v>56.1</v>
      </c>
      <c r="DR22" s="17">
        <f>DO22+1</f>
        <v>83</v>
      </c>
      <c r="DS22" s="22">
        <f>(DQ22-DN22)/DQ22</f>
        <v>0.11586452762923351</v>
      </c>
      <c r="DT22" s="20">
        <v>51.2</v>
      </c>
      <c r="DU22" s="17">
        <f>DR22+1</f>
        <v>84</v>
      </c>
      <c r="DV22" s="22">
        <f>(DT22-DQ22)/DT22</f>
        <v>-9.5703124999999972E-2</v>
      </c>
      <c r="DW22" s="20">
        <v>52.3</v>
      </c>
      <c r="DX22" s="17">
        <f>DU22+1</f>
        <v>85</v>
      </c>
      <c r="DY22" s="22">
        <f>(DW22-DT22)/DW22</f>
        <v>2.1032504780114616E-2</v>
      </c>
      <c r="DZ22" s="20">
        <v>50.1</v>
      </c>
      <c r="EA22" s="17">
        <v>88</v>
      </c>
      <c r="EB22" s="22">
        <f>(DZ22-DW22)/DZ22</f>
        <v>-4.3912175648702506E-2</v>
      </c>
      <c r="EC22" s="20">
        <v>38.5</v>
      </c>
      <c r="ED22" s="17">
        <v>89</v>
      </c>
      <c r="EE22" s="22">
        <f>(EC22-DZ22)/EC22</f>
        <v>-0.30129870129870134</v>
      </c>
      <c r="EF22" s="20">
        <v>55.9</v>
      </c>
      <c r="EG22" s="17">
        <v>90</v>
      </c>
      <c r="EH22" s="22">
        <f>(EF22-EC22)/EF22</f>
        <v>0.31127012522361358</v>
      </c>
      <c r="EI22" s="20">
        <v>49</v>
      </c>
      <c r="EJ22" s="17">
        <v>92</v>
      </c>
      <c r="EK22" s="22">
        <f>(EI22-EF22)/EI22</f>
        <v>-0.14081632653061221</v>
      </c>
      <c r="EL22" s="20">
        <v>45.5</v>
      </c>
      <c r="EM22" s="17">
        <v>93</v>
      </c>
      <c r="EN22" s="22">
        <f>(EL22-EI22)/EL22</f>
        <v>-7.6923076923076927E-2</v>
      </c>
      <c r="EO22" s="20">
        <v>51.5</v>
      </c>
      <c r="EP22" s="17">
        <v>94</v>
      </c>
      <c r="EQ22" s="22">
        <f>(EO22-EL22)/EO22</f>
        <v>0.11650485436893204</v>
      </c>
      <c r="ER22" s="20">
        <v>52.4</v>
      </c>
      <c r="ES22" s="17">
        <v>95</v>
      </c>
      <c r="ET22" s="22">
        <f t="shared" si="34"/>
        <v>1.7175572519083943E-2</v>
      </c>
      <c r="EU22" s="20">
        <v>47.1</v>
      </c>
      <c r="EV22" s="17">
        <v>97</v>
      </c>
      <c r="EW22" s="22">
        <f t="shared" si="35"/>
        <v>-0.11252653927813157</v>
      </c>
      <c r="EX22" s="20">
        <v>47.1</v>
      </c>
      <c r="EY22" s="17">
        <v>97</v>
      </c>
      <c r="EZ22" s="22">
        <f t="shared" si="108"/>
        <v>0</v>
      </c>
      <c r="FA22" s="20">
        <v>52.6</v>
      </c>
      <c r="FB22" s="17">
        <v>98</v>
      </c>
      <c r="FC22" s="22">
        <f t="shared" si="109"/>
        <v>0.10456273764258554</v>
      </c>
      <c r="FD22" s="20">
        <v>52.2</v>
      </c>
      <c r="FE22" s="17">
        <v>99</v>
      </c>
      <c r="FF22" s="22">
        <f t="shared" si="110"/>
        <v>-7.6628352490421183E-3</v>
      </c>
      <c r="FG22" s="20">
        <v>53.9</v>
      </c>
      <c r="FH22" s="17">
        <v>100</v>
      </c>
      <c r="FI22" s="22">
        <f t="shared" si="111"/>
        <v>3.1539888682745744E-2</v>
      </c>
      <c r="FJ22" s="20">
        <v>50.3</v>
      </c>
      <c r="FK22" s="17">
        <v>101</v>
      </c>
      <c r="FL22" s="22">
        <f t="shared" si="112"/>
        <v>-7.1570576540755493E-2</v>
      </c>
      <c r="FM22" s="20">
        <v>39.9</v>
      </c>
      <c r="FN22" s="17">
        <v>102</v>
      </c>
      <c r="FO22" s="22">
        <f t="shared" si="113"/>
        <v>-0.26065162907268169</v>
      </c>
      <c r="FP22" s="20">
        <v>49.4</v>
      </c>
      <c r="FQ22" s="17">
        <v>102</v>
      </c>
      <c r="FR22" s="22">
        <f t="shared" si="114"/>
        <v>0.19230769230769232</v>
      </c>
      <c r="FS22" s="20">
        <v>47.7</v>
      </c>
      <c r="FT22" s="17">
        <v>105</v>
      </c>
      <c r="FU22" s="22">
        <f t="shared" si="115"/>
        <v>-3.563941299790347E-2</v>
      </c>
      <c r="FV22" s="20">
        <v>43.8</v>
      </c>
      <c r="FW22" s="17">
        <v>106</v>
      </c>
      <c r="FX22" s="22">
        <f t="shared" si="116"/>
        <v>-8.9041095890411093E-2</v>
      </c>
      <c r="FY22" s="20">
        <v>47.8</v>
      </c>
      <c r="FZ22" s="17">
        <v>107</v>
      </c>
      <c r="GA22" s="22">
        <f t="shared" si="117"/>
        <v>8.3682008368200847E-2</v>
      </c>
      <c r="GB22" s="20">
        <v>49.9</v>
      </c>
      <c r="GC22" s="17">
        <v>109</v>
      </c>
      <c r="GD22" s="22">
        <f t="shared" si="118"/>
        <v>4.2084168336673375E-2</v>
      </c>
      <c r="GE22" s="20">
        <v>41</v>
      </c>
      <c r="GF22" s="17"/>
      <c r="GG22" s="22">
        <f t="shared" si="119"/>
        <v>-0.21707317073170729</v>
      </c>
      <c r="GH22" s="20">
        <v>43.6</v>
      </c>
      <c r="GI22" s="17"/>
      <c r="GJ22" s="22">
        <f t="shared" si="120"/>
        <v>5.9633027522935811E-2</v>
      </c>
      <c r="GK22" s="20">
        <v>46.2</v>
      </c>
      <c r="GL22" s="17"/>
      <c r="GM22" s="22">
        <f t="shared" si="121"/>
        <v>5.6277056277056307E-2</v>
      </c>
      <c r="GN22" s="20">
        <v>45.2</v>
      </c>
      <c r="GO22" s="17"/>
      <c r="GP22" s="22">
        <f t="shared" si="122"/>
        <v>-2.2123893805309734E-2</v>
      </c>
      <c r="GQ22" s="20">
        <v>46.9</v>
      </c>
      <c r="GR22" s="17"/>
      <c r="GS22" s="22">
        <f t="shared" si="123"/>
        <v>3.6247334754797349E-2</v>
      </c>
      <c r="GT22" s="20">
        <v>52.8</v>
      </c>
      <c r="GU22" s="17"/>
      <c r="GV22" s="22">
        <f t="shared" si="124"/>
        <v>0.11174242424242423</v>
      </c>
      <c r="GW22" s="20">
        <v>46.1</v>
      </c>
      <c r="GX22" s="17"/>
      <c r="GY22" s="22">
        <f t="shared" si="125"/>
        <v>-0.1453362255965292</v>
      </c>
      <c r="GZ22" s="20">
        <v>47.2</v>
      </c>
      <c r="HA22" s="17"/>
      <c r="HB22" s="22">
        <f t="shared" si="126"/>
        <v>2.330508474576274E-2</v>
      </c>
      <c r="HC22" s="20">
        <v>49.4</v>
      </c>
      <c r="HD22" s="17"/>
      <c r="HE22" s="22">
        <f t="shared" si="127"/>
        <v>4.4534412955465501E-2</v>
      </c>
      <c r="HF22" s="20">
        <v>47.4</v>
      </c>
      <c r="HG22" s="17"/>
      <c r="HH22" s="22">
        <f t="shared" si="128"/>
        <v>-4.2194092827004218E-2</v>
      </c>
      <c r="HI22" s="20">
        <v>41</v>
      </c>
      <c r="HJ22" s="17"/>
      <c r="HK22" s="22">
        <f t="shared" si="129"/>
        <v>-0.15609756097560973</v>
      </c>
      <c r="HL22" s="20">
        <v>46</v>
      </c>
      <c r="HM22" s="17"/>
      <c r="HN22" s="22">
        <f t="shared" si="130"/>
        <v>0.10869565217391304</v>
      </c>
      <c r="HO22" s="20">
        <v>46.9</v>
      </c>
      <c r="HP22" s="17"/>
      <c r="HQ22" s="22">
        <f t="shared" si="131"/>
        <v>1.9189765458422145E-2</v>
      </c>
      <c r="HR22" s="20">
        <v>46.7</v>
      </c>
      <c r="HS22" s="17"/>
      <c r="HT22" s="22">
        <f t="shared" si="132"/>
        <v>-4.282655246252585E-3</v>
      </c>
      <c r="HU22" s="20">
        <v>49.2</v>
      </c>
      <c r="HV22" s="17"/>
      <c r="HW22" s="22">
        <f t="shared" si="133"/>
        <v>5.08130081300813E-2</v>
      </c>
      <c r="HX22" s="20">
        <v>44.3</v>
      </c>
      <c r="HY22" s="17"/>
      <c r="HZ22" s="22">
        <f t="shared" si="134"/>
        <v>-0.11060948081264121</v>
      </c>
      <c r="IA22" s="20">
        <v>47.7</v>
      </c>
      <c r="IB22" s="17"/>
      <c r="IC22" s="22">
        <f t="shared" si="135"/>
        <v>7.1278825995807246E-2</v>
      </c>
      <c r="ID22" s="20">
        <v>43.5</v>
      </c>
      <c r="IE22" s="17"/>
      <c r="IF22" s="22">
        <f t="shared" si="136"/>
        <v>-9.6551724137931103E-2</v>
      </c>
      <c r="IG22" s="20">
        <v>45.6</v>
      </c>
      <c r="IH22" s="17"/>
      <c r="II22" s="22">
        <f t="shared" si="137"/>
        <v>4.6052631578947401E-2</v>
      </c>
      <c r="IJ22" s="20">
        <v>43.5</v>
      </c>
      <c r="IK22" s="17"/>
      <c r="IL22" s="22">
        <f t="shared" si="138"/>
        <v>-4.8275862068965551E-2</v>
      </c>
      <c r="IM22" s="20">
        <v>45.5</v>
      </c>
      <c r="IN22" s="17"/>
      <c r="IO22" s="22">
        <f t="shared" si="139"/>
        <v>4.3956043956043959E-2</v>
      </c>
      <c r="IP22" s="20">
        <v>45</v>
      </c>
      <c r="IQ22" s="17"/>
      <c r="IR22" s="22">
        <f t="shared" si="140"/>
        <v>-1.1111111111111112E-2</v>
      </c>
      <c r="IS22" s="20">
        <v>46.8</v>
      </c>
      <c r="IT22" s="17"/>
      <c r="IU22" s="22">
        <f t="shared" si="141"/>
        <v>3.8461538461538401E-2</v>
      </c>
    </row>
    <row r="23" spans="1:255" ht="17.850000000000001" customHeight="1" x14ac:dyDescent="0.3">
      <c r="A23" s="16" t="s">
        <v>4</v>
      </c>
      <c r="B23" s="17">
        <v>11</v>
      </c>
      <c r="C23" s="17">
        <v>15045</v>
      </c>
      <c r="D23" s="18">
        <v>42771</v>
      </c>
      <c r="E23" s="18">
        <v>42793</v>
      </c>
      <c r="F23" s="17">
        <v>29.7</v>
      </c>
      <c r="G23" s="19">
        <f t="shared" si="142"/>
        <v>22</v>
      </c>
      <c r="H23" s="20">
        <v>31.6</v>
      </c>
      <c r="I23" s="21">
        <f>$H$3-D23</f>
        <v>58</v>
      </c>
      <c r="J23" s="20">
        <v>30.7</v>
      </c>
      <c r="K23" s="17">
        <f>$J$3-D23</f>
        <v>59</v>
      </c>
      <c r="L23" s="22">
        <f>(J23-H23)/J23</f>
        <v>-2.9315960912052186E-2</v>
      </c>
      <c r="M23" s="20">
        <v>31.1</v>
      </c>
      <c r="N23" s="17">
        <f>$M$3-D23</f>
        <v>60</v>
      </c>
      <c r="O23" s="22">
        <f>(M23-J23)/M23</f>
        <v>1.2861736334405212E-2</v>
      </c>
      <c r="P23" s="20">
        <v>29.3</v>
      </c>
      <c r="Q23" s="17">
        <f>$P$3-D23</f>
        <v>61</v>
      </c>
      <c r="R23" s="22">
        <f>(P23-M23)/P23</f>
        <v>-6.1433447098976135E-2</v>
      </c>
      <c r="S23" s="20">
        <v>30.8</v>
      </c>
      <c r="T23" s="17">
        <f>$S$3-D23</f>
        <v>62</v>
      </c>
      <c r="U23" s="22">
        <f>(S23-P23)/S23</f>
        <v>4.8701298701298704E-2</v>
      </c>
      <c r="V23" s="20">
        <v>18</v>
      </c>
      <c r="W23" s="17">
        <f>$V$3-D23</f>
        <v>63</v>
      </c>
      <c r="X23" s="22">
        <f>(V23-S23)/V23</f>
        <v>-0.71111111111111114</v>
      </c>
      <c r="Y23" s="20">
        <v>34.700000000000003</v>
      </c>
      <c r="Z23" s="17">
        <f>$Y$3-D23</f>
        <v>64</v>
      </c>
      <c r="AA23" s="22">
        <f>(Y23-V23)/Y23</f>
        <v>0.48126801152737758</v>
      </c>
      <c r="AB23" s="20">
        <v>37.1</v>
      </c>
      <c r="AC23" s="17">
        <f>$AB$3-D23</f>
        <v>65</v>
      </c>
      <c r="AD23" s="22">
        <f>(AB23-Y23)/AB23</f>
        <v>6.4690026954177859E-2</v>
      </c>
      <c r="AE23" s="20">
        <v>31.9</v>
      </c>
      <c r="AF23" s="17">
        <f>$AE$3-D23</f>
        <v>66</v>
      </c>
      <c r="AG23" s="22">
        <f>(AE23-AB23)/AE23</f>
        <v>-0.16300940438871483</v>
      </c>
      <c r="AH23" s="20">
        <v>29</v>
      </c>
      <c r="AI23" s="17">
        <f>$AH$3-D23</f>
        <v>67</v>
      </c>
      <c r="AJ23" s="22">
        <f>(AH23-AE23)/AH23</f>
        <v>-9.999999999999995E-2</v>
      </c>
      <c r="AK23" s="20">
        <v>21.9</v>
      </c>
      <c r="AL23" s="17">
        <f>$AK$3-D23</f>
        <v>68</v>
      </c>
      <c r="AM23" s="22">
        <f>(AK23-AH23)/AK23</f>
        <v>-0.32420091324200923</v>
      </c>
      <c r="AN23" s="20">
        <v>32.4</v>
      </c>
      <c r="AO23" s="17">
        <f>$AN$3-D23</f>
        <v>69</v>
      </c>
      <c r="AP23" s="22">
        <f>(AN23-AK23)/AN23</f>
        <v>0.32407407407407407</v>
      </c>
      <c r="AQ23" s="20">
        <v>43.9</v>
      </c>
      <c r="AR23" s="17">
        <f>$AQ$3-D23</f>
        <v>70</v>
      </c>
      <c r="AS23" s="22">
        <f>(AQ23-AN23)/AQ23</f>
        <v>0.26195899772209569</v>
      </c>
      <c r="AT23" s="20">
        <v>17.2</v>
      </c>
      <c r="AU23" s="17">
        <f>$AT$3-D23</f>
        <v>71</v>
      </c>
      <c r="AV23" s="22">
        <f>(AT23-AQ23)/AT23</f>
        <v>-1.5523255813953489</v>
      </c>
      <c r="AW23" s="20">
        <v>33.799999999999997</v>
      </c>
      <c r="AX23" s="17">
        <f>$AW$3-D23</f>
        <v>72</v>
      </c>
      <c r="AY23" s="22">
        <f>(AW23-AT23)/AW23</f>
        <v>0.49112426035502954</v>
      </c>
      <c r="AZ23" s="20">
        <v>30.5</v>
      </c>
      <c r="BA23" s="17">
        <f>$AZ$3-D23</f>
        <v>73</v>
      </c>
      <c r="BB23" s="22">
        <f>(AZ23-AW23)/AZ23</f>
        <v>-0.10819672131147531</v>
      </c>
      <c r="BC23" s="20">
        <v>30</v>
      </c>
      <c r="BD23" s="17">
        <f>BA23+1</f>
        <v>74</v>
      </c>
      <c r="BE23" s="22">
        <f>(BC23-AZ23)/BC23</f>
        <v>-1.6666666666666666E-2</v>
      </c>
      <c r="BF23" s="20">
        <v>24.8</v>
      </c>
      <c r="BG23" s="17">
        <f>BD23+1</f>
        <v>75</v>
      </c>
      <c r="BH23" s="22">
        <f>(BF23-BC23)/BF23</f>
        <v>-0.20967741935483866</v>
      </c>
      <c r="BI23" s="20">
        <v>30.6</v>
      </c>
      <c r="BJ23" s="17">
        <f>BG23+1</f>
        <v>76</v>
      </c>
      <c r="BK23" s="22">
        <f>(BI23-BF23)/BI23</f>
        <v>0.18954248366013074</v>
      </c>
      <c r="BL23" s="20">
        <v>30</v>
      </c>
      <c r="BM23" s="17">
        <f>BJ23+1</f>
        <v>77</v>
      </c>
      <c r="BN23" s="22">
        <f>(BL23-BI23)/BL23</f>
        <v>-2.0000000000000049E-2</v>
      </c>
      <c r="BO23" s="20">
        <v>43.4</v>
      </c>
      <c r="BP23" s="17">
        <f>BM23+1</f>
        <v>78</v>
      </c>
      <c r="BQ23" s="22">
        <f>(BO23-BL23)/BO23</f>
        <v>0.30875576036866359</v>
      </c>
      <c r="BR23" s="20">
        <v>33.5</v>
      </c>
      <c r="BS23" s="17">
        <f>BP23+1</f>
        <v>79</v>
      </c>
      <c r="BT23" s="22">
        <f>(BR23-BO23)/BR23</f>
        <v>-0.29552238805970144</v>
      </c>
      <c r="BU23" s="20">
        <v>34.6</v>
      </c>
      <c r="BV23" s="17">
        <v>81</v>
      </c>
      <c r="BW23" s="22">
        <f>(BU23-BR23)/BU23</f>
        <v>3.1791907514450907E-2</v>
      </c>
      <c r="BX23" s="20">
        <v>32.200000000000003</v>
      </c>
      <c r="BY23" s="17">
        <f>BV23+1</f>
        <v>82</v>
      </c>
      <c r="BZ23" s="22">
        <f>(BX23-BU23)/BX23</f>
        <v>-7.4534161490683176E-2</v>
      </c>
      <c r="CA23" s="20">
        <v>33.1</v>
      </c>
      <c r="CB23" s="17">
        <f>BY23+1</f>
        <v>83</v>
      </c>
      <c r="CC23" s="22">
        <f>(CA23-BX23)/CA23</f>
        <v>2.7190332326283945E-2</v>
      </c>
      <c r="CD23" s="20">
        <v>34.700000000000003</v>
      </c>
      <c r="CE23" s="17">
        <f>CB23+1</f>
        <v>84</v>
      </c>
      <c r="CF23" s="22">
        <f>(CD23-CA23)/CD23</f>
        <v>4.610951008645537E-2</v>
      </c>
      <c r="CG23" s="20">
        <v>33.6</v>
      </c>
      <c r="CH23" s="17">
        <f>CB23+1</f>
        <v>84</v>
      </c>
      <c r="CI23" s="22">
        <f>(CG23-CD23)/CG23</f>
        <v>-3.2738095238095281E-2</v>
      </c>
      <c r="CJ23" s="20">
        <v>31.8</v>
      </c>
      <c r="CK23" s="17">
        <f>CE23+1</f>
        <v>85</v>
      </c>
      <c r="CL23" s="22">
        <f>(CJ23-CG23)/CJ23</f>
        <v>-5.6603773584905683E-2</v>
      </c>
      <c r="CM23" s="20">
        <v>31.2</v>
      </c>
      <c r="CN23" s="17">
        <f>CK23+1</f>
        <v>86</v>
      </c>
      <c r="CO23" s="22">
        <f>(CM23-CJ23)/CM23</f>
        <v>-1.9230769230769277E-2</v>
      </c>
      <c r="CP23" s="20">
        <v>28.3</v>
      </c>
      <c r="CQ23" s="17">
        <f>CN23+1</f>
        <v>87</v>
      </c>
      <c r="CR23" s="22">
        <f>(CP23-CM23)/CP23</f>
        <v>-0.1024734982332155</v>
      </c>
      <c r="CS23" s="20">
        <v>32.5</v>
      </c>
      <c r="CT23" s="17">
        <f>CQ23+1</f>
        <v>88</v>
      </c>
      <c r="CU23" s="22">
        <f>(CS23-CP23)/CS23</f>
        <v>0.1292307692307692</v>
      </c>
      <c r="CV23" s="20">
        <v>32.799999999999997</v>
      </c>
      <c r="CW23" s="17">
        <f>CT23+1</f>
        <v>89</v>
      </c>
      <c r="CX23" s="22">
        <f>(CV23-CS23)/CV23</f>
        <v>9.1463414634145486E-3</v>
      </c>
      <c r="CY23" s="20">
        <v>33.1</v>
      </c>
      <c r="CZ23" s="17">
        <f>CW23+1</f>
        <v>90</v>
      </c>
      <c r="DA23" s="22">
        <f>(CY23-CV23)/CY23</f>
        <v>9.0634441087614585E-3</v>
      </c>
      <c r="DB23" s="20">
        <v>35.299999999999997</v>
      </c>
      <c r="DC23" s="17">
        <f>CZ23+1</f>
        <v>91</v>
      </c>
      <c r="DD23" s="22">
        <f>(DB23-CY23)/DB23</f>
        <v>6.232294617563728E-2</v>
      </c>
      <c r="DE23" s="20">
        <v>31.8</v>
      </c>
      <c r="DF23" s="17">
        <f>DC23+1</f>
        <v>92</v>
      </c>
      <c r="DG23" s="22">
        <f>(DE23-DB23)/DE23</f>
        <v>-0.1100628930817609</v>
      </c>
      <c r="DH23" s="20">
        <v>33.299999999999997</v>
      </c>
      <c r="DI23" s="17">
        <f>DF23+1</f>
        <v>93</v>
      </c>
      <c r="DJ23" s="22">
        <f>(DH23-DE23)/DH23</f>
        <v>4.5045045045044939E-2</v>
      </c>
      <c r="DK23" s="20"/>
      <c r="DL23" s="17">
        <f>DI23+1</f>
        <v>94</v>
      </c>
      <c r="DM23" s="22" t="e">
        <f>(DK23-DH23)/DK23</f>
        <v>#DIV/0!</v>
      </c>
      <c r="DN23" s="20">
        <v>32.1</v>
      </c>
      <c r="DO23" s="17">
        <f>DL23+1</f>
        <v>95</v>
      </c>
      <c r="DP23" s="22">
        <f>(DN23-DK23)/DN23</f>
        <v>1</v>
      </c>
      <c r="DQ23" s="20">
        <v>32.9</v>
      </c>
      <c r="DR23" s="17">
        <f>DO23+1</f>
        <v>96</v>
      </c>
      <c r="DS23" s="22">
        <f>(DQ23-DN23)/DQ23</f>
        <v>2.4316109422492314E-2</v>
      </c>
      <c r="DT23" s="20">
        <v>33.700000000000003</v>
      </c>
      <c r="DU23" s="17">
        <f>DR23+1</f>
        <v>97</v>
      </c>
      <c r="DV23" s="22">
        <f>(DT23-DQ23)/DT23</f>
        <v>2.3738872403560957E-2</v>
      </c>
      <c r="DW23" s="20">
        <v>34</v>
      </c>
      <c r="DX23" s="17">
        <f>DU23+1</f>
        <v>98</v>
      </c>
      <c r="DY23" s="22">
        <f>(DW23-DT23)/DW23</f>
        <v>8.8235294117646225E-3</v>
      </c>
      <c r="DZ23" s="20">
        <v>32.6</v>
      </c>
      <c r="EA23" s="17">
        <v>102</v>
      </c>
      <c r="EB23" s="22">
        <f>(DZ23-DW23)/DZ23</f>
        <v>-4.2944785276073573E-2</v>
      </c>
      <c r="EC23" s="20">
        <v>31.4</v>
      </c>
      <c r="ED23" s="17">
        <v>103</v>
      </c>
      <c r="EE23" s="22">
        <f>(EC23-DZ23)/EC23</f>
        <v>-3.8216560509554236E-2</v>
      </c>
      <c r="EF23" s="20">
        <v>32.200000000000003</v>
      </c>
      <c r="EG23" s="17">
        <v>104</v>
      </c>
      <c r="EH23" s="22">
        <f>(EF23-EC23)/EF23</f>
        <v>2.484472049689454E-2</v>
      </c>
      <c r="EI23" s="20">
        <v>31.2</v>
      </c>
      <c r="EJ23" s="17">
        <v>106</v>
      </c>
      <c r="EK23" s="22">
        <f>(EI23-EF23)/EI23</f>
        <v>-3.2051282051282166E-2</v>
      </c>
      <c r="EL23" s="20">
        <v>25.9</v>
      </c>
      <c r="EM23" s="17">
        <v>107</v>
      </c>
      <c r="EN23" s="22">
        <f>(EL23-EI23)/EL23</f>
        <v>-0.20463320463320467</v>
      </c>
      <c r="EO23" s="20">
        <v>34.200000000000003</v>
      </c>
      <c r="EP23" s="17">
        <v>108</v>
      </c>
      <c r="EQ23" s="22">
        <f>(EO23-EL23)/EO23</f>
        <v>0.24269005847953226</v>
      </c>
      <c r="ER23" s="20">
        <v>29</v>
      </c>
      <c r="ES23" s="17">
        <v>109</v>
      </c>
      <c r="ET23" s="22">
        <f t="shared" si="34"/>
        <v>-0.17931034482758632</v>
      </c>
      <c r="EU23" s="20">
        <v>30</v>
      </c>
      <c r="EV23" s="17">
        <v>111</v>
      </c>
      <c r="EW23" s="22">
        <f t="shared" si="35"/>
        <v>3.3333333333333333E-2</v>
      </c>
      <c r="EX23" s="20">
        <v>30</v>
      </c>
      <c r="EY23" s="17">
        <v>111</v>
      </c>
      <c r="EZ23" s="22">
        <f t="shared" si="108"/>
        <v>0</v>
      </c>
      <c r="FA23" s="20">
        <v>32.9</v>
      </c>
      <c r="FB23" s="17">
        <v>112</v>
      </c>
      <c r="FC23" s="22">
        <f t="shared" si="109"/>
        <v>8.8145896656534911E-2</v>
      </c>
      <c r="FD23" s="20">
        <v>31.1</v>
      </c>
      <c r="FE23" s="17">
        <v>113</v>
      </c>
      <c r="FF23" s="22">
        <f t="shared" si="110"/>
        <v>-5.7877813504823059E-2</v>
      </c>
      <c r="FG23" s="20">
        <v>31.6</v>
      </c>
      <c r="FH23" s="17">
        <v>114</v>
      </c>
      <c r="FI23" s="22">
        <f t="shared" si="111"/>
        <v>1.582278481012658E-2</v>
      </c>
      <c r="FJ23" s="20">
        <v>29.6</v>
      </c>
      <c r="FK23" s="17">
        <v>115</v>
      </c>
      <c r="FL23" s="22">
        <f t="shared" si="112"/>
        <v>-6.7567567567567557E-2</v>
      </c>
      <c r="FM23" s="20">
        <v>29.5</v>
      </c>
      <c r="FN23" s="17">
        <v>116</v>
      </c>
      <c r="FO23" s="22">
        <f t="shared" si="113"/>
        <v>-3.3898305084746243E-3</v>
      </c>
      <c r="FP23" s="20">
        <v>29.9</v>
      </c>
      <c r="FQ23" s="17">
        <v>116</v>
      </c>
      <c r="FR23" s="22">
        <f t="shared" si="114"/>
        <v>1.3377926421404635E-2</v>
      </c>
      <c r="FS23" s="20">
        <v>28.6</v>
      </c>
      <c r="FT23" s="17">
        <v>119</v>
      </c>
      <c r="FU23" s="22">
        <f t="shared" si="115"/>
        <v>-4.5454545454545352E-2</v>
      </c>
      <c r="FV23" s="20">
        <v>29.3</v>
      </c>
      <c r="FW23" s="17">
        <v>120</v>
      </c>
      <c r="FX23" s="22">
        <f t="shared" si="116"/>
        <v>2.3890784982935127E-2</v>
      </c>
      <c r="FY23" s="20">
        <v>31.7</v>
      </c>
      <c r="FZ23" s="17">
        <v>121</v>
      </c>
      <c r="GA23" s="22">
        <f t="shared" si="117"/>
        <v>7.5709779179810685E-2</v>
      </c>
      <c r="GB23" s="20">
        <v>31.1</v>
      </c>
      <c r="GC23" s="17">
        <v>123</v>
      </c>
      <c r="GD23" s="22">
        <f t="shared" si="118"/>
        <v>-1.9292604501607649E-2</v>
      </c>
      <c r="GE23" s="20">
        <v>31.1</v>
      </c>
      <c r="GF23" s="17"/>
      <c r="GG23" s="22">
        <f t="shared" si="119"/>
        <v>0</v>
      </c>
      <c r="GH23" s="20">
        <v>32.299999999999997</v>
      </c>
      <c r="GI23" s="17"/>
      <c r="GJ23" s="22">
        <f t="shared" si="120"/>
        <v>3.7151702786377583E-2</v>
      </c>
      <c r="GK23" s="20">
        <v>32.200000000000003</v>
      </c>
      <c r="GL23" s="17"/>
      <c r="GM23" s="22">
        <f t="shared" si="121"/>
        <v>-3.1055900621116245E-3</v>
      </c>
      <c r="GN23" s="20">
        <v>32.1</v>
      </c>
      <c r="GO23" s="17"/>
      <c r="GP23" s="22">
        <f t="shared" si="122"/>
        <v>-3.1152647975078323E-3</v>
      </c>
      <c r="GQ23" s="20">
        <v>33.1</v>
      </c>
      <c r="GR23" s="17"/>
      <c r="GS23" s="22">
        <f t="shared" si="123"/>
        <v>3.0211480362537763E-2</v>
      </c>
      <c r="GT23" s="20">
        <v>35.700000000000003</v>
      </c>
      <c r="GU23" s="17"/>
      <c r="GV23" s="22">
        <f t="shared" si="124"/>
        <v>7.2829131652661097E-2</v>
      </c>
      <c r="GW23" s="20">
        <v>31.6</v>
      </c>
      <c r="GX23" s="17"/>
      <c r="GY23" s="22">
        <f t="shared" si="125"/>
        <v>-0.129746835443038</v>
      </c>
      <c r="GZ23" s="20">
        <v>32.200000000000003</v>
      </c>
      <c r="HA23" s="17"/>
      <c r="HB23" s="22">
        <f t="shared" si="126"/>
        <v>1.863354037267085E-2</v>
      </c>
      <c r="HC23" s="20">
        <v>34.6</v>
      </c>
      <c r="HD23" s="17"/>
      <c r="HE23" s="22">
        <f t="shared" si="127"/>
        <v>6.9364161849710934E-2</v>
      </c>
      <c r="HF23" s="20">
        <v>33</v>
      </c>
      <c r="HG23" s="17"/>
      <c r="HH23" s="22">
        <f t="shared" si="128"/>
        <v>-4.8484848484848526E-2</v>
      </c>
      <c r="HI23" s="20">
        <v>31.1</v>
      </c>
      <c r="HJ23" s="17"/>
      <c r="HK23" s="22">
        <f t="shared" si="129"/>
        <v>-6.1093247588424389E-2</v>
      </c>
      <c r="HL23" s="20">
        <v>30.3</v>
      </c>
      <c r="HM23" s="17"/>
      <c r="HN23" s="22">
        <f t="shared" si="130"/>
        <v>-2.6402640264026424E-2</v>
      </c>
      <c r="HO23" s="20">
        <v>32.200000000000003</v>
      </c>
      <c r="HP23" s="17"/>
      <c r="HQ23" s="22">
        <f t="shared" si="131"/>
        <v>5.9006211180124286E-2</v>
      </c>
      <c r="HR23" s="20">
        <v>43.2</v>
      </c>
      <c r="HS23" s="17"/>
      <c r="HT23" s="22">
        <f t="shared" si="132"/>
        <v>0.25462962962962959</v>
      </c>
      <c r="HU23" s="20">
        <v>31.5</v>
      </c>
      <c r="HV23" s="17"/>
      <c r="HW23" s="22">
        <f t="shared" si="133"/>
        <v>-0.3714285714285715</v>
      </c>
      <c r="HX23" s="20">
        <v>31.5</v>
      </c>
      <c r="HY23" s="17"/>
      <c r="HZ23" s="22">
        <f t="shared" si="134"/>
        <v>0</v>
      </c>
      <c r="IA23" s="20">
        <v>31.3</v>
      </c>
      <c r="IB23" s="17"/>
      <c r="IC23" s="22">
        <f t="shared" si="135"/>
        <v>-6.3897763578274532E-3</v>
      </c>
      <c r="ID23" s="20">
        <v>32.299999999999997</v>
      </c>
      <c r="IE23" s="17"/>
      <c r="IF23" s="22">
        <f t="shared" si="136"/>
        <v>3.0959752321981317E-2</v>
      </c>
      <c r="IG23" s="20">
        <v>37.700000000000003</v>
      </c>
      <c r="IH23" s="17"/>
      <c r="II23" s="22">
        <f t="shared" si="137"/>
        <v>0.14323607427055718</v>
      </c>
      <c r="IJ23" s="20">
        <v>32.299999999999997</v>
      </c>
      <c r="IK23" s="17"/>
      <c r="IL23" s="22">
        <f t="shared" si="138"/>
        <v>-0.16718266253869987</v>
      </c>
      <c r="IM23" s="20">
        <v>37.700000000000003</v>
      </c>
      <c r="IN23" s="17"/>
      <c r="IO23" s="22">
        <f t="shared" si="139"/>
        <v>0.14323607427055718</v>
      </c>
      <c r="IP23" s="20">
        <v>30.5</v>
      </c>
      <c r="IQ23" s="17"/>
      <c r="IR23" s="22">
        <f t="shared" si="140"/>
        <v>-0.23606557377049189</v>
      </c>
      <c r="IS23" s="20">
        <v>30</v>
      </c>
      <c r="IT23" s="17"/>
      <c r="IU23" s="22">
        <f t="shared" si="141"/>
        <v>-1.6666666666666666E-2</v>
      </c>
    </row>
    <row r="24" spans="1:255" s="42" customFormat="1" ht="17.850000000000001" customHeight="1" x14ac:dyDescent="0.3">
      <c r="A24" s="33" t="s">
        <v>4</v>
      </c>
      <c r="B24" s="34">
        <v>11</v>
      </c>
      <c r="C24" s="34">
        <v>15070</v>
      </c>
      <c r="D24" s="35">
        <v>42756</v>
      </c>
      <c r="E24" s="35">
        <v>42793</v>
      </c>
      <c r="F24" s="34">
        <v>29.7</v>
      </c>
      <c r="G24" s="41">
        <f t="shared" si="142"/>
        <v>37</v>
      </c>
      <c r="H24" s="38">
        <v>32.200000000000003</v>
      </c>
      <c r="I24" s="39">
        <f>$H$3-D24</f>
        <v>73</v>
      </c>
      <c r="J24" s="38">
        <v>32</v>
      </c>
      <c r="K24" s="34">
        <f>$J$3-D24</f>
        <v>74</v>
      </c>
      <c r="L24" s="40">
        <f>(J24-H24)/J24</f>
        <v>-6.2500000000000888E-3</v>
      </c>
      <c r="M24" s="38">
        <v>33.4</v>
      </c>
      <c r="N24" s="34">
        <f>$M$3-D24</f>
        <v>75</v>
      </c>
      <c r="O24" s="40">
        <f>(M24-J24)/M24</f>
        <v>4.1916167664670621E-2</v>
      </c>
      <c r="P24" s="38">
        <v>36</v>
      </c>
      <c r="Q24" s="34">
        <f>$P$3-D24</f>
        <v>76</v>
      </c>
      <c r="R24" s="40">
        <f>(P24-M24)/P24</f>
        <v>7.2222222222222257E-2</v>
      </c>
      <c r="S24" s="38">
        <v>37.299999999999997</v>
      </c>
      <c r="T24" s="34">
        <f>$S$3-D24</f>
        <v>77</v>
      </c>
      <c r="U24" s="40">
        <f>(S24-P24)/S24</f>
        <v>3.4852546916890007E-2</v>
      </c>
      <c r="V24" s="38">
        <v>58.5</v>
      </c>
      <c r="W24" s="34">
        <f>$V$3-D24</f>
        <v>78</v>
      </c>
      <c r="X24" s="40">
        <f>(V24-S24)/V24</f>
        <v>0.36239316239316244</v>
      </c>
      <c r="Y24" s="38">
        <v>34.200000000000003</v>
      </c>
      <c r="Z24" s="17">
        <f>$Y$3-D24</f>
        <v>79</v>
      </c>
      <c r="AA24" s="22">
        <f>(Y24-V24)/Y24</f>
        <v>-0.71052631578947356</v>
      </c>
      <c r="AB24" s="38">
        <v>35.5</v>
      </c>
      <c r="AC24" s="17">
        <f>$AB$3-D24</f>
        <v>80</v>
      </c>
      <c r="AD24" s="22">
        <f>(AB24-Y24)/AB24</f>
        <v>3.6619718309859071E-2</v>
      </c>
      <c r="AE24" s="38">
        <v>36.4</v>
      </c>
      <c r="AF24" s="17">
        <f>$AE$3-D24</f>
        <v>81</v>
      </c>
      <c r="AG24" s="22">
        <f>(AE24-AB24)/AE24</f>
        <v>2.4725274725274686E-2</v>
      </c>
      <c r="AH24" s="38">
        <v>34.299999999999997</v>
      </c>
      <c r="AI24" s="17">
        <f>$AH$3-D24</f>
        <v>82</v>
      </c>
      <c r="AJ24" s="22">
        <f>(AH24-AE24)/AH24</f>
        <v>-6.1224489795918415E-2</v>
      </c>
      <c r="AK24" s="38">
        <v>21.9</v>
      </c>
      <c r="AL24" s="17">
        <f>$AK$3-D24</f>
        <v>83</v>
      </c>
      <c r="AM24" s="22">
        <f>(AK24-AH24)/AK24</f>
        <v>-0.56621004566210043</v>
      </c>
      <c r="AN24" s="38">
        <v>31</v>
      </c>
      <c r="AO24" s="17">
        <f>$AN$3-D24</f>
        <v>84</v>
      </c>
      <c r="AP24" s="22">
        <f>(AN24-AK24)/AN24</f>
        <v>0.29354838709677422</v>
      </c>
      <c r="AQ24" s="38">
        <v>21.8</v>
      </c>
      <c r="AR24" s="17">
        <f>$AQ$3-D24</f>
        <v>85</v>
      </c>
      <c r="AS24" s="22">
        <f>(AQ24-AN24)/AQ24</f>
        <v>-0.42201834862385318</v>
      </c>
      <c r="AT24" s="38">
        <v>18.399999999999999</v>
      </c>
      <c r="AU24" s="17">
        <f>$AT$3-D24</f>
        <v>86</v>
      </c>
      <c r="AV24" s="22">
        <f>(AT24-AQ24)/AT24</f>
        <v>-0.1847826086956523</v>
      </c>
      <c r="AW24" s="38">
        <v>26.1</v>
      </c>
      <c r="AX24" s="17">
        <f>$AW$3-D24</f>
        <v>87</v>
      </c>
      <c r="AY24" s="22">
        <f>(AW24-AT24)/AW24</f>
        <v>0.29501915708812271</v>
      </c>
      <c r="AZ24" s="38">
        <v>30.4</v>
      </c>
      <c r="BA24" s="17">
        <f>$AZ$3-D24</f>
        <v>88</v>
      </c>
      <c r="BB24" s="22">
        <f>(AZ24-AW24)/AZ24</f>
        <v>0.14144736842105254</v>
      </c>
      <c r="BC24" s="38">
        <v>33</v>
      </c>
      <c r="BD24" s="17">
        <f>BA24+1</f>
        <v>89</v>
      </c>
      <c r="BE24" s="22">
        <f>(BC24-AZ24)/BC24</f>
        <v>7.8787878787878837E-2</v>
      </c>
      <c r="BF24" s="38">
        <v>33.1</v>
      </c>
      <c r="BG24" s="17">
        <f>BD24+1</f>
        <v>90</v>
      </c>
      <c r="BH24" s="22">
        <f>(BF24-BC24)/BF24</f>
        <v>3.0211480362538194E-3</v>
      </c>
      <c r="BI24" s="38">
        <v>29.9</v>
      </c>
      <c r="BJ24" s="17">
        <f>BG24+1</f>
        <v>91</v>
      </c>
      <c r="BK24" s="22">
        <f>(BI24-BF24)/BI24</f>
        <v>-0.10702341137123755</v>
      </c>
      <c r="BL24" s="38">
        <v>35.1</v>
      </c>
      <c r="BM24" s="17">
        <f>BJ24+1</f>
        <v>92</v>
      </c>
      <c r="BN24" s="22">
        <f>(BL24-BI24)/BL24</f>
        <v>0.14814814814814822</v>
      </c>
      <c r="BO24" s="38">
        <v>31.8</v>
      </c>
      <c r="BP24" s="17">
        <f>BM24+1</f>
        <v>93</v>
      </c>
      <c r="BQ24" s="22">
        <f>(BO24-BL24)/BO24</f>
        <v>-0.1037735849056604</v>
      </c>
      <c r="BR24" s="38">
        <v>34.299999999999997</v>
      </c>
      <c r="BS24" s="17">
        <f>BP24+1</f>
        <v>94</v>
      </c>
      <c r="BT24" s="22">
        <f>(BR24-BO24)/BR24</f>
        <v>7.2886297376093201E-2</v>
      </c>
      <c r="BU24" s="38">
        <v>33.4</v>
      </c>
      <c r="BV24" s="17">
        <v>97</v>
      </c>
      <c r="BW24" s="22">
        <f>(BU24-BR24)/BU24</f>
        <v>-2.6946107784431097E-2</v>
      </c>
      <c r="BX24" s="38">
        <v>32.200000000000003</v>
      </c>
      <c r="BY24" s="17">
        <f>BV24+1</f>
        <v>98</v>
      </c>
      <c r="BZ24" s="22">
        <f>(BX24-BU24)/BX24</f>
        <v>-3.7267080745341477E-2</v>
      </c>
      <c r="CA24" s="38">
        <v>33.9</v>
      </c>
      <c r="CB24" s="17">
        <f>BY24+1</f>
        <v>99</v>
      </c>
      <c r="CC24" s="22">
        <f>(CA24-BX24)/CA24</f>
        <v>5.0147492625368606E-2</v>
      </c>
      <c r="CD24" s="38">
        <v>33.9</v>
      </c>
      <c r="CE24" s="17">
        <f>CB24+1</f>
        <v>100</v>
      </c>
      <c r="CF24" s="22">
        <f>(CD24-CA24)/CD24</f>
        <v>0</v>
      </c>
      <c r="CG24" s="38">
        <v>35.799999999999997</v>
      </c>
      <c r="CH24" s="17">
        <f>CB24+1</f>
        <v>100</v>
      </c>
      <c r="CI24" s="22">
        <f>(CG24-CD24)/CG24</f>
        <v>5.3072625698323987E-2</v>
      </c>
      <c r="CJ24" s="38">
        <v>36.9</v>
      </c>
      <c r="CK24" s="17">
        <f>CE24+1</f>
        <v>101</v>
      </c>
      <c r="CL24" s="22">
        <f>(CJ24-CG24)/CJ24</f>
        <v>2.9810298102981071E-2</v>
      </c>
      <c r="CM24" s="38">
        <v>37.700000000000003</v>
      </c>
      <c r="CN24" s="17">
        <f>CK24+1</f>
        <v>102</v>
      </c>
      <c r="CO24" s="22">
        <f>(CM24-CJ24)/CM24</f>
        <v>2.1220159151193744E-2</v>
      </c>
      <c r="CP24" s="38">
        <v>36</v>
      </c>
      <c r="CQ24" s="17">
        <f>CN24+1</f>
        <v>103</v>
      </c>
      <c r="CR24" s="22">
        <f>(CP24-CM24)/CP24</f>
        <v>-4.7222222222222304E-2</v>
      </c>
      <c r="CS24" s="38">
        <v>36.299999999999997</v>
      </c>
      <c r="CT24" s="17">
        <f>CQ24+1</f>
        <v>104</v>
      </c>
      <c r="CU24" s="22">
        <f>(CS24-CP24)/CS24</f>
        <v>8.2644628099172775E-3</v>
      </c>
      <c r="CV24" s="38">
        <v>45.9</v>
      </c>
      <c r="CW24" s="17">
        <f>CT24+1</f>
        <v>105</v>
      </c>
      <c r="CX24" s="22">
        <f>(CV24-CS24)/CV24</f>
        <v>0.20915032679738566</v>
      </c>
      <c r="CY24" s="38">
        <v>37</v>
      </c>
      <c r="CZ24" s="17">
        <f>CW24+1</f>
        <v>106</v>
      </c>
      <c r="DA24" s="22">
        <f>(CY24-CV24)/CY24</f>
        <v>-0.2405405405405405</v>
      </c>
      <c r="DB24" s="38">
        <v>34.299999999999997</v>
      </c>
      <c r="DC24" s="17">
        <f>CZ24+1</f>
        <v>107</v>
      </c>
      <c r="DD24" s="22">
        <f>(DB24-CY24)/DB24</f>
        <v>-7.8717201166180847E-2</v>
      </c>
      <c r="DE24" s="38">
        <v>36.1</v>
      </c>
      <c r="DF24" s="17">
        <f>DC24+1</f>
        <v>108</v>
      </c>
      <c r="DG24" s="22">
        <f>(DE24-DB24)/DE24</f>
        <v>4.986149584487546E-2</v>
      </c>
      <c r="DH24" s="38">
        <v>37.700000000000003</v>
      </c>
      <c r="DI24" s="17">
        <f>DF24+1</f>
        <v>109</v>
      </c>
      <c r="DJ24" s="22">
        <f>(DH24-DE24)/DH24</f>
        <v>4.24403183023873E-2</v>
      </c>
      <c r="DK24" s="38"/>
      <c r="DL24" s="17">
        <f>DI24+1</f>
        <v>110</v>
      </c>
      <c r="DM24" s="22" t="e">
        <f>(DK24-DH24)/DK24</f>
        <v>#DIV/0!</v>
      </c>
      <c r="DN24" s="38">
        <v>37.5</v>
      </c>
      <c r="DO24" s="17">
        <f>DL24+1</f>
        <v>111</v>
      </c>
      <c r="DP24" s="22">
        <f>(DN24-DK24)/DN24</f>
        <v>1</v>
      </c>
      <c r="DQ24" s="38">
        <v>38</v>
      </c>
      <c r="DR24" s="17">
        <f>DO24+1</f>
        <v>112</v>
      </c>
      <c r="DS24" s="22">
        <f>(DQ24-DN24)/DQ24</f>
        <v>1.3157894736842105E-2</v>
      </c>
      <c r="DT24" s="38">
        <v>36.4</v>
      </c>
      <c r="DU24" s="17">
        <f>DR24+1</f>
        <v>113</v>
      </c>
      <c r="DV24" s="22">
        <f>(DT24-DQ24)/DT24</f>
        <v>-4.3956043956043994E-2</v>
      </c>
      <c r="DW24" s="38">
        <v>35.1</v>
      </c>
      <c r="DX24" s="17">
        <f>DU24+1</f>
        <v>114</v>
      </c>
      <c r="DY24" s="22">
        <f>(DW24-DT24)/DW24</f>
        <v>-3.7037037037036952E-2</v>
      </c>
      <c r="DZ24" s="38">
        <v>35.6</v>
      </c>
      <c r="EA24" s="17">
        <v>117</v>
      </c>
      <c r="EB24" s="22">
        <f>(DZ24-DW24)/DZ24</f>
        <v>1.4044943820224719E-2</v>
      </c>
      <c r="EC24" s="38">
        <v>22.5</v>
      </c>
      <c r="ED24" s="17">
        <v>118</v>
      </c>
      <c r="EE24" s="22">
        <f>(EC24-DZ24)/EC24</f>
        <v>-0.58222222222222231</v>
      </c>
      <c r="EF24" s="38">
        <v>35.9</v>
      </c>
      <c r="EG24" s="17">
        <v>119</v>
      </c>
      <c r="EH24" s="22">
        <f>(EF24-EC24)/EF24</f>
        <v>0.37325905292479106</v>
      </c>
      <c r="EI24" s="38">
        <v>36.1</v>
      </c>
      <c r="EJ24" s="17">
        <v>121</v>
      </c>
      <c r="EK24" s="22">
        <f>(EI24-EF24)/EI24</f>
        <v>5.5401662049862285E-3</v>
      </c>
      <c r="EL24" s="38">
        <v>25.2</v>
      </c>
      <c r="EM24" s="17">
        <v>122</v>
      </c>
      <c r="EN24" s="22">
        <f>(EL24-EI24)/EL24</f>
        <v>-0.43253968253968261</v>
      </c>
      <c r="EO24" s="38">
        <v>36.1</v>
      </c>
      <c r="EP24" s="17">
        <v>123</v>
      </c>
      <c r="EQ24" s="22">
        <f>(EO24-EL24)/EO24</f>
        <v>0.30193905817174521</v>
      </c>
      <c r="ER24" s="38">
        <v>32</v>
      </c>
      <c r="ES24" s="17">
        <v>124</v>
      </c>
      <c r="ET24" s="22">
        <f t="shared" si="34"/>
        <v>-0.12812500000000004</v>
      </c>
      <c r="EU24" s="38">
        <v>34.9</v>
      </c>
      <c r="EV24" s="17">
        <v>126</v>
      </c>
      <c r="EW24" s="22">
        <f t="shared" si="35"/>
        <v>8.309455587392546E-2</v>
      </c>
      <c r="EX24" s="38">
        <v>34.9</v>
      </c>
      <c r="EY24" s="17">
        <v>126</v>
      </c>
      <c r="EZ24" s="22">
        <f t="shared" si="108"/>
        <v>0</v>
      </c>
      <c r="FA24" s="38">
        <v>37.4</v>
      </c>
      <c r="FB24" s="17">
        <v>127</v>
      </c>
      <c r="FC24" s="22">
        <f t="shared" si="109"/>
        <v>6.684491978609626E-2</v>
      </c>
      <c r="FD24" s="38">
        <v>29.8</v>
      </c>
      <c r="FE24" s="17">
        <v>128</v>
      </c>
      <c r="FF24" s="22">
        <f t="shared" si="110"/>
        <v>-0.25503355704697978</v>
      </c>
      <c r="FG24" s="38">
        <v>36.200000000000003</v>
      </c>
      <c r="FH24" s="17">
        <v>129</v>
      </c>
      <c r="FI24" s="22">
        <f t="shared" si="111"/>
        <v>0.17679558011049729</v>
      </c>
      <c r="FJ24" s="38">
        <v>37.6</v>
      </c>
      <c r="FK24" s="17">
        <v>130</v>
      </c>
      <c r="FL24" s="22">
        <f t="shared" si="112"/>
        <v>3.7234042553191453E-2</v>
      </c>
      <c r="FM24" s="38">
        <v>43.4</v>
      </c>
      <c r="FN24" s="17">
        <v>131</v>
      </c>
      <c r="FO24" s="22">
        <f t="shared" si="113"/>
        <v>0.13364055299539165</v>
      </c>
      <c r="FP24" s="38">
        <v>29.8</v>
      </c>
      <c r="FQ24" s="17">
        <v>131</v>
      </c>
      <c r="FR24" s="22">
        <f t="shared" si="114"/>
        <v>-0.45637583892617439</v>
      </c>
      <c r="FS24" s="38">
        <v>29.1</v>
      </c>
      <c r="FT24" s="17">
        <v>134</v>
      </c>
      <c r="FU24" s="22">
        <f t="shared" si="115"/>
        <v>-2.4054982817869389E-2</v>
      </c>
      <c r="FV24" s="38">
        <v>34.6</v>
      </c>
      <c r="FW24" s="17">
        <v>135</v>
      </c>
      <c r="FX24" s="22">
        <f t="shared" si="116"/>
        <v>0.15895953757225434</v>
      </c>
      <c r="FY24" s="38">
        <v>31.2</v>
      </c>
      <c r="FZ24" s="17">
        <v>135</v>
      </c>
      <c r="GA24" s="22">
        <f t="shared" si="117"/>
        <v>-0.10897435897435905</v>
      </c>
      <c r="GB24" s="38">
        <v>35.6</v>
      </c>
      <c r="GC24" s="17">
        <v>138</v>
      </c>
      <c r="GD24" s="22">
        <f t="shared" si="118"/>
        <v>0.12359550561797758</v>
      </c>
      <c r="GE24" s="38">
        <v>33</v>
      </c>
      <c r="GF24" s="17"/>
      <c r="GG24" s="22">
        <f t="shared" si="119"/>
        <v>-7.8787878787878837E-2</v>
      </c>
      <c r="GH24" s="38">
        <v>34.799999999999997</v>
      </c>
      <c r="GI24" s="17"/>
      <c r="GJ24" s="22">
        <f t="shared" si="120"/>
        <v>5.1724137931034406E-2</v>
      </c>
      <c r="GK24" s="38">
        <v>33</v>
      </c>
      <c r="GL24" s="17"/>
      <c r="GM24" s="22">
        <f t="shared" si="121"/>
        <v>-5.454545454545446E-2</v>
      </c>
      <c r="GN24" s="38">
        <v>32.9</v>
      </c>
      <c r="GO24" s="17"/>
      <c r="GP24" s="22">
        <f t="shared" si="122"/>
        <v>-3.0395136778115935E-3</v>
      </c>
      <c r="GQ24" s="38">
        <v>34.4</v>
      </c>
      <c r="GR24" s="17"/>
      <c r="GS24" s="22">
        <f t="shared" si="123"/>
        <v>4.3604651162790699E-2</v>
      </c>
      <c r="GT24" s="38">
        <v>27.6</v>
      </c>
      <c r="GU24" s="17"/>
      <c r="GV24" s="22">
        <f t="shared" si="124"/>
        <v>-0.24637681159420277</v>
      </c>
      <c r="GW24" s="38">
        <v>32.299999999999997</v>
      </c>
      <c r="GX24" s="17"/>
      <c r="GY24" s="22">
        <f t="shared" si="125"/>
        <v>0.14551083591331257</v>
      </c>
      <c r="GZ24" s="38">
        <v>30.9</v>
      </c>
      <c r="HA24" s="17"/>
      <c r="HB24" s="22">
        <f t="shared" si="126"/>
        <v>-4.5307443365695747E-2</v>
      </c>
      <c r="HC24" s="38">
        <v>34.700000000000003</v>
      </c>
      <c r="HD24" s="17"/>
      <c r="HE24" s="22">
        <f t="shared" si="127"/>
        <v>0.10951008645533153</v>
      </c>
      <c r="HF24" s="38">
        <v>33.1</v>
      </c>
      <c r="HG24" s="17"/>
      <c r="HH24" s="22">
        <f t="shared" si="128"/>
        <v>-4.8338368580060465E-2</v>
      </c>
      <c r="HI24" s="38">
        <v>32.799999999999997</v>
      </c>
      <c r="HJ24" s="17"/>
      <c r="HK24" s="22">
        <f t="shared" si="129"/>
        <v>-9.1463414634147654E-3</v>
      </c>
      <c r="HL24" s="38">
        <v>31</v>
      </c>
      <c r="HM24" s="17"/>
      <c r="HN24" s="22">
        <f t="shared" si="130"/>
        <v>-5.8064516129032163E-2</v>
      </c>
      <c r="HO24" s="38">
        <v>32.299999999999997</v>
      </c>
      <c r="HP24" s="17"/>
      <c r="HQ24" s="22">
        <f t="shared" si="131"/>
        <v>4.0247678018575768E-2</v>
      </c>
      <c r="HR24" s="38">
        <v>33.700000000000003</v>
      </c>
      <c r="HS24" s="17"/>
      <c r="HT24" s="22">
        <f t="shared" si="132"/>
        <v>4.1543026706231619E-2</v>
      </c>
      <c r="HU24" s="38">
        <v>34.1</v>
      </c>
      <c r="HV24" s="17"/>
      <c r="HW24" s="22">
        <f t="shared" si="133"/>
        <v>1.1730205278592334E-2</v>
      </c>
      <c r="HX24" s="38">
        <v>32.4</v>
      </c>
      <c r="HY24" s="17"/>
      <c r="HZ24" s="22">
        <f t="shared" si="134"/>
        <v>-5.2469135802469223E-2</v>
      </c>
      <c r="IA24" s="38">
        <v>33.799999999999997</v>
      </c>
      <c r="IB24" s="17"/>
      <c r="IC24" s="22">
        <f t="shared" si="135"/>
        <v>4.1420118343195228E-2</v>
      </c>
      <c r="ID24" s="38">
        <v>25.8</v>
      </c>
      <c r="IE24" s="17"/>
      <c r="IF24" s="22">
        <f t="shared" si="136"/>
        <v>-0.31007751937984479</v>
      </c>
      <c r="IG24" s="38">
        <v>33.299999999999997</v>
      </c>
      <c r="IH24" s="17"/>
      <c r="II24" s="22">
        <f t="shared" si="137"/>
        <v>0.22522522522522515</v>
      </c>
      <c r="IJ24" s="38">
        <v>25.8</v>
      </c>
      <c r="IK24" s="17"/>
      <c r="IL24" s="22">
        <f t="shared" si="138"/>
        <v>-0.2906976744186045</v>
      </c>
      <c r="IM24" s="38">
        <v>33.299999999999997</v>
      </c>
      <c r="IN24" s="17"/>
      <c r="IO24" s="22">
        <f t="shared" si="139"/>
        <v>0.22522522522522515</v>
      </c>
      <c r="IP24" s="38">
        <v>33.700000000000003</v>
      </c>
      <c r="IQ24" s="17"/>
      <c r="IR24" s="22">
        <f t="shared" si="140"/>
        <v>1.1869436201780582E-2</v>
      </c>
      <c r="IS24" s="38">
        <v>32.700000000000003</v>
      </c>
      <c r="IT24" s="17"/>
      <c r="IU24" s="22">
        <f t="shared" si="141"/>
        <v>-3.0581039755351678E-2</v>
      </c>
    </row>
    <row r="25" spans="1:255" s="42" customFormat="1" ht="17.850000000000001" customHeight="1" x14ac:dyDescent="0.3">
      <c r="A25" s="33" t="s">
        <v>4</v>
      </c>
      <c r="B25" s="34">
        <v>11</v>
      </c>
      <c r="C25" s="34">
        <v>15074</v>
      </c>
      <c r="D25" s="35">
        <v>42755</v>
      </c>
      <c r="E25" s="35">
        <v>42793</v>
      </c>
      <c r="F25" s="34">
        <v>29.1</v>
      </c>
      <c r="G25" s="41">
        <f t="shared" si="142"/>
        <v>38</v>
      </c>
      <c r="H25" s="38">
        <v>30.7</v>
      </c>
      <c r="I25" s="39">
        <f>$H$3-D25</f>
        <v>74</v>
      </c>
      <c r="J25" s="38">
        <v>31.8</v>
      </c>
      <c r="K25" s="34">
        <f>$J$3-D25</f>
        <v>75</v>
      </c>
      <c r="L25" s="40">
        <f>(J25-H25)/J25</f>
        <v>3.45911949685535E-2</v>
      </c>
      <c r="M25" s="38">
        <v>29.4</v>
      </c>
      <c r="N25" s="34">
        <f>$M$3-D25</f>
        <v>76</v>
      </c>
      <c r="O25" s="40">
        <f>(M25-J25)/M25</f>
        <v>-8.1632653061224567E-2</v>
      </c>
      <c r="P25" s="38">
        <v>31</v>
      </c>
      <c r="Q25" s="34">
        <f>$P$3-D25</f>
        <v>77</v>
      </c>
      <c r="R25" s="40">
        <f>(P25-M25)/P25</f>
        <v>5.16129032258065E-2</v>
      </c>
      <c r="S25" s="38">
        <v>31.6</v>
      </c>
      <c r="T25" s="34">
        <f>$S$3-D25</f>
        <v>78</v>
      </c>
      <c r="U25" s="40">
        <f>(S25-P25)/S25</f>
        <v>1.8987341772151944E-2</v>
      </c>
      <c r="V25" s="38">
        <v>30.3</v>
      </c>
      <c r="W25" s="34">
        <f>$V$3-D25</f>
        <v>79</v>
      </c>
      <c r="X25" s="40">
        <f>(V25-S25)/V25</f>
        <v>-4.2904290429042924E-2</v>
      </c>
      <c r="Y25" s="38">
        <v>30.2</v>
      </c>
      <c r="Z25" s="17">
        <f>$Y$3-D25</f>
        <v>80</v>
      </c>
      <c r="AA25" s="22">
        <f>(Y25-V25)/Y25</f>
        <v>-3.3112582781457426E-3</v>
      </c>
      <c r="AB25" s="38">
        <v>29.9</v>
      </c>
      <c r="AC25" s="17">
        <f>$AB$3-D25</f>
        <v>81</v>
      </c>
      <c r="AD25" s="22">
        <f>(AB25-Y25)/AB25</f>
        <v>-1.0033444816053536E-2</v>
      </c>
      <c r="AE25" s="38">
        <v>26.5</v>
      </c>
      <c r="AF25" s="17">
        <f>$AE$3-D25</f>
        <v>82</v>
      </c>
      <c r="AG25" s="22">
        <f>(AE25-AB25)/AE25</f>
        <v>-0.12830188679245277</v>
      </c>
      <c r="AH25" s="38">
        <v>28.2</v>
      </c>
      <c r="AI25" s="17">
        <f>$AH$3-D25</f>
        <v>83</v>
      </c>
      <c r="AJ25" s="22">
        <f>(AH25-AE25)/AH25</f>
        <v>6.0283687943262387E-2</v>
      </c>
      <c r="AK25" s="38">
        <v>30.4</v>
      </c>
      <c r="AL25" s="17">
        <f>$AK$3-D25</f>
        <v>84</v>
      </c>
      <c r="AM25" s="22">
        <f>(AK25-AH25)/AK25</f>
        <v>7.2368421052631554E-2</v>
      </c>
      <c r="AN25" s="38">
        <v>29.8</v>
      </c>
      <c r="AO25" s="17">
        <f>$AN$3-D25</f>
        <v>85</v>
      </c>
      <c r="AP25" s="22">
        <f>(AN25-AK25)/AN25</f>
        <v>-2.0134228187919392E-2</v>
      </c>
      <c r="AQ25" s="38">
        <v>41.5</v>
      </c>
      <c r="AR25" s="17">
        <f>$AQ$3-D25</f>
        <v>86</v>
      </c>
      <c r="AS25" s="22">
        <f>(AQ25-AN25)/AQ25</f>
        <v>0.28192771084337348</v>
      </c>
      <c r="AT25" s="38">
        <v>15.9</v>
      </c>
      <c r="AU25" s="17">
        <f>$AT$3-D25</f>
        <v>87</v>
      </c>
      <c r="AV25" s="22">
        <f>(AT25-AQ25)/AT25</f>
        <v>-1.6100628930817611</v>
      </c>
      <c r="AW25" s="38">
        <v>32.200000000000003</v>
      </c>
      <c r="AX25" s="17">
        <f>$AW$3-D25</f>
        <v>88</v>
      </c>
      <c r="AY25" s="22">
        <f>(AW25-AT25)/AW25</f>
        <v>0.50621118012422373</v>
      </c>
      <c r="AZ25" s="38">
        <v>31.1</v>
      </c>
      <c r="BA25" s="17">
        <f>$AZ$3-D25</f>
        <v>89</v>
      </c>
      <c r="BB25" s="22">
        <f>(AZ25-AW25)/AZ25</f>
        <v>-3.536977491961419E-2</v>
      </c>
      <c r="BC25" s="38">
        <v>28.8</v>
      </c>
      <c r="BD25" s="17">
        <f>BA25+1</f>
        <v>90</v>
      </c>
      <c r="BE25" s="22">
        <f>(BC25-AZ25)/BC25</f>
        <v>-7.9861111111111133E-2</v>
      </c>
      <c r="BF25" s="38">
        <v>29.2</v>
      </c>
      <c r="BG25" s="17">
        <f>BD25+1</f>
        <v>91</v>
      </c>
      <c r="BH25" s="22">
        <f>(BF25-BC25)/BF25</f>
        <v>1.3698630136986254E-2</v>
      </c>
      <c r="BI25" s="38">
        <v>30.6</v>
      </c>
      <c r="BJ25" s="17">
        <f>BG25+1</f>
        <v>92</v>
      </c>
      <c r="BK25" s="22">
        <f>(BI25-BF25)/BI25</f>
        <v>4.5751633986928171E-2</v>
      </c>
      <c r="BL25" s="38">
        <v>33.5</v>
      </c>
      <c r="BM25" s="17">
        <f>BJ25+1</f>
        <v>93</v>
      </c>
      <c r="BN25" s="22">
        <f>(BL25-BI25)/BL25</f>
        <v>8.6567164179104442E-2</v>
      </c>
      <c r="BO25" s="38">
        <v>33.5</v>
      </c>
      <c r="BP25" s="17">
        <f>BM25+1</f>
        <v>94</v>
      </c>
      <c r="BQ25" s="22">
        <f>(BO25-BL25)/BO25</f>
        <v>0</v>
      </c>
      <c r="BR25" s="38">
        <v>32</v>
      </c>
      <c r="BS25" s="17">
        <f>BP25+1</f>
        <v>95</v>
      </c>
      <c r="BT25" s="22">
        <f>(BR25-BO25)/BR25</f>
        <v>-4.6875E-2</v>
      </c>
      <c r="BU25" s="38">
        <v>32.799999999999997</v>
      </c>
      <c r="BV25" s="17">
        <v>98</v>
      </c>
      <c r="BW25" s="22">
        <f>(BU25-BR25)/BU25</f>
        <v>2.4390243902438939E-2</v>
      </c>
      <c r="BX25" s="38">
        <v>30.1</v>
      </c>
      <c r="BY25" s="17">
        <f>BV25+1</f>
        <v>99</v>
      </c>
      <c r="BZ25" s="22">
        <f>(BX25-BU25)/BX25</f>
        <v>-8.9700996677740716E-2</v>
      </c>
      <c r="CA25" s="38">
        <v>30.8</v>
      </c>
      <c r="CB25" s="17">
        <f>BY25+1</f>
        <v>100</v>
      </c>
      <c r="CC25" s="22">
        <f>(CA25-BX25)/CA25</f>
        <v>2.2727272727272704E-2</v>
      </c>
      <c r="CD25" s="38">
        <v>31.8</v>
      </c>
      <c r="CE25" s="17">
        <f>CB25+1</f>
        <v>101</v>
      </c>
      <c r="CF25" s="22">
        <f>(CD25-CA25)/CD25</f>
        <v>3.1446540880503145E-2</v>
      </c>
      <c r="CG25" s="38">
        <v>29.8</v>
      </c>
      <c r="CH25" s="17">
        <f>CB25+1</f>
        <v>101</v>
      </c>
      <c r="CI25" s="22">
        <f>(CG25-CD25)/CG25</f>
        <v>-6.7114093959731544E-2</v>
      </c>
      <c r="CJ25" s="38">
        <v>32.700000000000003</v>
      </c>
      <c r="CK25" s="17">
        <f>CE25+1</f>
        <v>102</v>
      </c>
      <c r="CL25" s="22">
        <f>(CJ25-CG25)/CJ25</f>
        <v>8.8685015290519933E-2</v>
      </c>
      <c r="CM25" s="38">
        <v>30.5</v>
      </c>
      <c r="CN25" s="17">
        <f>CK25+1</f>
        <v>103</v>
      </c>
      <c r="CO25" s="22">
        <f>(CM25-CJ25)/CM25</f>
        <v>-7.2131147540983695E-2</v>
      </c>
      <c r="CP25" s="38">
        <v>31.1</v>
      </c>
      <c r="CQ25" s="17">
        <f>CN25+1</f>
        <v>104</v>
      </c>
      <c r="CR25" s="22">
        <f>(CP25-CM25)/CP25</f>
        <v>1.929260450160776E-2</v>
      </c>
      <c r="CS25" s="38">
        <v>31.6</v>
      </c>
      <c r="CT25" s="17">
        <f>CQ25+1</f>
        <v>105</v>
      </c>
      <c r="CU25" s="22">
        <f>(CS25-CP25)/CS25</f>
        <v>1.582278481012658E-2</v>
      </c>
      <c r="CV25" s="38">
        <v>30.2</v>
      </c>
      <c r="CW25" s="17">
        <f>CT25+1</f>
        <v>106</v>
      </c>
      <c r="CX25" s="22">
        <f>(CV25-CS25)/CV25</f>
        <v>-4.6357615894039805E-2</v>
      </c>
      <c r="CY25" s="38">
        <v>30.6</v>
      </c>
      <c r="CZ25" s="17">
        <f>CW25+1</f>
        <v>107</v>
      </c>
      <c r="DA25" s="22">
        <f>(CY25-CV25)/CY25</f>
        <v>1.3071895424836671E-2</v>
      </c>
      <c r="DB25" s="38">
        <v>31.8</v>
      </c>
      <c r="DC25" s="17">
        <f>CZ25+1</f>
        <v>108</v>
      </c>
      <c r="DD25" s="22">
        <f>(DB25-CY25)/DB25</f>
        <v>3.7735849056603751E-2</v>
      </c>
      <c r="DE25" s="38">
        <v>30.4</v>
      </c>
      <c r="DF25" s="17">
        <f>DC25+1</f>
        <v>109</v>
      </c>
      <c r="DG25" s="22">
        <f>(DE25-DB25)/DE25</f>
        <v>-4.6052631578947442E-2</v>
      </c>
      <c r="DH25" s="38">
        <v>31.3</v>
      </c>
      <c r="DI25" s="17">
        <f>DF25+1</f>
        <v>110</v>
      </c>
      <c r="DJ25" s="22">
        <f>(DH25-DE25)/DH25</f>
        <v>2.875399361022371E-2</v>
      </c>
      <c r="DK25" s="38"/>
      <c r="DL25" s="17">
        <f>DI25+1</f>
        <v>111</v>
      </c>
      <c r="DM25" s="22" t="e">
        <f>(DK25-DH25)/DK25</f>
        <v>#DIV/0!</v>
      </c>
      <c r="DN25" s="38">
        <v>28.3</v>
      </c>
      <c r="DO25" s="17">
        <f>DL25+1</f>
        <v>112</v>
      </c>
      <c r="DP25" s="22">
        <f>(DN25-DK25)/DN25</f>
        <v>1</v>
      </c>
      <c r="DQ25" s="38">
        <v>34.799999999999997</v>
      </c>
      <c r="DR25" s="17">
        <f>DO25+1</f>
        <v>113</v>
      </c>
      <c r="DS25" s="22">
        <f>(DQ25-DN25)/DQ25</f>
        <v>0.18678160919540221</v>
      </c>
      <c r="DT25" s="38">
        <v>31</v>
      </c>
      <c r="DU25" s="17">
        <f>DR25+1</f>
        <v>114</v>
      </c>
      <c r="DV25" s="22">
        <f>(DT25-DQ25)/DT25</f>
        <v>-0.12258064516129023</v>
      </c>
      <c r="DW25" s="38">
        <v>32.299999999999997</v>
      </c>
      <c r="DX25" s="17">
        <f>DU25+1</f>
        <v>115</v>
      </c>
      <c r="DY25" s="22">
        <f>(DW25-DT25)/DW25</f>
        <v>4.0247678018575768E-2</v>
      </c>
      <c r="DZ25" s="38">
        <v>31.4</v>
      </c>
      <c r="EA25" s="17">
        <v>118</v>
      </c>
      <c r="EB25" s="22">
        <f>(DZ25-DW25)/DZ25</f>
        <v>-2.8662420382165561E-2</v>
      </c>
      <c r="EC25" s="38">
        <v>20.2</v>
      </c>
      <c r="ED25" s="17">
        <v>119</v>
      </c>
      <c r="EE25" s="22">
        <f>(EC25-DZ25)/EC25</f>
        <v>-0.55445544554455439</v>
      </c>
      <c r="EF25" s="38">
        <v>32.299999999999997</v>
      </c>
      <c r="EG25" s="17">
        <v>120</v>
      </c>
      <c r="EH25" s="22">
        <f>(EF25-EC25)/EF25</f>
        <v>0.37461300309597517</v>
      </c>
      <c r="EI25" s="38">
        <v>29.8</v>
      </c>
      <c r="EJ25" s="17">
        <v>122</v>
      </c>
      <c r="EK25" s="22">
        <f>(EI25-EF25)/EI25</f>
        <v>-8.3892617449664308E-2</v>
      </c>
      <c r="EL25" s="38">
        <v>16.399999999999999</v>
      </c>
      <c r="EM25" s="17">
        <v>123</v>
      </c>
      <c r="EN25" s="22">
        <f>(EL25-EI25)/EL25</f>
        <v>-0.81707317073170749</v>
      </c>
      <c r="EO25" s="38">
        <v>31.2</v>
      </c>
      <c r="EP25" s="17">
        <v>124</v>
      </c>
      <c r="EQ25" s="22">
        <f>(EO25-EL25)/EO25</f>
        <v>0.47435897435897439</v>
      </c>
      <c r="ER25" s="38">
        <v>38.299999999999997</v>
      </c>
      <c r="ES25" s="17">
        <v>125</v>
      </c>
      <c r="ET25" s="22">
        <f t="shared" si="34"/>
        <v>0.18537859007832894</v>
      </c>
      <c r="EU25" s="38">
        <v>26.6</v>
      </c>
      <c r="EV25" s="17">
        <v>127</v>
      </c>
      <c r="EW25" s="22">
        <f t="shared" si="35"/>
        <v>-0.43984962406015021</v>
      </c>
      <c r="EX25" s="38">
        <v>26.6</v>
      </c>
      <c r="EY25" s="17">
        <v>127</v>
      </c>
      <c r="EZ25" s="22">
        <f t="shared" si="108"/>
        <v>0</v>
      </c>
      <c r="FA25" s="38">
        <v>34.799999999999997</v>
      </c>
      <c r="FB25" s="17">
        <v>128</v>
      </c>
      <c r="FC25" s="22">
        <f t="shared" si="109"/>
        <v>0.23563218390804588</v>
      </c>
      <c r="FD25" s="38">
        <v>30</v>
      </c>
      <c r="FE25" s="17">
        <v>129</v>
      </c>
      <c r="FF25" s="22">
        <f t="shared" si="110"/>
        <v>-0.15999999999999989</v>
      </c>
      <c r="FG25" s="38">
        <v>31.1</v>
      </c>
      <c r="FH25" s="17">
        <v>130</v>
      </c>
      <c r="FI25" s="22">
        <f t="shared" si="111"/>
        <v>3.536977491961419E-2</v>
      </c>
      <c r="FJ25" s="38">
        <v>33.299999999999997</v>
      </c>
      <c r="FK25" s="17">
        <v>131</v>
      </c>
      <c r="FL25" s="22">
        <f t="shared" si="112"/>
        <v>6.6066066066065937E-2</v>
      </c>
      <c r="FM25" s="38">
        <v>27.4</v>
      </c>
      <c r="FN25" s="17">
        <v>132</v>
      </c>
      <c r="FO25" s="22">
        <f t="shared" si="113"/>
        <v>-0.21532846715328463</v>
      </c>
      <c r="FP25" s="38">
        <v>28.6</v>
      </c>
      <c r="FQ25" s="17">
        <v>132</v>
      </c>
      <c r="FR25" s="22">
        <f t="shared" si="114"/>
        <v>4.1958041958042057E-2</v>
      </c>
      <c r="FS25" s="38">
        <v>28.5</v>
      </c>
      <c r="FT25" s="17">
        <v>135</v>
      </c>
      <c r="FU25" s="22">
        <f t="shared" si="115"/>
        <v>-3.5087719298246113E-3</v>
      </c>
      <c r="FV25" s="38">
        <v>27.7</v>
      </c>
      <c r="FW25" s="17">
        <v>136</v>
      </c>
      <c r="FX25" s="22">
        <f t="shared" si="116"/>
        <v>-2.8880866425992805E-2</v>
      </c>
      <c r="FY25" s="38">
        <v>31</v>
      </c>
      <c r="FZ25" s="17">
        <v>137</v>
      </c>
      <c r="GA25" s="22">
        <f t="shared" si="117"/>
        <v>0.10645161290322583</v>
      </c>
      <c r="GB25" s="38">
        <v>30.3</v>
      </c>
      <c r="GC25" s="17">
        <v>139</v>
      </c>
      <c r="GD25" s="22">
        <f t="shared" si="118"/>
        <v>-2.310231023102308E-2</v>
      </c>
      <c r="GE25" s="38">
        <v>30.2</v>
      </c>
      <c r="GF25" s="17"/>
      <c r="GG25" s="22">
        <f t="shared" si="119"/>
        <v>-3.3112582781457426E-3</v>
      </c>
      <c r="GH25" s="38">
        <v>32.4</v>
      </c>
      <c r="GI25" s="17"/>
      <c r="GJ25" s="22">
        <f t="shared" si="120"/>
        <v>6.7901234567901217E-2</v>
      </c>
      <c r="GK25" s="38">
        <v>29.4</v>
      </c>
      <c r="GL25" s="17"/>
      <c r="GM25" s="22">
        <f t="shared" si="121"/>
        <v>-0.10204081632653061</v>
      </c>
      <c r="GN25" s="38">
        <v>29.9</v>
      </c>
      <c r="GO25" s="17"/>
      <c r="GP25" s="22">
        <f t="shared" si="122"/>
        <v>1.6722408026755852E-2</v>
      </c>
      <c r="GQ25" s="38">
        <v>31.8</v>
      </c>
      <c r="GR25" s="17"/>
      <c r="GS25" s="22">
        <f t="shared" si="123"/>
        <v>5.9748427672956038E-2</v>
      </c>
      <c r="GT25" s="38">
        <v>33.4</v>
      </c>
      <c r="GU25" s="17"/>
      <c r="GV25" s="22">
        <f t="shared" si="124"/>
        <v>4.7904191616766408E-2</v>
      </c>
      <c r="GW25" s="38">
        <v>32.4</v>
      </c>
      <c r="GX25" s="17"/>
      <c r="GY25" s="22">
        <f t="shared" si="125"/>
        <v>-3.0864197530864199E-2</v>
      </c>
      <c r="GZ25" s="38">
        <v>31.5</v>
      </c>
      <c r="HA25" s="17"/>
      <c r="HB25" s="22">
        <f t="shared" si="126"/>
        <v>-2.8571428571428525E-2</v>
      </c>
      <c r="HC25" s="38">
        <v>31.2</v>
      </c>
      <c r="HD25" s="17"/>
      <c r="HE25" s="22">
        <f t="shared" si="127"/>
        <v>-9.6153846153846385E-3</v>
      </c>
      <c r="HF25" s="38">
        <v>30.4</v>
      </c>
      <c r="HG25" s="17"/>
      <c r="HH25" s="22">
        <f t="shared" si="128"/>
        <v>-2.6315789473684237E-2</v>
      </c>
      <c r="HI25" s="38">
        <v>29.5</v>
      </c>
      <c r="HJ25" s="17"/>
      <c r="HK25" s="22">
        <f t="shared" si="129"/>
        <v>-3.0508474576271139E-2</v>
      </c>
      <c r="HL25" s="38">
        <v>29</v>
      </c>
      <c r="HM25" s="17"/>
      <c r="HN25" s="22">
        <f t="shared" si="130"/>
        <v>-1.7241379310344827E-2</v>
      </c>
      <c r="HO25" s="38">
        <v>31</v>
      </c>
      <c r="HP25" s="17"/>
      <c r="HQ25" s="22">
        <f t="shared" si="131"/>
        <v>6.4516129032258063E-2</v>
      </c>
      <c r="HR25" s="38">
        <v>30</v>
      </c>
      <c r="HS25" s="17"/>
      <c r="HT25" s="22">
        <f t="shared" si="132"/>
        <v>-3.3333333333333333E-2</v>
      </c>
      <c r="HU25" s="38">
        <v>28.5</v>
      </c>
      <c r="HV25" s="17"/>
      <c r="HW25" s="22">
        <f t="shared" si="133"/>
        <v>-5.2631578947368418E-2</v>
      </c>
      <c r="HX25" s="38">
        <v>32.700000000000003</v>
      </c>
      <c r="HY25" s="17"/>
      <c r="HZ25" s="22">
        <f t="shared" si="134"/>
        <v>0.12844036697247713</v>
      </c>
      <c r="IA25" s="38">
        <v>30.8</v>
      </c>
      <c r="IB25" s="17"/>
      <c r="IC25" s="22">
        <f t="shared" si="135"/>
        <v>-6.1688311688311757E-2</v>
      </c>
      <c r="ID25" s="38">
        <v>30.9</v>
      </c>
      <c r="IE25" s="17"/>
      <c r="IF25" s="22">
        <f t="shared" si="136"/>
        <v>3.2362459546924878E-3</v>
      </c>
      <c r="IG25" s="38">
        <v>32.4</v>
      </c>
      <c r="IH25" s="17"/>
      <c r="II25" s="22">
        <f t="shared" si="137"/>
        <v>4.6296296296296301E-2</v>
      </c>
      <c r="IJ25" s="38">
        <v>30.9</v>
      </c>
      <c r="IK25" s="17"/>
      <c r="IL25" s="22">
        <f t="shared" si="138"/>
        <v>-4.8543689320388349E-2</v>
      </c>
      <c r="IM25" s="38">
        <v>32.4</v>
      </c>
      <c r="IN25" s="17"/>
      <c r="IO25" s="22">
        <f t="shared" si="139"/>
        <v>4.6296296296296301E-2</v>
      </c>
      <c r="IP25" s="38">
        <v>32</v>
      </c>
      <c r="IQ25" s="17"/>
      <c r="IR25" s="22">
        <f t="shared" si="140"/>
        <v>-1.2499999999999956E-2</v>
      </c>
      <c r="IS25" s="38">
        <v>30.4</v>
      </c>
      <c r="IT25" s="17"/>
      <c r="IU25" s="22">
        <f t="shared" si="141"/>
        <v>-5.2631578947368474E-2</v>
      </c>
    </row>
    <row r="26" spans="1:255" ht="17.850000000000001" customHeight="1" x14ac:dyDescent="0.3">
      <c r="A26" s="16" t="s">
        <v>4</v>
      </c>
      <c r="B26" s="17">
        <v>11</v>
      </c>
      <c r="C26" s="17">
        <v>15135</v>
      </c>
      <c r="D26" s="18">
        <v>42765</v>
      </c>
      <c r="E26" s="18">
        <v>42793</v>
      </c>
      <c r="F26" s="17">
        <v>26.9</v>
      </c>
      <c r="G26" s="19">
        <f t="shared" si="142"/>
        <v>28</v>
      </c>
      <c r="H26" s="20">
        <v>31.7</v>
      </c>
      <c r="I26" s="21">
        <f>$H$3-D26</f>
        <v>64</v>
      </c>
      <c r="J26" s="20">
        <v>30.2</v>
      </c>
      <c r="K26" s="17">
        <f>$J$3-D26</f>
        <v>65</v>
      </c>
      <c r="L26" s="22">
        <f>(J26-H26)/J26</f>
        <v>-4.9668874172185434E-2</v>
      </c>
      <c r="M26" s="20">
        <v>34.1</v>
      </c>
      <c r="N26" s="17">
        <f>$M$3-D26</f>
        <v>66</v>
      </c>
      <c r="O26" s="22">
        <f>(M26-J26)/M26</f>
        <v>0.11436950146627571</v>
      </c>
      <c r="P26" s="20">
        <v>32.5</v>
      </c>
      <c r="Q26" s="17">
        <f>$P$3-D26</f>
        <v>67</v>
      </c>
      <c r="R26" s="22">
        <f>(P26-M26)/P26</f>
        <v>-4.9230769230769272E-2</v>
      </c>
      <c r="S26" s="20">
        <v>33.299999999999997</v>
      </c>
      <c r="T26" s="17">
        <f>$S$3-D26</f>
        <v>68</v>
      </c>
      <c r="U26" s="22">
        <f>(S26-P26)/S26</f>
        <v>2.4024024024023941E-2</v>
      </c>
      <c r="V26" s="20">
        <v>34.9</v>
      </c>
      <c r="W26" s="17">
        <f>$V$3-D26</f>
        <v>69</v>
      </c>
      <c r="X26" s="22">
        <f>(V26-S26)/V26</f>
        <v>4.5845272206303765E-2</v>
      </c>
      <c r="Y26" s="20">
        <v>32.299999999999997</v>
      </c>
      <c r="Z26" s="17">
        <f>$Y$3-D26</f>
        <v>70</v>
      </c>
      <c r="AA26" s="22">
        <f>(Y26-V26)/Y26</f>
        <v>-8.0495356037151758E-2</v>
      </c>
      <c r="AB26" s="20">
        <v>32.5</v>
      </c>
      <c r="AC26" s="17">
        <f>$AB$3-D26</f>
        <v>71</v>
      </c>
      <c r="AD26" s="22">
        <f>(AB26-Y26)/AB26</f>
        <v>6.1538461538462414E-3</v>
      </c>
      <c r="AE26" s="20">
        <v>34.4</v>
      </c>
      <c r="AF26" s="17">
        <f>$AE$3-D26</f>
        <v>72</v>
      </c>
      <c r="AG26" s="22">
        <f>(AE26-AB26)/AE26</f>
        <v>5.5232558139534843E-2</v>
      </c>
      <c r="AH26" s="20">
        <v>30.1</v>
      </c>
      <c r="AI26" s="17">
        <f>$AH$3-D26</f>
        <v>73</v>
      </c>
      <c r="AJ26" s="22">
        <f>(AH26-AE26)/AH26</f>
        <v>-0.14285714285714277</v>
      </c>
      <c r="AK26" s="20">
        <v>27.7</v>
      </c>
      <c r="AL26" s="17">
        <f>$AK$3-D26</f>
        <v>74</v>
      </c>
      <c r="AM26" s="22">
        <f>(AK26-AH26)/AK26</f>
        <v>-8.6642599277978419E-2</v>
      </c>
      <c r="AN26" s="20">
        <v>32.299999999999997</v>
      </c>
      <c r="AO26" s="17">
        <f>$AN$3-D26</f>
        <v>75</v>
      </c>
      <c r="AP26" s="22">
        <f>(AN26-AK26)/AN26</f>
        <v>0.1424148606811145</v>
      </c>
      <c r="AQ26" s="20">
        <v>47.1</v>
      </c>
      <c r="AR26" s="17">
        <f>$AQ$3-D26</f>
        <v>76</v>
      </c>
      <c r="AS26" s="22">
        <f>(AQ26-AN26)/AQ26</f>
        <v>0.31422505307855636</v>
      </c>
      <c r="AT26" s="20">
        <v>17.399999999999999</v>
      </c>
      <c r="AU26" s="17">
        <f>$AT$3-D26</f>
        <v>77</v>
      </c>
      <c r="AV26" s="22">
        <f>(AT26-AQ26)/AT26</f>
        <v>-1.7068965517241383</v>
      </c>
      <c r="AW26" s="20">
        <v>33.200000000000003</v>
      </c>
      <c r="AX26" s="17">
        <f>$AW$3-D26</f>
        <v>78</v>
      </c>
      <c r="AY26" s="22">
        <f>(AW26-AT26)/AW26</f>
        <v>0.47590361445783141</v>
      </c>
      <c r="AZ26" s="20">
        <v>34.4</v>
      </c>
      <c r="BA26" s="17">
        <f>$AZ$3-D26</f>
        <v>79</v>
      </c>
      <c r="BB26" s="22">
        <f>(AZ26-AW26)/AZ26</f>
        <v>3.4883720930232433E-2</v>
      </c>
      <c r="BC26" s="20">
        <v>31.7</v>
      </c>
      <c r="BD26" s="17">
        <f>BA26+1</f>
        <v>80</v>
      </c>
      <c r="BE26" s="22">
        <f>(BC26-AZ26)/BC26</f>
        <v>-8.517350157728705E-2</v>
      </c>
      <c r="BF26" s="20">
        <v>33.200000000000003</v>
      </c>
      <c r="BG26" s="17">
        <f>BD26+1</f>
        <v>81</v>
      </c>
      <c r="BH26" s="22">
        <f>(BF26-BC26)/BF26</f>
        <v>4.5180722891566369E-2</v>
      </c>
      <c r="BI26" s="20">
        <v>32.6</v>
      </c>
      <c r="BJ26" s="17">
        <f>BG26+1</f>
        <v>82</v>
      </c>
      <c r="BK26" s="22">
        <f>(BI26-BF26)/BI26</f>
        <v>-1.8404907975460166E-2</v>
      </c>
      <c r="BL26" s="20">
        <v>33.1</v>
      </c>
      <c r="BM26" s="17">
        <f>BJ26+1</f>
        <v>83</v>
      </c>
      <c r="BN26" s="22">
        <f>(BL26-BI26)/BL26</f>
        <v>1.5105740181268881E-2</v>
      </c>
      <c r="BO26" s="20">
        <v>37.1</v>
      </c>
      <c r="BP26" s="17">
        <f>BM26+1</f>
        <v>84</v>
      </c>
      <c r="BQ26" s="22">
        <f>(BO26-BL26)/BO26</f>
        <v>0.10781671159029649</v>
      </c>
      <c r="BR26" s="20">
        <v>33.9</v>
      </c>
      <c r="BS26" s="17">
        <f>BP26+1</f>
        <v>85</v>
      </c>
      <c r="BT26" s="22">
        <f>(BR26-BO26)/BR26</f>
        <v>-9.4395280235988283E-2</v>
      </c>
      <c r="BU26" s="20">
        <v>32.9</v>
      </c>
      <c r="BV26" s="17">
        <v>88</v>
      </c>
      <c r="BW26" s="22">
        <f>(BU26-BR26)/BU26</f>
        <v>-3.0395136778115502E-2</v>
      </c>
      <c r="BX26" s="20">
        <v>30.5</v>
      </c>
      <c r="BY26" s="17">
        <f>BV26+1</f>
        <v>89</v>
      </c>
      <c r="BZ26" s="22">
        <f>(BX26-BU26)/BX26</f>
        <v>-7.8688524590163886E-2</v>
      </c>
      <c r="CA26" s="20">
        <v>32.9</v>
      </c>
      <c r="CB26" s="17">
        <f>BY26+1</f>
        <v>90</v>
      </c>
      <c r="CC26" s="22">
        <f>(CA26-BX26)/CA26</f>
        <v>7.2948328267477158E-2</v>
      </c>
      <c r="CD26" s="20">
        <v>32.9</v>
      </c>
      <c r="CE26" s="17">
        <f>CB26+1</f>
        <v>91</v>
      </c>
      <c r="CF26" s="22">
        <f>(CD26-CA26)/CD26</f>
        <v>0</v>
      </c>
      <c r="CG26" s="20">
        <v>31.6</v>
      </c>
      <c r="CH26" s="17">
        <f>CB26+1</f>
        <v>91</v>
      </c>
      <c r="CI26" s="22">
        <f>(CG26-CD26)/CG26</f>
        <v>-4.1139240506329021E-2</v>
      </c>
      <c r="CJ26" s="20">
        <v>32.5</v>
      </c>
      <c r="CK26" s="17">
        <f>CE26+1</f>
        <v>92</v>
      </c>
      <c r="CL26" s="22">
        <f>(CJ26-CG26)/CJ26</f>
        <v>2.7692307692307648E-2</v>
      </c>
      <c r="CM26" s="20">
        <v>30.3</v>
      </c>
      <c r="CN26" s="17">
        <f>CK26+1</f>
        <v>93</v>
      </c>
      <c r="CO26" s="22">
        <f>(CM26-CJ26)/CM26</f>
        <v>-7.2607260726072584E-2</v>
      </c>
      <c r="CP26" s="20">
        <v>33.799999999999997</v>
      </c>
      <c r="CQ26" s="17">
        <f>CN26+1</f>
        <v>94</v>
      </c>
      <c r="CR26" s="22">
        <f>(CP26-CM26)/CP26</f>
        <v>0.10355029585798807</v>
      </c>
      <c r="CS26" s="20">
        <v>32</v>
      </c>
      <c r="CT26" s="17">
        <f>CQ26+1</f>
        <v>95</v>
      </c>
      <c r="CU26" s="22">
        <f>(CS26-CP26)/CS26</f>
        <v>-5.6249999999999911E-2</v>
      </c>
      <c r="CV26" s="20">
        <v>31.7</v>
      </c>
      <c r="CW26" s="17">
        <f>CT26+1</f>
        <v>96</v>
      </c>
      <c r="CX26" s="22">
        <f>(CV26-CS26)/CV26</f>
        <v>-9.4637223974763634E-3</v>
      </c>
      <c r="CY26" s="20">
        <v>32.799999999999997</v>
      </c>
      <c r="CZ26" s="17">
        <f>CW26+1</f>
        <v>97</v>
      </c>
      <c r="DA26" s="22">
        <f>(CY26-CV26)/CY26</f>
        <v>3.3536585365853598E-2</v>
      </c>
      <c r="DB26" s="20">
        <v>31.7</v>
      </c>
      <c r="DC26" s="17">
        <f>CZ26+1</f>
        <v>98</v>
      </c>
      <c r="DD26" s="22">
        <f>(DB26-CY26)/DB26</f>
        <v>-3.4700315457413186E-2</v>
      </c>
      <c r="DE26" s="20">
        <v>32.4</v>
      </c>
      <c r="DF26" s="17">
        <f>DC26+1</f>
        <v>99</v>
      </c>
      <c r="DG26" s="22">
        <f>(DE26-DB26)/DE26</f>
        <v>2.1604938271604916E-2</v>
      </c>
      <c r="DH26" s="20">
        <v>32.5</v>
      </c>
      <c r="DI26" s="17">
        <f>DF26+1</f>
        <v>100</v>
      </c>
      <c r="DJ26" s="22">
        <f>(DH26-DE26)/DH26</f>
        <v>3.0769230769231207E-3</v>
      </c>
      <c r="DK26" s="20"/>
      <c r="DL26" s="17">
        <f>DI26+1</f>
        <v>101</v>
      </c>
      <c r="DM26" s="22" t="e">
        <f>(DK26-DH26)/DK26</f>
        <v>#DIV/0!</v>
      </c>
      <c r="DN26" s="20">
        <v>33.799999999999997</v>
      </c>
      <c r="DO26" s="17">
        <f>DL26+1</f>
        <v>102</v>
      </c>
      <c r="DP26" s="22">
        <f>(DN26-DK26)/DN26</f>
        <v>1</v>
      </c>
      <c r="DQ26" s="20">
        <v>33</v>
      </c>
      <c r="DR26" s="17">
        <f>DO26+1</f>
        <v>103</v>
      </c>
      <c r="DS26" s="22">
        <f>(DQ26-DN26)/DQ26</f>
        <v>-2.4242424242424156E-2</v>
      </c>
      <c r="DT26" s="20">
        <v>32.9</v>
      </c>
      <c r="DU26" s="17">
        <f>DR26+1</f>
        <v>104</v>
      </c>
      <c r="DV26" s="22">
        <f>(DT26-DQ26)/DT26</f>
        <v>-3.0395136778115935E-3</v>
      </c>
      <c r="DW26" s="20">
        <v>32.5</v>
      </c>
      <c r="DX26" s="17">
        <f>DU26+1</f>
        <v>105</v>
      </c>
      <c r="DY26" s="22">
        <f>(DW26-DT26)/DW26</f>
        <v>-1.2307692307692264E-2</v>
      </c>
      <c r="DZ26" s="20">
        <v>33</v>
      </c>
      <c r="EA26" s="17">
        <v>108</v>
      </c>
      <c r="EB26" s="22">
        <f>(DZ26-DW26)/DZ26</f>
        <v>1.5151515151515152E-2</v>
      </c>
      <c r="EC26" s="20">
        <v>33.1</v>
      </c>
      <c r="ED26" s="17">
        <v>109</v>
      </c>
      <c r="EE26" s="22">
        <f>(EC26-DZ26)/EC26</f>
        <v>3.0211480362538194E-3</v>
      </c>
      <c r="EF26" s="20">
        <v>32.1</v>
      </c>
      <c r="EG26" s="17">
        <v>110</v>
      </c>
      <c r="EH26" s="22">
        <f>(EF26-EC26)/EF26</f>
        <v>-3.1152647975077882E-2</v>
      </c>
      <c r="EI26" s="20">
        <v>30</v>
      </c>
      <c r="EJ26" s="17">
        <v>112</v>
      </c>
      <c r="EK26" s="22">
        <f>(EI26-EF26)/EI26</f>
        <v>-7.0000000000000048E-2</v>
      </c>
      <c r="EL26" s="20">
        <v>39.1</v>
      </c>
      <c r="EM26" s="17">
        <v>113</v>
      </c>
      <c r="EN26" s="22">
        <f>(EL26-EI26)/EL26</f>
        <v>0.23273657289002561</v>
      </c>
      <c r="EO26" s="20">
        <v>34.9</v>
      </c>
      <c r="EP26" s="17">
        <v>114</v>
      </c>
      <c r="EQ26" s="22">
        <f>(EO26-EL26)/EO26</f>
        <v>-0.12034383954154737</v>
      </c>
      <c r="ER26" s="20">
        <v>33.1</v>
      </c>
      <c r="ES26" s="17">
        <v>115</v>
      </c>
      <c r="ET26" s="22">
        <f t="shared" si="34"/>
        <v>-5.4380664652567891E-2</v>
      </c>
      <c r="EU26" s="20">
        <v>32.6</v>
      </c>
      <c r="EV26" s="17">
        <v>117</v>
      </c>
      <c r="EW26" s="22">
        <f t="shared" si="35"/>
        <v>-1.5337423312883436E-2</v>
      </c>
      <c r="EX26" s="20">
        <v>32.6</v>
      </c>
      <c r="EY26" s="17">
        <v>117</v>
      </c>
      <c r="EZ26" s="22">
        <f t="shared" si="108"/>
        <v>0</v>
      </c>
      <c r="FA26" s="20">
        <v>35.4</v>
      </c>
      <c r="FB26" s="17">
        <v>118</v>
      </c>
      <c r="FC26" s="22">
        <f t="shared" si="109"/>
        <v>7.9096045197740036E-2</v>
      </c>
      <c r="FD26" s="20">
        <v>31.6</v>
      </c>
      <c r="FE26" s="17">
        <v>119</v>
      </c>
      <c r="FF26" s="22">
        <f t="shared" si="110"/>
        <v>-0.12025316455696193</v>
      </c>
      <c r="FG26" s="20">
        <v>32</v>
      </c>
      <c r="FH26" s="17">
        <v>120</v>
      </c>
      <c r="FI26" s="22">
        <f t="shared" si="111"/>
        <v>1.2499999999999956E-2</v>
      </c>
      <c r="FJ26" s="20">
        <v>35.799999999999997</v>
      </c>
      <c r="FK26" s="17">
        <v>121</v>
      </c>
      <c r="FL26" s="22">
        <f t="shared" si="112"/>
        <v>0.10614525139664797</v>
      </c>
      <c r="FM26" s="20">
        <v>32.4</v>
      </c>
      <c r="FN26" s="17">
        <v>122</v>
      </c>
      <c r="FO26" s="22">
        <f t="shared" si="113"/>
        <v>-0.10493827160493824</v>
      </c>
      <c r="FP26" s="20">
        <v>31.5</v>
      </c>
      <c r="FQ26" s="17">
        <v>122</v>
      </c>
      <c r="FR26" s="22">
        <f t="shared" si="114"/>
        <v>-2.8571428571428525E-2</v>
      </c>
      <c r="FS26" s="20">
        <v>32.299999999999997</v>
      </c>
      <c r="FT26" s="17">
        <v>125</v>
      </c>
      <c r="FU26" s="22">
        <f t="shared" si="115"/>
        <v>2.4767801857585054E-2</v>
      </c>
      <c r="FV26" s="20">
        <v>31.1</v>
      </c>
      <c r="FW26" s="17">
        <v>126</v>
      </c>
      <c r="FX26" s="22">
        <f t="shared" si="116"/>
        <v>-3.8585209003215298E-2</v>
      </c>
      <c r="FY26" s="20">
        <v>29.5</v>
      </c>
      <c r="FZ26" s="17">
        <v>127</v>
      </c>
      <c r="GA26" s="22">
        <f t="shared" si="117"/>
        <v>-5.4237288135593267E-2</v>
      </c>
      <c r="GB26" s="20">
        <v>22.6</v>
      </c>
      <c r="GC26" s="17">
        <v>129</v>
      </c>
      <c r="GD26" s="22">
        <f t="shared" si="118"/>
        <v>-0.30530973451327426</v>
      </c>
      <c r="GE26" s="20">
        <v>32.4</v>
      </c>
      <c r="GF26" s="17"/>
      <c r="GG26" s="22">
        <f t="shared" si="119"/>
        <v>0.30246913580246904</v>
      </c>
      <c r="GH26" s="20">
        <v>30.8</v>
      </c>
      <c r="GI26" s="17"/>
      <c r="GJ26" s="22">
        <f t="shared" si="120"/>
        <v>-5.1948051948051875E-2</v>
      </c>
      <c r="GK26" s="20">
        <v>34.4</v>
      </c>
      <c r="GL26" s="17"/>
      <c r="GM26" s="22">
        <f t="shared" si="121"/>
        <v>0.10465116279069761</v>
      </c>
      <c r="GN26" s="20">
        <v>32.6</v>
      </c>
      <c r="GO26" s="17"/>
      <c r="GP26" s="22">
        <f t="shared" si="122"/>
        <v>-5.5214723926380278E-2</v>
      </c>
      <c r="GQ26" s="20">
        <v>35.1</v>
      </c>
      <c r="GR26" s="17"/>
      <c r="GS26" s="22">
        <f t="shared" si="123"/>
        <v>7.1225071225071226E-2</v>
      </c>
      <c r="GT26" s="20">
        <v>36.799999999999997</v>
      </c>
      <c r="GU26" s="17"/>
      <c r="GV26" s="22">
        <f t="shared" si="124"/>
        <v>4.6195652173912929E-2</v>
      </c>
      <c r="GW26" s="20">
        <v>33.200000000000003</v>
      </c>
      <c r="GX26" s="17"/>
      <c r="GY26" s="22">
        <f t="shared" si="125"/>
        <v>-0.10843373493975886</v>
      </c>
      <c r="GZ26" s="20">
        <v>33.700000000000003</v>
      </c>
      <c r="HA26" s="17"/>
      <c r="HB26" s="22">
        <f t="shared" si="126"/>
        <v>1.4836795252225518E-2</v>
      </c>
      <c r="HC26" s="20">
        <v>36.6</v>
      </c>
      <c r="HD26" s="17"/>
      <c r="HE26" s="22">
        <f t="shared" si="127"/>
        <v>7.9234972677595591E-2</v>
      </c>
      <c r="HF26" s="20">
        <v>35</v>
      </c>
      <c r="HG26" s="17"/>
      <c r="HH26" s="22">
        <f t="shared" si="128"/>
        <v>-4.5714285714285756E-2</v>
      </c>
      <c r="HI26" s="20">
        <v>33.9</v>
      </c>
      <c r="HJ26" s="17"/>
      <c r="HK26" s="22">
        <f t="shared" si="129"/>
        <v>-3.2448377581120985E-2</v>
      </c>
      <c r="HL26" s="20">
        <v>32.6</v>
      </c>
      <c r="HM26" s="17"/>
      <c r="HN26" s="22">
        <f t="shared" si="130"/>
        <v>-3.9877300613496841E-2</v>
      </c>
      <c r="HO26" s="20">
        <v>39.4</v>
      </c>
      <c r="HP26" s="17"/>
      <c r="HQ26" s="22">
        <f t="shared" si="131"/>
        <v>0.17258883248730958</v>
      </c>
      <c r="HR26" s="20">
        <v>33.700000000000003</v>
      </c>
      <c r="HS26" s="17"/>
      <c r="HT26" s="22">
        <f t="shared" si="132"/>
        <v>-0.16913946587537079</v>
      </c>
      <c r="HU26" s="20">
        <v>35.200000000000003</v>
      </c>
      <c r="HV26" s="17"/>
      <c r="HW26" s="22">
        <f t="shared" si="133"/>
        <v>4.261363636363636E-2</v>
      </c>
      <c r="HX26" s="20">
        <v>33.200000000000003</v>
      </c>
      <c r="HY26" s="17"/>
      <c r="HZ26" s="22">
        <f t="shared" si="134"/>
        <v>-6.0240963855421679E-2</v>
      </c>
      <c r="IA26" s="20">
        <v>34.4</v>
      </c>
      <c r="IB26" s="17"/>
      <c r="IC26" s="22">
        <f t="shared" si="135"/>
        <v>3.4883720930232433E-2</v>
      </c>
      <c r="ID26" s="20">
        <v>32.4</v>
      </c>
      <c r="IE26" s="17"/>
      <c r="IF26" s="22">
        <f t="shared" si="136"/>
        <v>-6.1728395061728399E-2</v>
      </c>
      <c r="IG26" s="20">
        <v>32.6</v>
      </c>
      <c r="IH26" s="17"/>
      <c r="II26" s="22">
        <f t="shared" si="137"/>
        <v>6.1349693251534611E-3</v>
      </c>
      <c r="IJ26" s="20">
        <v>32.4</v>
      </c>
      <c r="IK26" s="17"/>
      <c r="IL26" s="22">
        <f t="shared" si="138"/>
        <v>-6.1728395061729276E-3</v>
      </c>
      <c r="IM26" s="20">
        <v>32.6</v>
      </c>
      <c r="IN26" s="17"/>
      <c r="IO26" s="22">
        <f t="shared" si="139"/>
        <v>6.1349693251534611E-3</v>
      </c>
      <c r="IP26" s="20">
        <v>33.200000000000003</v>
      </c>
      <c r="IQ26" s="17"/>
      <c r="IR26" s="22">
        <f t="shared" si="140"/>
        <v>1.8072289156626547E-2</v>
      </c>
      <c r="IS26" s="20">
        <v>34</v>
      </c>
      <c r="IT26" s="17"/>
      <c r="IU26" s="22">
        <f t="shared" si="141"/>
        <v>2.3529411764705799E-2</v>
      </c>
    </row>
    <row r="27" spans="1:255" ht="17.850000000000001" customHeight="1" thickBot="1" x14ac:dyDescent="0.35">
      <c r="A27" s="16" t="s">
        <v>4</v>
      </c>
      <c r="B27" s="17">
        <v>11</v>
      </c>
      <c r="C27" s="17">
        <v>15158</v>
      </c>
      <c r="D27" s="18">
        <v>42785</v>
      </c>
      <c r="E27" s="18">
        <v>42793</v>
      </c>
      <c r="F27" s="17">
        <v>27.9</v>
      </c>
      <c r="G27" s="19">
        <f t="shared" si="142"/>
        <v>8</v>
      </c>
      <c r="H27" s="43">
        <v>39.4</v>
      </c>
      <c r="I27" s="44">
        <f>$H$3-D27</f>
        <v>44</v>
      </c>
      <c r="J27" s="43">
        <v>35</v>
      </c>
      <c r="K27" s="45">
        <f>$J$3-D27</f>
        <v>45</v>
      </c>
      <c r="L27" s="46">
        <f>(J27-H27)/J27</f>
        <v>-0.12571428571428567</v>
      </c>
      <c r="M27" s="43">
        <v>37.700000000000003</v>
      </c>
      <c r="N27" s="45">
        <f>$M$3-D27</f>
        <v>46</v>
      </c>
      <c r="O27" s="46">
        <f>(M27-J27)/M27</f>
        <v>7.1618037135278589E-2</v>
      </c>
      <c r="P27" s="43">
        <v>38.700000000000003</v>
      </c>
      <c r="Q27" s="45">
        <f>$P$3-D27</f>
        <v>47</v>
      </c>
      <c r="R27" s="46">
        <f>(P27-M27)/P27</f>
        <v>2.5839793281653745E-2</v>
      </c>
      <c r="S27" s="43">
        <v>37.700000000000003</v>
      </c>
      <c r="T27" s="45">
        <f>$S$3-D27</f>
        <v>48</v>
      </c>
      <c r="U27" s="46">
        <f>(S27-P27)/S27</f>
        <v>-2.652519893899204E-2</v>
      </c>
      <c r="V27" s="43">
        <v>36.700000000000003</v>
      </c>
      <c r="W27" s="45">
        <f>$V$3-D27</f>
        <v>49</v>
      </c>
      <c r="X27" s="46">
        <f>(V27-S27)/V27</f>
        <v>-2.7247956403269751E-2</v>
      </c>
      <c r="Y27" s="43">
        <v>35.9</v>
      </c>
      <c r="Z27" s="45">
        <f>$Y$3-D27</f>
        <v>50</v>
      </c>
      <c r="AA27" s="46">
        <f>(Y27-V27)/Y27</f>
        <v>-2.2284122562674213E-2</v>
      </c>
      <c r="AB27" s="43">
        <v>41.7</v>
      </c>
      <c r="AC27" s="45">
        <f>$AB$3-D27</f>
        <v>51</v>
      </c>
      <c r="AD27" s="46">
        <f>(AB27-Y27)/AB27</f>
        <v>0.13908872901678665</v>
      </c>
      <c r="AE27" s="43">
        <v>37.200000000000003</v>
      </c>
      <c r="AF27" s="45">
        <f>$AE$3-D27</f>
        <v>52</v>
      </c>
      <c r="AG27" s="46">
        <f>(AE27-AB27)/AE27</f>
        <v>-0.12096774193548386</v>
      </c>
      <c r="AH27" s="43">
        <v>35.700000000000003</v>
      </c>
      <c r="AI27" s="45">
        <f>$AH$3-D27</f>
        <v>53</v>
      </c>
      <c r="AJ27" s="46">
        <f>(AH27-AE27)/AH27</f>
        <v>-4.2016806722689072E-2</v>
      </c>
      <c r="AK27" s="43">
        <v>37.4</v>
      </c>
      <c r="AL27" s="45">
        <f>$AK$3-D27</f>
        <v>54</v>
      </c>
      <c r="AM27" s="46">
        <f>(AK27-AH27)/AK27</f>
        <v>4.5454545454545345E-2</v>
      </c>
      <c r="AN27" s="43">
        <v>37.9</v>
      </c>
      <c r="AO27" s="45">
        <f>$AN$3-D27</f>
        <v>55</v>
      </c>
      <c r="AP27" s="46">
        <f>(AN27-AK27)/AN27</f>
        <v>1.3192612137203167E-2</v>
      </c>
      <c r="AQ27" s="43">
        <v>50.3</v>
      </c>
      <c r="AR27" s="45">
        <f>$AQ$3-D27</f>
        <v>56</v>
      </c>
      <c r="AS27" s="46">
        <f>(AQ27-AN27)/AQ27</f>
        <v>0.24652087475149104</v>
      </c>
      <c r="AT27" s="43">
        <v>19.2</v>
      </c>
      <c r="AU27" s="45">
        <f>$AT$3-D27</f>
        <v>57</v>
      </c>
      <c r="AV27" s="46">
        <f>(AT27-AQ27)/AT27</f>
        <v>-1.6197916666666665</v>
      </c>
      <c r="AW27" s="43">
        <v>34.299999999999997</v>
      </c>
      <c r="AX27" s="45">
        <f>$AW$3-D27</f>
        <v>58</v>
      </c>
      <c r="AY27" s="46">
        <f>(AW27-AT27)/AW27</f>
        <v>0.44023323615160348</v>
      </c>
      <c r="AZ27" s="43">
        <v>24.6</v>
      </c>
      <c r="BA27" s="45">
        <f>$AZ$3-D27</f>
        <v>59</v>
      </c>
      <c r="BB27" s="46">
        <f>(AZ27-AW27)/AZ27</f>
        <v>-0.39430894308943071</v>
      </c>
      <c r="BC27" s="43">
        <v>36.700000000000003</v>
      </c>
      <c r="BD27" s="45">
        <f>BA27+1</f>
        <v>60</v>
      </c>
      <c r="BE27" s="46">
        <f>(BC27-AZ27)/BC27</f>
        <v>0.32970027247956407</v>
      </c>
      <c r="BF27" s="43">
        <v>36.5</v>
      </c>
      <c r="BG27" s="45">
        <f>BD27+1</f>
        <v>61</v>
      </c>
      <c r="BH27" s="46">
        <f>(BF27-BC27)/BF27</f>
        <v>-5.4794520547945987E-3</v>
      </c>
      <c r="BI27" s="43">
        <v>21.9</v>
      </c>
      <c r="BJ27" s="45">
        <f>BG27+1</f>
        <v>62</v>
      </c>
      <c r="BK27" s="46">
        <f>(BI27-BF27)/BI27</f>
        <v>-0.66666666666666674</v>
      </c>
      <c r="BL27" s="43">
        <v>37.4</v>
      </c>
      <c r="BM27" s="45">
        <f>BJ27+1</f>
        <v>63</v>
      </c>
      <c r="BN27" s="46">
        <f>(BL27-BI27)/BL27</f>
        <v>0.41443850267379678</v>
      </c>
      <c r="BO27" s="43">
        <v>32.6</v>
      </c>
      <c r="BP27" s="45">
        <f>BM27+1</f>
        <v>64</v>
      </c>
      <c r="BQ27" s="46">
        <f>(BO27-BL27)/BO27</f>
        <v>-0.14723926380368088</v>
      </c>
      <c r="BR27" s="43">
        <v>34.9</v>
      </c>
      <c r="BS27" s="45">
        <f>BP27+1</f>
        <v>65</v>
      </c>
      <c r="BT27" s="46">
        <f>(BR27-BO27)/BR27</f>
        <v>6.5902578796561528E-2</v>
      </c>
      <c r="BU27" s="43">
        <v>31.5</v>
      </c>
      <c r="BV27" s="45">
        <v>68</v>
      </c>
      <c r="BW27" s="46">
        <f>(BU27-BR27)/BU27</f>
        <v>-0.10793650793650789</v>
      </c>
      <c r="BX27" s="43">
        <v>30</v>
      </c>
      <c r="BY27" s="45">
        <f>BV27+1</f>
        <v>69</v>
      </c>
      <c r="BZ27" s="46">
        <f>(BX27-BU27)/BX27</f>
        <v>-0.05</v>
      </c>
      <c r="CA27" s="43">
        <v>36.299999999999997</v>
      </c>
      <c r="CB27" s="45">
        <f>BY27+1</f>
        <v>70</v>
      </c>
      <c r="CC27" s="46">
        <f>(CA27-BX27)/CA27</f>
        <v>0.17355371900826438</v>
      </c>
      <c r="CD27" s="43">
        <v>34.1</v>
      </c>
      <c r="CE27" s="45">
        <f>CB27+1</f>
        <v>71</v>
      </c>
      <c r="CF27" s="46">
        <f>(CD27-CA27)/CD27</f>
        <v>-6.4516129032257938E-2</v>
      </c>
      <c r="CG27" s="43">
        <v>36.700000000000003</v>
      </c>
      <c r="CH27" s="45">
        <f>CB27+1</f>
        <v>71</v>
      </c>
      <c r="CI27" s="46">
        <f>(CG27-CD27)/CG27</f>
        <v>7.0844686648501395E-2</v>
      </c>
      <c r="CJ27" s="43">
        <v>39.5</v>
      </c>
      <c r="CK27" s="45">
        <f>CE27+1</f>
        <v>72</v>
      </c>
      <c r="CL27" s="46">
        <f>(CJ27-CG27)/CJ27</f>
        <v>7.0886075949367022E-2</v>
      </c>
      <c r="CM27" s="43">
        <v>38.799999999999997</v>
      </c>
      <c r="CN27" s="45">
        <f>CK27+1</f>
        <v>73</v>
      </c>
      <c r="CO27" s="46">
        <f>(CM27-CJ27)/CM27</f>
        <v>-1.8041237113402137E-2</v>
      </c>
      <c r="CP27" s="43">
        <v>37.299999999999997</v>
      </c>
      <c r="CQ27" s="45">
        <f>CN27+1</f>
        <v>74</v>
      </c>
      <c r="CR27" s="46">
        <f>(CP27-CM27)/CP27</f>
        <v>-4.0214477211796253E-2</v>
      </c>
      <c r="CS27" s="43">
        <v>21.7</v>
      </c>
      <c r="CT27" s="45">
        <f>CQ27+1</f>
        <v>75</v>
      </c>
      <c r="CU27" s="46">
        <f>(CS27-CP27)/CS27</f>
        <v>-0.71889400921658975</v>
      </c>
      <c r="CV27" s="43">
        <v>26.6</v>
      </c>
      <c r="CW27" s="45">
        <f>CT27+1</f>
        <v>76</v>
      </c>
      <c r="CX27" s="46">
        <f>(CV27-CS27)/CV27</f>
        <v>0.18421052631578955</v>
      </c>
      <c r="CY27" s="43">
        <v>31.3</v>
      </c>
      <c r="CZ27" s="45">
        <f>CW27+1</f>
        <v>77</v>
      </c>
      <c r="DA27" s="46">
        <f>(CY27-CV27)/CY27</f>
        <v>0.15015974440894567</v>
      </c>
      <c r="DB27" s="43">
        <v>23.3</v>
      </c>
      <c r="DC27" s="45">
        <f>CZ27+1</f>
        <v>78</v>
      </c>
      <c r="DD27" s="46">
        <f>(DB27-CY27)/DB27</f>
        <v>-0.34334763948497854</v>
      </c>
      <c r="DE27" s="43">
        <v>32.4</v>
      </c>
      <c r="DF27" s="45">
        <f>DC27+1</f>
        <v>79</v>
      </c>
      <c r="DG27" s="46">
        <f>(DE27-DB27)/DE27</f>
        <v>0.28086419753086417</v>
      </c>
      <c r="DH27" s="43">
        <v>32.6</v>
      </c>
      <c r="DI27" s="45">
        <f>DF27+1</f>
        <v>80</v>
      </c>
      <c r="DJ27" s="46">
        <f>(DH27-DE27)/DH27</f>
        <v>6.1349693251534611E-3</v>
      </c>
      <c r="DK27" s="43"/>
      <c r="DL27" s="45">
        <f>DI27+1</f>
        <v>81</v>
      </c>
      <c r="DM27" s="46" t="e">
        <f>(DK27-DH27)/DK27</f>
        <v>#DIV/0!</v>
      </c>
      <c r="DN27" s="43">
        <v>35.200000000000003</v>
      </c>
      <c r="DO27" s="45">
        <f>DL27+1</f>
        <v>82</v>
      </c>
      <c r="DP27" s="46">
        <f>(DN27-DK27)/DN27</f>
        <v>1</v>
      </c>
      <c r="DQ27" s="43">
        <v>36.9</v>
      </c>
      <c r="DR27" s="45">
        <f>DO27+1</f>
        <v>83</v>
      </c>
      <c r="DS27" s="46">
        <f>(DQ27-DN27)/DQ27</f>
        <v>4.6070460704606929E-2</v>
      </c>
      <c r="DT27" s="43">
        <v>38.799999999999997</v>
      </c>
      <c r="DU27" s="45">
        <f>DR27+1</f>
        <v>84</v>
      </c>
      <c r="DV27" s="46">
        <f>(DT27-DQ27)/DT27</f>
        <v>4.8969072164948418E-2</v>
      </c>
      <c r="DW27" s="43">
        <v>48.7</v>
      </c>
      <c r="DX27" s="45">
        <f>DU27+1</f>
        <v>85</v>
      </c>
      <c r="DY27" s="46">
        <f>(DW27-DT27)/DW27</f>
        <v>0.20328542094455862</v>
      </c>
      <c r="DZ27" s="43">
        <v>36.5</v>
      </c>
      <c r="EA27" s="45">
        <v>88</v>
      </c>
      <c r="EB27" s="46">
        <f>(DZ27-DW27)/DZ27</f>
        <v>-0.33424657534246582</v>
      </c>
      <c r="EC27" s="43">
        <v>35.200000000000003</v>
      </c>
      <c r="ED27" s="45">
        <v>89</v>
      </c>
      <c r="EE27" s="46">
        <f>(EC27-DZ27)/EC27</f>
        <v>-3.69318181818181E-2</v>
      </c>
      <c r="EF27" s="43">
        <v>37.9</v>
      </c>
      <c r="EG27" s="45">
        <v>90</v>
      </c>
      <c r="EH27" s="46">
        <f>(EF27-EC27)/EF27</f>
        <v>7.1240105540896992E-2</v>
      </c>
      <c r="EI27" s="43">
        <v>38.6</v>
      </c>
      <c r="EJ27" s="45">
        <v>92</v>
      </c>
      <c r="EK27" s="46">
        <f>(EI27-EF27)/EI27</f>
        <v>1.8134715025906807E-2</v>
      </c>
      <c r="EL27" s="43">
        <v>29.2</v>
      </c>
      <c r="EM27" s="45">
        <v>93</v>
      </c>
      <c r="EN27" s="46">
        <f>(EL27-EI27)/EL27</f>
        <v>-0.32191780821917815</v>
      </c>
      <c r="EO27" s="43">
        <v>34.4</v>
      </c>
      <c r="EP27" s="45">
        <v>94</v>
      </c>
      <c r="EQ27" s="46">
        <f>(EO27-EL27)/EO27</f>
        <v>0.15116279069767441</v>
      </c>
      <c r="ER27" s="43">
        <v>38.4</v>
      </c>
      <c r="ES27" s="45">
        <v>95</v>
      </c>
      <c r="ET27" s="46">
        <f t="shared" si="34"/>
        <v>0.10416666666666667</v>
      </c>
      <c r="EU27" s="43">
        <v>34</v>
      </c>
      <c r="EV27" s="45">
        <v>97</v>
      </c>
      <c r="EW27" s="46">
        <f t="shared" si="35"/>
        <v>-0.12941176470588231</v>
      </c>
      <c r="EX27" s="43">
        <v>34</v>
      </c>
      <c r="EY27" s="45">
        <v>97</v>
      </c>
      <c r="EZ27" s="46">
        <f t="shared" si="108"/>
        <v>0</v>
      </c>
      <c r="FA27" s="43">
        <v>37</v>
      </c>
      <c r="FB27" s="45">
        <v>98</v>
      </c>
      <c r="FC27" s="46">
        <f t="shared" si="109"/>
        <v>8.1081081081081086E-2</v>
      </c>
      <c r="FD27" s="43">
        <v>39.9</v>
      </c>
      <c r="FE27" s="45">
        <v>99</v>
      </c>
      <c r="FF27" s="46">
        <f t="shared" si="110"/>
        <v>7.2681704260651597E-2</v>
      </c>
      <c r="FG27" s="43">
        <v>39.5</v>
      </c>
      <c r="FH27" s="45">
        <v>100</v>
      </c>
      <c r="FI27" s="46">
        <f t="shared" si="111"/>
        <v>-1.0126582278480976E-2</v>
      </c>
      <c r="FJ27" s="43">
        <v>33.799999999999997</v>
      </c>
      <c r="FK27" s="45">
        <v>101</v>
      </c>
      <c r="FL27" s="46">
        <f t="shared" si="112"/>
        <v>-0.16863905325443798</v>
      </c>
      <c r="FM27" s="43">
        <v>35.799999999999997</v>
      </c>
      <c r="FN27" s="45">
        <v>102</v>
      </c>
      <c r="FO27" s="46">
        <f t="shared" si="113"/>
        <v>5.5865921787709501E-2</v>
      </c>
      <c r="FP27" s="43">
        <v>33.200000000000003</v>
      </c>
      <c r="FQ27" s="45">
        <v>102</v>
      </c>
      <c r="FR27" s="46">
        <f t="shared" si="114"/>
        <v>-7.8313253012048015E-2</v>
      </c>
      <c r="FS27" s="43">
        <v>33.9</v>
      </c>
      <c r="FT27" s="45">
        <v>105</v>
      </c>
      <c r="FU27" s="46">
        <f t="shared" si="115"/>
        <v>2.0648967551622294E-2</v>
      </c>
      <c r="FV27" s="43">
        <v>35</v>
      </c>
      <c r="FW27" s="45">
        <v>106</v>
      </c>
      <c r="FX27" s="46">
        <f t="shared" si="116"/>
        <v>3.1428571428571472E-2</v>
      </c>
      <c r="FY27" s="43">
        <v>33.4</v>
      </c>
      <c r="FZ27" s="45">
        <v>107</v>
      </c>
      <c r="GA27" s="46">
        <f t="shared" si="117"/>
        <v>-4.7904191616766512E-2</v>
      </c>
      <c r="GB27" s="43">
        <v>32.9</v>
      </c>
      <c r="GC27" s="45">
        <v>109</v>
      </c>
      <c r="GD27" s="46">
        <f t="shared" si="118"/>
        <v>-1.5197568389057751E-2</v>
      </c>
      <c r="GE27" s="43">
        <v>31.2</v>
      </c>
      <c r="GF27" s="45"/>
      <c r="GG27" s="46">
        <f t="shared" si="119"/>
        <v>-5.4487179487179467E-2</v>
      </c>
      <c r="GH27" s="43">
        <v>34.200000000000003</v>
      </c>
      <c r="GI27" s="45"/>
      <c r="GJ27" s="46">
        <f t="shared" si="120"/>
        <v>8.7719298245614127E-2</v>
      </c>
      <c r="GK27" s="43">
        <v>32.799999999999997</v>
      </c>
      <c r="GL27" s="45"/>
      <c r="GM27" s="46">
        <f t="shared" si="121"/>
        <v>-4.2682926829268469E-2</v>
      </c>
      <c r="GN27" s="43">
        <v>32.299999999999997</v>
      </c>
      <c r="GO27" s="45"/>
      <c r="GP27" s="46">
        <f t="shared" si="122"/>
        <v>-1.5479876160990714E-2</v>
      </c>
      <c r="GQ27" s="43">
        <v>33.5</v>
      </c>
      <c r="GR27" s="45"/>
      <c r="GS27" s="46">
        <f t="shared" si="123"/>
        <v>3.5820895522388145E-2</v>
      </c>
      <c r="GT27" s="43">
        <v>37.5</v>
      </c>
      <c r="GU27" s="45"/>
      <c r="GV27" s="46">
        <f t="shared" si="124"/>
        <v>0.10666666666666667</v>
      </c>
      <c r="GW27" s="43">
        <v>34.299999999999997</v>
      </c>
      <c r="GX27" s="45"/>
      <c r="GY27" s="46">
        <f t="shared" si="125"/>
        <v>-9.3294460641399513E-2</v>
      </c>
      <c r="GZ27" s="43">
        <v>34.5</v>
      </c>
      <c r="HA27" s="45"/>
      <c r="HB27" s="46">
        <f t="shared" si="126"/>
        <v>5.7971014492754448E-3</v>
      </c>
      <c r="HC27" s="43">
        <v>38.799999999999997</v>
      </c>
      <c r="HD27" s="45"/>
      <c r="HE27" s="46">
        <f t="shared" si="127"/>
        <v>0.11082474226804118</v>
      </c>
      <c r="HF27" s="43">
        <v>34</v>
      </c>
      <c r="HG27" s="45"/>
      <c r="HH27" s="46">
        <f t="shared" si="128"/>
        <v>-0.14117647058823521</v>
      </c>
      <c r="HI27" s="43">
        <v>32.5</v>
      </c>
      <c r="HJ27" s="45"/>
      <c r="HK27" s="46">
        <f t="shared" si="129"/>
        <v>-4.6153846153846156E-2</v>
      </c>
      <c r="HL27" s="43">
        <v>32.1</v>
      </c>
      <c r="HM27" s="45"/>
      <c r="HN27" s="46">
        <f t="shared" si="130"/>
        <v>-1.2461059190031107E-2</v>
      </c>
      <c r="HO27" s="43">
        <v>32.9</v>
      </c>
      <c r="HP27" s="45"/>
      <c r="HQ27" s="46">
        <f t="shared" si="131"/>
        <v>2.4316109422492314E-2</v>
      </c>
      <c r="HR27" s="43">
        <v>33.6</v>
      </c>
      <c r="HS27" s="45"/>
      <c r="HT27" s="46">
        <f t="shared" si="132"/>
        <v>2.0833333333333415E-2</v>
      </c>
      <c r="HU27" s="43">
        <v>33</v>
      </c>
      <c r="HV27" s="45"/>
      <c r="HW27" s="46">
        <f t="shared" si="133"/>
        <v>-1.8181818181818226E-2</v>
      </c>
      <c r="HX27" s="43">
        <v>34</v>
      </c>
      <c r="HY27" s="45"/>
      <c r="HZ27" s="46">
        <f t="shared" si="134"/>
        <v>2.9411764705882353E-2</v>
      </c>
      <c r="IA27" s="43">
        <v>34.200000000000003</v>
      </c>
      <c r="IB27" s="45"/>
      <c r="IC27" s="46">
        <f t="shared" si="135"/>
        <v>5.8479532163743519E-3</v>
      </c>
      <c r="ID27" s="43">
        <v>34.5</v>
      </c>
      <c r="IE27" s="45"/>
      <c r="IF27" s="46">
        <f t="shared" si="136"/>
        <v>8.6956521739129603E-3</v>
      </c>
      <c r="IG27" s="43">
        <v>35.4</v>
      </c>
      <c r="IH27" s="45"/>
      <c r="II27" s="46">
        <f t="shared" si="137"/>
        <v>2.5423728813559282E-2</v>
      </c>
      <c r="IJ27" s="43">
        <v>34.5</v>
      </c>
      <c r="IK27" s="45"/>
      <c r="IL27" s="46">
        <f t="shared" si="138"/>
        <v>-2.6086956521739091E-2</v>
      </c>
      <c r="IM27" s="43">
        <v>35.4</v>
      </c>
      <c r="IN27" s="45"/>
      <c r="IO27" s="46">
        <f t="shared" si="139"/>
        <v>2.5423728813559282E-2</v>
      </c>
      <c r="IP27" s="43">
        <v>33.299999999999997</v>
      </c>
      <c r="IQ27" s="45"/>
      <c r="IR27" s="46">
        <f t="shared" si="140"/>
        <v>-6.3063063063063113E-2</v>
      </c>
      <c r="IS27" s="43">
        <v>34.799999999999997</v>
      </c>
      <c r="IT27" s="45"/>
      <c r="IU27" s="46">
        <f t="shared" si="141"/>
        <v>4.3103448275862072E-2</v>
      </c>
    </row>
    <row r="28" spans="1:255" x14ac:dyDescent="0.3">
      <c r="BU28" s="6" t="s">
        <v>59</v>
      </c>
    </row>
    <row r="29" spans="1:255" ht="14.3" thickBot="1" x14ac:dyDescent="0.35"/>
    <row r="30" spans="1:255" ht="14.95" customHeight="1" x14ac:dyDescent="0.3">
      <c r="H30" s="96">
        <v>42829</v>
      </c>
      <c r="I30" s="98"/>
      <c r="J30" s="96">
        <v>42830</v>
      </c>
      <c r="K30" s="97"/>
      <c r="L30" s="98"/>
      <c r="M30" s="96">
        <v>42831</v>
      </c>
      <c r="N30" s="97"/>
      <c r="O30" s="98"/>
      <c r="P30" s="96">
        <v>42832</v>
      </c>
      <c r="Q30" s="97"/>
      <c r="R30" s="98"/>
      <c r="S30" s="96">
        <v>42833</v>
      </c>
      <c r="T30" s="97"/>
      <c r="U30" s="97"/>
      <c r="V30" s="99">
        <v>42834</v>
      </c>
      <c r="W30" s="100"/>
      <c r="X30" s="101"/>
      <c r="Y30" s="99">
        <v>42835</v>
      </c>
      <c r="Z30" s="100"/>
      <c r="AA30" s="101"/>
      <c r="AB30" s="99">
        <v>42836</v>
      </c>
      <c r="AC30" s="100"/>
      <c r="AD30" s="101"/>
      <c r="AE30" s="99">
        <v>42837</v>
      </c>
      <c r="AF30" s="100"/>
      <c r="AG30" s="101"/>
      <c r="AH30" s="99">
        <v>42838</v>
      </c>
      <c r="AI30" s="100"/>
      <c r="AJ30" s="101"/>
      <c r="AK30" s="99">
        <v>42839</v>
      </c>
      <c r="AL30" s="100"/>
      <c r="AM30" s="101"/>
      <c r="AN30" s="99">
        <v>42840</v>
      </c>
      <c r="AO30" s="100"/>
      <c r="AP30" s="101"/>
      <c r="AQ30" s="99">
        <v>42841</v>
      </c>
      <c r="AR30" s="100"/>
      <c r="AS30" s="101"/>
      <c r="AT30" s="99">
        <v>42842</v>
      </c>
      <c r="AU30" s="100"/>
      <c r="AV30" s="101"/>
      <c r="AW30" s="99">
        <v>42843</v>
      </c>
      <c r="AX30" s="100"/>
      <c r="AY30" s="101"/>
      <c r="AZ30" s="99">
        <v>42844</v>
      </c>
      <c r="BA30" s="100"/>
      <c r="BB30" s="101"/>
      <c r="BC30" s="99">
        <v>42845</v>
      </c>
      <c r="BD30" s="100"/>
      <c r="BE30" s="101"/>
      <c r="BF30" s="99">
        <v>42846</v>
      </c>
      <c r="BG30" s="100"/>
      <c r="BH30" s="101"/>
      <c r="BI30" s="99">
        <v>42847</v>
      </c>
      <c r="BJ30" s="100"/>
      <c r="BK30" s="101"/>
      <c r="BL30" s="99">
        <v>42848</v>
      </c>
      <c r="BM30" s="100"/>
      <c r="BN30" s="101"/>
      <c r="BO30" s="99">
        <v>42849</v>
      </c>
      <c r="BP30" s="100"/>
      <c r="BQ30" s="101"/>
      <c r="BR30" s="99">
        <v>42850</v>
      </c>
      <c r="BS30" s="100"/>
      <c r="BT30" s="101"/>
      <c r="BU30" s="99">
        <v>42852</v>
      </c>
      <c r="BV30" s="100"/>
      <c r="BW30" s="101"/>
      <c r="BX30" s="99">
        <v>42853</v>
      </c>
      <c r="BY30" s="100"/>
      <c r="BZ30" s="101"/>
      <c r="CA30" s="99">
        <v>42854</v>
      </c>
      <c r="CB30" s="100"/>
      <c r="CC30" s="101"/>
      <c r="CD30" s="99">
        <v>42855</v>
      </c>
      <c r="CE30" s="100"/>
      <c r="CF30" s="101"/>
      <c r="CG30" s="99">
        <v>42856</v>
      </c>
      <c r="CH30" s="100"/>
      <c r="CI30" s="101"/>
      <c r="CJ30" s="99">
        <v>42857</v>
      </c>
      <c r="CK30" s="100"/>
      <c r="CL30" s="101"/>
      <c r="CM30" s="99">
        <v>42858</v>
      </c>
      <c r="CN30" s="100"/>
      <c r="CO30" s="101"/>
      <c r="CP30" s="99">
        <v>42859</v>
      </c>
      <c r="CQ30" s="100"/>
      <c r="CR30" s="101"/>
      <c r="CS30" s="99">
        <v>42860</v>
      </c>
      <c r="CT30" s="100"/>
      <c r="CU30" s="101"/>
      <c r="CV30" s="99">
        <v>42861</v>
      </c>
      <c r="CW30" s="100"/>
      <c r="CX30" s="101"/>
      <c r="CY30" s="99">
        <v>42862</v>
      </c>
      <c r="CZ30" s="100"/>
      <c r="DA30" s="101"/>
      <c r="DB30" s="99">
        <v>42863</v>
      </c>
      <c r="DC30" s="100"/>
      <c r="DD30" s="101"/>
      <c r="DE30" s="99">
        <v>42864</v>
      </c>
      <c r="DF30" s="100"/>
      <c r="DG30" s="101"/>
      <c r="DH30" s="99">
        <v>42865</v>
      </c>
      <c r="DI30" s="100"/>
      <c r="DJ30" s="101"/>
      <c r="DK30" s="99">
        <v>42866</v>
      </c>
      <c r="DL30" s="100"/>
      <c r="DM30" s="101"/>
      <c r="DN30" s="96">
        <v>42867</v>
      </c>
      <c r="DO30" s="97"/>
      <c r="DP30" s="98"/>
      <c r="DQ30" s="96">
        <v>42868</v>
      </c>
      <c r="DR30" s="97"/>
      <c r="DS30" s="98"/>
      <c r="DT30" s="96">
        <v>42869</v>
      </c>
      <c r="DU30" s="97"/>
      <c r="DV30" s="98"/>
      <c r="DW30" s="96">
        <v>42870</v>
      </c>
      <c r="DX30" s="97"/>
      <c r="DY30" s="98"/>
      <c r="DZ30" s="96">
        <v>42872</v>
      </c>
      <c r="EA30" s="97"/>
      <c r="EB30" s="98"/>
      <c r="EC30" s="96">
        <v>42873</v>
      </c>
      <c r="ED30" s="97"/>
      <c r="EE30" s="98"/>
      <c r="EF30" s="96">
        <v>42874</v>
      </c>
      <c r="EG30" s="97"/>
      <c r="EH30" s="98"/>
      <c r="EI30" s="96">
        <v>42876</v>
      </c>
      <c r="EJ30" s="97"/>
      <c r="EK30" s="98"/>
      <c r="EL30" s="96">
        <v>42877</v>
      </c>
      <c r="EM30" s="97"/>
      <c r="EN30" s="98"/>
      <c r="EO30" s="96">
        <v>42878</v>
      </c>
      <c r="EP30" s="97"/>
      <c r="EQ30" s="98"/>
      <c r="ER30" s="96">
        <v>42879</v>
      </c>
      <c r="ES30" s="97"/>
      <c r="ET30" s="98"/>
      <c r="EU30" s="96">
        <v>42882</v>
      </c>
      <c r="EV30" s="97"/>
      <c r="EW30" s="98"/>
      <c r="EX30" s="96">
        <v>42882</v>
      </c>
      <c r="EY30" s="97"/>
      <c r="EZ30" s="98"/>
      <c r="FA30" s="96">
        <v>42883</v>
      </c>
      <c r="FB30" s="97"/>
      <c r="FC30" s="98"/>
      <c r="FD30" s="96">
        <v>42884</v>
      </c>
      <c r="FE30" s="97"/>
      <c r="FF30" s="98"/>
      <c r="FG30" s="96">
        <v>42885</v>
      </c>
      <c r="FH30" s="97"/>
      <c r="FI30" s="98"/>
      <c r="FJ30" s="96">
        <v>42887</v>
      </c>
      <c r="FK30" s="97"/>
      <c r="FL30" s="98"/>
      <c r="FM30" s="96">
        <v>42888</v>
      </c>
      <c r="FN30" s="97"/>
      <c r="FO30" s="98"/>
      <c r="FP30" s="96">
        <v>42889</v>
      </c>
      <c r="FQ30" s="97"/>
      <c r="FR30" s="98"/>
      <c r="FS30" s="96">
        <v>42890</v>
      </c>
      <c r="FT30" s="97"/>
      <c r="FU30" s="98"/>
      <c r="FV30" s="96">
        <v>42891</v>
      </c>
      <c r="FW30" s="97"/>
      <c r="FX30" s="98"/>
      <c r="FY30" s="96">
        <v>42892</v>
      </c>
      <c r="FZ30" s="97"/>
      <c r="GA30" s="98"/>
      <c r="GB30" s="96">
        <v>42893</v>
      </c>
      <c r="GC30" s="97"/>
      <c r="GD30" s="98"/>
      <c r="GE30" s="96">
        <v>42894</v>
      </c>
      <c r="GF30" s="97"/>
      <c r="GG30" s="98"/>
      <c r="GH30" s="96">
        <v>42895</v>
      </c>
      <c r="GI30" s="97"/>
      <c r="GJ30" s="98"/>
      <c r="GK30" s="96">
        <v>42896</v>
      </c>
      <c r="GL30" s="97"/>
      <c r="GM30" s="98"/>
      <c r="GN30" s="96">
        <v>42897</v>
      </c>
      <c r="GO30" s="97"/>
      <c r="GP30" s="98"/>
      <c r="GQ30" s="96">
        <v>42898</v>
      </c>
      <c r="GR30" s="97"/>
      <c r="GS30" s="98"/>
      <c r="GT30" s="96">
        <v>42899</v>
      </c>
      <c r="GU30" s="97"/>
      <c r="GV30" s="98"/>
      <c r="GW30" s="96">
        <v>42900</v>
      </c>
      <c r="GX30" s="97"/>
      <c r="GY30" s="98"/>
      <c r="GZ30" s="96">
        <v>42901</v>
      </c>
      <c r="HA30" s="97"/>
      <c r="HB30" s="98"/>
      <c r="HC30" s="96">
        <v>42902</v>
      </c>
      <c r="HD30" s="97"/>
      <c r="HE30" s="98"/>
      <c r="HF30" s="96">
        <v>42903</v>
      </c>
      <c r="HG30" s="97"/>
      <c r="HH30" s="98"/>
      <c r="HI30" s="96">
        <v>42904</v>
      </c>
      <c r="HJ30" s="97"/>
      <c r="HK30" s="98"/>
      <c r="HL30" s="96">
        <v>42905</v>
      </c>
      <c r="HM30" s="97"/>
      <c r="HN30" s="98"/>
      <c r="HO30" s="96">
        <v>42906</v>
      </c>
      <c r="HP30" s="97"/>
      <c r="HQ30" s="98"/>
      <c r="HR30" s="96">
        <v>42907</v>
      </c>
      <c r="HS30" s="97"/>
      <c r="HT30" s="98"/>
      <c r="HU30" s="96">
        <v>42908</v>
      </c>
      <c r="HV30" s="97"/>
      <c r="HW30" s="98"/>
      <c r="HX30" s="96">
        <v>42909</v>
      </c>
      <c r="HY30" s="97"/>
      <c r="HZ30" s="98"/>
      <c r="IA30" s="96">
        <v>42910</v>
      </c>
      <c r="IB30" s="97"/>
      <c r="IC30" s="98"/>
      <c r="ID30" s="96">
        <v>42911</v>
      </c>
      <c r="IE30" s="97"/>
      <c r="IF30" s="98"/>
      <c r="IG30" s="96">
        <v>42912</v>
      </c>
      <c r="IH30" s="97"/>
      <c r="II30" s="98"/>
      <c r="IJ30" s="96">
        <v>42913</v>
      </c>
      <c r="IK30" s="97"/>
      <c r="IL30" s="98"/>
      <c r="IM30" s="96">
        <v>42914</v>
      </c>
      <c r="IN30" s="97"/>
      <c r="IO30" s="98"/>
      <c r="IP30" s="96">
        <v>42915</v>
      </c>
      <c r="IQ30" s="97"/>
      <c r="IR30" s="98"/>
      <c r="IS30" s="96">
        <v>42916</v>
      </c>
      <c r="IT30" s="97"/>
      <c r="IU30" s="98"/>
    </row>
    <row r="31" spans="1:255" ht="54.35" x14ac:dyDescent="0.3">
      <c r="A31" s="10" t="s">
        <v>0</v>
      </c>
      <c r="B31" s="11" t="s">
        <v>1</v>
      </c>
      <c r="C31" s="11" t="s">
        <v>2</v>
      </c>
      <c r="D31" s="11" t="s">
        <v>3</v>
      </c>
      <c r="E31" s="11" t="s">
        <v>7</v>
      </c>
      <c r="F31" s="12" t="s">
        <v>8</v>
      </c>
      <c r="G31" s="13" t="s">
        <v>9</v>
      </c>
      <c r="H31" s="14" t="s">
        <v>10</v>
      </c>
      <c r="I31" s="15" t="s">
        <v>11</v>
      </c>
      <c r="J31" s="14" t="s">
        <v>12</v>
      </c>
      <c r="K31" s="12" t="s">
        <v>11</v>
      </c>
      <c r="L31" s="15" t="s">
        <v>13</v>
      </c>
      <c r="M31" s="14" t="s">
        <v>17</v>
      </c>
      <c r="N31" s="12" t="s">
        <v>11</v>
      </c>
      <c r="O31" s="15" t="s">
        <v>13</v>
      </c>
      <c r="P31" s="14" t="s">
        <v>20</v>
      </c>
      <c r="Q31" s="12" t="s">
        <v>11</v>
      </c>
      <c r="R31" s="15" t="s">
        <v>13</v>
      </c>
      <c r="S31" s="14" t="s">
        <v>21</v>
      </c>
      <c r="T31" s="12" t="s">
        <v>11</v>
      </c>
      <c r="U31" s="13" t="s">
        <v>13</v>
      </c>
      <c r="V31" s="14" t="s">
        <v>22</v>
      </c>
      <c r="W31" s="12" t="s">
        <v>11</v>
      </c>
      <c r="X31" s="15" t="s">
        <v>13</v>
      </c>
      <c r="Y31" s="14" t="s">
        <v>30</v>
      </c>
      <c r="Z31" s="12" t="s">
        <v>11</v>
      </c>
      <c r="AA31" s="15" t="s">
        <v>13</v>
      </c>
      <c r="AB31" s="14" t="s">
        <v>33</v>
      </c>
      <c r="AC31" s="12" t="s">
        <v>11</v>
      </c>
      <c r="AD31" s="15" t="s">
        <v>13</v>
      </c>
      <c r="AE31" s="14" t="s">
        <v>34</v>
      </c>
      <c r="AF31" s="12" t="s">
        <v>11</v>
      </c>
      <c r="AG31" s="15" t="s">
        <v>13</v>
      </c>
      <c r="AH31" s="14" t="s">
        <v>37</v>
      </c>
      <c r="AI31" s="12" t="s">
        <v>11</v>
      </c>
      <c r="AJ31" s="15" t="s">
        <v>13</v>
      </c>
      <c r="AK31" s="14" t="s">
        <v>40</v>
      </c>
      <c r="AL31" s="12" t="s">
        <v>11</v>
      </c>
      <c r="AM31" s="15" t="s">
        <v>13</v>
      </c>
      <c r="AN31" s="14" t="s">
        <v>41</v>
      </c>
      <c r="AO31" s="12" t="s">
        <v>11</v>
      </c>
      <c r="AP31" s="15" t="s">
        <v>13</v>
      </c>
      <c r="AQ31" s="14" t="s">
        <v>42</v>
      </c>
      <c r="AR31" s="12" t="s">
        <v>11</v>
      </c>
      <c r="AS31" s="15" t="s">
        <v>13</v>
      </c>
      <c r="AT31" s="14" t="s">
        <v>48</v>
      </c>
      <c r="AU31" s="12" t="s">
        <v>11</v>
      </c>
      <c r="AV31" s="15" t="s">
        <v>13</v>
      </c>
      <c r="AW31" s="14" t="s">
        <v>50</v>
      </c>
      <c r="AX31" s="12" t="s">
        <v>11</v>
      </c>
      <c r="AY31" s="15" t="s">
        <v>13</v>
      </c>
      <c r="AZ31" s="14" t="s">
        <v>51</v>
      </c>
      <c r="BA31" s="12" t="s">
        <v>11</v>
      </c>
      <c r="BB31" s="15" t="s">
        <v>13</v>
      </c>
      <c r="BC31" s="14" t="s">
        <v>52</v>
      </c>
      <c r="BD31" s="12" t="s">
        <v>11</v>
      </c>
      <c r="BE31" s="15" t="s">
        <v>13</v>
      </c>
      <c r="BF31" s="14" t="s">
        <v>53</v>
      </c>
      <c r="BG31" s="12" t="s">
        <v>11</v>
      </c>
      <c r="BH31" s="15" t="s">
        <v>13</v>
      </c>
      <c r="BI31" s="14" t="s">
        <v>54</v>
      </c>
      <c r="BJ31" s="12" t="s">
        <v>11</v>
      </c>
      <c r="BK31" s="15" t="s">
        <v>13</v>
      </c>
      <c r="BL31" s="14" t="s">
        <v>55</v>
      </c>
      <c r="BM31" s="12" t="s">
        <v>11</v>
      </c>
      <c r="BN31" s="15" t="s">
        <v>13</v>
      </c>
      <c r="BO31" s="14" t="s">
        <v>56</v>
      </c>
      <c r="BP31" s="12" t="s">
        <v>11</v>
      </c>
      <c r="BQ31" s="15" t="s">
        <v>13</v>
      </c>
      <c r="BR31" s="14" t="s">
        <v>57</v>
      </c>
      <c r="BS31" s="12" t="s">
        <v>11</v>
      </c>
      <c r="BT31" s="15" t="s">
        <v>13</v>
      </c>
      <c r="BU31" s="14" t="s">
        <v>58</v>
      </c>
      <c r="BV31" s="12" t="s">
        <v>11</v>
      </c>
      <c r="BW31" s="15" t="s">
        <v>13</v>
      </c>
      <c r="BX31" s="14" t="s">
        <v>60</v>
      </c>
      <c r="BY31" s="12" t="s">
        <v>11</v>
      </c>
      <c r="BZ31" s="15" t="s">
        <v>13</v>
      </c>
      <c r="CA31" s="14" t="s">
        <v>61</v>
      </c>
      <c r="CB31" s="12" t="s">
        <v>11</v>
      </c>
      <c r="CC31" s="15" t="s">
        <v>13</v>
      </c>
      <c r="CD31" s="14" t="s">
        <v>62</v>
      </c>
      <c r="CE31" s="12" t="s">
        <v>11</v>
      </c>
      <c r="CF31" s="15" t="s">
        <v>13</v>
      </c>
      <c r="CG31" s="14" t="s">
        <v>72</v>
      </c>
      <c r="CH31" s="12" t="s">
        <v>11</v>
      </c>
      <c r="CI31" s="15" t="s">
        <v>13</v>
      </c>
      <c r="CJ31" s="14" t="s">
        <v>64</v>
      </c>
      <c r="CK31" s="12" t="s">
        <v>11</v>
      </c>
      <c r="CL31" s="15" t="s">
        <v>13</v>
      </c>
      <c r="CM31" s="14" t="s">
        <v>66</v>
      </c>
      <c r="CN31" s="12" t="s">
        <v>11</v>
      </c>
      <c r="CO31" s="15" t="s">
        <v>13</v>
      </c>
      <c r="CP31" s="14" t="s">
        <v>68</v>
      </c>
      <c r="CQ31" s="12" t="s">
        <v>11</v>
      </c>
      <c r="CR31" s="15" t="s">
        <v>13</v>
      </c>
      <c r="CS31" s="14" t="s">
        <v>69</v>
      </c>
      <c r="CT31" s="12" t="s">
        <v>11</v>
      </c>
      <c r="CU31" s="15" t="s">
        <v>13</v>
      </c>
      <c r="CV31" s="14" t="s">
        <v>74</v>
      </c>
      <c r="CW31" s="12" t="s">
        <v>11</v>
      </c>
      <c r="CX31" s="15" t="s">
        <v>13</v>
      </c>
      <c r="CY31" s="14" t="s">
        <v>76</v>
      </c>
      <c r="CZ31" s="12" t="s">
        <v>11</v>
      </c>
      <c r="DA31" s="15" t="s">
        <v>13</v>
      </c>
      <c r="DB31" s="14" t="s">
        <v>78</v>
      </c>
      <c r="DC31" s="12" t="s">
        <v>11</v>
      </c>
      <c r="DD31" s="15" t="s">
        <v>13</v>
      </c>
      <c r="DE31" s="14" t="s">
        <v>80</v>
      </c>
      <c r="DF31" s="12" t="s">
        <v>11</v>
      </c>
      <c r="DG31" s="15" t="s">
        <v>13</v>
      </c>
      <c r="DH31" s="14" t="s">
        <v>82</v>
      </c>
      <c r="DI31" s="12" t="s">
        <v>11</v>
      </c>
      <c r="DJ31" s="15" t="s">
        <v>13</v>
      </c>
      <c r="DK31" s="14" t="s">
        <v>84</v>
      </c>
      <c r="DL31" s="12" t="s">
        <v>11</v>
      </c>
      <c r="DM31" s="15" t="s">
        <v>13</v>
      </c>
      <c r="DN31" s="14" t="s">
        <v>86</v>
      </c>
      <c r="DO31" s="12" t="s">
        <v>11</v>
      </c>
      <c r="DP31" s="15" t="s">
        <v>13</v>
      </c>
      <c r="DQ31" s="14" t="s">
        <v>88</v>
      </c>
      <c r="DR31" s="12" t="s">
        <v>11</v>
      </c>
      <c r="DS31" s="15" t="s">
        <v>13</v>
      </c>
      <c r="DT31" s="14" t="s">
        <v>90</v>
      </c>
      <c r="DU31" s="12" t="s">
        <v>11</v>
      </c>
      <c r="DV31" s="15" t="s">
        <v>13</v>
      </c>
      <c r="DW31" s="14" t="s">
        <v>92</v>
      </c>
      <c r="DX31" s="12" t="s">
        <v>11</v>
      </c>
      <c r="DY31" s="15" t="s">
        <v>13</v>
      </c>
      <c r="DZ31" s="14" t="s">
        <v>95</v>
      </c>
      <c r="EA31" s="12" t="s">
        <v>11</v>
      </c>
      <c r="EB31" s="15" t="s">
        <v>13</v>
      </c>
      <c r="EC31" s="14" t="s">
        <v>96</v>
      </c>
      <c r="ED31" s="12" t="s">
        <v>11</v>
      </c>
      <c r="EE31" s="15" t="s">
        <v>13</v>
      </c>
      <c r="EF31" s="14" t="s">
        <v>98</v>
      </c>
      <c r="EG31" s="12" t="s">
        <v>11</v>
      </c>
      <c r="EH31" s="15" t="s">
        <v>13</v>
      </c>
      <c r="EI31" s="14" t="s">
        <v>100</v>
      </c>
      <c r="EJ31" s="12" t="s">
        <v>11</v>
      </c>
      <c r="EK31" s="15" t="s">
        <v>13</v>
      </c>
      <c r="EL31" s="14" t="s">
        <v>102</v>
      </c>
      <c r="EM31" s="12" t="s">
        <v>11</v>
      </c>
      <c r="EN31" s="15" t="s">
        <v>13</v>
      </c>
      <c r="EO31" s="14" t="s">
        <v>104</v>
      </c>
      <c r="EP31" s="12" t="s">
        <v>11</v>
      </c>
      <c r="EQ31" s="15" t="s">
        <v>13</v>
      </c>
      <c r="ER31" s="14" t="s">
        <v>106</v>
      </c>
      <c r="ES31" s="12" t="s">
        <v>11</v>
      </c>
      <c r="ET31" s="15" t="s">
        <v>13</v>
      </c>
      <c r="EU31" s="14" t="s">
        <v>108</v>
      </c>
      <c r="EV31" s="12" t="s">
        <v>11</v>
      </c>
      <c r="EW31" s="15" t="s">
        <v>13</v>
      </c>
      <c r="EX31" s="14" t="s">
        <v>108</v>
      </c>
      <c r="EY31" s="12" t="s">
        <v>11</v>
      </c>
      <c r="EZ31" s="15" t="s">
        <v>13</v>
      </c>
      <c r="FA31" s="14" t="s">
        <v>111</v>
      </c>
      <c r="FB31" s="12" t="s">
        <v>11</v>
      </c>
      <c r="FC31" s="15" t="s">
        <v>13</v>
      </c>
      <c r="FD31" s="14" t="s">
        <v>113</v>
      </c>
      <c r="FE31" s="12" t="s">
        <v>11</v>
      </c>
      <c r="FF31" s="15" t="s">
        <v>13</v>
      </c>
      <c r="FG31" s="14" t="s">
        <v>114</v>
      </c>
      <c r="FH31" s="12" t="s">
        <v>11</v>
      </c>
      <c r="FI31" s="15" t="s">
        <v>13</v>
      </c>
      <c r="FJ31" s="14" t="s">
        <v>116</v>
      </c>
      <c r="FK31" s="12" t="s">
        <v>11</v>
      </c>
      <c r="FL31" s="15" t="s">
        <v>13</v>
      </c>
      <c r="FM31" s="14" t="s">
        <v>117</v>
      </c>
      <c r="FN31" s="12" t="s">
        <v>11</v>
      </c>
      <c r="FO31" s="15" t="s">
        <v>13</v>
      </c>
      <c r="FP31" s="14" t="s">
        <v>118</v>
      </c>
      <c r="FQ31" s="12" t="s">
        <v>11</v>
      </c>
      <c r="FR31" s="15" t="s">
        <v>13</v>
      </c>
      <c r="FS31" s="14" t="s">
        <v>119</v>
      </c>
      <c r="FT31" s="12" t="s">
        <v>11</v>
      </c>
      <c r="FU31" s="15" t="s">
        <v>13</v>
      </c>
      <c r="FV31" s="14" t="s">
        <v>120</v>
      </c>
      <c r="FW31" s="12" t="s">
        <v>11</v>
      </c>
      <c r="FX31" s="15" t="s">
        <v>13</v>
      </c>
      <c r="FY31" s="14" t="s">
        <v>121</v>
      </c>
      <c r="FZ31" s="12" t="s">
        <v>11</v>
      </c>
      <c r="GA31" s="15" t="s">
        <v>13</v>
      </c>
      <c r="GB31" s="14" t="s">
        <v>122</v>
      </c>
      <c r="GC31" s="12" t="s">
        <v>11</v>
      </c>
      <c r="GD31" s="15" t="s">
        <v>13</v>
      </c>
      <c r="GE31" s="14" t="s">
        <v>123</v>
      </c>
      <c r="GF31" s="12" t="s">
        <v>11</v>
      </c>
      <c r="GG31" s="15" t="s">
        <v>13</v>
      </c>
      <c r="GH31" s="14" t="s">
        <v>124</v>
      </c>
      <c r="GI31" s="12" t="s">
        <v>11</v>
      </c>
      <c r="GJ31" s="15" t="s">
        <v>13</v>
      </c>
      <c r="GK31" s="14" t="s">
        <v>125</v>
      </c>
      <c r="GL31" s="12" t="s">
        <v>11</v>
      </c>
      <c r="GM31" s="15" t="s">
        <v>13</v>
      </c>
      <c r="GN31" s="14" t="s">
        <v>126</v>
      </c>
      <c r="GO31" s="12" t="s">
        <v>11</v>
      </c>
      <c r="GP31" s="15" t="s">
        <v>13</v>
      </c>
      <c r="GQ31" s="14" t="s">
        <v>127</v>
      </c>
      <c r="GR31" s="12" t="s">
        <v>11</v>
      </c>
      <c r="GS31" s="15" t="s">
        <v>13</v>
      </c>
      <c r="GT31" s="14" t="s">
        <v>128</v>
      </c>
      <c r="GU31" s="12" t="s">
        <v>11</v>
      </c>
      <c r="GV31" s="15" t="s">
        <v>13</v>
      </c>
      <c r="GW31" s="14" t="s">
        <v>129</v>
      </c>
      <c r="GX31" s="12" t="s">
        <v>11</v>
      </c>
      <c r="GY31" s="15" t="s">
        <v>13</v>
      </c>
      <c r="GZ31" s="14" t="s">
        <v>130</v>
      </c>
      <c r="HA31" s="12" t="s">
        <v>11</v>
      </c>
      <c r="HB31" s="15" t="s">
        <v>13</v>
      </c>
      <c r="HC31" s="14" t="s">
        <v>132</v>
      </c>
      <c r="HD31" s="12" t="s">
        <v>11</v>
      </c>
      <c r="HE31" s="15" t="s">
        <v>13</v>
      </c>
      <c r="HF31" s="14" t="s">
        <v>133</v>
      </c>
      <c r="HG31" s="12" t="s">
        <v>11</v>
      </c>
      <c r="HH31" s="15" t="s">
        <v>13</v>
      </c>
      <c r="HI31" s="14" t="s">
        <v>134</v>
      </c>
      <c r="HJ31" s="12" t="s">
        <v>11</v>
      </c>
      <c r="HK31" s="15" t="s">
        <v>13</v>
      </c>
      <c r="HL31" s="14" t="s">
        <v>135</v>
      </c>
      <c r="HM31" s="12" t="s">
        <v>11</v>
      </c>
      <c r="HN31" s="15" t="s">
        <v>13</v>
      </c>
      <c r="HO31" s="14" t="s">
        <v>136</v>
      </c>
      <c r="HP31" s="12" t="s">
        <v>11</v>
      </c>
      <c r="HQ31" s="15" t="s">
        <v>13</v>
      </c>
      <c r="HR31" s="14" t="s">
        <v>137</v>
      </c>
      <c r="HS31" s="12" t="s">
        <v>11</v>
      </c>
      <c r="HT31" s="15" t="s">
        <v>13</v>
      </c>
      <c r="HU31" s="14" t="s">
        <v>138</v>
      </c>
      <c r="HV31" s="12" t="s">
        <v>11</v>
      </c>
      <c r="HW31" s="15" t="s">
        <v>13</v>
      </c>
      <c r="HX31" s="14" t="s">
        <v>142</v>
      </c>
      <c r="HY31" s="12" t="s">
        <v>11</v>
      </c>
      <c r="HZ31" s="15" t="s">
        <v>13</v>
      </c>
      <c r="IA31" s="14" t="s">
        <v>141</v>
      </c>
      <c r="IB31" s="12" t="s">
        <v>11</v>
      </c>
      <c r="IC31" s="15" t="s">
        <v>13</v>
      </c>
      <c r="ID31" s="14" t="s">
        <v>139</v>
      </c>
      <c r="IE31" s="12" t="s">
        <v>11</v>
      </c>
      <c r="IF31" s="15" t="s">
        <v>13</v>
      </c>
      <c r="IG31" s="14" t="s">
        <v>140</v>
      </c>
      <c r="IH31" s="12" t="s">
        <v>11</v>
      </c>
      <c r="II31" s="15" t="s">
        <v>13</v>
      </c>
      <c r="IJ31" s="14" t="s">
        <v>143</v>
      </c>
      <c r="IK31" s="12" t="s">
        <v>11</v>
      </c>
      <c r="IL31" s="15" t="s">
        <v>13</v>
      </c>
      <c r="IM31" s="14" t="s">
        <v>144</v>
      </c>
      <c r="IN31" s="12" t="s">
        <v>11</v>
      </c>
      <c r="IO31" s="15" t="s">
        <v>13</v>
      </c>
      <c r="IP31" s="14" t="s">
        <v>145</v>
      </c>
      <c r="IQ31" s="12" t="s">
        <v>11</v>
      </c>
      <c r="IR31" s="15" t="s">
        <v>13</v>
      </c>
      <c r="IS31" s="14" t="s">
        <v>146</v>
      </c>
      <c r="IT31" s="12" t="s">
        <v>11</v>
      </c>
      <c r="IU31" s="15" t="s">
        <v>13</v>
      </c>
    </row>
    <row r="32" spans="1:255" ht="19.7" customHeight="1" x14ac:dyDescent="0.3">
      <c r="A32" s="16" t="s">
        <v>5</v>
      </c>
      <c r="B32" s="17">
        <v>4</v>
      </c>
      <c r="C32" s="17">
        <v>1337</v>
      </c>
      <c r="D32" s="18"/>
      <c r="E32" s="18"/>
      <c r="F32" s="17"/>
      <c r="G32" s="19"/>
      <c r="H32" s="20"/>
      <c r="I32" s="21"/>
      <c r="J32" s="20"/>
      <c r="K32" s="17"/>
      <c r="L32" s="22"/>
      <c r="M32" s="20"/>
      <c r="N32" s="17"/>
      <c r="O32" s="22"/>
      <c r="P32" s="20"/>
      <c r="Q32" s="17"/>
      <c r="R32" s="22"/>
      <c r="S32" s="20"/>
      <c r="T32" s="17"/>
      <c r="U32" s="53"/>
      <c r="V32" s="20"/>
      <c r="W32" s="17"/>
      <c r="X32" s="22"/>
      <c r="Y32" s="20"/>
      <c r="Z32" s="17"/>
      <c r="AA32" s="22"/>
      <c r="AB32" s="20"/>
      <c r="AC32" s="17"/>
      <c r="AD32" s="22"/>
      <c r="AE32" s="20"/>
      <c r="AF32" s="17"/>
      <c r="AG32" s="22"/>
      <c r="AH32" s="20"/>
      <c r="AI32" s="17"/>
      <c r="AJ32" s="22"/>
      <c r="AK32" s="20"/>
      <c r="AL32" s="54"/>
      <c r="AM32" s="22"/>
      <c r="AN32" s="20"/>
      <c r="AO32" s="54"/>
      <c r="AP32" s="22"/>
      <c r="AQ32" s="20"/>
      <c r="AR32" s="55"/>
      <c r="AS32" s="22"/>
      <c r="AT32" s="20"/>
      <c r="AU32" s="55"/>
      <c r="AV32" s="22"/>
      <c r="AW32" s="20"/>
      <c r="AX32" s="55"/>
      <c r="AY32" s="22"/>
      <c r="AZ32" s="20"/>
      <c r="BA32" s="55"/>
      <c r="BB32" s="22"/>
      <c r="BC32" s="20"/>
      <c r="BD32" s="55"/>
      <c r="BE32" s="22"/>
      <c r="BF32" s="20"/>
      <c r="BG32" s="55"/>
      <c r="BH32" s="22"/>
      <c r="BI32" s="20"/>
      <c r="BJ32" s="55"/>
      <c r="BK32" s="22"/>
      <c r="BL32" s="20"/>
      <c r="BM32" s="55"/>
      <c r="BN32" s="22"/>
      <c r="BO32" s="20"/>
      <c r="BP32" s="55"/>
      <c r="BQ32" s="22"/>
      <c r="BR32" s="20"/>
      <c r="BS32" s="55"/>
      <c r="BT32" s="22"/>
      <c r="BU32" s="20"/>
      <c r="BV32" s="55"/>
      <c r="BW32" s="22"/>
      <c r="BX32" s="20"/>
      <c r="BY32" s="55"/>
      <c r="BZ32" s="22"/>
      <c r="CA32" s="20"/>
      <c r="CB32" s="55"/>
      <c r="CC32" s="22"/>
      <c r="CD32" s="20"/>
      <c r="CE32" s="55"/>
      <c r="CF32" s="22"/>
      <c r="CG32" s="20"/>
      <c r="CH32" s="55"/>
      <c r="CI32" s="22"/>
      <c r="CJ32" s="20"/>
      <c r="CK32" s="55"/>
      <c r="CL32" s="22"/>
      <c r="CM32" s="20"/>
      <c r="CN32" s="55"/>
      <c r="CO32" s="22"/>
      <c r="CP32" s="20"/>
      <c r="CQ32" s="55"/>
      <c r="CR32" s="22"/>
      <c r="CS32" s="20"/>
      <c r="CT32" s="55"/>
      <c r="CU32" s="22"/>
      <c r="CV32" s="20"/>
      <c r="CW32" s="55"/>
      <c r="CX32" s="22"/>
      <c r="CY32" s="20"/>
      <c r="CZ32" s="55"/>
      <c r="DA32" s="22"/>
      <c r="DB32" s="20"/>
      <c r="DC32" s="55"/>
      <c r="DD32" s="22"/>
      <c r="DE32" s="20"/>
      <c r="DF32" s="55"/>
      <c r="DG32" s="22"/>
      <c r="DH32" s="20"/>
      <c r="DI32" s="55"/>
      <c r="DJ32" s="22"/>
      <c r="DK32" s="85"/>
      <c r="DL32" s="55"/>
      <c r="DM32" s="22" t="e">
        <f>(DK32-DH32)/DK32</f>
        <v>#DIV/0!</v>
      </c>
      <c r="DN32" s="85">
        <v>44.7</v>
      </c>
      <c r="DO32" s="55">
        <v>111</v>
      </c>
      <c r="DP32" s="22">
        <f>(DN32-DK32)/DN32</f>
        <v>1</v>
      </c>
      <c r="DQ32" s="85">
        <v>50.7</v>
      </c>
      <c r="DR32" s="55">
        <f>DO32+1</f>
        <v>112</v>
      </c>
      <c r="DS32" s="22">
        <f>(DQ32-DN32)/DQ32</f>
        <v>0.11834319526627218</v>
      </c>
      <c r="DT32" s="85">
        <v>44.3</v>
      </c>
      <c r="DU32" s="55">
        <f>DR32+1</f>
        <v>113</v>
      </c>
      <c r="DV32" s="22">
        <f>(DT32-DQ32)/DT32</f>
        <v>-0.14446952595936807</v>
      </c>
      <c r="DW32" s="85">
        <v>43.7</v>
      </c>
      <c r="DX32" s="55">
        <f>DU32+1</f>
        <v>114</v>
      </c>
      <c r="DY32" s="22">
        <f>(DW32-DT32)/DW32</f>
        <v>-1.3729977116704675E-2</v>
      </c>
      <c r="DZ32" s="85">
        <v>45</v>
      </c>
      <c r="EA32" s="55">
        <v>116</v>
      </c>
      <c r="EB32" s="22">
        <f>(DZ32-DW32)/DZ32</f>
        <v>2.8888888888888825E-2</v>
      </c>
      <c r="EC32" s="85">
        <v>45.5</v>
      </c>
      <c r="ED32" s="55">
        <v>117</v>
      </c>
      <c r="EE32" s="22">
        <f>(EC32-DZ32)/EC32</f>
        <v>1.098901098901099E-2</v>
      </c>
      <c r="EF32" s="85">
        <v>45.6</v>
      </c>
      <c r="EG32" s="55">
        <v>118</v>
      </c>
      <c r="EH32" s="22">
        <f>(EF32-EC32)/EF32</f>
        <v>2.192982456140382E-3</v>
      </c>
      <c r="EI32" s="85">
        <v>43</v>
      </c>
      <c r="EJ32" s="55">
        <v>120</v>
      </c>
      <c r="EK32" s="22">
        <f>(EI32-EF32)/EI32</f>
        <v>-6.0465116279069801E-2</v>
      </c>
      <c r="EL32" s="85">
        <v>40.6</v>
      </c>
      <c r="EM32" s="55">
        <v>121</v>
      </c>
      <c r="EN32" s="22">
        <f>(EL32-EI32)/EL32</f>
        <v>-5.91133004926108E-2</v>
      </c>
      <c r="EO32" s="85">
        <v>40.1</v>
      </c>
      <c r="EP32" s="55">
        <v>122</v>
      </c>
      <c r="EQ32" s="22">
        <f>(EO32-EL32)/EO32</f>
        <v>-1.2468827930174562E-2</v>
      </c>
      <c r="ER32" s="85"/>
      <c r="ES32" s="55">
        <v>122</v>
      </c>
      <c r="ET32" s="22" t="e">
        <f>(ER32-EO32)/ER32</f>
        <v>#DIV/0!</v>
      </c>
      <c r="EU32" s="85">
        <v>16.399999999999999</v>
      </c>
      <c r="EV32" s="55">
        <v>125</v>
      </c>
      <c r="EW32" s="22">
        <f>(EU32-ER32)/EU32</f>
        <v>1</v>
      </c>
      <c r="EX32" s="85">
        <v>16.399999999999999</v>
      </c>
      <c r="EY32" s="55">
        <v>125</v>
      </c>
      <c r="EZ32" s="22">
        <f>(EX32-EU32)/EX32</f>
        <v>0</v>
      </c>
      <c r="FA32" s="85">
        <v>13.5</v>
      </c>
      <c r="FB32" s="55">
        <v>126</v>
      </c>
      <c r="FC32" s="22">
        <f t="shared" ref="FC32:FC55" si="143">(FA32-EX32)/FA32</f>
        <v>-0.21481481481481471</v>
      </c>
      <c r="FD32" s="85">
        <v>18.8</v>
      </c>
      <c r="FE32" s="55">
        <v>127</v>
      </c>
      <c r="FF32" s="22">
        <f t="shared" ref="FF32:FF55" si="144">(FD32-FA32)/FD32</f>
        <v>0.28191489361702132</v>
      </c>
      <c r="FG32" s="85">
        <v>23.2</v>
      </c>
      <c r="FH32" s="55">
        <v>128</v>
      </c>
      <c r="FI32" s="22">
        <f t="shared" ref="FI32:FI55" si="145">(FG32-FD32)/FG32</f>
        <v>0.18965517241379304</v>
      </c>
      <c r="FJ32" s="85">
        <v>24.9</v>
      </c>
      <c r="FK32" s="55">
        <v>129</v>
      </c>
      <c r="FL32" s="22">
        <f t="shared" ref="FL32:FL55" si="146">(FJ32-FG32)/FJ32</f>
        <v>6.8273092369477886E-2</v>
      </c>
      <c r="FM32" s="85">
        <v>25.5</v>
      </c>
      <c r="FN32" s="55">
        <v>130</v>
      </c>
      <c r="FO32" s="22">
        <f t="shared" ref="FO32:FO55" si="147">(FM32-FJ32)/FM32</f>
        <v>2.3529411764705938E-2</v>
      </c>
      <c r="FP32" s="85">
        <v>28.3</v>
      </c>
      <c r="FQ32" s="55">
        <v>130</v>
      </c>
      <c r="FR32" s="22">
        <f t="shared" ref="FR32:FR55" si="148">(FP32-FM32)/FP32</f>
        <v>9.8939929328621931E-2</v>
      </c>
      <c r="FS32" s="85">
        <v>31.3</v>
      </c>
      <c r="FT32" s="55">
        <v>133</v>
      </c>
      <c r="FU32" s="22">
        <f t="shared" ref="FU32:FU55" si="149">(FS32-FP32)/FS32</f>
        <v>9.5846645367412137E-2</v>
      </c>
      <c r="FV32" s="85">
        <v>31.8</v>
      </c>
      <c r="FW32" s="55">
        <v>134</v>
      </c>
      <c r="FX32" s="22">
        <f t="shared" ref="FX32:FX55" si="150">(FV32-FS32)/FV32</f>
        <v>1.5723270440251572E-2</v>
      </c>
      <c r="FY32" s="85">
        <v>34</v>
      </c>
      <c r="FZ32" s="55">
        <v>135</v>
      </c>
      <c r="GA32" s="22">
        <f t="shared" ref="GA32:GA55" si="151">(FY32-FV32)/FY32</f>
        <v>6.4705882352941155E-2</v>
      </c>
      <c r="GB32" s="85">
        <v>35.4</v>
      </c>
      <c r="GC32" s="55">
        <v>137</v>
      </c>
      <c r="GD32" s="22">
        <f t="shared" ref="GD32:GD55" si="152">(GB32-FY32)/GB32</f>
        <v>3.9548022598870018E-2</v>
      </c>
      <c r="GE32" s="85">
        <v>36</v>
      </c>
      <c r="GF32" s="55">
        <v>137</v>
      </c>
      <c r="GG32" s="22">
        <f t="shared" ref="GG32:GG55" si="153">(GE32-GB32)/GE32</f>
        <v>1.6666666666666705E-2</v>
      </c>
      <c r="GH32" s="85">
        <v>37.9</v>
      </c>
      <c r="GI32" s="55"/>
      <c r="GJ32" s="22">
        <f t="shared" ref="GJ32:GJ55" si="154">(GH32-GE32)/GH32</f>
        <v>5.0131926121371996E-2</v>
      </c>
      <c r="GK32" s="85">
        <v>34.5</v>
      </c>
      <c r="GL32" s="55"/>
      <c r="GM32" s="22">
        <f t="shared" ref="GM32:GM55" si="155">(GK32-GH32)/GK32</f>
        <v>-9.8550724637681122E-2</v>
      </c>
      <c r="GN32" s="85">
        <v>41.9</v>
      </c>
      <c r="GO32" s="55"/>
      <c r="GP32" s="22">
        <f t="shared" ref="GP32:GP55" si="156">(GN32-GK32)/GN32</f>
        <v>0.17661097852028637</v>
      </c>
      <c r="GQ32" s="85">
        <v>39.4</v>
      </c>
      <c r="GR32" s="55"/>
      <c r="GS32" s="22">
        <f t="shared" ref="GS32:GS55" si="157">(GQ32-GN32)/GQ32</f>
        <v>-6.3451776649746189E-2</v>
      </c>
      <c r="GT32" s="85">
        <v>41.2</v>
      </c>
      <c r="GU32" s="55"/>
      <c r="GV32" s="22">
        <f t="shared" ref="GV32:GV55" si="158">(GT32-GQ32)/GT32</f>
        <v>4.3689320388349613E-2</v>
      </c>
      <c r="GW32" s="85">
        <v>40.9</v>
      </c>
      <c r="GX32" s="55"/>
      <c r="GY32" s="22">
        <f t="shared" ref="GY32:GY55" si="159">(GW32-GT32)/GW32</f>
        <v>-7.334963325183479E-3</v>
      </c>
      <c r="GZ32" s="85">
        <v>41.5</v>
      </c>
      <c r="HA32" s="55"/>
      <c r="HB32" s="22">
        <f t="shared" ref="HB32:HB55" si="160">(GZ32-GW32)/GZ32</f>
        <v>1.445783132530124E-2</v>
      </c>
      <c r="HC32" s="85">
        <v>42.4</v>
      </c>
      <c r="HD32" s="55"/>
      <c r="HE32" s="22">
        <f t="shared" ref="HE32:HE41" si="161">(HC32-GZ32)/HC32</f>
        <v>2.122641509433959E-2</v>
      </c>
      <c r="HF32" s="85">
        <v>38.1</v>
      </c>
      <c r="HG32" s="55"/>
      <c r="HH32" s="22">
        <f t="shared" ref="HH32:HH41" si="162">(HF32-HC32)/HF32</f>
        <v>-0.11286089238845136</v>
      </c>
      <c r="HI32" s="85">
        <v>41</v>
      </c>
      <c r="HJ32" s="55"/>
      <c r="HK32" s="22">
        <f t="shared" ref="HK32:HK41" si="163">(HI32-HF32)/HI32</f>
        <v>7.0731707317073136E-2</v>
      </c>
      <c r="HL32" s="85">
        <v>37.9</v>
      </c>
      <c r="HM32" s="55"/>
      <c r="HN32" s="22">
        <f t="shared" ref="HN32:HN41" si="164">(HL32-HI32)/HL32</f>
        <v>-8.1794195250659674E-2</v>
      </c>
      <c r="HO32" s="85">
        <v>35.799999999999997</v>
      </c>
      <c r="HP32" s="55"/>
      <c r="HQ32" s="22">
        <f t="shared" ref="HQ32:HQ41" si="165">(HO32-HL32)/HO32</f>
        <v>-5.8659217877095014E-2</v>
      </c>
      <c r="HR32" s="85">
        <v>23.8</v>
      </c>
      <c r="HS32" s="55"/>
      <c r="HT32" s="22">
        <f t="shared" ref="HT32:HT41" si="166">(HR32-HO32)/HR32</f>
        <v>-0.50420168067226878</v>
      </c>
      <c r="HU32" s="85">
        <v>46.2</v>
      </c>
      <c r="HV32" s="55"/>
      <c r="HW32" s="22">
        <f t="shared" ref="HW32:HW41" si="167">(HU32-HR32)/HU32</f>
        <v>0.48484848484848486</v>
      </c>
      <c r="HX32" s="85">
        <v>39.4</v>
      </c>
      <c r="HY32" s="55"/>
      <c r="HZ32" s="22">
        <f t="shared" ref="HZ32:HZ41" si="168">(HX32-HU32)/HX32</f>
        <v>-0.17258883248730975</v>
      </c>
      <c r="IA32" s="85">
        <v>40.299999999999997</v>
      </c>
      <c r="IB32" s="55"/>
      <c r="IC32" s="22">
        <f t="shared" ref="IC32:IC41" si="169">(IA32-HX32)/IA32</f>
        <v>2.2332506203473913E-2</v>
      </c>
      <c r="ID32" s="85">
        <v>39.1</v>
      </c>
      <c r="IE32" s="55"/>
      <c r="IF32" s="22">
        <f t="shared" ref="IF32:IF41" si="170">(ID32-IA32)/ID32</f>
        <v>-3.0690537084398867E-2</v>
      </c>
      <c r="IG32" s="85">
        <v>38.200000000000003</v>
      </c>
      <c r="IH32" s="55"/>
      <c r="II32" s="22">
        <f t="shared" ref="II32:II41" si="171">(IG32-ID32)/IG32</f>
        <v>-2.3560209424083732E-2</v>
      </c>
      <c r="IJ32" s="85">
        <v>38.1</v>
      </c>
      <c r="IK32" s="55"/>
      <c r="IL32" s="22">
        <f t="shared" ref="IL32:IL41" si="172">(IJ32-IG32)/IJ32</f>
        <v>-2.6246719160105359E-3</v>
      </c>
      <c r="IM32" s="85">
        <v>38.200000000000003</v>
      </c>
      <c r="IN32" s="55"/>
      <c r="IO32" s="22">
        <f t="shared" ref="IO32:IO41" si="173">(IM32-IJ32)/IM32</f>
        <v>2.6178010471204559E-3</v>
      </c>
      <c r="IP32" s="85">
        <v>35.9</v>
      </c>
      <c r="IQ32" s="55"/>
      <c r="IR32" s="22">
        <f t="shared" ref="IR32:IR41" si="174">(IP32-IM32)/IP32</f>
        <v>-6.4066852367688137E-2</v>
      </c>
      <c r="IS32" s="85">
        <v>41.7</v>
      </c>
      <c r="IT32" s="55"/>
      <c r="IU32" s="22">
        <f t="shared" ref="IU32:IU41" si="175">(IS32-IP32)/IS32</f>
        <v>0.13908872901678665</v>
      </c>
    </row>
    <row r="33" spans="1:255" ht="19.7" customHeight="1" x14ac:dyDescent="0.3">
      <c r="A33" s="16" t="s">
        <v>5</v>
      </c>
      <c r="B33" s="17">
        <v>4</v>
      </c>
      <c r="C33" s="17">
        <v>9092</v>
      </c>
      <c r="D33" s="18">
        <v>42774</v>
      </c>
      <c r="E33" s="18">
        <v>42793</v>
      </c>
      <c r="F33" s="17">
        <v>47.5</v>
      </c>
      <c r="G33" s="19">
        <v>19</v>
      </c>
      <c r="H33" s="20">
        <v>55.4</v>
      </c>
      <c r="I33" s="21">
        <f>$H$30-D33</f>
        <v>55</v>
      </c>
      <c r="J33" s="20">
        <v>52.9</v>
      </c>
      <c r="K33" s="17">
        <f>$J$30-D33</f>
        <v>56</v>
      </c>
      <c r="L33" s="22">
        <f>(J33-H33)/J33</f>
        <v>-4.725897920604915E-2</v>
      </c>
      <c r="M33" s="20">
        <v>47.5</v>
      </c>
      <c r="N33" s="17">
        <f>$M$30-D33</f>
        <v>57</v>
      </c>
      <c r="O33" s="22">
        <f>(M33-J33)/M33</f>
        <v>-0.11368421052631576</v>
      </c>
      <c r="P33" s="20">
        <v>49.7</v>
      </c>
      <c r="Q33" s="17">
        <f>$P$30-D33</f>
        <v>58</v>
      </c>
      <c r="R33" s="22">
        <f>(P33-M33)/P33</f>
        <v>4.4265593561368263E-2</v>
      </c>
      <c r="S33" s="20">
        <v>36.4</v>
      </c>
      <c r="T33" s="17">
        <f>$S$30-D33</f>
        <v>59</v>
      </c>
      <c r="U33" s="53">
        <f>(S33-P33)/S33</f>
        <v>-0.36538461538461553</v>
      </c>
      <c r="V33" s="20">
        <v>53.3</v>
      </c>
      <c r="W33" s="17">
        <f>$V$30-D33</f>
        <v>60</v>
      </c>
      <c r="X33" s="22">
        <f>(V33-S33)/V33</f>
        <v>0.31707317073170732</v>
      </c>
      <c r="Y33" s="20">
        <v>56.5</v>
      </c>
      <c r="Z33" s="17">
        <f>$Y$30-D33</f>
        <v>61</v>
      </c>
      <c r="AA33" s="22">
        <f>(Y33-V33)/Y33</f>
        <v>5.6637168141592968E-2</v>
      </c>
      <c r="AB33" s="20">
        <v>51.9</v>
      </c>
      <c r="AC33" s="17">
        <f>$AB$30-D33</f>
        <v>62</v>
      </c>
      <c r="AD33" s="22">
        <f>(AB33-Y33)/AB33</f>
        <v>-8.8631984585741841E-2</v>
      </c>
      <c r="AE33" s="20">
        <v>56.5</v>
      </c>
      <c r="AF33" s="17">
        <f>$AE$30-D33</f>
        <v>63</v>
      </c>
      <c r="AG33" s="22">
        <f>(AE33-AB33)/AE33</f>
        <v>8.141592920353985E-2</v>
      </c>
      <c r="AH33" s="20">
        <v>54.5</v>
      </c>
      <c r="AI33" s="17">
        <f>$AH$30-D33</f>
        <v>64</v>
      </c>
      <c r="AJ33" s="22">
        <f>(AH33-AE33)/AH33</f>
        <v>-3.669724770642202E-2</v>
      </c>
      <c r="AK33" s="20">
        <v>51.1</v>
      </c>
      <c r="AL33" s="54">
        <f>$AK$30-D33</f>
        <v>65</v>
      </c>
      <c r="AM33" s="22">
        <f>(AK33-AH33)/AK33</f>
        <v>-6.6536203522504861E-2</v>
      </c>
      <c r="AN33" s="20">
        <v>56.5</v>
      </c>
      <c r="AO33" s="54">
        <f>$AN$30-D33</f>
        <v>66</v>
      </c>
      <c r="AP33" s="22">
        <f>(AN33-AK33)/AN33</f>
        <v>9.5575221238938024E-2</v>
      </c>
      <c r="AQ33" s="20">
        <v>68.8</v>
      </c>
      <c r="AR33" s="55">
        <f>$AQ$30-D33</f>
        <v>67</v>
      </c>
      <c r="AS33" s="22">
        <f>(AQ33-AN33)/AQ33</f>
        <v>0.17877906976744182</v>
      </c>
      <c r="AT33" s="20">
        <v>30.6</v>
      </c>
      <c r="AU33" s="55">
        <f>$AT$30-D33</f>
        <v>68</v>
      </c>
      <c r="AV33" s="22">
        <f>(AT33-AQ33)/AT33</f>
        <v>-1.2483660130718952</v>
      </c>
      <c r="AW33" s="20">
        <v>54.6</v>
      </c>
      <c r="AX33" s="55">
        <f>$AW$30-D33</f>
        <v>69</v>
      </c>
      <c r="AY33" s="22">
        <f>(AW33-AT33)/AW33</f>
        <v>0.43956043956043955</v>
      </c>
      <c r="AZ33" s="20">
        <v>56.9</v>
      </c>
      <c r="BA33" s="55">
        <f>AX33+1</f>
        <v>70</v>
      </c>
      <c r="BB33" s="22">
        <f>(AZ33-AW33)/AZ33</f>
        <v>4.0421792618629125E-2</v>
      </c>
      <c r="BC33" s="20">
        <v>52</v>
      </c>
      <c r="BD33" s="55">
        <f>BA33+1</f>
        <v>71</v>
      </c>
      <c r="BE33" s="22">
        <f>(BC33-AZ33)/BC33</f>
        <v>-9.4230769230769201E-2</v>
      </c>
      <c r="BF33" s="20">
        <v>50.5</v>
      </c>
      <c r="BG33" s="55">
        <f>BD33+1</f>
        <v>72</v>
      </c>
      <c r="BH33" s="22">
        <f>(BF33-BC33)/BF33</f>
        <v>-2.9702970297029702E-2</v>
      </c>
      <c r="BI33" s="20">
        <v>55.3</v>
      </c>
      <c r="BJ33" s="55">
        <f>BG33+1</f>
        <v>73</v>
      </c>
      <c r="BK33" s="22">
        <f>(BI33-BF33)/BI33</f>
        <v>8.6799276672694353E-2</v>
      </c>
      <c r="BL33" s="20">
        <v>53.9</v>
      </c>
      <c r="BM33" s="55">
        <f>BJ33+1</f>
        <v>74</v>
      </c>
      <c r="BN33" s="22">
        <f>(BL33-BI33)/BL33</f>
        <v>-2.5974025974025948E-2</v>
      </c>
      <c r="BO33" s="20">
        <v>57.2</v>
      </c>
      <c r="BP33" s="55">
        <f>BM33+1</f>
        <v>75</v>
      </c>
      <c r="BQ33" s="22">
        <f>(BO33-BL33)/BO33</f>
        <v>5.7692307692307765E-2</v>
      </c>
      <c r="BR33" s="20">
        <v>39</v>
      </c>
      <c r="BS33" s="55">
        <f>BP33+1</f>
        <v>76</v>
      </c>
      <c r="BT33" s="22">
        <f>(BR33-BO33)/BR33</f>
        <v>-0.46666666666666673</v>
      </c>
      <c r="BU33" s="20">
        <v>52.8</v>
      </c>
      <c r="BV33" s="55">
        <v>79</v>
      </c>
      <c r="BW33" s="22">
        <f>(BU33-BR33)/BU33</f>
        <v>0.2613636363636363</v>
      </c>
      <c r="BX33" s="20">
        <v>52.5</v>
      </c>
      <c r="BY33" s="55">
        <f>BV33+1</f>
        <v>80</v>
      </c>
      <c r="BZ33" s="22">
        <f>(BX33-BU33)/BX33</f>
        <v>-5.7142857142856605E-3</v>
      </c>
      <c r="CA33" s="20">
        <v>55</v>
      </c>
      <c r="CB33" s="55">
        <f>BY33+1</f>
        <v>81</v>
      </c>
      <c r="CC33" s="22">
        <f>(CA33-BX33)/CA33</f>
        <v>4.5454545454545456E-2</v>
      </c>
      <c r="CD33" s="20">
        <v>52.7</v>
      </c>
      <c r="CE33" s="55">
        <f>CB33+1</f>
        <v>82</v>
      </c>
      <c r="CF33" s="22">
        <f>(CD33-CA33)/CD33</f>
        <v>-4.3643263757115691E-2</v>
      </c>
      <c r="CG33" s="20">
        <v>46.2</v>
      </c>
      <c r="CH33" s="55">
        <f>CB33+1</f>
        <v>82</v>
      </c>
      <c r="CI33" s="22">
        <f>(CG33-CD33)/CG33</f>
        <v>-0.14069264069264067</v>
      </c>
      <c r="CJ33" s="20">
        <v>50.3</v>
      </c>
      <c r="CK33" s="55">
        <f>CE33+1</f>
        <v>83</v>
      </c>
      <c r="CL33" s="22">
        <f>(CJ33-CG33)/CJ33</f>
        <v>8.151093439363806E-2</v>
      </c>
      <c r="CM33" s="20">
        <v>52.5</v>
      </c>
      <c r="CN33" s="55">
        <f>CK33+1</f>
        <v>84</v>
      </c>
      <c r="CO33" s="22">
        <f>(CM33-CJ33)/CM33</f>
        <v>4.1904761904761959E-2</v>
      </c>
      <c r="CP33" s="20">
        <v>54</v>
      </c>
      <c r="CQ33" s="55">
        <f>CN33+1</f>
        <v>85</v>
      </c>
      <c r="CR33" s="22">
        <f>(CP33-CM33)/CP33</f>
        <v>2.7777777777777776E-2</v>
      </c>
      <c r="CS33" s="20">
        <v>55.4</v>
      </c>
      <c r="CT33" s="55">
        <f>CQ33+1</f>
        <v>86</v>
      </c>
      <c r="CU33" s="22">
        <f>(CS33-CP33)/CS33</f>
        <v>2.5270758122743656E-2</v>
      </c>
      <c r="CV33" s="20">
        <v>56.2</v>
      </c>
      <c r="CW33" s="55">
        <f>CT33+1</f>
        <v>87</v>
      </c>
      <c r="CX33" s="22">
        <f>(CV33-CS33)/CV33</f>
        <v>1.4234875444839933E-2</v>
      </c>
      <c r="CY33" s="20">
        <v>52</v>
      </c>
      <c r="CZ33" s="55">
        <f>CW33+1</f>
        <v>88</v>
      </c>
      <c r="DA33" s="22">
        <f>(CY33-CV33)/CY33</f>
        <v>-8.0769230769230829E-2</v>
      </c>
      <c r="DB33" s="20">
        <v>47.5</v>
      </c>
      <c r="DC33" s="55">
        <f>CZ33+1</f>
        <v>89</v>
      </c>
      <c r="DD33" s="22">
        <f>(DB33-CY33)/DB33</f>
        <v>-9.4736842105263161E-2</v>
      </c>
      <c r="DE33" s="20">
        <v>44.3</v>
      </c>
      <c r="DF33" s="55">
        <f>DC33+1</f>
        <v>90</v>
      </c>
      <c r="DG33" s="22">
        <f>(DE33-DB33)/DE33</f>
        <v>-7.2234762979684036E-2</v>
      </c>
      <c r="DH33" s="20">
        <v>52.2</v>
      </c>
      <c r="DI33" s="55">
        <f>DF33+1</f>
        <v>91</v>
      </c>
      <c r="DJ33" s="22">
        <f>(DH33-DE33)/DH33</f>
        <v>0.15134099616858249</v>
      </c>
      <c r="DK33" s="20"/>
      <c r="DL33" s="55">
        <f>DI33+1</f>
        <v>92</v>
      </c>
      <c r="DM33" s="22" t="e">
        <f>(DK33-DH33)/DK33</f>
        <v>#DIV/0!</v>
      </c>
      <c r="DN33" s="20">
        <v>54.8</v>
      </c>
      <c r="DO33" s="55">
        <f>DL33+1</f>
        <v>93</v>
      </c>
      <c r="DP33" s="22">
        <f>(DN33-DK33)/DN33</f>
        <v>1</v>
      </c>
      <c r="DQ33" s="20">
        <v>54.4</v>
      </c>
      <c r="DR33" s="55">
        <f>DO33+1</f>
        <v>94</v>
      </c>
      <c r="DS33" s="22">
        <f>(DQ33-DN33)/DQ33</f>
        <v>-7.3529411764705621E-3</v>
      </c>
      <c r="DT33" s="20">
        <v>54.4</v>
      </c>
      <c r="DU33" s="55">
        <f>DR33+1</f>
        <v>95</v>
      </c>
      <c r="DV33" s="22">
        <f>(DT33-DQ33)/DT33</f>
        <v>0</v>
      </c>
      <c r="DW33" s="20">
        <v>50.3</v>
      </c>
      <c r="DX33" s="55">
        <f>DU33+1</f>
        <v>96</v>
      </c>
      <c r="DY33" s="22">
        <f>(DW33-DT33)/DW33</f>
        <v>-8.1510934393638199E-2</v>
      </c>
      <c r="DZ33" s="20">
        <v>44.5</v>
      </c>
      <c r="EA33" s="55">
        <v>99</v>
      </c>
      <c r="EB33" s="22">
        <f>(DZ33-DW33)/DZ33</f>
        <v>-0.13033707865168534</v>
      </c>
      <c r="EC33" s="20">
        <v>47.5</v>
      </c>
      <c r="ED33" s="55">
        <v>100</v>
      </c>
      <c r="EE33" s="22">
        <f>(EC33-DZ33)/EC33</f>
        <v>6.3157894736842107E-2</v>
      </c>
      <c r="EF33" s="20">
        <v>52.2</v>
      </c>
      <c r="EG33" s="55">
        <v>101</v>
      </c>
      <c r="EH33" s="22">
        <f>(EF33-EC33)/EF33</f>
        <v>9.0038314176245263E-2</v>
      </c>
      <c r="EI33" s="20">
        <v>43.4</v>
      </c>
      <c r="EJ33" s="55">
        <v>103</v>
      </c>
      <c r="EK33" s="22">
        <f>(EI33-EF33)/EI33</f>
        <v>-0.20276497695852544</v>
      </c>
      <c r="EL33" s="20">
        <v>50.9</v>
      </c>
      <c r="EM33" s="55">
        <v>104</v>
      </c>
      <c r="EN33" s="22">
        <f>(EL33-EI33)/EL33</f>
        <v>0.14734774066797643</v>
      </c>
      <c r="EO33" s="20">
        <v>40.1</v>
      </c>
      <c r="EP33" s="55">
        <v>105</v>
      </c>
      <c r="EQ33" s="22">
        <f>(EO33-EL33)/EO33</f>
        <v>-0.26932668329177051</v>
      </c>
      <c r="ER33" s="20"/>
      <c r="ES33" s="55">
        <v>105</v>
      </c>
      <c r="ET33" s="22" t="e">
        <f>(ER33-EO33)/ER33</f>
        <v>#DIV/0!</v>
      </c>
      <c r="EU33" s="20">
        <v>44.9</v>
      </c>
      <c r="EV33" s="55">
        <v>108</v>
      </c>
      <c r="EW33" s="22">
        <f>(EU33-ER33)/EU33</f>
        <v>1</v>
      </c>
      <c r="EX33" s="20">
        <v>44.9</v>
      </c>
      <c r="EY33" s="55">
        <v>108</v>
      </c>
      <c r="EZ33" s="22">
        <f>(EX33-EU33)/EX33</f>
        <v>0</v>
      </c>
      <c r="FA33" s="20">
        <v>46.4</v>
      </c>
      <c r="FB33" s="55">
        <v>109</v>
      </c>
      <c r="FC33" s="22">
        <f t="shared" si="143"/>
        <v>3.2327586206896554E-2</v>
      </c>
      <c r="FD33" s="20">
        <v>49.4</v>
      </c>
      <c r="FE33" s="55">
        <v>110</v>
      </c>
      <c r="FF33" s="22">
        <f t="shared" si="144"/>
        <v>6.0728744939271259E-2</v>
      </c>
      <c r="FG33" s="20">
        <v>47.2</v>
      </c>
      <c r="FH33" s="55">
        <v>111</v>
      </c>
      <c r="FI33" s="22">
        <f t="shared" si="145"/>
        <v>-4.6610169491525327E-2</v>
      </c>
      <c r="FJ33" s="20">
        <v>46.1</v>
      </c>
      <c r="FK33" s="55">
        <v>112</v>
      </c>
      <c r="FL33" s="22">
        <f t="shared" si="146"/>
        <v>-2.3861171366594391E-2</v>
      </c>
      <c r="FM33" s="20">
        <v>46.4</v>
      </c>
      <c r="FN33" s="55">
        <v>113</v>
      </c>
      <c r="FO33" s="22">
        <f t="shared" si="147"/>
        <v>6.4655172413792495E-3</v>
      </c>
      <c r="FP33" s="20">
        <v>44.5</v>
      </c>
      <c r="FQ33" s="55">
        <v>113</v>
      </c>
      <c r="FR33" s="22">
        <f t="shared" si="148"/>
        <v>-4.2696629213483113E-2</v>
      </c>
      <c r="FS33" s="20">
        <v>48.2</v>
      </c>
      <c r="FT33" s="55">
        <v>116</v>
      </c>
      <c r="FU33" s="22">
        <f t="shared" si="149"/>
        <v>7.6763485477178484E-2</v>
      </c>
      <c r="FV33" s="20">
        <v>47.3</v>
      </c>
      <c r="FW33" s="55">
        <v>117</v>
      </c>
      <c r="FX33" s="22">
        <f t="shared" si="150"/>
        <v>-1.9027484143763335E-2</v>
      </c>
      <c r="FY33" s="20">
        <v>47.5</v>
      </c>
      <c r="FZ33" s="55">
        <v>118</v>
      </c>
      <c r="GA33" s="22">
        <f t="shared" si="151"/>
        <v>4.2105263157895334E-3</v>
      </c>
      <c r="GB33" s="20">
        <v>45</v>
      </c>
      <c r="GC33" s="55">
        <v>120</v>
      </c>
      <c r="GD33" s="22">
        <f t="shared" si="152"/>
        <v>-5.5555555555555552E-2</v>
      </c>
      <c r="GE33" s="20">
        <v>46.8</v>
      </c>
      <c r="GF33" s="55">
        <v>120</v>
      </c>
      <c r="GG33" s="22">
        <f t="shared" si="153"/>
        <v>3.8461538461538401E-2</v>
      </c>
      <c r="GH33" s="20">
        <v>44.5</v>
      </c>
      <c r="GI33" s="55"/>
      <c r="GJ33" s="22">
        <f t="shared" si="154"/>
        <v>-5.1685393258426901E-2</v>
      </c>
      <c r="GK33" s="20">
        <v>43</v>
      </c>
      <c r="GL33" s="55"/>
      <c r="GM33" s="22">
        <f t="shared" si="155"/>
        <v>-3.4883720930232558E-2</v>
      </c>
      <c r="GN33" s="20">
        <v>48.8</v>
      </c>
      <c r="GO33" s="55"/>
      <c r="GP33" s="22">
        <f t="shared" si="156"/>
        <v>0.11885245901639339</v>
      </c>
      <c r="GQ33" s="20">
        <v>38.9</v>
      </c>
      <c r="GR33" s="55"/>
      <c r="GS33" s="22">
        <f t="shared" si="157"/>
        <v>-0.25449871465295626</v>
      </c>
      <c r="GT33" s="20">
        <v>43.9</v>
      </c>
      <c r="GU33" s="55"/>
      <c r="GV33" s="22">
        <f t="shared" si="158"/>
        <v>0.11389521640091116</v>
      </c>
      <c r="GW33" s="20">
        <v>47.4</v>
      </c>
      <c r="GX33" s="55"/>
      <c r="GY33" s="22">
        <f t="shared" si="159"/>
        <v>7.3839662447257384E-2</v>
      </c>
      <c r="GZ33" s="20">
        <v>46.8</v>
      </c>
      <c r="HA33" s="55"/>
      <c r="HB33" s="22">
        <f t="shared" si="160"/>
        <v>-1.2820512820512851E-2</v>
      </c>
      <c r="HC33" s="20">
        <v>47.6</v>
      </c>
      <c r="HD33" s="55"/>
      <c r="HE33" s="22">
        <f t="shared" si="161"/>
        <v>1.680672268907572E-2</v>
      </c>
      <c r="HF33" s="20">
        <v>48.2</v>
      </c>
      <c r="HG33" s="55"/>
      <c r="HH33" s="22">
        <f t="shared" si="162"/>
        <v>1.2448132780083016E-2</v>
      </c>
      <c r="HI33" s="20">
        <v>50.1</v>
      </c>
      <c r="HJ33" s="55"/>
      <c r="HK33" s="22">
        <f t="shared" si="163"/>
        <v>3.7924151696606755E-2</v>
      </c>
      <c r="HL33" s="20">
        <v>45.5</v>
      </c>
      <c r="HM33" s="55"/>
      <c r="HN33" s="22">
        <f t="shared" si="164"/>
        <v>-0.10109890109890113</v>
      </c>
      <c r="HO33" s="20">
        <v>40.799999999999997</v>
      </c>
      <c r="HP33" s="55"/>
      <c r="HQ33" s="22">
        <f t="shared" si="165"/>
        <v>-0.11519607843137263</v>
      </c>
      <c r="HR33" s="20">
        <v>27.1</v>
      </c>
      <c r="HS33" s="55"/>
      <c r="HT33" s="22">
        <f t="shared" si="166"/>
        <v>-0.50553505535055332</v>
      </c>
      <c r="HU33" s="20">
        <v>49.2</v>
      </c>
      <c r="HV33" s="55"/>
      <c r="HW33" s="22">
        <f t="shared" si="167"/>
        <v>0.44918699186991873</v>
      </c>
      <c r="HX33" s="20">
        <v>44.5</v>
      </c>
      <c r="HY33" s="55"/>
      <c r="HZ33" s="22">
        <f t="shared" si="168"/>
        <v>-0.10561797752808995</v>
      </c>
      <c r="IA33" s="20">
        <v>46.1</v>
      </c>
      <c r="IB33" s="55"/>
      <c r="IC33" s="22">
        <f t="shared" si="169"/>
        <v>3.4707158351410007E-2</v>
      </c>
      <c r="ID33" s="20">
        <v>44.2</v>
      </c>
      <c r="IE33" s="55"/>
      <c r="IF33" s="22">
        <f t="shared" si="170"/>
        <v>-4.2986425339366481E-2</v>
      </c>
      <c r="IG33" s="20">
        <v>40.4</v>
      </c>
      <c r="IH33" s="55"/>
      <c r="II33" s="22">
        <f t="shared" si="171"/>
        <v>-9.4059405940594171E-2</v>
      </c>
      <c r="IJ33" s="20">
        <v>44.2</v>
      </c>
      <c r="IK33" s="55"/>
      <c r="IL33" s="22">
        <f t="shared" si="172"/>
        <v>8.5972850678733129E-2</v>
      </c>
      <c r="IM33" s="20">
        <v>40.4</v>
      </c>
      <c r="IN33" s="55"/>
      <c r="IO33" s="22">
        <f t="shared" si="173"/>
        <v>-9.4059405940594171E-2</v>
      </c>
      <c r="IP33" s="20">
        <v>41.2</v>
      </c>
      <c r="IQ33" s="55"/>
      <c r="IR33" s="22">
        <f t="shared" si="174"/>
        <v>1.9417475728155442E-2</v>
      </c>
      <c r="IS33" s="20">
        <v>45.6</v>
      </c>
      <c r="IT33" s="55"/>
      <c r="IU33" s="22">
        <f t="shared" si="175"/>
        <v>9.6491228070175405E-2</v>
      </c>
    </row>
    <row r="34" spans="1:255" ht="19.7" customHeight="1" x14ac:dyDescent="0.3">
      <c r="A34" s="56" t="s">
        <v>5</v>
      </c>
      <c r="B34" s="89">
        <v>4</v>
      </c>
      <c r="C34" s="89">
        <v>12185</v>
      </c>
      <c r="D34" s="57">
        <v>42759</v>
      </c>
      <c r="E34" s="57">
        <v>42793</v>
      </c>
      <c r="F34" s="89">
        <v>32.299999999999997</v>
      </c>
      <c r="G34" s="58">
        <v>34</v>
      </c>
      <c r="H34" s="88">
        <v>22.7</v>
      </c>
      <c r="I34" s="90">
        <f>$H$30-D34</f>
        <v>70</v>
      </c>
      <c r="J34" s="102" t="s">
        <v>29</v>
      </c>
      <c r="K34" s="103"/>
      <c r="L34" s="103"/>
      <c r="M34" s="103"/>
      <c r="N34" s="103"/>
      <c r="O34" s="103"/>
      <c r="P34" s="103"/>
      <c r="Q34" s="103"/>
      <c r="R34" s="103"/>
      <c r="S34" s="103"/>
      <c r="T34" s="103"/>
      <c r="U34" s="103"/>
      <c r="V34" s="83"/>
      <c r="W34" s="83"/>
      <c r="X34" s="84"/>
      <c r="Y34" s="82"/>
      <c r="Z34" s="89">
        <f>$Y$30-D34</f>
        <v>76</v>
      </c>
      <c r="AA34" s="62" t="e">
        <f>(Y34-V34)/Y34</f>
        <v>#DIV/0!</v>
      </c>
      <c r="AB34" s="82"/>
      <c r="AC34" s="89">
        <f>$AB$30-D34</f>
        <v>77</v>
      </c>
      <c r="AD34" s="22" t="e">
        <f>(AB34-Y34)/AB34</f>
        <v>#DIV/0!</v>
      </c>
      <c r="AE34" s="82"/>
      <c r="AF34" s="17">
        <f>$AE$30-D34</f>
        <v>78</v>
      </c>
      <c r="AG34" s="22" t="e">
        <f>(AE34-AB34)/AE34</f>
        <v>#DIV/0!</v>
      </c>
      <c r="AH34" s="82"/>
      <c r="AI34" s="17">
        <f>$AH$30-D34</f>
        <v>79</v>
      </c>
      <c r="AJ34" s="22" t="e">
        <f>(AH34-AE34)/AH34</f>
        <v>#DIV/0!</v>
      </c>
      <c r="AK34" s="82"/>
      <c r="AL34" s="54">
        <f>$AK$30-D34</f>
        <v>80</v>
      </c>
      <c r="AM34" s="22" t="e">
        <f>(AK34-AH34)/AK34</f>
        <v>#DIV/0!</v>
      </c>
      <c r="AN34" s="82"/>
      <c r="AO34" s="54">
        <f>$AN$30-D34</f>
        <v>81</v>
      </c>
      <c r="AP34" s="22" t="e">
        <f>(AN34-AK34)/AN34</f>
        <v>#DIV/0!</v>
      </c>
      <c r="AQ34" s="82"/>
      <c r="AR34" s="55">
        <f>$AQ$30-D34</f>
        <v>82</v>
      </c>
      <c r="AS34" s="22" t="e">
        <f>(AQ34-AN34)/AQ34</f>
        <v>#DIV/0!</v>
      </c>
      <c r="AT34" s="82"/>
      <c r="AU34" s="55">
        <f>$AT$30-D34</f>
        <v>83</v>
      </c>
      <c r="AV34" s="22" t="e">
        <f>(AT34-AQ34)/AT34</f>
        <v>#DIV/0!</v>
      </c>
      <c r="AW34" s="82"/>
      <c r="AX34" s="55">
        <f>$AW$30-D34</f>
        <v>84</v>
      </c>
      <c r="AY34" s="22" t="e">
        <f>(AW34-AT34)/AW34</f>
        <v>#DIV/0!</v>
      </c>
      <c r="AZ34" s="82"/>
      <c r="BA34" s="55">
        <f>AX34+1</f>
        <v>85</v>
      </c>
      <c r="BB34" s="22" t="e">
        <f>(AZ34-AW34)/AZ34</f>
        <v>#DIV/0!</v>
      </c>
      <c r="BC34" s="82"/>
      <c r="BD34" s="55">
        <f>BA34+1</f>
        <v>86</v>
      </c>
      <c r="BE34" s="22" t="e">
        <f>(BC34-AZ34)/BC34</f>
        <v>#DIV/0!</v>
      </c>
      <c r="BF34" s="82"/>
      <c r="BG34" s="55">
        <f>BD34+1</f>
        <v>87</v>
      </c>
      <c r="BH34" s="22" t="e">
        <f>(BF34-BC34)/BF34</f>
        <v>#DIV/0!</v>
      </c>
      <c r="BI34" s="82"/>
      <c r="BJ34" s="55">
        <f>BG34+1</f>
        <v>88</v>
      </c>
      <c r="BK34" s="22" t="e">
        <f>(BI34-BF34)/BI34</f>
        <v>#DIV/0!</v>
      </c>
      <c r="BL34" s="82"/>
      <c r="BM34" s="55">
        <f>BJ34+1</f>
        <v>89</v>
      </c>
      <c r="BN34" s="22" t="e">
        <f>(BL34-BI34)/BL34</f>
        <v>#DIV/0!</v>
      </c>
      <c r="BO34" s="82"/>
      <c r="BP34" s="55">
        <f>BM34+1</f>
        <v>90</v>
      </c>
      <c r="BQ34" s="22" t="e">
        <f>(BO34-BL34)/BO34</f>
        <v>#DIV/0!</v>
      </c>
      <c r="BR34" s="82"/>
      <c r="BS34" s="55">
        <f>BP34+1</f>
        <v>91</v>
      </c>
      <c r="BT34" s="22" t="e">
        <f>(BR34-BO34)/BR34</f>
        <v>#DIV/0!</v>
      </c>
      <c r="BU34" s="82"/>
      <c r="BV34" s="55">
        <f>BS34+1</f>
        <v>92</v>
      </c>
      <c r="BW34" s="22" t="e">
        <f>(BU34-BR34)/BU34</f>
        <v>#DIV/0!</v>
      </c>
      <c r="BX34" s="82"/>
      <c r="BY34" s="55">
        <f>BV34+1</f>
        <v>93</v>
      </c>
      <c r="BZ34" s="22" t="e">
        <f>(BX34-BU34)/BX34</f>
        <v>#DIV/0!</v>
      </c>
      <c r="CA34" s="82"/>
      <c r="CB34" s="55">
        <f>BY34+1</f>
        <v>94</v>
      </c>
      <c r="CC34" s="22" t="e">
        <f>(CA34-BX34)/CA34</f>
        <v>#DIV/0!</v>
      </c>
      <c r="CD34" s="82"/>
      <c r="CE34" s="55">
        <f>CB34+1</f>
        <v>95</v>
      </c>
      <c r="CF34" s="22" t="e">
        <f>(CD34-CA34)/CD34</f>
        <v>#DIV/0!</v>
      </c>
      <c r="CG34" s="82"/>
      <c r="CH34" s="55">
        <f>CB34+1</f>
        <v>95</v>
      </c>
      <c r="CI34" s="22" t="e">
        <f>(CG34-CD34)/CG34</f>
        <v>#DIV/0!</v>
      </c>
      <c r="CJ34" s="82"/>
      <c r="CK34" s="55">
        <f>CE34+1</f>
        <v>96</v>
      </c>
      <c r="CL34" s="22" t="e">
        <f>(CJ34-CG34)/CJ34</f>
        <v>#DIV/0!</v>
      </c>
      <c r="CM34" s="82"/>
      <c r="CN34" s="55">
        <f>CK34+1</f>
        <v>97</v>
      </c>
      <c r="CO34" s="22" t="e">
        <f>(CM34-CJ34)/CM34</f>
        <v>#DIV/0!</v>
      </c>
      <c r="CP34" s="82"/>
      <c r="CQ34" s="55">
        <f>CN34+1</f>
        <v>98</v>
      </c>
      <c r="CR34" s="22" t="e">
        <f>(CP34-CM34)/CP34</f>
        <v>#DIV/0!</v>
      </c>
      <c r="CS34" s="82"/>
      <c r="CT34" s="55">
        <f>CQ34+1</f>
        <v>99</v>
      </c>
      <c r="CU34" s="22" t="e">
        <f>(CS34-CP34)/CS34</f>
        <v>#DIV/0!</v>
      </c>
      <c r="CV34" s="82"/>
      <c r="CW34" s="55">
        <f>CT34+1</f>
        <v>100</v>
      </c>
      <c r="CX34" s="22" t="e">
        <f>(CV34-CS34)/CV34</f>
        <v>#DIV/0!</v>
      </c>
      <c r="CY34" s="82"/>
      <c r="CZ34" s="55">
        <f>CW34+1</f>
        <v>101</v>
      </c>
      <c r="DA34" s="22" t="e">
        <f>(CY34-CV34)/CY34</f>
        <v>#DIV/0!</v>
      </c>
      <c r="DB34" s="82"/>
      <c r="DC34" s="55">
        <f>CZ34+1</f>
        <v>102</v>
      </c>
      <c r="DD34" s="22" t="e">
        <f>(DB34-CY34)/DB34</f>
        <v>#DIV/0!</v>
      </c>
      <c r="DE34" s="82"/>
      <c r="DF34" s="55">
        <f>DC34+1</f>
        <v>103</v>
      </c>
      <c r="DG34" s="22" t="e">
        <f>(DE34-DB34)/DE34</f>
        <v>#DIV/0!</v>
      </c>
      <c r="DH34" s="82"/>
      <c r="DI34" s="55">
        <f>DF34+1</f>
        <v>104</v>
      </c>
      <c r="DJ34" s="22" t="e">
        <f>(DH34-DE34)/DH34</f>
        <v>#DIV/0!</v>
      </c>
      <c r="DK34" s="82"/>
      <c r="DL34" s="55">
        <f>DI34+1</f>
        <v>105</v>
      </c>
      <c r="DM34" s="22" t="e">
        <f>(DK34-DH34)/DK34</f>
        <v>#DIV/0!</v>
      </c>
      <c r="DN34" s="82"/>
      <c r="DO34" s="55">
        <f>DL34+1</f>
        <v>106</v>
      </c>
      <c r="DP34" s="22" t="e">
        <f>(DN34-DK34)/DN34</f>
        <v>#DIV/0!</v>
      </c>
      <c r="DQ34" s="82"/>
      <c r="DR34" s="55">
        <f>DO34+1</f>
        <v>107</v>
      </c>
      <c r="DS34" s="22" t="e">
        <f>(DQ34-DN34)/DQ34</f>
        <v>#DIV/0!</v>
      </c>
      <c r="DT34" s="82"/>
      <c r="DU34" s="55">
        <f>DR34+1</f>
        <v>108</v>
      </c>
      <c r="DV34" s="22" t="e">
        <f>(DT34-DQ34)/DT34</f>
        <v>#DIV/0!</v>
      </c>
      <c r="DW34" s="82"/>
      <c r="DX34" s="55">
        <f>DU34+1</f>
        <v>109</v>
      </c>
      <c r="DY34" s="22" t="e">
        <f>(DW34-DT34)/DW34</f>
        <v>#DIV/0!</v>
      </c>
      <c r="DZ34" s="82"/>
      <c r="EA34" s="55">
        <f>DX34+1</f>
        <v>110</v>
      </c>
      <c r="EB34" s="22" t="e">
        <f>(DZ34-DW34)/DZ34</f>
        <v>#DIV/0!</v>
      </c>
      <c r="EC34" s="82"/>
      <c r="ED34" s="55">
        <f>EA34+1</f>
        <v>111</v>
      </c>
      <c r="EE34" s="22" t="e">
        <f>(EC34-DZ34)/EC34</f>
        <v>#DIV/0!</v>
      </c>
      <c r="EF34" s="82"/>
      <c r="EG34" s="55">
        <f>ED34+1</f>
        <v>112</v>
      </c>
      <c r="EH34" s="22" t="e">
        <f>(EF34-EC34)/EF34</f>
        <v>#DIV/0!</v>
      </c>
      <c r="EI34" s="82"/>
      <c r="EJ34" s="55">
        <f>EG34+1</f>
        <v>113</v>
      </c>
      <c r="EK34" s="22" t="e">
        <f>(EI34-EF34)/EI34</f>
        <v>#DIV/0!</v>
      </c>
      <c r="EL34" s="82"/>
      <c r="EM34" s="55">
        <f>EJ34+1</f>
        <v>114</v>
      </c>
      <c r="EN34" s="22" t="e">
        <f>(EL34-EI34)/EL34</f>
        <v>#DIV/0!</v>
      </c>
      <c r="EO34" s="82"/>
      <c r="EP34" s="55">
        <f t="shared" ref="EP34" si="176">EM34+1</f>
        <v>115</v>
      </c>
      <c r="EQ34" s="22" t="e">
        <f>(EO34-EL34)/EO34</f>
        <v>#DIV/0!</v>
      </c>
      <c r="ER34" s="82"/>
      <c r="ES34" s="55">
        <f t="shared" ref="ES34" si="177">EP34+1</f>
        <v>116</v>
      </c>
      <c r="ET34" s="22" t="e">
        <f t="shared" ref="ET34:ET55" si="178">(ER34-EO34)/ER34</f>
        <v>#DIV/0!</v>
      </c>
      <c r="EU34" s="82"/>
      <c r="EV34" s="55"/>
      <c r="EW34" s="22" t="e">
        <f t="shared" ref="EW34:EW55" si="179">(EU34-ER34)/EU34</f>
        <v>#DIV/0!</v>
      </c>
      <c r="EX34" s="82"/>
      <c r="EY34" s="55"/>
      <c r="EZ34" s="22" t="e">
        <f t="shared" ref="EZ34:EZ55" si="180">(EX34-EU34)/EX34</f>
        <v>#DIV/0!</v>
      </c>
      <c r="FA34" s="82"/>
      <c r="FB34" s="55"/>
      <c r="FC34" s="22" t="e">
        <f t="shared" si="143"/>
        <v>#DIV/0!</v>
      </c>
      <c r="FD34" s="82"/>
      <c r="FE34" s="55"/>
      <c r="FF34" s="22" t="e">
        <f t="shared" si="144"/>
        <v>#DIV/0!</v>
      </c>
      <c r="FG34" s="82"/>
      <c r="FH34" s="55"/>
      <c r="FI34" s="22" t="e">
        <f t="shared" si="145"/>
        <v>#DIV/0!</v>
      </c>
      <c r="FJ34" s="82"/>
      <c r="FK34" s="55"/>
      <c r="FL34" s="22" t="e">
        <f t="shared" si="146"/>
        <v>#DIV/0!</v>
      </c>
      <c r="FM34" s="82"/>
      <c r="FN34" s="55"/>
      <c r="FO34" s="22" t="e">
        <f t="shared" si="147"/>
        <v>#DIV/0!</v>
      </c>
      <c r="FP34" s="82"/>
      <c r="FQ34" s="55"/>
      <c r="FR34" s="22" t="e">
        <f t="shared" si="148"/>
        <v>#DIV/0!</v>
      </c>
      <c r="FS34" s="82"/>
      <c r="FT34" s="55"/>
      <c r="FU34" s="22" t="e">
        <f t="shared" si="149"/>
        <v>#DIV/0!</v>
      </c>
      <c r="FV34" s="82"/>
      <c r="FW34" s="55"/>
      <c r="FX34" s="22" t="e">
        <f t="shared" si="150"/>
        <v>#DIV/0!</v>
      </c>
      <c r="FY34" s="82"/>
      <c r="FZ34" s="55"/>
      <c r="GA34" s="22" t="e">
        <f t="shared" si="151"/>
        <v>#DIV/0!</v>
      </c>
      <c r="GB34" s="82"/>
      <c r="GC34" s="55"/>
      <c r="GD34" s="22" t="e">
        <f t="shared" si="152"/>
        <v>#DIV/0!</v>
      </c>
      <c r="GE34" s="82"/>
      <c r="GF34" s="55"/>
      <c r="GG34" s="22" t="e">
        <f t="shared" si="153"/>
        <v>#DIV/0!</v>
      </c>
      <c r="GH34" s="82"/>
      <c r="GI34" s="55"/>
      <c r="GJ34" s="22" t="e">
        <f t="shared" si="154"/>
        <v>#DIV/0!</v>
      </c>
      <c r="GK34" s="82"/>
      <c r="GL34" s="55"/>
      <c r="GM34" s="22" t="e">
        <f t="shared" si="155"/>
        <v>#DIV/0!</v>
      </c>
      <c r="GN34" s="82"/>
      <c r="GO34" s="55"/>
      <c r="GP34" s="22" t="e">
        <f t="shared" si="156"/>
        <v>#DIV/0!</v>
      </c>
      <c r="GQ34" s="82"/>
      <c r="GR34" s="55"/>
      <c r="GS34" s="22" t="e">
        <f t="shared" si="157"/>
        <v>#DIV/0!</v>
      </c>
      <c r="GT34" s="82"/>
      <c r="GU34" s="55"/>
      <c r="GV34" s="22" t="e">
        <f t="shared" si="158"/>
        <v>#DIV/0!</v>
      </c>
      <c r="GW34" s="82"/>
      <c r="GX34" s="55"/>
      <c r="GY34" s="22" t="e">
        <f t="shared" si="159"/>
        <v>#DIV/0!</v>
      </c>
      <c r="GZ34" s="82"/>
      <c r="HA34" s="55"/>
      <c r="HB34" s="22" t="e">
        <f t="shared" si="160"/>
        <v>#DIV/0!</v>
      </c>
      <c r="HC34" s="82"/>
      <c r="HD34" s="55"/>
      <c r="HE34" s="22" t="e">
        <f t="shared" si="161"/>
        <v>#DIV/0!</v>
      </c>
      <c r="HF34" s="82"/>
      <c r="HG34" s="55"/>
      <c r="HH34" s="22" t="e">
        <f t="shared" si="162"/>
        <v>#DIV/0!</v>
      </c>
      <c r="HI34" s="82"/>
      <c r="HJ34" s="55"/>
      <c r="HK34" s="22" t="e">
        <f t="shared" si="163"/>
        <v>#DIV/0!</v>
      </c>
      <c r="HL34" s="82"/>
      <c r="HM34" s="55"/>
      <c r="HN34" s="22" t="e">
        <f t="shared" si="164"/>
        <v>#DIV/0!</v>
      </c>
      <c r="HO34" s="82"/>
      <c r="HP34" s="55"/>
      <c r="HQ34" s="22" t="e">
        <f t="shared" si="165"/>
        <v>#DIV/0!</v>
      </c>
      <c r="HR34" s="82"/>
      <c r="HS34" s="55"/>
      <c r="HT34" s="22" t="e">
        <f t="shared" si="166"/>
        <v>#DIV/0!</v>
      </c>
      <c r="HU34" s="82"/>
      <c r="HV34" s="55"/>
      <c r="HW34" s="22" t="e">
        <f t="shared" si="167"/>
        <v>#DIV/0!</v>
      </c>
      <c r="HX34" s="82"/>
      <c r="HY34" s="55"/>
      <c r="HZ34" s="22" t="e">
        <f t="shared" si="168"/>
        <v>#DIV/0!</v>
      </c>
      <c r="IA34" s="82"/>
      <c r="IB34" s="55"/>
      <c r="IC34" s="22" t="e">
        <f t="shared" si="169"/>
        <v>#DIV/0!</v>
      </c>
      <c r="ID34" s="82"/>
      <c r="IE34" s="55"/>
      <c r="IF34" s="22" t="e">
        <f t="shared" si="170"/>
        <v>#DIV/0!</v>
      </c>
      <c r="IG34" s="82"/>
      <c r="IH34" s="55"/>
      <c r="II34" s="22" t="e">
        <f t="shared" si="171"/>
        <v>#DIV/0!</v>
      </c>
      <c r="IJ34" s="82"/>
      <c r="IK34" s="55"/>
      <c r="IL34" s="22" t="e">
        <f t="shared" si="172"/>
        <v>#DIV/0!</v>
      </c>
      <c r="IM34" s="82"/>
      <c r="IN34" s="55"/>
      <c r="IO34" s="22" t="e">
        <f t="shared" si="173"/>
        <v>#DIV/0!</v>
      </c>
      <c r="IP34" s="82"/>
      <c r="IQ34" s="55"/>
      <c r="IR34" s="22" t="e">
        <f t="shared" si="174"/>
        <v>#DIV/0!</v>
      </c>
      <c r="IS34" s="82"/>
      <c r="IT34" s="55"/>
      <c r="IU34" s="22" t="e">
        <f t="shared" si="175"/>
        <v>#DIV/0!</v>
      </c>
    </row>
    <row r="35" spans="1:255" ht="19.7" customHeight="1" x14ac:dyDescent="0.3">
      <c r="A35" s="16" t="s">
        <v>5</v>
      </c>
      <c r="B35" s="17">
        <v>4</v>
      </c>
      <c r="C35" s="17">
        <v>12222</v>
      </c>
      <c r="D35" s="18">
        <v>42755</v>
      </c>
      <c r="E35" s="18">
        <v>42793</v>
      </c>
      <c r="F35" s="17">
        <v>30.5</v>
      </c>
      <c r="G35" s="19">
        <v>29</v>
      </c>
      <c r="H35" s="20">
        <v>37.200000000000003</v>
      </c>
      <c r="I35" s="21">
        <f>$H$30-D35</f>
        <v>74</v>
      </c>
      <c r="J35" s="20">
        <v>40.1</v>
      </c>
      <c r="K35" s="17">
        <f>$J$30-D35</f>
        <v>75</v>
      </c>
      <c r="L35" s="22">
        <f>(J35-H35)/J35</f>
        <v>7.2319201995012433E-2</v>
      </c>
      <c r="M35" s="20">
        <v>36.299999999999997</v>
      </c>
      <c r="N35" s="17">
        <f>$M$30-D35</f>
        <v>76</v>
      </c>
      <c r="O35" s="22">
        <f>(M35-J35)/M35</f>
        <v>-0.10468319559228663</v>
      </c>
      <c r="P35" s="20">
        <v>38.799999999999997</v>
      </c>
      <c r="Q35" s="17">
        <f>$P$30-D35</f>
        <v>77</v>
      </c>
      <c r="R35" s="22">
        <f>(P35-M35)/P35</f>
        <v>6.4432989690721656E-2</v>
      </c>
      <c r="S35" s="20">
        <v>30.6</v>
      </c>
      <c r="T35" s="17">
        <f>$S$30-D35</f>
        <v>78</v>
      </c>
      <c r="U35" s="53">
        <f>(S35-P35)/S35</f>
        <v>-0.26797385620915015</v>
      </c>
      <c r="V35" s="20">
        <v>35.5</v>
      </c>
      <c r="W35" s="17">
        <f>$V$30-D35</f>
        <v>79</v>
      </c>
      <c r="X35" s="22">
        <f>(V35-S35)/V35</f>
        <v>0.13802816901408446</v>
      </c>
      <c r="Y35" s="20">
        <v>37.1</v>
      </c>
      <c r="Z35" s="17">
        <f>$Y$30-D35</f>
        <v>80</v>
      </c>
      <c r="AA35" s="22">
        <f>(Y35-V35)/Y35</f>
        <v>4.3126684636118635E-2</v>
      </c>
      <c r="AB35" s="20">
        <v>38.200000000000003</v>
      </c>
      <c r="AC35" s="17">
        <f>$AB$30-D35</f>
        <v>81</v>
      </c>
      <c r="AD35" s="22">
        <f>(AB35-Y35)/AB35</f>
        <v>2.8795811518324641E-2</v>
      </c>
      <c r="AE35" s="20">
        <v>36.799999999999997</v>
      </c>
      <c r="AF35" s="17">
        <f>$AE$30-D35</f>
        <v>82</v>
      </c>
      <c r="AG35" s="22">
        <f>(AE35-AB35)/AE35</f>
        <v>-3.804347826086972E-2</v>
      </c>
      <c r="AH35" s="20">
        <v>38</v>
      </c>
      <c r="AI35" s="17">
        <f>$AH$30-D35</f>
        <v>83</v>
      </c>
      <c r="AJ35" s="22">
        <f>(AH35-AE35)/AH35</f>
        <v>3.157894736842113E-2</v>
      </c>
      <c r="AK35" s="20">
        <v>39.700000000000003</v>
      </c>
      <c r="AL35" s="54">
        <f>$AK$30-D35</f>
        <v>84</v>
      </c>
      <c r="AM35" s="22">
        <f>(AK35-AH35)/AK35</f>
        <v>4.2821158690176393E-2</v>
      </c>
      <c r="AN35" s="20">
        <v>40.1</v>
      </c>
      <c r="AO35" s="54">
        <f>$AN$30-D35</f>
        <v>85</v>
      </c>
      <c r="AP35" s="22">
        <f>(AN35-AK35)/AN35</f>
        <v>9.9750623441396159E-3</v>
      </c>
      <c r="AQ35" s="20">
        <v>51</v>
      </c>
      <c r="AR35" s="55">
        <f>$AQ$30-D35</f>
        <v>86</v>
      </c>
      <c r="AS35" s="22">
        <f>(AQ35-AN35)/AQ35</f>
        <v>0.21372549019607839</v>
      </c>
      <c r="AT35" s="20">
        <v>21.3</v>
      </c>
      <c r="AU35" s="55">
        <f>$AT$30-D35</f>
        <v>87</v>
      </c>
      <c r="AV35" s="22">
        <f>(AT35-AQ35)/AT35</f>
        <v>-1.3943661971830985</v>
      </c>
      <c r="AW35" s="20">
        <v>38.200000000000003</v>
      </c>
      <c r="AX35" s="55">
        <f>$AW$30-D35</f>
        <v>88</v>
      </c>
      <c r="AY35" s="22">
        <f>(AW35-AT35)/AW35</f>
        <v>0.44240837696335084</v>
      </c>
      <c r="AZ35" s="20">
        <v>32.4</v>
      </c>
      <c r="BA35" s="55">
        <f>AX35+1</f>
        <v>89</v>
      </c>
      <c r="BB35" s="22">
        <f>(AZ35-AW35)/AZ35</f>
        <v>-0.17901234567901247</v>
      </c>
      <c r="BC35" s="20">
        <v>16.7</v>
      </c>
      <c r="BD35" s="55">
        <f>BA35+1</f>
        <v>90</v>
      </c>
      <c r="BE35" s="22">
        <f>(BC35-AZ35)/BC35</f>
        <v>-0.94011976047904189</v>
      </c>
      <c r="BF35" s="20">
        <v>26.2</v>
      </c>
      <c r="BG35" s="55">
        <f>BD35+1</f>
        <v>91</v>
      </c>
      <c r="BH35" s="22">
        <f>(BF35-BC35)/BF35</f>
        <v>0.36259541984732824</v>
      </c>
      <c r="BI35" s="20">
        <v>25.7</v>
      </c>
      <c r="BJ35" s="55">
        <f>BG35+1</f>
        <v>92</v>
      </c>
      <c r="BK35" s="22">
        <f>(BI35-BF35)/BI35</f>
        <v>-1.9455252918287938E-2</v>
      </c>
      <c r="BL35" s="20">
        <v>30.2</v>
      </c>
      <c r="BM35" s="55">
        <f>BJ35+1</f>
        <v>93</v>
      </c>
      <c r="BN35" s="22">
        <f>(BL35-BI35)/BL35</f>
        <v>0.1490066225165563</v>
      </c>
      <c r="BO35" s="20">
        <v>43.3</v>
      </c>
      <c r="BP35" s="55">
        <f>BM35+1</f>
        <v>94</v>
      </c>
      <c r="BQ35" s="22">
        <f>(BO35-BL35)/BO35</f>
        <v>0.30254041570438794</v>
      </c>
      <c r="BR35" s="20">
        <v>35.799999999999997</v>
      </c>
      <c r="BS35" s="55">
        <f>BP35+1</f>
        <v>95</v>
      </c>
      <c r="BT35" s="22">
        <f>(BR35-BO35)/BR35</f>
        <v>-0.20949720670391064</v>
      </c>
      <c r="BU35" s="20">
        <v>40.200000000000003</v>
      </c>
      <c r="BV35" s="55">
        <v>98</v>
      </c>
      <c r="BW35" s="22">
        <f>(BU35-BR35)/BU35</f>
        <v>0.1094527363184081</v>
      </c>
      <c r="BX35" s="20">
        <v>38.5</v>
      </c>
      <c r="BY35" s="55">
        <f>BV35+1</f>
        <v>99</v>
      </c>
      <c r="BZ35" s="22">
        <f>(BX35-BU35)/BX35</f>
        <v>-4.4155844155844233E-2</v>
      </c>
      <c r="CA35" s="20">
        <v>37.6</v>
      </c>
      <c r="CB35" s="55">
        <f>BY35+1</f>
        <v>100</v>
      </c>
      <c r="CC35" s="22">
        <f>(CA35-BX35)/CA35</f>
        <v>-2.3936170212765919E-2</v>
      </c>
      <c r="CD35" s="20">
        <v>39.299999999999997</v>
      </c>
      <c r="CE35" s="55">
        <f>CB35+1</f>
        <v>101</v>
      </c>
      <c r="CF35" s="22">
        <f>(CD35-CA35)/CD35</f>
        <v>4.3256997455470632E-2</v>
      </c>
      <c r="CG35" s="20">
        <v>37</v>
      </c>
      <c r="CH35" s="55">
        <f>CB35+1</f>
        <v>101</v>
      </c>
      <c r="CI35" s="22">
        <f>(CG35-CD35)/CG35</f>
        <v>-6.2162162162162082E-2</v>
      </c>
      <c r="CJ35" s="20">
        <v>33.299999999999997</v>
      </c>
      <c r="CK35" s="55">
        <f>CE35+1</f>
        <v>102</v>
      </c>
      <c r="CL35" s="22">
        <f>(CJ35-CG35)/CJ35</f>
        <v>-0.1111111111111112</v>
      </c>
      <c r="CM35" s="20">
        <v>36.1</v>
      </c>
      <c r="CN35" s="55">
        <f>CK35+1</f>
        <v>103</v>
      </c>
      <c r="CO35" s="22">
        <f>(CM35-CJ35)/CM35</f>
        <v>7.7562326869806214E-2</v>
      </c>
      <c r="CP35" s="20">
        <v>36.799999999999997</v>
      </c>
      <c r="CQ35" s="55">
        <f>CN35+1</f>
        <v>104</v>
      </c>
      <c r="CR35" s="22">
        <f>(CP35-CM35)/CP35</f>
        <v>1.9021739130434669E-2</v>
      </c>
      <c r="CS35" s="20">
        <v>37.700000000000003</v>
      </c>
      <c r="CT35" s="55">
        <f>CQ35+1</f>
        <v>105</v>
      </c>
      <c r="CU35" s="22">
        <f>(CS35-CP35)/CS35</f>
        <v>2.3872679045092986E-2</v>
      </c>
      <c r="CV35" s="20">
        <v>37.1</v>
      </c>
      <c r="CW35" s="55">
        <f>CT35+1</f>
        <v>106</v>
      </c>
      <c r="CX35" s="22">
        <f>(CV35-CS35)/CV35</f>
        <v>-1.6172506738544513E-2</v>
      </c>
      <c r="CY35" s="20">
        <v>36.1</v>
      </c>
      <c r="CZ35" s="55">
        <f>CW35+1</f>
        <v>107</v>
      </c>
      <c r="DA35" s="22">
        <f>(CY35-CV35)/CY35</f>
        <v>-2.7700831024930747E-2</v>
      </c>
      <c r="DB35" s="20">
        <v>44.9</v>
      </c>
      <c r="DC35" s="55">
        <f>CZ35+1</f>
        <v>108</v>
      </c>
      <c r="DD35" s="22">
        <f>(DB35-CY35)/DB35</f>
        <v>0.19599109131403111</v>
      </c>
      <c r="DE35" s="20">
        <v>42</v>
      </c>
      <c r="DF35" s="55">
        <f>DC35+1</f>
        <v>109</v>
      </c>
      <c r="DG35" s="22">
        <f>(DE35-DB35)/DE35</f>
        <v>-6.904761904761901E-2</v>
      </c>
      <c r="DH35" s="20">
        <v>39.1</v>
      </c>
      <c r="DI35" s="55">
        <f>DF35+1</f>
        <v>110</v>
      </c>
      <c r="DJ35" s="22">
        <f>(DH35-DE35)/DH35</f>
        <v>-7.4168797953964152E-2</v>
      </c>
      <c r="DK35" s="20"/>
      <c r="DL35" s="55">
        <f>DI35+1</f>
        <v>111</v>
      </c>
      <c r="DM35" s="22" t="e">
        <f>(DK35-DH35)/DK35</f>
        <v>#DIV/0!</v>
      </c>
      <c r="DN35" s="20">
        <v>38.1</v>
      </c>
      <c r="DO35" s="55">
        <f>DL35+1</f>
        <v>112</v>
      </c>
      <c r="DP35" s="22">
        <f>(DN35-DK35)/DN35</f>
        <v>1</v>
      </c>
      <c r="DQ35" s="20">
        <v>40.9</v>
      </c>
      <c r="DR35" s="55">
        <f>DO35+1</f>
        <v>113</v>
      </c>
      <c r="DS35" s="22">
        <f>(DQ35-DN35)/DQ35</f>
        <v>6.8459657701711418E-2</v>
      </c>
      <c r="DT35" s="20">
        <v>38.299999999999997</v>
      </c>
      <c r="DU35" s="55">
        <f>DR35+1</f>
        <v>114</v>
      </c>
      <c r="DV35" s="22">
        <f>(DT35-DQ35)/DT35</f>
        <v>-6.7885117493472633E-2</v>
      </c>
      <c r="DW35" s="20">
        <v>37.799999999999997</v>
      </c>
      <c r="DX35" s="55">
        <f>DU35+1</f>
        <v>115</v>
      </c>
      <c r="DY35" s="22">
        <f>(DW35-DT35)/DW35</f>
        <v>-1.3227513227513229E-2</v>
      </c>
      <c r="DZ35" s="20">
        <v>37.799999999999997</v>
      </c>
      <c r="EA35" s="55">
        <v>109</v>
      </c>
      <c r="EB35" s="22">
        <f>(DZ35-DW35)/DZ35</f>
        <v>0</v>
      </c>
      <c r="EC35" s="20">
        <v>39.299999999999997</v>
      </c>
      <c r="ED35" s="55">
        <v>110</v>
      </c>
      <c r="EE35" s="22">
        <f>(EC35-DZ35)/EC35</f>
        <v>3.8167938931297711E-2</v>
      </c>
      <c r="EF35" s="20">
        <v>35.5</v>
      </c>
      <c r="EG35" s="55">
        <v>111</v>
      </c>
      <c r="EH35" s="22">
        <f>(EF35-EC35)/EF35</f>
        <v>-0.10704225352112669</v>
      </c>
      <c r="EI35" s="20">
        <v>39</v>
      </c>
      <c r="EJ35" s="55">
        <v>113</v>
      </c>
      <c r="EK35" s="22">
        <f>(EI35-EF35)/EI35</f>
        <v>8.9743589743589744E-2</v>
      </c>
      <c r="EL35" s="20">
        <v>38</v>
      </c>
      <c r="EM35" s="55">
        <v>114</v>
      </c>
      <c r="EN35" s="22">
        <f>(EL35-EI35)/EL35</f>
        <v>-2.6315789473684209E-2</v>
      </c>
      <c r="EO35" s="20">
        <v>36.700000000000003</v>
      </c>
      <c r="EP35" s="55">
        <v>115</v>
      </c>
      <c r="EQ35" s="22">
        <f>(EO35-EL35)/EO35</f>
        <v>-3.5422343324250601E-2</v>
      </c>
      <c r="ER35" s="20"/>
      <c r="ES35" s="55">
        <v>115</v>
      </c>
      <c r="ET35" s="22" t="e">
        <f t="shared" si="178"/>
        <v>#DIV/0!</v>
      </c>
      <c r="EU35" s="20">
        <v>36.5</v>
      </c>
      <c r="EV35" s="55">
        <v>118</v>
      </c>
      <c r="EW35" s="22">
        <f t="shared" si="179"/>
        <v>1</v>
      </c>
      <c r="EX35" s="20">
        <v>36.5</v>
      </c>
      <c r="EY35" s="55">
        <v>118</v>
      </c>
      <c r="EZ35" s="22">
        <f t="shared" si="180"/>
        <v>0</v>
      </c>
      <c r="FA35" s="20">
        <v>36</v>
      </c>
      <c r="FB35" s="55">
        <v>119</v>
      </c>
      <c r="FC35" s="22">
        <f t="shared" si="143"/>
        <v>-1.3888888888888888E-2</v>
      </c>
      <c r="FD35" s="20">
        <v>36.299999999999997</v>
      </c>
      <c r="FE35" s="55">
        <v>120</v>
      </c>
      <c r="FF35" s="22">
        <f t="shared" si="144"/>
        <v>8.2644628099172775E-3</v>
      </c>
      <c r="FG35" s="20">
        <v>39.200000000000003</v>
      </c>
      <c r="FH35" s="55">
        <v>121</v>
      </c>
      <c r="FI35" s="22">
        <f t="shared" si="145"/>
        <v>7.3979591836734832E-2</v>
      </c>
      <c r="FJ35" s="20">
        <v>40</v>
      </c>
      <c r="FK35" s="55">
        <v>122</v>
      </c>
      <c r="FL35" s="22">
        <f t="shared" si="146"/>
        <v>1.9999999999999928E-2</v>
      </c>
      <c r="FM35" s="20">
        <v>38.799999999999997</v>
      </c>
      <c r="FN35" s="55">
        <v>123</v>
      </c>
      <c r="FO35" s="22">
        <f t="shared" si="147"/>
        <v>-3.0927835051546466E-2</v>
      </c>
      <c r="FP35" s="20">
        <v>35.700000000000003</v>
      </c>
      <c r="FQ35" s="55">
        <v>123</v>
      </c>
      <c r="FR35" s="22">
        <f t="shared" si="148"/>
        <v>-8.6834733893557253E-2</v>
      </c>
      <c r="FS35" s="20">
        <v>36.4</v>
      </c>
      <c r="FT35" s="55">
        <v>126</v>
      </c>
      <c r="FU35" s="22">
        <f t="shared" si="149"/>
        <v>1.9230769230769114E-2</v>
      </c>
      <c r="FV35" s="20">
        <v>37.5</v>
      </c>
      <c r="FW35" s="55">
        <v>127</v>
      </c>
      <c r="FX35" s="22">
        <f t="shared" si="150"/>
        <v>2.9333333333333371E-2</v>
      </c>
      <c r="FY35" s="20">
        <v>37.700000000000003</v>
      </c>
      <c r="FZ35" s="55">
        <v>128</v>
      </c>
      <c r="GA35" s="22">
        <f t="shared" si="151"/>
        <v>5.3050397877984837E-3</v>
      </c>
      <c r="GB35" s="20">
        <v>33.799999999999997</v>
      </c>
      <c r="GC35" s="55">
        <v>130</v>
      </c>
      <c r="GD35" s="22">
        <f t="shared" si="152"/>
        <v>-0.11538461538461556</v>
      </c>
      <c r="GE35" s="20">
        <v>35.4</v>
      </c>
      <c r="GF35" s="55"/>
      <c r="GG35" s="22">
        <f t="shared" si="153"/>
        <v>4.5197740112994392E-2</v>
      </c>
      <c r="GH35" s="20">
        <v>38.200000000000003</v>
      </c>
      <c r="GI35" s="55"/>
      <c r="GJ35" s="22">
        <f t="shared" si="154"/>
        <v>7.3298429319371833E-2</v>
      </c>
      <c r="GK35" s="20">
        <v>34.700000000000003</v>
      </c>
      <c r="GL35" s="55"/>
      <c r="GM35" s="22">
        <f t="shared" si="155"/>
        <v>-0.10086455331412103</v>
      </c>
      <c r="GN35" s="20">
        <v>35.299999999999997</v>
      </c>
      <c r="GO35" s="55"/>
      <c r="GP35" s="22">
        <f t="shared" si="156"/>
        <v>1.6997167138810037E-2</v>
      </c>
      <c r="GQ35" s="20">
        <v>35.799999999999997</v>
      </c>
      <c r="GR35" s="55"/>
      <c r="GS35" s="22">
        <f t="shared" si="157"/>
        <v>1.3966480446927375E-2</v>
      </c>
      <c r="GT35" s="20">
        <v>36.6</v>
      </c>
      <c r="GU35" s="55"/>
      <c r="GV35" s="22">
        <f t="shared" si="158"/>
        <v>2.1857923497267874E-2</v>
      </c>
      <c r="GW35" s="20">
        <v>37.200000000000003</v>
      </c>
      <c r="GX35" s="55"/>
      <c r="GY35" s="22">
        <f t="shared" si="159"/>
        <v>1.6129032258064554E-2</v>
      </c>
      <c r="GZ35" s="20">
        <v>35.9</v>
      </c>
      <c r="HA35" s="55"/>
      <c r="HB35" s="22">
        <f t="shared" si="160"/>
        <v>-3.6211699164345523E-2</v>
      </c>
      <c r="HC35" s="20">
        <v>39.1</v>
      </c>
      <c r="HD35" s="55"/>
      <c r="HE35" s="22">
        <f t="shared" si="161"/>
        <v>8.1841432225064015E-2</v>
      </c>
      <c r="HF35" s="20">
        <v>34.1</v>
      </c>
      <c r="HG35" s="55"/>
      <c r="HH35" s="22">
        <f t="shared" si="162"/>
        <v>-0.14662756598240467</v>
      </c>
      <c r="HI35" s="20">
        <v>38</v>
      </c>
      <c r="HJ35" s="55"/>
      <c r="HK35" s="22">
        <f t="shared" si="163"/>
        <v>0.10263157894736838</v>
      </c>
      <c r="HL35" s="20">
        <v>40.9</v>
      </c>
      <c r="HM35" s="55"/>
      <c r="HN35" s="22">
        <f t="shared" si="164"/>
        <v>7.0904645476772582E-2</v>
      </c>
      <c r="HO35" s="20">
        <v>36.6</v>
      </c>
      <c r="HP35" s="55"/>
      <c r="HQ35" s="22">
        <f t="shared" si="165"/>
        <v>-0.11748633879781413</v>
      </c>
      <c r="HR35" s="20">
        <v>24.2</v>
      </c>
      <c r="HS35" s="55"/>
      <c r="HT35" s="22">
        <f t="shared" si="166"/>
        <v>-0.5123966942148761</v>
      </c>
      <c r="HU35" s="20">
        <v>33.4</v>
      </c>
      <c r="HV35" s="55"/>
      <c r="HW35" s="22">
        <f t="shared" si="167"/>
        <v>0.27544910179640719</v>
      </c>
      <c r="HX35" s="20">
        <v>39.700000000000003</v>
      </c>
      <c r="HY35" s="55"/>
      <c r="HZ35" s="22">
        <f t="shared" si="168"/>
        <v>0.15869017632241822</v>
      </c>
      <c r="IA35" s="20">
        <v>36.4</v>
      </c>
      <c r="IB35" s="55"/>
      <c r="IC35" s="22">
        <f t="shared" si="169"/>
        <v>-9.0659340659340781E-2</v>
      </c>
      <c r="ID35" s="20">
        <v>45.6</v>
      </c>
      <c r="IE35" s="55"/>
      <c r="IF35" s="22">
        <f t="shared" si="170"/>
        <v>0.20175438596491233</v>
      </c>
      <c r="IG35" s="20">
        <v>36.5</v>
      </c>
      <c r="IH35" s="55"/>
      <c r="II35" s="22">
        <f t="shared" si="171"/>
        <v>-0.24931506849315072</v>
      </c>
      <c r="IJ35" s="20">
        <v>35.6</v>
      </c>
      <c r="IK35" s="55"/>
      <c r="IL35" s="22">
        <f t="shared" si="172"/>
        <v>-2.5280898876404452E-2</v>
      </c>
      <c r="IM35" s="20">
        <v>30.5</v>
      </c>
      <c r="IN35" s="55"/>
      <c r="IO35" s="22">
        <f t="shared" si="173"/>
        <v>-0.16721311475409842</v>
      </c>
      <c r="IP35" s="20">
        <v>36.5</v>
      </c>
      <c r="IQ35" s="55"/>
      <c r="IR35" s="22">
        <f t="shared" si="174"/>
        <v>0.16438356164383561</v>
      </c>
      <c r="IS35" s="20">
        <v>37.5</v>
      </c>
      <c r="IT35" s="55"/>
      <c r="IU35" s="22">
        <f t="shared" si="175"/>
        <v>2.6666666666666668E-2</v>
      </c>
    </row>
    <row r="36" spans="1:255" s="69" customFormat="1" ht="19.7" customHeight="1" x14ac:dyDescent="0.3">
      <c r="A36" s="86" t="s">
        <v>5</v>
      </c>
      <c r="B36" s="86">
        <v>4</v>
      </c>
      <c r="C36" s="86">
        <v>13024</v>
      </c>
      <c r="D36" s="63">
        <v>42759</v>
      </c>
      <c r="E36" s="63">
        <v>42793</v>
      </c>
      <c r="F36" s="86">
        <v>39.299999999999997</v>
      </c>
      <c r="G36" s="64">
        <v>34</v>
      </c>
      <c r="H36" s="85"/>
      <c r="I36" s="87">
        <f>$H$30-D36</f>
        <v>70</v>
      </c>
      <c r="J36" s="85">
        <v>35.200000000000003</v>
      </c>
      <c r="K36" s="86">
        <f>$J$30-D36</f>
        <v>71</v>
      </c>
      <c r="L36" s="65" t="s">
        <v>19</v>
      </c>
      <c r="M36" s="85">
        <v>37.1</v>
      </c>
      <c r="N36" s="66">
        <f>$M$30-D36</f>
        <v>72</v>
      </c>
      <c r="O36" s="67">
        <f>(M36-J36)/M36</f>
        <v>5.1212938005390798E-2</v>
      </c>
      <c r="P36" s="85">
        <v>35.1</v>
      </c>
      <c r="Q36" s="86">
        <f>$P$30-D36</f>
        <v>73</v>
      </c>
      <c r="R36" s="67">
        <f>(P36-M36)/P36</f>
        <v>-5.6980056980056981E-2</v>
      </c>
      <c r="S36" s="85">
        <v>25.1</v>
      </c>
      <c r="T36" s="86">
        <f>$S$30-D36</f>
        <v>74</v>
      </c>
      <c r="U36" s="68">
        <f>(S36-P36)/S36</f>
        <v>-0.39840637450199201</v>
      </c>
      <c r="V36" s="85">
        <v>38.5</v>
      </c>
      <c r="W36" s="86">
        <f>$V$30-D36</f>
        <v>75</v>
      </c>
      <c r="X36" s="67">
        <f>(V36-S36)/V36</f>
        <v>0.348051948051948</v>
      </c>
      <c r="Y36" s="85">
        <v>49.6</v>
      </c>
      <c r="Z36" s="17">
        <f>$Y$30-D36</f>
        <v>76</v>
      </c>
      <c r="AA36" s="22">
        <f>(Y36-V36)/Y36</f>
        <v>0.22379032258064518</v>
      </c>
      <c r="AB36" s="85">
        <v>36.299999999999997</v>
      </c>
      <c r="AC36" s="17">
        <f>$AB$30-D36</f>
        <v>77</v>
      </c>
      <c r="AD36" s="22">
        <f>(AB36-Y36)/AB36</f>
        <v>-0.3663911845730029</v>
      </c>
      <c r="AE36" s="85">
        <v>39.299999999999997</v>
      </c>
      <c r="AF36" s="17">
        <f>$AE$30-D36</f>
        <v>78</v>
      </c>
      <c r="AG36" s="22">
        <f>(AE36-AB36)/AE36</f>
        <v>7.6335877862595422E-2</v>
      </c>
      <c r="AH36" s="85">
        <v>39.799999999999997</v>
      </c>
      <c r="AI36" s="17">
        <f>$AH$30-D36</f>
        <v>79</v>
      </c>
      <c r="AJ36" s="22">
        <f>(AH36-AE36)/AH36</f>
        <v>1.2562814070351759E-2</v>
      </c>
      <c r="AK36" s="85">
        <v>36.200000000000003</v>
      </c>
      <c r="AL36" s="54">
        <f>$AK$30-D36</f>
        <v>80</v>
      </c>
      <c r="AM36" s="22">
        <f>(AK36-AH36)/AK36</f>
        <v>-9.9447513812154525E-2</v>
      </c>
      <c r="AN36" s="85">
        <v>34.1</v>
      </c>
      <c r="AO36" s="54">
        <f>$AN$30-D36</f>
        <v>81</v>
      </c>
      <c r="AP36" s="22">
        <f>(AN36-AK36)/AN36</f>
        <v>-6.1583577712610013E-2</v>
      </c>
      <c r="AQ36" s="85">
        <v>51.6</v>
      </c>
      <c r="AR36" s="55">
        <f>$AQ$30-D36</f>
        <v>82</v>
      </c>
      <c r="AS36" s="22">
        <f>(AQ36-AN36)/AQ36</f>
        <v>0.33914728682170542</v>
      </c>
      <c r="AT36" s="85">
        <v>24.7</v>
      </c>
      <c r="AU36" s="55">
        <f>$AT$30-D36</f>
        <v>83</v>
      </c>
      <c r="AV36" s="22">
        <f>(AT36-AQ36)/AT36</f>
        <v>-1.0890688259109313</v>
      </c>
      <c r="AW36" s="85">
        <v>38.6</v>
      </c>
      <c r="AX36" s="55">
        <f>$AW$30-D36</f>
        <v>84</v>
      </c>
      <c r="AY36" s="22">
        <f>(AW36-AT36)/AW36</f>
        <v>0.36010362694300524</v>
      </c>
      <c r="AZ36" s="85">
        <v>36.299999999999997</v>
      </c>
      <c r="BA36" s="55">
        <f>AX36+1</f>
        <v>85</v>
      </c>
      <c r="BB36" s="22">
        <f>(AZ36-AW36)/AZ36</f>
        <v>-6.3360881542699851E-2</v>
      </c>
      <c r="BC36" s="85">
        <v>39.9</v>
      </c>
      <c r="BD36" s="55">
        <f>BA36+1</f>
        <v>86</v>
      </c>
      <c r="BE36" s="22">
        <f>(BC36-AZ36)/BC36</f>
        <v>9.0225563909774473E-2</v>
      </c>
      <c r="BF36" s="85">
        <v>20.2</v>
      </c>
      <c r="BG36" s="55">
        <f>BD36+1</f>
        <v>87</v>
      </c>
      <c r="BH36" s="22">
        <f>(BF36-BC36)/BF36</f>
        <v>-0.97524752475247523</v>
      </c>
      <c r="BI36" s="85">
        <v>33</v>
      </c>
      <c r="BJ36" s="55">
        <f>BG36+1</f>
        <v>88</v>
      </c>
      <c r="BK36" s="22">
        <f>(BI36-BF36)/BI36</f>
        <v>0.38787878787878788</v>
      </c>
      <c r="BL36" s="85">
        <v>38.200000000000003</v>
      </c>
      <c r="BM36" s="55">
        <f>BJ36+1</f>
        <v>89</v>
      </c>
      <c r="BN36" s="22">
        <f>(BL36-BI36)/BL36</f>
        <v>0.13612565445026184</v>
      </c>
      <c r="BO36" s="85">
        <v>35.299999999999997</v>
      </c>
      <c r="BP36" s="55">
        <f>BM36+1</f>
        <v>90</v>
      </c>
      <c r="BQ36" s="22">
        <f>(BO36-BL36)/BO36</f>
        <v>-8.2152974504249465E-2</v>
      </c>
      <c r="BR36" s="85">
        <v>35</v>
      </c>
      <c r="BS36" s="55">
        <f>BP36+1</f>
        <v>91</v>
      </c>
      <c r="BT36" s="22">
        <f>(BR36-BO36)/BR36</f>
        <v>-8.5714285714284903E-3</v>
      </c>
      <c r="BU36" s="85">
        <v>35.9</v>
      </c>
      <c r="BV36" s="55">
        <v>94</v>
      </c>
      <c r="BW36" s="22">
        <f>(BU36-BR36)/BU36</f>
        <v>2.5069637883008318E-2</v>
      </c>
      <c r="BX36" s="85">
        <v>39</v>
      </c>
      <c r="BY36" s="55">
        <f>BV36+1</f>
        <v>95</v>
      </c>
      <c r="BZ36" s="22">
        <f>(BX36-BU36)/BX36</f>
        <v>7.9487179487179524E-2</v>
      </c>
      <c r="CA36" s="85">
        <v>34.700000000000003</v>
      </c>
      <c r="CB36" s="55">
        <f>BY36+1</f>
        <v>96</v>
      </c>
      <c r="CC36" s="22">
        <f>(CA36-BX36)/CA36</f>
        <v>-0.12391930835734861</v>
      </c>
      <c r="CD36" s="85">
        <v>35.6</v>
      </c>
      <c r="CE36" s="55">
        <f>CB36+1</f>
        <v>97</v>
      </c>
      <c r="CF36" s="22">
        <f>(CD36-CA36)/CD36</f>
        <v>2.5280898876404452E-2</v>
      </c>
      <c r="CG36" s="85">
        <v>34.4</v>
      </c>
      <c r="CH36" s="55">
        <f>CB36+1</f>
        <v>97</v>
      </c>
      <c r="CI36" s="22">
        <f>(CG36-CD36)/CG36</f>
        <v>-3.4883720930232641E-2</v>
      </c>
      <c r="CJ36" s="85">
        <v>37.1</v>
      </c>
      <c r="CK36" s="55">
        <f>CE36+1</f>
        <v>98</v>
      </c>
      <c r="CL36" s="22">
        <f>(CJ36-CG36)/CJ36</f>
        <v>7.277628032345021E-2</v>
      </c>
      <c r="CM36" s="85">
        <v>37.6</v>
      </c>
      <c r="CN36" s="55">
        <f>CK36+1</f>
        <v>99</v>
      </c>
      <c r="CO36" s="22">
        <f>(CM36-CJ36)/CM36</f>
        <v>1.3297872340425532E-2</v>
      </c>
      <c r="CP36" s="85">
        <v>39.4</v>
      </c>
      <c r="CQ36" s="55">
        <f>CN36+1</f>
        <v>100</v>
      </c>
      <c r="CR36" s="22">
        <f>(CP36-CM36)/CP36</f>
        <v>4.5685279187817188E-2</v>
      </c>
      <c r="CS36" s="85">
        <v>36.700000000000003</v>
      </c>
      <c r="CT36" s="55">
        <f>CQ36+1</f>
        <v>101</v>
      </c>
      <c r="CU36" s="22">
        <f>(CS36-CP36)/CS36</f>
        <v>-7.3569482288828217E-2</v>
      </c>
      <c r="CV36" s="85">
        <v>38.9</v>
      </c>
      <c r="CW36" s="55">
        <f>CT36+1</f>
        <v>102</v>
      </c>
      <c r="CX36" s="22">
        <f>(CV36-CS36)/CV36</f>
        <v>5.655526992287907E-2</v>
      </c>
      <c r="CY36" s="85">
        <v>34.1</v>
      </c>
      <c r="CZ36" s="55">
        <f>CW36+1</f>
        <v>103</v>
      </c>
      <c r="DA36" s="22">
        <f>(CY36-CV36)/CY36</f>
        <v>-0.14076246334310841</v>
      </c>
      <c r="DB36" s="85">
        <v>37.200000000000003</v>
      </c>
      <c r="DC36" s="55">
        <f>CZ36+1</f>
        <v>104</v>
      </c>
      <c r="DD36" s="22">
        <f>(DB36-CY36)/DB36</f>
        <v>8.333333333333337E-2</v>
      </c>
      <c r="DE36" s="85">
        <v>38.1</v>
      </c>
      <c r="DF36" s="55">
        <f>DC36+1</f>
        <v>105</v>
      </c>
      <c r="DG36" s="22">
        <f>(DE36-DB36)/DE36</f>
        <v>2.362204724409445E-2</v>
      </c>
      <c r="DH36" s="85">
        <v>37.299999999999997</v>
      </c>
      <c r="DI36" s="55">
        <f>DF36+1</f>
        <v>106</v>
      </c>
      <c r="DJ36" s="22">
        <f>(DH36-DE36)/DH36</f>
        <v>-2.144772117962478E-2</v>
      </c>
      <c r="DK36" s="85"/>
      <c r="DL36" s="55">
        <f>DI36+1</f>
        <v>107</v>
      </c>
      <c r="DM36" s="22" t="e">
        <f>(DK36-DH36)/DK36</f>
        <v>#DIV/0!</v>
      </c>
      <c r="DN36" s="85">
        <v>36.1</v>
      </c>
      <c r="DO36" s="55">
        <f>DL36+1</f>
        <v>108</v>
      </c>
      <c r="DP36" s="22">
        <f>(DN36-DK36)/DN36</f>
        <v>1</v>
      </c>
      <c r="DQ36" s="85">
        <v>34.9</v>
      </c>
      <c r="DR36" s="55">
        <f>DO36+1</f>
        <v>109</v>
      </c>
      <c r="DS36" s="22">
        <f>(DQ36-DN36)/DQ36</f>
        <v>-3.4383954154727878E-2</v>
      </c>
      <c r="DT36" s="85">
        <v>35.6</v>
      </c>
      <c r="DU36" s="55">
        <f>DR36+1</f>
        <v>110</v>
      </c>
      <c r="DV36" s="22">
        <f>(DT36-DQ36)/DT36</f>
        <v>1.9662921348314686E-2</v>
      </c>
      <c r="DW36" s="85">
        <v>32.5</v>
      </c>
      <c r="DX36" s="55">
        <f>DU36+1</f>
        <v>111</v>
      </c>
      <c r="DY36" s="22">
        <f>(DW36-DT36)/DW36</f>
        <v>-9.5384615384615429E-2</v>
      </c>
      <c r="DZ36" s="85">
        <v>31</v>
      </c>
      <c r="EA36" s="55">
        <v>114</v>
      </c>
      <c r="EB36" s="22">
        <f>(DZ36-DW36)/DZ36</f>
        <v>-4.8387096774193547E-2</v>
      </c>
      <c r="EC36" s="85">
        <v>29.6</v>
      </c>
      <c r="ED36" s="55">
        <v>115</v>
      </c>
      <c r="EE36" s="22">
        <f>(EC36-DZ36)/EC36</f>
        <v>-4.7297297297297244E-2</v>
      </c>
      <c r="EF36" s="85">
        <v>31.4</v>
      </c>
      <c r="EG36" s="55">
        <v>116</v>
      </c>
      <c r="EH36" s="22">
        <f>(EF36-EC36)/EF36</f>
        <v>5.7324840764331121E-2</v>
      </c>
      <c r="EI36" s="85">
        <v>32</v>
      </c>
      <c r="EJ36" s="55">
        <v>118</v>
      </c>
      <c r="EK36" s="22">
        <f>(EI36-EF36)/EI36</f>
        <v>1.8750000000000044E-2</v>
      </c>
      <c r="EL36" s="85">
        <v>29.3</v>
      </c>
      <c r="EM36" s="55">
        <v>119</v>
      </c>
      <c r="EN36" s="22">
        <f>(EL36-EI36)/EL36</f>
        <v>-9.2150170648464133E-2</v>
      </c>
      <c r="EO36" s="85">
        <v>32.799999999999997</v>
      </c>
      <c r="EP36" s="55">
        <v>120</v>
      </c>
      <c r="EQ36" s="22">
        <f>(EO36-EL36)/EO36</f>
        <v>0.10670731707317063</v>
      </c>
      <c r="ER36" s="85"/>
      <c r="ES36" s="55">
        <v>120</v>
      </c>
      <c r="ET36" s="22" t="e">
        <f t="shared" si="178"/>
        <v>#DIV/0!</v>
      </c>
      <c r="EU36" s="85">
        <v>32.9</v>
      </c>
      <c r="EV36" s="55">
        <v>123</v>
      </c>
      <c r="EW36" s="22">
        <f t="shared" si="179"/>
        <v>1</v>
      </c>
      <c r="EX36" s="85">
        <v>32.9</v>
      </c>
      <c r="EY36" s="55">
        <v>123</v>
      </c>
      <c r="EZ36" s="22">
        <f t="shared" si="180"/>
        <v>0</v>
      </c>
      <c r="FA36" s="85">
        <v>33.5</v>
      </c>
      <c r="FB36" s="55">
        <v>124</v>
      </c>
      <c r="FC36" s="22">
        <f t="shared" si="143"/>
        <v>1.7910447761194073E-2</v>
      </c>
      <c r="FD36" s="85">
        <v>30.7</v>
      </c>
      <c r="FE36" s="55">
        <v>125</v>
      </c>
      <c r="FF36" s="22">
        <f t="shared" si="144"/>
        <v>-9.1205211726384391E-2</v>
      </c>
      <c r="FG36" s="85">
        <v>32.799999999999997</v>
      </c>
      <c r="FH36" s="55">
        <v>126</v>
      </c>
      <c r="FI36" s="22">
        <f t="shared" si="145"/>
        <v>6.4024390243902385E-2</v>
      </c>
      <c r="FJ36" s="85">
        <v>29.7</v>
      </c>
      <c r="FK36" s="55">
        <v>127</v>
      </c>
      <c r="FL36" s="22">
        <f t="shared" si="146"/>
        <v>-0.1043771043771043</v>
      </c>
      <c r="FM36" s="85">
        <v>29.2</v>
      </c>
      <c r="FN36" s="55">
        <v>128</v>
      </c>
      <c r="FO36" s="22">
        <f t="shared" si="147"/>
        <v>-1.7123287671232876E-2</v>
      </c>
      <c r="FP36" s="85">
        <v>33.5</v>
      </c>
      <c r="FQ36" s="55">
        <v>128</v>
      </c>
      <c r="FR36" s="22">
        <f t="shared" si="148"/>
        <v>0.1283582089552239</v>
      </c>
      <c r="FS36" s="85">
        <v>30.9</v>
      </c>
      <c r="FT36" s="55">
        <v>131</v>
      </c>
      <c r="FU36" s="22">
        <f t="shared" si="149"/>
        <v>-8.4142394822006528E-2</v>
      </c>
      <c r="FV36" s="85">
        <v>28.6</v>
      </c>
      <c r="FW36" s="55">
        <v>132</v>
      </c>
      <c r="FX36" s="22">
        <f t="shared" si="150"/>
        <v>-8.0419580419580319E-2</v>
      </c>
      <c r="FY36" s="85">
        <v>28.2</v>
      </c>
      <c r="FZ36" s="55">
        <v>133</v>
      </c>
      <c r="GA36" s="22">
        <f t="shared" si="151"/>
        <v>-1.4184397163120643E-2</v>
      </c>
      <c r="GB36" s="85">
        <v>31.5</v>
      </c>
      <c r="GC36" s="55">
        <v>135</v>
      </c>
      <c r="GD36" s="22">
        <f t="shared" si="152"/>
        <v>0.10476190476190478</v>
      </c>
      <c r="GE36" s="85">
        <v>32.700000000000003</v>
      </c>
      <c r="GF36" s="55"/>
      <c r="GG36" s="22">
        <f t="shared" si="153"/>
        <v>3.6697247706422104E-2</v>
      </c>
      <c r="GH36" s="85">
        <v>30.7</v>
      </c>
      <c r="GI36" s="55"/>
      <c r="GJ36" s="22">
        <f t="shared" si="154"/>
        <v>-6.5146579804560373E-2</v>
      </c>
      <c r="GK36" s="85">
        <v>30.7</v>
      </c>
      <c r="GL36" s="55"/>
      <c r="GM36" s="22">
        <f t="shared" si="155"/>
        <v>0</v>
      </c>
      <c r="GN36" s="85">
        <v>30.6</v>
      </c>
      <c r="GO36" s="55"/>
      <c r="GP36" s="22">
        <f t="shared" si="156"/>
        <v>-3.2679738562090806E-3</v>
      </c>
      <c r="GQ36" s="85">
        <v>31.4</v>
      </c>
      <c r="GR36" s="55"/>
      <c r="GS36" s="22">
        <f t="shared" si="157"/>
        <v>2.5477707006369338E-2</v>
      </c>
      <c r="GT36" s="85">
        <v>29.7</v>
      </c>
      <c r="GU36" s="55"/>
      <c r="GV36" s="22">
        <f t="shared" si="158"/>
        <v>-5.7239057239057214E-2</v>
      </c>
      <c r="GW36" s="85">
        <v>31</v>
      </c>
      <c r="GX36" s="55"/>
      <c r="GY36" s="22">
        <f t="shared" si="159"/>
        <v>4.1935483870967766E-2</v>
      </c>
      <c r="GZ36" s="85">
        <v>32.200000000000003</v>
      </c>
      <c r="HA36" s="55"/>
      <c r="HB36" s="22">
        <f t="shared" si="160"/>
        <v>3.7267080745341699E-2</v>
      </c>
      <c r="HC36" s="85">
        <v>36</v>
      </c>
      <c r="HD36" s="55"/>
      <c r="HE36" s="22">
        <f t="shared" si="161"/>
        <v>0.10555555555555547</v>
      </c>
      <c r="HF36" s="85">
        <v>29.7</v>
      </c>
      <c r="HG36" s="55"/>
      <c r="HH36" s="22">
        <f t="shared" si="162"/>
        <v>-0.21212121212121215</v>
      </c>
      <c r="HI36" s="85">
        <v>34.4</v>
      </c>
      <c r="HJ36" s="55"/>
      <c r="HK36" s="22">
        <f t="shared" si="163"/>
        <v>0.13662790697674418</v>
      </c>
      <c r="HL36" s="85">
        <v>35.299999999999997</v>
      </c>
      <c r="HM36" s="55"/>
      <c r="HN36" s="22">
        <f t="shared" si="164"/>
        <v>2.5495750708215258E-2</v>
      </c>
      <c r="HO36" s="85">
        <v>36.1</v>
      </c>
      <c r="HP36" s="55"/>
      <c r="HQ36" s="22">
        <f t="shared" si="165"/>
        <v>2.2160664819944716E-2</v>
      </c>
      <c r="HR36" s="85">
        <v>21.8</v>
      </c>
      <c r="HS36" s="55"/>
      <c r="HT36" s="22">
        <f t="shared" si="166"/>
        <v>-0.65596330275229364</v>
      </c>
      <c r="HU36" s="85">
        <v>43.5</v>
      </c>
      <c r="HV36" s="55"/>
      <c r="HW36" s="22">
        <f t="shared" si="167"/>
        <v>0.49885057471264366</v>
      </c>
      <c r="HX36" s="85">
        <v>34.4</v>
      </c>
      <c r="HY36" s="55"/>
      <c r="HZ36" s="22">
        <f t="shared" si="168"/>
        <v>-0.26453488372093026</v>
      </c>
      <c r="IA36" s="85">
        <v>32.299999999999997</v>
      </c>
      <c r="IB36" s="55"/>
      <c r="IC36" s="22">
        <f t="shared" si="169"/>
        <v>-6.5015479876161034E-2</v>
      </c>
      <c r="ID36" s="85">
        <v>32.4</v>
      </c>
      <c r="IE36" s="55"/>
      <c r="IF36" s="22">
        <f t="shared" si="170"/>
        <v>3.0864197530864638E-3</v>
      </c>
      <c r="IG36" s="85">
        <v>32.700000000000003</v>
      </c>
      <c r="IH36" s="55"/>
      <c r="II36" s="22">
        <f t="shared" si="171"/>
        <v>9.1743119266056335E-3</v>
      </c>
      <c r="IJ36" s="85">
        <v>32.4</v>
      </c>
      <c r="IK36" s="55"/>
      <c r="IL36" s="22">
        <f t="shared" si="172"/>
        <v>-9.2592592592593906E-3</v>
      </c>
      <c r="IM36" s="85">
        <v>22.7</v>
      </c>
      <c r="IN36" s="55"/>
      <c r="IO36" s="22">
        <f t="shared" si="173"/>
        <v>-0.42731277533039647</v>
      </c>
      <c r="IP36" s="85">
        <v>30.6</v>
      </c>
      <c r="IQ36" s="55"/>
      <c r="IR36" s="22">
        <f t="shared" si="174"/>
        <v>0.25816993464052296</v>
      </c>
      <c r="IS36" s="85">
        <v>28.5</v>
      </c>
      <c r="IT36" s="55"/>
      <c r="IU36" s="22">
        <f t="shared" si="175"/>
        <v>-7.3684210526315838E-2</v>
      </c>
    </row>
    <row r="37" spans="1:255" ht="19.7" customHeight="1" x14ac:dyDescent="0.3">
      <c r="A37" s="70" t="s">
        <v>5</v>
      </c>
      <c r="B37" s="86">
        <v>4</v>
      </c>
      <c r="C37" s="86">
        <v>13045</v>
      </c>
      <c r="D37" s="63">
        <v>42758</v>
      </c>
      <c r="E37" s="63">
        <v>42793</v>
      </c>
      <c r="F37" s="86">
        <v>47.5</v>
      </c>
      <c r="G37" s="64">
        <v>35</v>
      </c>
      <c r="H37" s="85"/>
      <c r="I37" s="87"/>
      <c r="J37" s="85"/>
      <c r="K37" s="86"/>
      <c r="L37" s="67"/>
      <c r="M37" s="85"/>
      <c r="N37" s="86"/>
      <c r="O37" s="67"/>
      <c r="P37" s="85"/>
      <c r="Q37" s="86"/>
      <c r="R37" s="67"/>
      <c r="S37" s="85"/>
      <c r="T37" s="86"/>
      <c r="U37" s="68"/>
      <c r="V37" s="105" t="s">
        <v>28</v>
      </c>
      <c r="W37" s="70"/>
      <c r="X37" s="106"/>
      <c r="Y37" s="74"/>
      <c r="Z37" s="17">
        <f>$Y$30-D37</f>
        <v>77</v>
      </c>
      <c r="AA37" s="22" t="e">
        <f>(Y37-V37)/Y37</f>
        <v>#VALUE!</v>
      </c>
      <c r="AB37" s="74"/>
      <c r="AC37" s="17">
        <f>$AB$30-D37</f>
        <v>78</v>
      </c>
      <c r="AD37" s="22" t="e">
        <f>(AB37-Y37)/AB37</f>
        <v>#DIV/0!</v>
      </c>
      <c r="AE37" s="74">
        <v>48.6</v>
      </c>
      <c r="AF37" s="17">
        <f>$AE$30-D37</f>
        <v>79</v>
      </c>
      <c r="AG37" s="22">
        <f>(AE37-AB37)/AE37</f>
        <v>1</v>
      </c>
      <c r="AH37" s="74">
        <v>41.3</v>
      </c>
      <c r="AI37" s="17">
        <f>$AH$30-D37</f>
        <v>80</v>
      </c>
      <c r="AJ37" s="22">
        <f>(AH37-AE37)/AH37</f>
        <v>-0.17675544794188874</v>
      </c>
      <c r="AK37" s="74">
        <v>40.700000000000003</v>
      </c>
      <c r="AL37" s="54">
        <f>$AK$30-D37</f>
        <v>81</v>
      </c>
      <c r="AM37" s="22">
        <f>(AK37-AH37)/AK37</f>
        <v>-1.4742014742014602E-2</v>
      </c>
      <c r="AN37" s="74">
        <v>36.5</v>
      </c>
      <c r="AO37" s="54">
        <f>$AN$30-D37</f>
        <v>82</v>
      </c>
      <c r="AP37" s="22">
        <f>(AN37-AK37)/AN37</f>
        <v>-0.11506849315068501</v>
      </c>
      <c r="AQ37" s="74">
        <v>47.7</v>
      </c>
      <c r="AR37" s="55">
        <f>$AQ$30-D37</f>
        <v>83</v>
      </c>
      <c r="AS37" s="22">
        <f>(AQ37-AN37)/AQ37</f>
        <v>0.23480083857442352</v>
      </c>
      <c r="AT37" s="74">
        <v>16.7</v>
      </c>
      <c r="AU37" s="55">
        <f>$AT$30-D37</f>
        <v>84</v>
      </c>
      <c r="AV37" s="22">
        <f>(AT37-AQ37)/AT37</f>
        <v>-1.8562874251497008</v>
      </c>
      <c r="AW37" s="74">
        <v>40.299999999999997</v>
      </c>
      <c r="AX37" s="55">
        <f>$AW$30-D37</f>
        <v>85</v>
      </c>
      <c r="AY37" s="22">
        <f>(AW37-AT37)/AW37</f>
        <v>0.5856079404466501</v>
      </c>
      <c r="AZ37" s="74">
        <v>43.3</v>
      </c>
      <c r="BA37" s="55">
        <f>AX37+1</f>
        <v>86</v>
      </c>
      <c r="BB37" s="22">
        <f>(AZ37-AW37)/AZ37</f>
        <v>6.9284064665127029E-2</v>
      </c>
      <c r="BC37" s="74">
        <v>46.9</v>
      </c>
      <c r="BD37" s="55">
        <f>BA37+1</f>
        <v>87</v>
      </c>
      <c r="BE37" s="22">
        <f>(BC37-AZ37)/BC37</f>
        <v>7.6759061833688733E-2</v>
      </c>
      <c r="BF37" s="74">
        <v>40.9</v>
      </c>
      <c r="BG37" s="55">
        <f>BD37+1</f>
        <v>88</v>
      </c>
      <c r="BH37" s="22">
        <f>(BF37-BC37)/BF37</f>
        <v>-0.14669926650366749</v>
      </c>
      <c r="BI37" s="74">
        <v>58.7</v>
      </c>
      <c r="BJ37" s="55">
        <f>BG37+1</f>
        <v>89</v>
      </c>
      <c r="BK37" s="22">
        <f>(BI37-BF37)/BI37</f>
        <v>0.30323679727427605</v>
      </c>
      <c r="BL37" s="74">
        <v>45.5</v>
      </c>
      <c r="BM37" s="55">
        <f>BJ37+1</f>
        <v>90</v>
      </c>
      <c r="BN37" s="22">
        <f>(BL37-BI37)/BL37</f>
        <v>-0.29010989010989019</v>
      </c>
      <c r="BO37" s="74">
        <v>41.3</v>
      </c>
      <c r="BP37" s="55">
        <f>BM37+1</f>
        <v>91</v>
      </c>
      <c r="BQ37" s="22">
        <f>(BO37-BL37)/BO37</f>
        <v>-0.10169491525423736</v>
      </c>
      <c r="BR37" s="74">
        <v>41.9</v>
      </c>
      <c r="BS37" s="55">
        <f>BP37+1</f>
        <v>92</v>
      </c>
      <c r="BT37" s="22">
        <f>(BR37-BO37)/BR37</f>
        <v>1.4319809069212444E-2</v>
      </c>
      <c r="BU37" s="74">
        <v>49.1</v>
      </c>
      <c r="BV37" s="55">
        <v>95</v>
      </c>
      <c r="BW37" s="22">
        <f>(BU37-BR37)/BU37</f>
        <v>0.14663951120162938</v>
      </c>
      <c r="BX37" s="74">
        <v>43.9</v>
      </c>
      <c r="BY37" s="55">
        <f>BV37+1</f>
        <v>96</v>
      </c>
      <c r="BZ37" s="22">
        <f>(BX37-BU37)/BX37</f>
        <v>-0.11845102505694767</v>
      </c>
      <c r="CA37" s="74">
        <v>39.299999999999997</v>
      </c>
      <c r="CB37" s="55">
        <f>BY37+1</f>
        <v>97</v>
      </c>
      <c r="CC37" s="22">
        <f>(CA37-BX37)/CA37</f>
        <v>-0.11704834605597969</v>
      </c>
      <c r="CD37" s="74">
        <v>42.7</v>
      </c>
      <c r="CE37" s="55">
        <f>CB37+1</f>
        <v>98</v>
      </c>
      <c r="CF37" s="22">
        <f>(CD37-CA37)/CD37</f>
        <v>7.9625292740046968E-2</v>
      </c>
      <c r="CG37" s="74">
        <v>24.6</v>
      </c>
      <c r="CH37" s="55">
        <f>CB37+1</f>
        <v>98</v>
      </c>
      <c r="CI37" s="22">
        <f>(CG37-CD37)/CG37</f>
        <v>-0.7357723577235773</v>
      </c>
      <c r="CJ37" s="74">
        <v>42.5</v>
      </c>
      <c r="CK37" s="55">
        <f>CE37+1</f>
        <v>99</v>
      </c>
      <c r="CL37" s="22">
        <f>(CJ37-CG37)/CJ37</f>
        <v>0.42117647058823526</v>
      </c>
      <c r="CM37" s="74">
        <v>42.8</v>
      </c>
      <c r="CN37" s="55">
        <f>CK37+1</f>
        <v>100</v>
      </c>
      <c r="CO37" s="22">
        <f>(CM37-CJ37)/CM37</f>
        <v>7.0093457943924574E-3</v>
      </c>
      <c r="CP37" s="74">
        <v>42.1</v>
      </c>
      <c r="CQ37" s="55">
        <f>CN37+1</f>
        <v>101</v>
      </c>
      <c r="CR37" s="22">
        <f>(CP37-CM37)/CP37</f>
        <v>-1.6627078384797999E-2</v>
      </c>
      <c r="CS37" s="74">
        <v>41.2</v>
      </c>
      <c r="CT37" s="55">
        <f>CQ37+1</f>
        <v>102</v>
      </c>
      <c r="CU37" s="22">
        <f>(CS37-CP37)/CS37</f>
        <v>-2.184466019417472E-2</v>
      </c>
      <c r="CV37" s="74">
        <v>39.799999999999997</v>
      </c>
      <c r="CW37" s="55">
        <f>CT37+1</f>
        <v>103</v>
      </c>
      <c r="CX37" s="22">
        <f>(CV37-CS37)/CV37</f>
        <v>-3.517587939698507E-2</v>
      </c>
      <c r="CY37" s="74">
        <v>41.5</v>
      </c>
      <c r="CZ37" s="55">
        <f>CW37+1</f>
        <v>104</v>
      </c>
      <c r="DA37" s="22">
        <f>(CY37-CV37)/CY37</f>
        <v>4.0963855421686818E-2</v>
      </c>
      <c r="DB37" s="74">
        <v>41.6</v>
      </c>
      <c r="DC37" s="55">
        <f>CZ37+1</f>
        <v>105</v>
      </c>
      <c r="DD37" s="22">
        <f>(DB37-CY37)/DB37</f>
        <v>2.4038461538461878E-3</v>
      </c>
      <c r="DE37" s="74">
        <v>38.9</v>
      </c>
      <c r="DF37" s="55">
        <f>DC37+1</f>
        <v>106</v>
      </c>
      <c r="DG37" s="22">
        <f>(DE37-DB37)/DE37</f>
        <v>-6.9408740359897247E-2</v>
      </c>
      <c r="DH37" s="74">
        <v>41.3</v>
      </c>
      <c r="DI37" s="55">
        <f>DF37+1</f>
        <v>107</v>
      </c>
      <c r="DJ37" s="22">
        <f>(DH37-DE37)/DH37</f>
        <v>5.8111380145278418E-2</v>
      </c>
      <c r="DK37" s="74"/>
      <c r="DL37" s="55">
        <f>DI37+1</f>
        <v>108</v>
      </c>
      <c r="DM37" s="22" t="e">
        <f>(DK37-DH37)/DK37</f>
        <v>#DIV/0!</v>
      </c>
      <c r="DN37" s="74">
        <v>45.3</v>
      </c>
      <c r="DO37" s="55">
        <f>DL37+1</f>
        <v>109</v>
      </c>
      <c r="DP37" s="22">
        <f>(DN37-DK37)/DN37</f>
        <v>1</v>
      </c>
      <c r="DQ37" s="74">
        <v>49.3</v>
      </c>
      <c r="DR37" s="55">
        <f>DO37+1</f>
        <v>110</v>
      </c>
      <c r="DS37" s="22">
        <f>(DQ37-DN37)/DQ37</f>
        <v>8.1135902636916835E-2</v>
      </c>
      <c r="DT37" s="74">
        <v>52.2</v>
      </c>
      <c r="DU37" s="55">
        <f>DR37+1</f>
        <v>111</v>
      </c>
      <c r="DV37" s="22">
        <f>(DT37-DQ37)/DT37</f>
        <v>5.5555555555555663E-2</v>
      </c>
      <c r="DW37" s="74">
        <v>36.799999999999997</v>
      </c>
      <c r="DX37" s="55">
        <f>DU37+1</f>
        <v>112</v>
      </c>
      <c r="DY37" s="22">
        <f>(DW37-DT37)/DW37</f>
        <v>-0.41847826086956541</v>
      </c>
      <c r="DZ37" s="74">
        <v>41.8</v>
      </c>
      <c r="EA37" s="55">
        <v>115</v>
      </c>
      <c r="EB37" s="22">
        <f>(DZ37-DW37)/DZ37</f>
        <v>0.11961722488038279</v>
      </c>
      <c r="EC37" s="74">
        <v>64</v>
      </c>
      <c r="ED37" s="55">
        <v>116</v>
      </c>
      <c r="EE37" s="22">
        <f>(EC37-DZ37)/EC37</f>
        <v>0.34687500000000004</v>
      </c>
      <c r="EF37" s="74">
        <v>44.4</v>
      </c>
      <c r="EG37" s="55">
        <v>117</v>
      </c>
      <c r="EH37" s="22">
        <f>(EF37-EC37)/EF37</f>
        <v>-0.44144144144144148</v>
      </c>
      <c r="EI37" s="74">
        <v>43.3</v>
      </c>
      <c r="EJ37" s="55">
        <v>119</v>
      </c>
      <c r="EK37" s="22">
        <f>(EI37-EF37)/EI37</f>
        <v>-2.5404157043879941E-2</v>
      </c>
      <c r="EL37" s="74">
        <v>36.299999999999997</v>
      </c>
      <c r="EM37" s="55">
        <v>120</v>
      </c>
      <c r="EN37" s="22">
        <f>(EL37-EI37)/EL37</f>
        <v>-0.1928374655647383</v>
      </c>
      <c r="EO37" s="74">
        <v>42.2</v>
      </c>
      <c r="EP37" s="55">
        <v>121</v>
      </c>
      <c r="EQ37" s="22">
        <f>(EO37-EL37)/EO37</f>
        <v>0.1398104265402845</v>
      </c>
      <c r="ER37" s="74"/>
      <c r="ES37" s="55">
        <v>121</v>
      </c>
      <c r="ET37" s="22" t="e">
        <f t="shared" si="178"/>
        <v>#DIV/0!</v>
      </c>
      <c r="EU37" s="74">
        <v>42.6</v>
      </c>
      <c r="EV37" s="55">
        <v>124</v>
      </c>
      <c r="EW37" s="22">
        <f t="shared" si="179"/>
        <v>1</v>
      </c>
      <c r="EX37" s="74">
        <v>42.6</v>
      </c>
      <c r="EY37" s="55">
        <v>124</v>
      </c>
      <c r="EZ37" s="22">
        <f t="shared" si="180"/>
        <v>0</v>
      </c>
      <c r="FA37" s="74">
        <v>46.7</v>
      </c>
      <c r="FB37" s="55">
        <v>125</v>
      </c>
      <c r="FC37" s="22">
        <f t="shared" si="143"/>
        <v>8.7794432548179896E-2</v>
      </c>
      <c r="FD37" s="74">
        <v>40.5</v>
      </c>
      <c r="FE37" s="55">
        <v>126</v>
      </c>
      <c r="FF37" s="22">
        <f t="shared" si="144"/>
        <v>-0.15308641975308648</v>
      </c>
      <c r="FG37" s="74">
        <v>46.6</v>
      </c>
      <c r="FH37" s="55">
        <v>127</v>
      </c>
      <c r="FI37" s="22">
        <f t="shared" si="145"/>
        <v>0.1309012875536481</v>
      </c>
      <c r="FJ37" s="74">
        <v>56</v>
      </c>
      <c r="FK37" s="55">
        <v>128</v>
      </c>
      <c r="FL37" s="22">
        <f t="shared" si="146"/>
        <v>0.16785714285714284</v>
      </c>
      <c r="FM37" s="74">
        <v>48.9</v>
      </c>
      <c r="FN37" s="55">
        <v>129</v>
      </c>
      <c r="FO37" s="22">
        <f t="shared" si="147"/>
        <v>-0.14519427402862989</v>
      </c>
      <c r="FP37" s="74">
        <v>45.3</v>
      </c>
      <c r="FQ37" s="55">
        <v>129</v>
      </c>
      <c r="FR37" s="22">
        <f t="shared" si="148"/>
        <v>-7.947019867549672E-2</v>
      </c>
      <c r="FS37" s="74">
        <v>40.799999999999997</v>
      </c>
      <c r="FT37" s="55">
        <v>132</v>
      </c>
      <c r="FU37" s="22">
        <f t="shared" si="149"/>
        <v>-0.11029411764705883</v>
      </c>
      <c r="FV37" s="74">
        <v>35.9</v>
      </c>
      <c r="FW37" s="55">
        <v>133</v>
      </c>
      <c r="FX37" s="22">
        <f t="shared" si="150"/>
        <v>-0.1364902506963788</v>
      </c>
      <c r="FY37" s="74">
        <v>44.2</v>
      </c>
      <c r="FZ37" s="55">
        <v>134</v>
      </c>
      <c r="GA37" s="22">
        <f t="shared" si="151"/>
        <v>0.18778280542986434</v>
      </c>
      <c r="GB37" s="74">
        <v>40.1</v>
      </c>
      <c r="GC37" s="55">
        <v>136</v>
      </c>
      <c r="GD37" s="22">
        <f t="shared" si="152"/>
        <v>-0.10224438902743145</v>
      </c>
      <c r="GE37" s="74">
        <v>43</v>
      </c>
      <c r="GF37" s="55"/>
      <c r="GG37" s="22">
        <f t="shared" si="153"/>
        <v>6.7441860465116243E-2</v>
      </c>
      <c r="GH37" s="74">
        <v>42.7</v>
      </c>
      <c r="GI37" s="55"/>
      <c r="GJ37" s="22">
        <f t="shared" si="154"/>
        <v>-7.0257611241217131E-3</v>
      </c>
      <c r="GK37" s="74">
        <v>44.6</v>
      </c>
      <c r="GL37" s="55"/>
      <c r="GM37" s="22">
        <f t="shared" si="155"/>
        <v>4.260089686098651E-2</v>
      </c>
      <c r="GN37" s="74">
        <v>43.2</v>
      </c>
      <c r="GO37" s="55"/>
      <c r="GP37" s="22">
        <f t="shared" si="156"/>
        <v>-3.2407407407407371E-2</v>
      </c>
      <c r="GQ37" s="74">
        <v>45.9</v>
      </c>
      <c r="GR37" s="55"/>
      <c r="GS37" s="22">
        <f t="shared" si="157"/>
        <v>5.8823529411764615E-2</v>
      </c>
      <c r="GT37" s="74">
        <v>42</v>
      </c>
      <c r="GU37" s="55"/>
      <c r="GV37" s="22">
        <f t="shared" si="158"/>
        <v>-9.2857142857142819E-2</v>
      </c>
      <c r="GW37" s="74">
        <v>45</v>
      </c>
      <c r="GX37" s="55"/>
      <c r="GY37" s="22">
        <f t="shared" si="159"/>
        <v>6.6666666666666666E-2</v>
      </c>
      <c r="GZ37" s="74">
        <v>44.7</v>
      </c>
      <c r="HA37" s="55"/>
      <c r="HB37" s="22">
        <f t="shared" si="160"/>
        <v>-6.71140939597309E-3</v>
      </c>
      <c r="HC37" s="74">
        <v>45.2</v>
      </c>
      <c r="HD37" s="55"/>
      <c r="HE37" s="22">
        <f t="shared" si="161"/>
        <v>1.1061946902654867E-2</v>
      </c>
      <c r="HF37" s="74">
        <v>44.3</v>
      </c>
      <c r="HG37" s="55"/>
      <c r="HH37" s="22">
        <f t="shared" si="162"/>
        <v>-2.0316027088036245E-2</v>
      </c>
      <c r="HI37" s="74">
        <v>42.9</v>
      </c>
      <c r="HJ37" s="55"/>
      <c r="HK37" s="22">
        <f t="shared" si="163"/>
        <v>-3.2634032634032605E-2</v>
      </c>
      <c r="HL37" s="74">
        <v>45.7</v>
      </c>
      <c r="HM37" s="55"/>
      <c r="HN37" s="22">
        <f t="shared" si="164"/>
        <v>6.1269146608315186E-2</v>
      </c>
      <c r="HO37" s="74">
        <v>51.1</v>
      </c>
      <c r="HP37" s="55"/>
      <c r="HQ37" s="22">
        <f t="shared" si="165"/>
        <v>0.10567514677103715</v>
      </c>
      <c r="HR37" s="74">
        <v>30.5</v>
      </c>
      <c r="HS37" s="55"/>
      <c r="HT37" s="22">
        <f t="shared" si="166"/>
        <v>-0.67540983606557381</v>
      </c>
      <c r="HU37" s="74">
        <v>53.6</v>
      </c>
      <c r="HV37" s="55"/>
      <c r="HW37" s="22">
        <f t="shared" si="167"/>
        <v>0.43097014925373134</v>
      </c>
      <c r="HX37" s="74">
        <v>45.3</v>
      </c>
      <c r="HY37" s="55"/>
      <c r="HZ37" s="22">
        <f t="shared" si="168"/>
        <v>-0.18322295805739525</v>
      </c>
      <c r="IA37" s="74">
        <v>45.6</v>
      </c>
      <c r="IB37" s="55"/>
      <c r="IC37" s="22">
        <f t="shared" si="169"/>
        <v>6.5789473684211459E-3</v>
      </c>
      <c r="ID37" s="74">
        <v>42.2</v>
      </c>
      <c r="IE37" s="55"/>
      <c r="IF37" s="22">
        <f t="shared" si="170"/>
        <v>-8.0568720379146877E-2</v>
      </c>
      <c r="IG37" s="74">
        <v>43.3</v>
      </c>
      <c r="IH37" s="55"/>
      <c r="II37" s="22">
        <f t="shared" si="171"/>
        <v>2.5404157043879778E-2</v>
      </c>
      <c r="IJ37" s="74">
        <v>42.2</v>
      </c>
      <c r="IK37" s="55"/>
      <c r="IL37" s="22">
        <f t="shared" si="172"/>
        <v>-2.6066350710900337E-2</v>
      </c>
      <c r="IM37" s="74">
        <v>43.3</v>
      </c>
      <c r="IN37" s="55"/>
      <c r="IO37" s="22">
        <f t="shared" si="173"/>
        <v>2.5404157043879778E-2</v>
      </c>
      <c r="IP37" s="74">
        <v>44</v>
      </c>
      <c r="IQ37" s="55"/>
      <c r="IR37" s="22">
        <f t="shared" si="174"/>
        <v>1.5909090909090973E-2</v>
      </c>
      <c r="IS37" s="74">
        <v>41.2</v>
      </c>
      <c r="IT37" s="55"/>
      <c r="IU37" s="22">
        <f t="shared" si="175"/>
        <v>-6.7961165048543618E-2</v>
      </c>
    </row>
    <row r="38" spans="1:255" ht="19.7" customHeight="1" x14ac:dyDescent="0.3">
      <c r="A38" s="16" t="s">
        <v>5</v>
      </c>
      <c r="B38" s="17">
        <v>4</v>
      </c>
      <c r="C38" s="17">
        <v>13050</v>
      </c>
      <c r="D38" s="18">
        <v>42773</v>
      </c>
      <c r="E38" s="18">
        <v>42793</v>
      </c>
      <c r="F38" s="17">
        <v>50.3</v>
      </c>
      <c r="G38" s="19">
        <v>20</v>
      </c>
      <c r="H38" s="20">
        <v>50.4</v>
      </c>
      <c r="I38" s="21">
        <f>$H$30-D38</f>
        <v>56</v>
      </c>
      <c r="J38" s="20">
        <v>42.8</v>
      </c>
      <c r="K38" s="17">
        <f>$J$30-D38</f>
        <v>57</v>
      </c>
      <c r="L38" s="22">
        <f>(J38-H38)/J38</f>
        <v>-0.17757009345794397</v>
      </c>
      <c r="M38" s="20">
        <v>49.3</v>
      </c>
      <c r="N38" s="17">
        <f>$M$30-D38</f>
        <v>58</v>
      </c>
      <c r="O38" s="22">
        <f>(M38-J38)/M38</f>
        <v>0.13184584178498987</v>
      </c>
      <c r="P38" s="20">
        <v>34.799999999999997</v>
      </c>
      <c r="Q38" s="17">
        <f>$P$30-D38</f>
        <v>59</v>
      </c>
      <c r="R38" s="22">
        <f>(P38-M38)/P38</f>
        <v>-0.41666666666666669</v>
      </c>
      <c r="S38" s="20">
        <v>47.9</v>
      </c>
      <c r="T38" s="17">
        <f>$S$30-D38</f>
        <v>60</v>
      </c>
      <c r="U38" s="53">
        <f>(S38-P38)/S38</f>
        <v>0.27348643006263051</v>
      </c>
      <c r="V38" s="20">
        <v>47.7</v>
      </c>
      <c r="W38" s="17">
        <f>$V$30-D38</f>
        <v>61</v>
      </c>
      <c r="X38" s="22">
        <f>(V38-S38)/V38</f>
        <v>-4.1928721174003293E-3</v>
      </c>
      <c r="Y38" s="20">
        <v>49.6</v>
      </c>
      <c r="Z38" s="17">
        <f>$Y$30-D38</f>
        <v>62</v>
      </c>
      <c r="AA38" s="22">
        <f>(Y38-V38)/Y38</f>
        <v>3.8306451612903199E-2</v>
      </c>
      <c r="AB38" s="20">
        <v>50</v>
      </c>
      <c r="AC38" s="17">
        <f>$AB$30-D38</f>
        <v>63</v>
      </c>
      <c r="AD38" s="22">
        <f>(AB38-Y38)/AB38</f>
        <v>7.9999999999999724E-3</v>
      </c>
      <c r="AE38" s="20">
        <v>53.1</v>
      </c>
      <c r="AF38" s="17">
        <f>$AE$30-D38</f>
        <v>64</v>
      </c>
      <c r="AG38" s="22">
        <f>(AE38-AB38)/AE38</f>
        <v>5.8380414312617729E-2</v>
      </c>
      <c r="AH38" s="20">
        <v>50.5</v>
      </c>
      <c r="AI38" s="17">
        <f>$AH$30-D38</f>
        <v>65</v>
      </c>
      <c r="AJ38" s="22">
        <f>(AH38-AE38)/AH38</f>
        <v>-5.148514851485151E-2</v>
      </c>
      <c r="AK38" s="20">
        <v>48.3</v>
      </c>
      <c r="AL38" s="54">
        <f>$AK$30-D38</f>
        <v>66</v>
      </c>
      <c r="AM38" s="22">
        <f>(AK38-AH38)/AK38</f>
        <v>-4.5548654244306479E-2</v>
      </c>
      <c r="AN38" s="20">
        <v>49.8</v>
      </c>
      <c r="AO38" s="54">
        <f>$AN$30-D38</f>
        <v>67</v>
      </c>
      <c r="AP38" s="22">
        <f>(AN38-AK38)/AN38</f>
        <v>3.0120481927710847E-2</v>
      </c>
      <c r="AQ38" s="20">
        <v>51.8</v>
      </c>
      <c r="AR38" s="55">
        <f>$AQ$30-D38</f>
        <v>68</v>
      </c>
      <c r="AS38" s="22">
        <f>(AQ38-AN38)/AQ38</f>
        <v>3.8610038610038609E-2</v>
      </c>
      <c r="AT38" s="20">
        <v>23.5</v>
      </c>
      <c r="AU38" s="55">
        <f>$AT$30-D38</f>
        <v>69</v>
      </c>
      <c r="AV38" s="22">
        <f>(AT38-AQ38)/AT38</f>
        <v>-1.204255319148936</v>
      </c>
      <c r="AW38" s="20">
        <v>44.8</v>
      </c>
      <c r="AX38" s="55">
        <f>$AW$30-D38</f>
        <v>70</v>
      </c>
      <c r="AY38" s="22">
        <f>(AW38-AT38)/AW38</f>
        <v>0.47544642857142855</v>
      </c>
      <c r="AZ38" s="20">
        <v>40.1</v>
      </c>
      <c r="BA38" s="55">
        <f>AX38+1</f>
        <v>71</v>
      </c>
      <c r="BB38" s="22">
        <f>(AZ38-AW38)/AZ38</f>
        <v>-0.11720698254364079</v>
      </c>
      <c r="BC38" s="20">
        <v>41.2</v>
      </c>
      <c r="BD38" s="55">
        <f>BA38+1</f>
        <v>72</v>
      </c>
      <c r="BE38" s="22">
        <f>(BC38-AZ38)/BC38</f>
        <v>2.6699029126213625E-2</v>
      </c>
      <c r="BF38" s="20">
        <v>52.4</v>
      </c>
      <c r="BG38" s="55">
        <f>BD38+1</f>
        <v>73</v>
      </c>
      <c r="BH38" s="22">
        <f>(BF38-BC38)/BF38</f>
        <v>0.21374045801526709</v>
      </c>
      <c r="BI38" s="20">
        <v>50.6</v>
      </c>
      <c r="BJ38" s="55">
        <f>BG38+1</f>
        <v>74</v>
      </c>
      <c r="BK38" s="22">
        <f>(BI38-BF38)/BI38</f>
        <v>-3.5573122529644209E-2</v>
      </c>
      <c r="BL38" s="20">
        <v>50.9</v>
      </c>
      <c r="BM38" s="55">
        <f>BJ38+1</f>
        <v>75</v>
      </c>
      <c r="BN38" s="22">
        <f>(BL38-BI38)/BL38</f>
        <v>5.8939096267190015E-3</v>
      </c>
      <c r="BO38" s="20">
        <v>51.4</v>
      </c>
      <c r="BP38" s="55">
        <f>BM38+1</f>
        <v>76</v>
      </c>
      <c r="BQ38" s="22">
        <f>(BO38-BL38)/BO38</f>
        <v>9.727626459143969E-3</v>
      </c>
      <c r="BR38" s="20">
        <v>51.1</v>
      </c>
      <c r="BS38" s="55">
        <f>BP38+1</f>
        <v>77</v>
      </c>
      <c r="BT38" s="22">
        <f>(BR38-BO38)/BR38</f>
        <v>-5.8708414872797876E-3</v>
      </c>
      <c r="BU38" s="20">
        <v>50.3</v>
      </c>
      <c r="BV38" s="55">
        <v>79</v>
      </c>
      <c r="BW38" s="22">
        <f>(BU38-BR38)/BU38</f>
        <v>-1.5904572564612411E-2</v>
      </c>
      <c r="BX38" s="20">
        <v>49.5</v>
      </c>
      <c r="BY38" s="55">
        <f>BV38+1</f>
        <v>80</v>
      </c>
      <c r="BZ38" s="22">
        <f>(BX38-BU38)/BX38</f>
        <v>-1.6161616161616103E-2</v>
      </c>
      <c r="CA38" s="20">
        <v>52.7</v>
      </c>
      <c r="CB38" s="55">
        <f>BY38+1</f>
        <v>81</v>
      </c>
      <c r="CC38" s="22">
        <f>(CA38-BX38)/CA38</f>
        <v>6.0721062618595875E-2</v>
      </c>
      <c r="CD38" s="20">
        <v>50.2</v>
      </c>
      <c r="CE38" s="55">
        <f>CB38+1</f>
        <v>82</v>
      </c>
      <c r="CF38" s="22">
        <f>(CD38-CA38)/CD38</f>
        <v>-4.9800796812749001E-2</v>
      </c>
      <c r="CG38" s="20">
        <v>46.3</v>
      </c>
      <c r="CH38" s="55">
        <f>CB38+1</f>
        <v>82</v>
      </c>
      <c r="CI38" s="22">
        <f>(CG38-CD38)/CG38</f>
        <v>-8.4233261339093007E-2</v>
      </c>
      <c r="CJ38" s="20">
        <v>44.3</v>
      </c>
      <c r="CK38" s="55">
        <f>CE38+1</f>
        <v>83</v>
      </c>
      <c r="CL38" s="22">
        <f>(CJ38-CG38)/CJ38</f>
        <v>-4.5146726862302484E-2</v>
      </c>
      <c r="CM38" s="20">
        <v>48.4</v>
      </c>
      <c r="CN38" s="55">
        <f>CK38+1</f>
        <v>84</v>
      </c>
      <c r="CO38" s="22">
        <f>(CM38-CJ38)/CM38</f>
        <v>8.471074380165293E-2</v>
      </c>
      <c r="CP38" s="20">
        <v>47.4</v>
      </c>
      <c r="CQ38" s="55">
        <f>CN38+1</f>
        <v>85</v>
      </c>
      <c r="CR38" s="22">
        <f>(CP38-CM38)/CP38</f>
        <v>-2.1097046413502109E-2</v>
      </c>
      <c r="CS38" s="20">
        <v>54.5</v>
      </c>
      <c r="CT38" s="55">
        <f>CQ38+1</f>
        <v>86</v>
      </c>
      <c r="CU38" s="22">
        <f>(CS38-CP38)/CS38</f>
        <v>0.1302752293577982</v>
      </c>
      <c r="CV38" s="20">
        <v>51.4</v>
      </c>
      <c r="CW38" s="55">
        <f>CT38+1</f>
        <v>87</v>
      </c>
      <c r="CX38" s="22">
        <f>(CV38-CS38)/CV38</f>
        <v>-6.0311284046692636E-2</v>
      </c>
      <c r="CY38" s="20">
        <v>50</v>
      </c>
      <c r="CZ38" s="55">
        <f>CW38+1</f>
        <v>88</v>
      </c>
      <c r="DA38" s="22">
        <f>(CY38-CV38)/CY38</f>
        <v>-2.7999999999999973E-2</v>
      </c>
      <c r="DB38" s="20">
        <v>29.3</v>
      </c>
      <c r="DC38" s="55">
        <f>CZ38+1</f>
        <v>89</v>
      </c>
      <c r="DD38" s="22">
        <f>(DB38-CY38)/DB38</f>
        <v>-0.70648464163822522</v>
      </c>
      <c r="DE38" s="20">
        <v>47.5</v>
      </c>
      <c r="DF38" s="55">
        <f>DC38+1</f>
        <v>90</v>
      </c>
      <c r="DG38" s="22">
        <f>(DE38-DB38)/DE38</f>
        <v>0.38315789473684209</v>
      </c>
      <c r="DH38" s="20">
        <v>51.2</v>
      </c>
      <c r="DI38" s="55">
        <f>DF38+1</f>
        <v>91</v>
      </c>
      <c r="DJ38" s="22">
        <f>(DH38-DE38)/DH38</f>
        <v>7.2265625000000056E-2</v>
      </c>
      <c r="DK38" s="20"/>
      <c r="DL38" s="55">
        <f>DI38+1</f>
        <v>92</v>
      </c>
      <c r="DM38" s="22" t="e">
        <f>(DK38-DH38)/DK38</f>
        <v>#DIV/0!</v>
      </c>
      <c r="DN38" s="20">
        <v>51.2</v>
      </c>
      <c r="DO38" s="55">
        <f>DL38+1</f>
        <v>93</v>
      </c>
      <c r="DP38" s="22">
        <f>(DN38-DK38)/DN38</f>
        <v>1</v>
      </c>
      <c r="DQ38" s="20">
        <v>49.1</v>
      </c>
      <c r="DR38" s="55">
        <f>DO38+1</f>
        <v>94</v>
      </c>
      <c r="DS38" s="22">
        <f>(DQ38-DN38)/DQ38</f>
        <v>-4.2769857433808581E-2</v>
      </c>
      <c r="DT38" s="20">
        <v>53.5</v>
      </c>
      <c r="DU38" s="55">
        <f>DR38+1</f>
        <v>95</v>
      </c>
      <c r="DV38" s="22">
        <f>(DT38-DQ38)/DT38</f>
        <v>8.2242990654205581E-2</v>
      </c>
      <c r="DW38" s="20">
        <v>48.6</v>
      </c>
      <c r="DX38" s="55">
        <f>DU38+1</f>
        <v>96</v>
      </c>
      <c r="DY38" s="22">
        <f>(DW38-DT38)/DW38</f>
        <v>-0.10082304526748968</v>
      </c>
      <c r="DZ38" s="20">
        <v>46.4</v>
      </c>
      <c r="EA38" s="55">
        <v>100</v>
      </c>
      <c r="EB38" s="22">
        <f>(DZ38-DW38)/DZ38</f>
        <v>-4.7413793103448336E-2</v>
      </c>
      <c r="EC38" s="20">
        <v>44.7</v>
      </c>
      <c r="ED38" s="55">
        <v>101</v>
      </c>
      <c r="EE38" s="22">
        <f>(EC38-DZ38)/EC38</f>
        <v>-3.8031319910514443E-2</v>
      </c>
      <c r="EF38" s="20">
        <v>46.7</v>
      </c>
      <c r="EG38" s="55">
        <v>102</v>
      </c>
      <c r="EH38" s="22">
        <f>(EF38-EC38)/EF38</f>
        <v>4.2826552462526764E-2</v>
      </c>
      <c r="EI38" s="20">
        <v>45.8</v>
      </c>
      <c r="EJ38" s="55">
        <v>104</v>
      </c>
      <c r="EK38" s="22">
        <f>(EI38-EF38)/EI38</f>
        <v>-1.9650655021834187E-2</v>
      </c>
      <c r="EL38" s="20">
        <v>47.2</v>
      </c>
      <c r="EM38" s="55">
        <v>105</v>
      </c>
      <c r="EN38" s="22">
        <f>(EL38-EI38)/EL38</f>
        <v>2.9661016949152661E-2</v>
      </c>
      <c r="EO38" s="20">
        <v>40.9</v>
      </c>
      <c r="EP38" s="55">
        <v>106</v>
      </c>
      <c r="EQ38" s="22">
        <f>(EO38-EL38)/EO38</f>
        <v>-0.15403422982885095</v>
      </c>
      <c r="ER38" s="20"/>
      <c r="ES38" s="55">
        <v>106</v>
      </c>
      <c r="ET38" s="22" t="e">
        <f t="shared" si="178"/>
        <v>#DIV/0!</v>
      </c>
      <c r="EU38" s="20">
        <v>43.4</v>
      </c>
      <c r="EV38" s="55">
        <v>109</v>
      </c>
      <c r="EW38" s="22">
        <f t="shared" si="179"/>
        <v>1</v>
      </c>
      <c r="EX38" s="20">
        <v>43.4</v>
      </c>
      <c r="EY38" s="55">
        <v>109</v>
      </c>
      <c r="EZ38" s="22">
        <f t="shared" si="180"/>
        <v>0</v>
      </c>
      <c r="FA38" s="20">
        <v>46.5</v>
      </c>
      <c r="FB38" s="55">
        <v>110</v>
      </c>
      <c r="FC38" s="22">
        <f t="shared" si="143"/>
        <v>6.6666666666666693E-2</v>
      </c>
      <c r="FD38" s="20">
        <v>45.7</v>
      </c>
      <c r="FE38" s="55">
        <v>111</v>
      </c>
      <c r="FF38" s="22">
        <f t="shared" si="144"/>
        <v>-1.7505470459518536E-2</v>
      </c>
      <c r="FG38" s="20">
        <v>48.3</v>
      </c>
      <c r="FH38" s="55">
        <v>112</v>
      </c>
      <c r="FI38" s="22">
        <f t="shared" si="145"/>
        <v>5.3830227743271106E-2</v>
      </c>
      <c r="FJ38" s="20">
        <v>44.1</v>
      </c>
      <c r="FK38" s="55">
        <v>113</v>
      </c>
      <c r="FL38" s="22">
        <f t="shared" si="146"/>
        <v>-9.5238095238095136E-2</v>
      </c>
      <c r="FM38" s="20">
        <v>46.2</v>
      </c>
      <c r="FN38" s="55">
        <v>114</v>
      </c>
      <c r="FO38" s="22">
        <f t="shared" si="147"/>
        <v>4.5454545454545484E-2</v>
      </c>
      <c r="FP38" s="20">
        <v>41.2</v>
      </c>
      <c r="FQ38" s="55">
        <v>114</v>
      </c>
      <c r="FR38" s="22">
        <f t="shared" si="148"/>
        <v>-0.12135922330097086</v>
      </c>
      <c r="FS38" s="20">
        <v>45.4</v>
      </c>
      <c r="FT38" s="55">
        <v>117</v>
      </c>
      <c r="FU38" s="22">
        <f t="shared" si="149"/>
        <v>9.2511013215858945E-2</v>
      </c>
      <c r="FV38" s="20">
        <v>46</v>
      </c>
      <c r="FW38" s="55">
        <v>118</v>
      </c>
      <c r="FX38" s="22">
        <f t="shared" si="150"/>
        <v>1.3043478260869596E-2</v>
      </c>
      <c r="FY38" s="20">
        <v>45</v>
      </c>
      <c r="FZ38" s="55">
        <v>119</v>
      </c>
      <c r="GA38" s="22">
        <f t="shared" si="151"/>
        <v>-2.2222222222222223E-2</v>
      </c>
      <c r="GB38" s="20">
        <v>46.1</v>
      </c>
      <c r="GC38" s="55">
        <v>121</v>
      </c>
      <c r="GD38" s="22">
        <f t="shared" si="152"/>
        <v>2.3861171366594391E-2</v>
      </c>
      <c r="GE38" s="20">
        <v>35.700000000000003</v>
      </c>
      <c r="GF38" s="55"/>
      <c r="GG38" s="22">
        <f t="shared" si="153"/>
        <v>-0.29131652661064422</v>
      </c>
      <c r="GH38" s="20">
        <v>42.1</v>
      </c>
      <c r="GI38" s="55"/>
      <c r="GJ38" s="22">
        <f t="shared" si="154"/>
        <v>0.15201900237529686</v>
      </c>
      <c r="GK38" s="20">
        <v>43.5</v>
      </c>
      <c r="GL38" s="55"/>
      <c r="GM38" s="22">
        <f t="shared" si="155"/>
        <v>3.2183908045976976E-2</v>
      </c>
      <c r="GN38" s="20">
        <v>39.700000000000003</v>
      </c>
      <c r="GO38" s="55"/>
      <c r="GP38" s="22">
        <f t="shared" si="156"/>
        <v>-9.5717884130982284E-2</v>
      </c>
      <c r="GQ38" s="20">
        <v>45.9</v>
      </c>
      <c r="GR38" s="55"/>
      <c r="GS38" s="22">
        <f t="shared" si="157"/>
        <v>0.13507625272331145</v>
      </c>
      <c r="GT38" s="20">
        <v>48.6</v>
      </c>
      <c r="GU38" s="55"/>
      <c r="GV38" s="22">
        <f t="shared" si="158"/>
        <v>5.5555555555555615E-2</v>
      </c>
      <c r="GW38" s="20">
        <v>44.3</v>
      </c>
      <c r="GX38" s="55"/>
      <c r="GY38" s="22">
        <f t="shared" si="159"/>
        <v>-9.7065462753950435E-2</v>
      </c>
      <c r="GZ38" s="20">
        <v>46.1</v>
      </c>
      <c r="HA38" s="55"/>
      <c r="HB38" s="22">
        <f t="shared" si="160"/>
        <v>3.9045553145336316E-2</v>
      </c>
      <c r="HC38" s="20">
        <v>46</v>
      </c>
      <c r="HD38" s="55"/>
      <c r="HE38" s="22">
        <f t="shared" si="161"/>
        <v>-2.1739130434782917E-3</v>
      </c>
      <c r="HF38" s="20">
        <v>41.9</v>
      </c>
      <c r="HG38" s="55"/>
      <c r="HH38" s="22">
        <f t="shared" si="162"/>
        <v>-9.7852028639618172E-2</v>
      </c>
      <c r="HI38" s="20">
        <v>45.2</v>
      </c>
      <c r="HJ38" s="55"/>
      <c r="HK38" s="22">
        <f t="shared" si="163"/>
        <v>7.300884955752221E-2</v>
      </c>
      <c r="HL38" s="20">
        <v>45</v>
      </c>
      <c r="HM38" s="55"/>
      <c r="HN38" s="22">
        <f t="shared" si="164"/>
        <v>-4.4444444444445078E-3</v>
      </c>
      <c r="HO38" s="20">
        <v>42.5</v>
      </c>
      <c r="HP38" s="55"/>
      <c r="HQ38" s="22">
        <f t="shared" si="165"/>
        <v>-5.8823529411764705E-2</v>
      </c>
      <c r="HR38" s="20">
        <v>26.4</v>
      </c>
      <c r="HS38" s="55"/>
      <c r="HT38" s="22">
        <f t="shared" si="166"/>
        <v>-0.60984848484848497</v>
      </c>
      <c r="HU38" s="20">
        <v>46.6</v>
      </c>
      <c r="HV38" s="55"/>
      <c r="HW38" s="22">
        <f t="shared" si="167"/>
        <v>0.43347639484978545</v>
      </c>
      <c r="HX38" s="20">
        <v>42</v>
      </c>
      <c r="HY38" s="55"/>
      <c r="HZ38" s="22">
        <f t="shared" si="168"/>
        <v>-0.10952380952380955</v>
      </c>
      <c r="IA38" s="20">
        <v>45.4</v>
      </c>
      <c r="IB38" s="55"/>
      <c r="IC38" s="22">
        <f t="shared" si="169"/>
        <v>7.4889867841409663E-2</v>
      </c>
      <c r="ID38" s="20">
        <v>45.5</v>
      </c>
      <c r="IE38" s="55"/>
      <c r="IF38" s="22">
        <f t="shared" si="170"/>
        <v>2.197802197802229E-3</v>
      </c>
      <c r="IG38" s="20">
        <v>47.6</v>
      </c>
      <c r="IH38" s="55"/>
      <c r="II38" s="22">
        <f t="shared" si="171"/>
        <v>4.411764705882356E-2</v>
      </c>
      <c r="IJ38" s="20">
        <v>45.5</v>
      </c>
      <c r="IK38" s="55"/>
      <c r="IL38" s="22">
        <f t="shared" si="172"/>
        <v>-4.6153846153846184E-2</v>
      </c>
      <c r="IM38" s="20">
        <v>47.6</v>
      </c>
      <c r="IN38" s="55"/>
      <c r="IO38" s="22">
        <f t="shared" si="173"/>
        <v>4.411764705882356E-2</v>
      </c>
      <c r="IP38" s="20">
        <v>45.6</v>
      </c>
      <c r="IQ38" s="55"/>
      <c r="IR38" s="22">
        <f t="shared" si="174"/>
        <v>-4.3859649122807015E-2</v>
      </c>
      <c r="IS38" s="20">
        <v>43.3</v>
      </c>
      <c r="IT38" s="55"/>
      <c r="IU38" s="22">
        <f t="shared" si="175"/>
        <v>-5.311778290993082E-2</v>
      </c>
    </row>
    <row r="39" spans="1:255" ht="19.7" customHeight="1" x14ac:dyDescent="0.3">
      <c r="A39" s="16" t="s">
        <v>5</v>
      </c>
      <c r="B39" s="17">
        <v>4</v>
      </c>
      <c r="C39" s="17">
        <v>13059</v>
      </c>
      <c r="D39" s="18">
        <v>42783</v>
      </c>
      <c r="E39" s="18">
        <v>42793</v>
      </c>
      <c r="F39" s="17">
        <v>38.799999999999997</v>
      </c>
      <c r="G39" s="19">
        <v>10</v>
      </c>
      <c r="H39" s="20">
        <v>50.7</v>
      </c>
      <c r="I39" s="21">
        <f>$H$30-D39</f>
        <v>46</v>
      </c>
      <c r="J39" s="20">
        <v>44.1</v>
      </c>
      <c r="K39" s="17">
        <f>$J$30-D39</f>
        <v>47</v>
      </c>
      <c r="L39" s="22">
        <f>(J39-H39)/J39</f>
        <v>-0.14965986394557826</v>
      </c>
      <c r="M39" s="20">
        <v>48</v>
      </c>
      <c r="N39" s="17">
        <f>$M$30-D39</f>
        <v>48</v>
      </c>
      <c r="O39" s="22">
        <f>(M39-J39)/M39</f>
        <v>8.1249999999999975E-2</v>
      </c>
      <c r="P39" s="20">
        <v>45.8</v>
      </c>
      <c r="Q39" s="17">
        <f>$P$30-D39</f>
        <v>49</v>
      </c>
      <c r="R39" s="22">
        <f>(P39-M39)/P39</f>
        <v>-4.8034934497816657E-2</v>
      </c>
      <c r="S39" s="20">
        <v>29</v>
      </c>
      <c r="T39" s="17">
        <f>$S$30-D39</f>
        <v>50</v>
      </c>
      <c r="U39" s="53">
        <f>(S39-P39)/S39</f>
        <v>-0.57931034482758614</v>
      </c>
      <c r="V39" s="20">
        <v>38.299999999999997</v>
      </c>
      <c r="W39" s="17">
        <f>$V$30-D39</f>
        <v>51</v>
      </c>
      <c r="X39" s="22">
        <f>(V39-S39)/V39</f>
        <v>0.24281984334203649</v>
      </c>
      <c r="Y39" s="20">
        <v>42.7</v>
      </c>
      <c r="Z39" s="17">
        <f>$Y$30-D39</f>
        <v>52</v>
      </c>
      <c r="AA39" s="22">
        <f>(Y39-V39)/Y39</f>
        <v>0.10304449648711957</v>
      </c>
      <c r="AB39" s="20">
        <v>42.1</v>
      </c>
      <c r="AC39" s="17">
        <f>$AB$30-D39</f>
        <v>53</v>
      </c>
      <c r="AD39" s="22">
        <f>(AB39-Y39)/AB39</f>
        <v>-1.4251781472684119E-2</v>
      </c>
      <c r="AE39" s="20">
        <v>47.3</v>
      </c>
      <c r="AF39" s="17">
        <f>$AE$30-D39</f>
        <v>54</v>
      </c>
      <c r="AG39" s="22">
        <f>(AE39-AB39)/AE39</f>
        <v>0.10993657505285404</v>
      </c>
      <c r="AH39" s="20">
        <v>45.7</v>
      </c>
      <c r="AI39" s="17">
        <f>$AH$30-D39</f>
        <v>55</v>
      </c>
      <c r="AJ39" s="22">
        <f>(AH39-AE39)/AH39</f>
        <v>-3.5010940919037073E-2</v>
      </c>
      <c r="AK39" s="20">
        <v>43.7</v>
      </c>
      <c r="AL39" s="54">
        <f>$AK$30-D39</f>
        <v>56</v>
      </c>
      <c r="AM39" s="22">
        <f>(AK39-AH39)/AK39</f>
        <v>-4.5766590389016017E-2</v>
      </c>
      <c r="AN39" s="20">
        <v>47.5</v>
      </c>
      <c r="AO39" s="54">
        <f>$AN$30-D39</f>
        <v>57</v>
      </c>
      <c r="AP39" s="22">
        <f>(AN39-AK39)/AN39</f>
        <v>7.9999999999999946E-2</v>
      </c>
      <c r="AQ39" s="20">
        <v>64.599999999999994</v>
      </c>
      <c r="AR39" s="55">
        <f>$AQ$30-D39</f>
        <v>58</v>
      </c>
      <c r="AS39" s="22">
        <f>(AQ39-AN39)/AQ39</f>
        <v>0.26470588235294112</v>
      </c>
      <c r="AT39" s="20">
        <v>25</v>
      </c>
      <c r="AU39" s="55">
        <f>$AT$30-D39</f>
        <v>59</v>
      </c>
      <c r="AV39" s="22">
        <f>(AT39-AQ39)/AT39</f>
        <v>-1.5839999999999999</v>
      </c>
      <c r="AW39" s="20">
        <v>37.6</v>
      </c>
      <c r="AX39" s="55">
        <f>$AW$30-D39</f>
        <v>60</v>
      </c>
      <c r="AY39" s="22">
        <f>(AW39-AT39)/AW39</f>
        <v>0.33510638297872342</v>
      </c>
      <c r="AZ39" s="20">
        <v>46.4</v>
      </c>
      <c r="BA39" s="55">
        <f>AX39+1</f>
        <v>61</v>
      </c>
      <c r="BB39" s="22">
        <f>(AZ39-AW39)/AZ39</f>
        <v>0.18965517241379304</v>
      </c>
      <c r="BC39" s="20">
        <v>47.4</v>
      </c>
      <c r="BD39" s="55">
        <f>BA39+1</f>
        <v>62</v>
      </c>
      <c r="BE39" s="22">
        <f>(BC39-AZ39)/BC39</f>
        <v>2.1097046413502109E-2</v>
      </c>
      <c r="BF39" s="20">
        <v>35.1</v>
      </c>
      <c r="BG39" s="55">
        <f>BD39+1</f>
        <v>63</v>
      </c>
      <c r="BH39" s="22">
        <f>(BF39-BC39)/BF39</f>
        <v>-0.35042735042735035</v>
      </c>
      <c r="BI39" s="20">
        <v>49.1</v>
      </c>
      <c r="BJ39" s="55">
        <f>BG39+1</f>
        <v>64</v>
      </c>
      <c r="BK39" s="22">
        <f>(BI39-BF39)/BI39</f>
        <v>0.285132382892057</v>
      </c>
      <c r="BL39" s="20">
        <v>48</v>
      </c>
      <c r="BM39" s="55">
        <f>BJ39+1</f>
        <v>65</v>
      </c>
      <c r="BN39" s="22">
        <f>(BL39-BI39)/BL39</f>
        <v>-2.2916666666666696E-2</v>
      </c>
      <c r="BO39" s="20">
        <v>41.2</v>
      </c>
      <c r="BP39" s="55">
        <f>BM39+1</f>
        <v>66</v>
      </c>
      <c r="BQ39" s="22">
        <f>(BO39-BL39)/BO39</f>
        <v>-0.16504854368932032</v>
      </c>
      <c r="BR39" s="20">
        <v>45.8</v>
      </c>
      <c r="BS39" s="55">
        <f>BP39+1</f>
        <v>67</v>
      </c>
      <c r="BT39" s="22">
        <f>(BR39-BO39)/BR39</f>
        <v>0.10043668122270731</v>
      </c>
      <c r="BU39" s="20">
        <v>52</v>
      </c>
      <c r="BV39" s="55">
        <v>70</v>
      </c>
      <c r="BW39" s="22">
        <f>(BU39-BR39)/BU39</f>
        <v>0.11923076923076928</v>
      </c>
      <c r="BX39" s="20">
        <v>46.9</v>
      </c>
      <c r="BY39" s="55">
        <f>BV39+1</f>
        <v>71</v>
      </c>
      <c r="BZ39" s="22">
        <f>(BX39-BU39)/BX39</f>
        <v>-0.10874200426439236</v>
      </c>
      <c r="CA39" s="20">
        <v>51.3</v>
      </c>
      <c r="CB39" s="55">
        <f>BY39+1</f>
        <v>72</v>
      </c>
      <c r="CC39" s="22">
        <f>(CA39-BX39)/CA39</f>
        <v>8.5769980506822593E-2</v>
      </c>
      <c r="CD39" s="20">
        <v>47.2</v>
      </c>
      <c r="CE39" s="55">
        <f>CB39+1</f>
        <v>73</v>
      </c>
      <c r="CF39" s="22">
        <f>(CD39-CA39)/CD39</f>
        <v>-8.6864406779660897E-2</v>
      </c>
      <c r="CG39" s="20">
        <v>42.1</v>
      </c>
      <c r="CH39" s="55">
        <f>CB39+1</f>
        <v>73</v>
      </c>
      <c r="CI39" s="22">
        <f>(CG39-CD39)/CG39</f>
        <v>-0.12114014251781476</v>
      </c>
      <c r="CJ39" s="20">
        <v>47.2</v>
      </c>
      <c r="CK39" s="55">
        <f>CE39+1</f>
        <v>74</v>
      </c>
      <c r="CL39" s="22">
        <f>(CJ39-CG39)/CJ39</f>
        <v>0.10805084745762714</v>
      </c>
      <c r="CM39" s="20">
        <v>52.7</v>
      </c>
      <c r="CN39" s="55">
        <f>CK39+1</f>
        <v>75</v>
      </c>
      <c r="CO39" s="22">
        <f>(CM39-CJ39)/CM39</f>
        <v>0.10436432637571157</v>
      </c>
      <c r="CP39" s="20">
        <v>46</v>
      </c>
      <c r="CQ39" s="55">
        <f>CN39+1</f>
        <v>76</v>
      </c>
      <c r="CR39" s="22">
        <f>(CP39-CM39)/CP39</f>
        <v>-0.14565217391304355</v>
      </c>
      <c r="CS39" s="20">
        <v>47.3</v>
      </c>
      <c r="CT39" s="55">
        <f>CQ39+1</f>
        <v>77</v>
      </c>
      <c r="CU39" s="22">
        <f>(CS39-CP39)/CS39</f>
        <v>2.7484143763213471E-2</v>
      </c>
      <c r="CV39" s="20">
        <v>49.5</v>
      </c>
      <c r="CW39" s="55">
        <f>CT39+1</f>
        <v>78</v>
      </c>
      <c r="CX39" s="22">
        <f>(CV39-CS39)/CV39</f>
        <v>4.4444444444444502E-2</v>
      </c>
      <c r="CY39" s="20">
        <v>45.4</v>
      </c>
      <c r="CZ39" s="55">
        <f>CW39+1</f>
        <v>79</v>
      </c>
      <c r="DA39" s="22">
        <f>(CY39-CV39)/CY39</f>
        <v>-9.0308370044052899E-2</v>
      </c>
      <c r="DB39" s="20">
        <v>31.3</v>
      </c>
      <c r="DC39" s="55">
        <f>CZ39+1</f>
        <v>80</v>
      </c>
      <c r="DD39" s="22">
        <f>(DB39-CY39)/DB39</f>
        <v>-0.45047923322683697</v>
      </c>
      <c r="DE39" s="20">
        <v>37.4</v>
      </c>
      <c r="DF39" s="55">
        <f>DC39+1</f>
        <v>81</v>
      </c>
      <c r="DG39" s="22">
        <f>(DE39-DB39)/DE39</f>
        <v>0.16310160427807482</v>
      </c>
      <c r="DH39" s="20">
        <v>43.5</v>
      </c>
      <c r="DI39" s="55">
        <f>DF39+1</f>
        <v>82</v>
      </c>
      <c r="DJ39" s="22">
        <f>(DH39-DE39)/DH39</f>
        <v>0.1402298850574713</v>
      </c>
      <c r="DK39" s="20"/>
      <c r="DL39" s="55">
        <f>DI39+1</f>
        <v>83</v>
      </c>
      <c r="DM39" s="22" t="e">
        <f>(DK39-DH39)/DK39</f>
        <v>#DIV/0!</v>
      </c>
      <c r="DN39" s="20">
        <v>49.5</v>
      </c>
      <c r="DO39" s="55">
        <f>DL39+1</f>
        <v>84</v>
      </c>
      <c r="DP39" s="22">
        <f>(DN39-DK39)/DN39</f>
        <v>1</v>
      </c>
      <c r="DQ39" s="20">
        <v>52.8</v>
      </c>
      <c r="DR39" s="55">
        <f>DO39+1</f>
        <v>85</v>
      </c>
      <c r="DS39" s="22">
        <f>(DQ39-DN39)/DQ39</f>
        <v>6.2499999999999951E-2</v>
      </c>
      <c r="DT39" s="20">
        <v>53.1</v>
      </c>
      <c r="DU39" s="55">
        <f>DR39+1</f>
        <v>86</v>
      </c>
      <c r="DV39" s="22">
        <f>(DT39-DQ39)/DT39</f>
        <v>5.6497175141243736E-3</v>
      </c>
      <c r="DW39" s="20">
        <v>47</v>
      </c>
      <c r="DX39" s="55">
        <f>DU39+1</f>
        <v>87</v>
      </c>
      <c r="DY39" s="22">
        <f>(DW39-DT39)/DW39</f>
        <v>-0.12978723404255321</v>
      </c>
      <c r="DZ39" s="20">
        <v>45.4</v>
      </c>
      <c r="EA39" s="55">
        <v>90</v>
      </c>
      <c r="EB39" s="22">
        <f>(DZ39-DW39)/DZ39</f>
        <v>-3.5242290748898709E-2</v>
      </c>
      <c r="EC39" s="20">
        <v>46.9</v>
      </c>
      <c r="ED39" s="55">
        <v>91</v>
      </c>
      <c r="EE39" s="22">
        <f>(EC39-DZ39)/EC39</f>
        <v>3.1982942430703626E-2</v>
      </c>
      <c r="EF39" s="20">
        <v>44.3</v>
      </c>
      <c r="EG39" s="55">
        <v>92</v>
      </c>
      <c r="EH39" s="22">
        <f>(EF39-EC39)/EF39</f>
        <v>-5.8690744920993264E-2</v>
      </c>
      <c r="EI39" s="20">
        <v>44.7</v>
      </c>
      <c r="EJ39" s="55">
        <v>94</v>
      </c>
      <c r="EK39" s="22">
        <f>(EI39-EF39)/EI39</f>
        <v>8.9485458612976656E-3</v>
      </c>
      <c r="EL39" s="20">
        <v>44.7</v>
      </c>
      <c r="EM39" s="55">
        <v>95</v>
      </c>
      <c r="EN39" s="22">
        <f>(EL39-EI39)/EL39</f>
        <v>0</v>
      </c>
      <c r="EO39" s="20">
        <v>44</v>
      </c>
      <c r="EP39" s="55">
        <v>96</v>
      </c>
      <c r="EQ39" s="22">
        <f>(EO39-EL39)/EO39</f>
        <v>-1.5909090909090973E-2</v>
      </c>
      <c r="ER39" s="20"/>
      <c r="ES39" s="55">
        <v>96</v>
      </c>
      <c r="ET39" s="22" t="e">
        <f t="shared" si="178"/>
        <v>#DIV/0!</v>
      </c>
      <c r="EU39" s="20">
        <v>44.3</v>
      </c>
      <c r="EV39" s="55">
        <v>99</v>
      </c>
      <c r="EW39" s="22">
        <f t="shared" si="179"/>
        <v>1</v>
      </c>
      <c r="EX39" s="20">
        <v>44.3</v>
      </c>
      <c r="EY39" s="55">
        <v>99</v>
      </c>
      <c r="EZ39" s="22">
        <f t="shared" si="180"/>
        <v>0</v>
      </c>
      <c r="FA39" s="20">
        <v>44.1</v>
      </c>
      <c r="FB39" s="55">
        <v>100</v>
      </c>
      <c r="FC39" s="22">
        <f t="shared" si="143"/>
        <v>-4.5351473922901524E-3</v>
      </c>
      <c r="FD39" s="20">
        <v>44</v>
      </c>
      <c r="FE39" s="55">
        <v>101</v>
      </c>
      <c r="FF39" s="22">
        <f t="shared" si="144"/>
        <v>-2.2727272727273051E-3</v>
      </c>
      <c r="FG39" s="20">
        <v>43.6</v>
      </c>
      <c r="FH39" s="55">
        <v>102</v>
      </c>
      <c r="FI39" s="22">
        <f t="shared" si="145"/>
        <v>-9.1743119266054721E-3</v>
      </c>
      <c r="FJ39" s="20">
        <v>45.6</v>
      </c>
      <c r="FK39" s="55">
        <v>103</v>
      </c>
      <c r="FL39" s="22">
        <f t="shared" si="146"/>
        <v>4.3859649122807015E-2</v>
      </c>
      <c r="FM39" s="20">
        <v>43.9</v>
      </c>
      <c r="FN39" s="55">
        <v>104</v>
      </c>
      <c r="FO39" s="22">
        <f t="shared" si="147"/>
        <v>-3.872437357630986E-2</v>
      </c>
      <c r="FP39" s="20">
        <v>45.9</v>
      </c>
      <c r="FQ39" s="55">
        <v>104</v>
      </c>
      <c r="FR39" s="22">
        <f t="shared" si="148"/>
        <v>4.357298474945534E-2</v>
      </c>
      <c r="FS39" s="20">
        <v>42.9</v>
      </c>
      <c r="FT39" s="55">
        <v>107</v>
      </c>
      <c r="FU39" s="22">
        <f t="shared" si="149"/>
        <v>-6.9930069930069935E-2</v>
      </c>
      <c r="FV39" s="20">
        <v>44.1</v>
      </c>
      <c r="FW39" s="55">
        <v>108</v>
      </c>
      <c r="FX39" s="22">
        <f t="shared" si="150"/>
        <v>2.7210884353741562E-2</v>
      </c>
      <c r="FY39" s="20">
        <v>44.2</v>
      </c>
      <c r="FZ39" s="55">
        <v>109</v>
      </c>
      <c r="GA39" s="22">
        <f t="shared" si="151"/>
        <v>2.262443438914059E-3</v>
      </c>
      <c r="GB39" s="20">
        <v>47.7</v>
      </c>
      <c r="GC39" s="55">
        <v>111</v>
      </c>
      <c r="GD39" s="22">
        <f t="shared" si="152"/>
        <v>7.337526205450734E-2</v>
      </c>
      <c r="GE39" s="20">
        <v>43.2</v>
      </c>
      <c r="GF39" s="55"/>
      <c r="GG39" s="22">
        <f t="shared" si="153"/>
        <v>-0.10416666666666666</v>
      </c>
      <c r="GH39" s="20">
        <v>43.3</v>
      </c>
      <c r="GI39" s="55"/>
      <c r="GJ39" s="22">
        <f t="shared" si="154"/>
        <v>2.3094688221707697E-3</v>
      </c>
      <c r="GK39" s="20">
        <v>42.6</v>
      </c>
      <c r="GL39" s="55"/>
      <c r="GM39" s="22">
        <f t="shared" si="155"/>
        <v>-1.6431924882629009E-2</v>
      </c>
      <c r="GN39" s="20">
        <v>44</v>
      </c>
      <c r="GO39" s="55"/>
      <c r="GP39" s="22">
        <f t="shared" si="156"/>
        <v>3.1818181818181787E-2</v>
      </c>
      <c r="GQ39" s="20">
        <v>45.6</v>
      </c>
      <c r="GR39" s="55"/>
      <c r="GS39" s="22">
        <f t="shared" si="157"/>
        <v>3.5087719298245647E-2</v>
      </c>
      <c r="GT39" s="20">
        <v>46.1</v>
      </c>
      <c r="GU39" s="55"/>
      <c r="GV39" s="22">
        <f t="shared" si="158"/>
        <v>1.0845986984815618E-2</v>
      </c>
      <c r="GW39" s="20">
        <v>47.5</v>
      </c>
      <c r="GX39" s="55"/>
      <c r="GY39" s="22">
        <f t="shared" si="159"/>
        <v>2.9473684210526287E-2</v>
      </c>
      <c r="GZ39" s="20">
        <v>47.1</v>
      </c>
      <c r="HA39" s="55"/>
      <c r="HB39" s="22">
        <f t="shared" si="160"/>
        <v>-8.4925690021231126E-3</v>
      </c>
      <c r="HC39" s="20">
        <v>47.2</v>
      </c>
      <c r="HD39" s="55"/>
      <c r="HE39" s="22">
        <f t="shared" si="161"/>
        <v>2.1186440677966401E-3</v>
      </c>
      <c r="HF39" s="20">
        <v>44.9</v>
      </c>
      <c r="HG39" s="55"/>
      <c r="HH39" s="22">
        <f t="shared" si="162"/>
        <v>-5.1224944320712791E-2</v>
      </c>
      <c r="HI39" s="20">
        <v>45.5</v>
      </c>
      <c r="HJ39" s="55"/>
      <c r="HK39" s="22">
        <f t="shared" si="163"/>
        <v>1.3186813186813218E-2</v>
      </c>
      <c r="HL39" s="20">
        <v>42.4</v>
      </c>
      <c r="HM39" s="55"/>
      <c r="HN39" s="22">
        <f t="shared" si="164"/>
        <v>-7.3113207547169851E-2</v>
      </c>
      <c r="HO39" s="20">
        <v>44.4</v>
      </c>
      <c r="HP39" s="55"/>
      <c r="HQ39" s="22">
        <f t="shared" si="165"/>
        <v>4.504504504504505E-2</v>
      </c>
      <c r="HR39" s="20">
        <v>48.1</v>
      </c>
      <c r="HS39" s="55"/>
      <c r="HT39" s="22">
        <f t="shared" si="166"/>
        <v>7.6923076923076983E-2</v>
      </c>
      <c r="HU39" s="20">
        <v>48.7</v>
      </c>
      <c r="HV39" s="55"/>
      <c r="HW39" s="22">
        <f t="shared" si="167"/>
        <v>1.2320328542094484E-2</v>
      </c>
      <c r="HX39" s="20">
        <v>42.7</v>
      </c>
      <c r="HY39" s="55"/>
      <c r="HZ39" s="22">
        <f t="shared" si="168"/>
        <v>-0.14051522248243559</v>
      </c>
      <c r="IA39" s="20">
        <v>47</v>
      </c>
      <c r="IB39" s="55"/>
      <c r="IC39" s="22">
        <f t="shared" si="169"/>
        <v>9.1489361702127597E-2</v>
      </c>
      <c r="ID39" s="20">
        <v>49.8</v>
      </c>
      <c r="IE39" s="55"/>
      <c r="IF39" s="22">
        <f t="shared" si="170"/>
        <v>5.6224899598393517E-2</v>
      </c>
      <c r="IG39" s="20">
        <v>46.6</v>
      </c>
      <c r="IH39" s="55"/>
      <c r="II39" s="22">
        <f t="shared" si="171"/>
        <v>-6.8669527896995611E-2</v>
      </c>
      <c r="IJ39" s="20">
        <v>49.8</v>
      </c>
      <c r="IK39" s="55"/>
      <c r="IL39" s="22">
        <f t="shared" si="172"/>
        <v>6.4257028112449724E-2</v>
      </c>
      <c r="IM39" s="20">
        <v>46.6</v>
      </c>
      <c r="IN39" s="55"/>
      <c r="IO39" s="22">
        <f t="shared" si="173"/>
        <v>-6.8669527896995611E-2</v>
      </c>
      <c r="IP39" s="20">
        <v>48.7</v>
      </c>
      <c r="IQ39" s="55"/>
      <c r="IR39" s="22">
        <f t="shared" si="174"/>
        <v>4.3121149897330624E-2</v>
      </c>
      <c r="IS39" s="20">
        <v>45</v>
      </c>
      <c r="IT39" s="55"/>
      <c r="IU39" s="22">
        <f t="shared" si="175"/>
        <v>-8.222222222222228E-2</v>
      </c>
    </row>
    <row r="40" spans="1:255" ht="19.7" customHeight="1" x14ac:dyDescent="0.3">
      <c r="A40" s="16" t="s">
        <v>5</v>
      </c>
      <c r="B40" s="17">
        <v>4</v>
      </c>
      <c r="C40" s="17">
        <v>13067</v>
      </c>
      <c r="D40" s="18">
        <v>42770</v>
      </c>
      <c r="E40" s="18">
        <v>42793</v>
      </c>
      <c r="F40" s="17">
        <v>43.7</v>
      </c>
      <c r="G40" s="19">
        <v>23</v>
      </c>
      <c r="H40" s="20">
        <v>50.5</v>
      </c>
      <c r="I40" s="21">
        <f>$H$30-D40</f>
        <v>59</v>
      </c>
      <c r="J40" s="20">
        <v>48.8</v>
      </c>
      <c r="K40" s="17">
        <f>$J$30-D40</f>
        <v>60</v>
      </c>
      <c r="L40" s="22">
        <f>(J40-H40)/J40</f>
        <v>-3.4836065573770551E-2</v>
      </c>
      <c r="M40" s="20">
        <v>50.6</v>
      </c>
      <c r="N40" s="17">
        <f>$M$30-D40</f>
        <v>61</v>
      </c>
      <c r="O40" s="22">
        <f>(M40-J40)/M40</f>
        <v>3.5573122529644355E-2</v>
      </c>
      <c r="P40" s="20">
        <v>48.4</v>
      </c>
      <c r="Q40" s="17">
        <f>$P$30-D40</f>
        <v>62</v>
      </c>
      <c r="R40" s="22">
        <f>(P40-M40)/P40</f>
        <v>-4.5454545454545511E-2</v>
      </c>
      <c r="S40" s="20">
        <v>32.5</v>
      </c>
      <c r="T40" s="17">
        <f>$S$30-D40</f>
        <v>63</v>
      </c>
      <c r="U40" s="53">
        <f>(S40-P40)/S40</f>
        <v>-0.48923076923076919</v>
      </c>
      <c r="V40" s="20">
        <v>52.6</v>
      </c>
      <c r="W40" s="17">
        <f>$V$30-D40</f>
        <v>64</v>
      </c>
      <c r="X40" s="22">
        <f>(V40-S40)/V40</f>
        <v>0.38212927756653992</v>
      </c>
      <c r="Y40" s="20">
        <v>49.8</v>
      </c>
      <c r="Z40" s="17">
        <f>$Y$30-D40</f>
        <v>65</v>
      </c>
      <c r="AA40" s="22">
        <f>(Y40-V40)/Y40</f>
        <v>-5.6224899598393663E-2</v>
      </c>
      <c r="AB40" s="20">
        <v>47</v>
      </c>
      <c r="AC40" s="17">
        <f>$AB$30-D40</f>
        <v>66</v>
      </c>
      <c r="AD40" s="22">
        <f>(AB40-Y40)/AB40</f>
        <v>-5.9574468085106323E-2</v>
      </c>
      <c r="AE40" s="20">
        <v>48.2</v>
      </c>
      <c r="AF40" s="17">
        <f>$AE$30-D40</f>
        <v>67</v>
      </c>
      <c r="AG40" s="22">
        <f>(AE40-AB40)/AE40</f>
        <v>2.4896265560166032E-2</v>
      </c>
      <c r="AH40" s="20">
        <v>51</v>
      </c>
      <c r="AI40" s="17">
        <f>$AH$30-D40</f>
        <v>68</v>
      </c>
      <c r="AJ40" s="22">
        <f>(AH40-AE40)/AH40</f>
        <v>5.4901960784313669E-2</v>
      </c>
      <c r="AK40" s="20">
        <v>44.5</v>
      </c>
      <c r="AL40" s="54">
        <f>$AK$30-D40</f>
        <v>69</v>
      </c>
      <c r="AM40" s="22">
        <f>(AK40-AH40)/AK40</f>
        <v>-0.14606741573033707</v>
      </c>
      <c r="AN40" s="20">
        <v>51.5</v>
      </c>
      <c r="AO40" s="54">
        <f>$AN$30-D40</f>
        <v>70</v>
      </c>
      <c r="AP40" s="22">
        <f>(AN40-AK40)/AN40</f>
        <v>0.13592233009708737</v>
      </c>
      <c r="AQ40" s="20">
        <v>61.1</v>
      </c>
      <c r="AR40" s="55">
        <f>$AQ$30-D40</f>
        <v>71</v>
      </c>
      <c r="AS40" s="22">
        <f>(AQ40-AN40)/AQ40</f>
        <v>0.15711947626841247</v>
      </c>
      <c r="AT40" s="20">
        <v>24.8</v>
      </c>
      <c r="AU40" s="55">
        <f>$AT$30-D40</f>
        <v>72</v>
      </c>
      <c r="AV40" s="22">
        <f>(AT40-AQ40)/AT40</f>
        <v>-1.4637096774193548</v>
      </c>
      <c r="AW40" s="20">
        <v>48.4</v>
      </c>
      <c r="AX40" s="55">
        <f>$AW$30-D40</f>
        <v>73</v>
      </c>
      <c r="AY40" s="22">
        <f>(AW40-AT40)/AW40</f>
        <v>0.48760330578512395</v>
      </c>
      <c r="AZ40" s="20">
        <v>45.5</v>
      </c>
      <c r="BA40" s="55">
        <f>AX40+1</f>
        <v>74</v>
      </c>
      <c r="BB40" s="22">
        <f>(AZ40-AW40)/AZ40</f>
        <v>-6.3736263736263704E-2</v>
      </c>
      <c r="BC40" s="20">
        <v>50.2</v>
      </c>
      <c r="BD40" s="55">
        <f>BA40+1</f>
        <v>75</v>
      </c>
      <c r="BE40" s="22">
        <f>(BC40-AZ40)/BC40</f>
        <v>9.3625498007968183E-2</v>
      </c>
      <c r="BF40" s="20">
        <v>41.9</v>
      </c>
      <c r="BG40" s="55">
        <f>BD40+1</f>
        <v>76</v>
      </c>
      <c r="BH40" s="22">
        <f>(BF40-BC40)/BF40</f>
        <v>-0.19809069212410513</v>
      </c>
      <c r="BI40" s="20">
        <v>45.3</v>
      </c>
      <c r="BJ40" s="55">
        <f>BG40+1</f>
        <v>77</v>
      </c>
      <c r="BK40" s="22">
        <f>(BI40-BF40)/BI40</f>
        <v>7.5055187637969062E-2</v>
      </c>
      <c r="BL40" s="20">
        <v>42.8</v>
      </c>
      <c r="BM40" s="55">
        <f>BJ40+1</f>
        <v>78</v>
      </c>
      <c r="BN40" s="22">
        <f>(BL40-BI40)/BL40</f>
        <v>-5.8411214953271035E-2</v>
      </c>
      <c r="BO40" s="20">
        <v>47.3</v>
      </c>
      <c r="BP40" s="55">
        <f>BM40+1</f>
        <v>79</v>
      </c>
      <c r="BQ40" s="22">
        <f>(BO40-BL40)/BO40</f>
        <v>9.5137420718816076E-2</v>
      </c>
      <c r="BR40" s="20">
        <v>52.6</v>
      </c>
      <c r="BS40" s="55">
        <f>BP40+1</f>
        <v>80</v>
      </c>
      <c r="BT40" s="22">
        <f>(BR40-BO40)/BR40</f>
        <v>0.10076045627376434</v>
      </c>
      <c r="BU40" s="20">
        <v>49.8</v>
      </c>
      <c r="BV40" s="55">
        <v>83</v>
      </c>
      <c r="BW40" s="22">
        <f>(BU40-BR40)/BU40</f>
        <v>-5.6224899598393663E-2</v>
      </c>
      <c r="BX40" s="20">
        <v>48.5</v>
      </c>
      <c r="BY40" s="55">
        <f>BV40+1</f>
        <v>84</v>
      </c>
      <c r="BZ40" s="22">
        <f>(BX40-BU40)/BX40</f>
        <v>-2.6804123711340149E-2</v>
      </c>
      <c r="CA40" s="20">
        <v>50.6</v>
      </c>
      <c r="CB40" s="55">
        <f>BY40+1</f>
        <v>85</v>
      </c>
      <c r="CC40" s="22">
        <f>(CA40-BX40)/CA40</f>
        <v>4.1501976284585004E-2</v>
      </c>
      <c r="CD40" s="20">
        <v>48.9</v>
      </c>
      <c r="CE40" s="55">
        <f>CB40+1</f>
        <v>86</v>
      </c>
      <c r="CF40" s="22">
        <f>(CD40-CA40)/CD40</f>
        <v>-3.4764826175869179E-2</v>
      </c>
      <c r="CG40" s="20">
        <v>43.8</v>
      </c>
      <c r="CH40" s="55">
        <f>CB40+1</f>
        <v>86</v>
      </c>
      <c r="CI40" s="22">
        <f>(CG40-CD40)/CG40</f>
        <v>-0.1164383561643836</v>
      </c>
      <c r="CJ40" s="20">
        <v>51.1</v>
      </c>
      <c r="CK40" s="55">
        <f>CE40+1</f>
        <v>87</v>
      </c>
      <c r="CL40" s="22">
        <f>(CJ40-CG40)/CJ40</f>
        <v>0.14285714285714293</v>
      </c>
      <c r="CM40" s="20">
        <v>52.8</v>
      </c>
      <c r="CN40" s="55">
        <f>CK40+1</f>
        <v>88</v>
      </c>
      <c r="CO40" s="22">
        <f>(CM40-CJ40)/CM40</f>
        <v>3.219696969696962E-2</v>
      </c>
      <c r="CP40" s="20">
        <v>52.3</v>
      </c>
      <c r="CQ40" s="55">
        <f>CN40+1</f>
        <v>89</v>
      </c>
      <c r="CR40" s="22">
        <f>(CP40-CM40)/CP40</f>
        <v>-9.5602294455066923E-3</v>
      </c>
      <c r="CS40" s="20">
        <v>33.799999999999997</v>
      </c>
      <c r="CT40" s="55">
        <f>CQ40+1</f>
        <v>90</v>
      </c>
      <c r="CU40" s="22">
        <f>(CS40-CP40)/CS40</f>
        <v>-0.5473372781065089</v>
      </c>
      <c r="CV40" s="20">
        <v>50.7</v>
      </c>
      <c r="CW40" s="55">
        <f>CT40+1</f>
        <v>91</v>
      </c>
      <c r="CX40" s="22">
        <f>(CV40-CS40)/CV40</f>
        <v>0.33333333333333343</v>
      </c>
      <c r="CY40" s="20">
        <v>51.6</v>
      </c>
      <c r="CZ40" s="55">
        <f>CW40+1</f>
        <v>92</v>
      </c>
      <c r="DA40" s="22">
        <f>(CY40-CV40)/CY40</f>
        <v>1.7441860465116251E-2</v>
      </c>
      <c r="DB40" s="20">
        <v>50.3</v>
      </c>
      <c r="DC40" s="55">
        <f>CZ40+1</f>
        <v>93</v>
      </c>
      <c r="DD40" s="22">
        <f>(DB40-CY40)/DB40</f>
        <v>-2.5844930417495117E-2</v>
      </c>
      <c r="DE40" s="20">
        <v>43.1</v>
      </c>
      <c r="DF40" s="55">
        <f>DC40+1</f>
        <v>94</v>
      </c>
      <c r="DG40" s="22">
        <f>(DE40-DB40)/DE40</f>
        <v>-0.16705336426914141</v>
      </c>
      <c r="DH40" s="20">
        <v>51</v>
      </c>
      <c r="DI40" s="55">
        <f>DF40+1</f>
        <v>95</v>
      </c>
      <c r="DJ40" s="22">
        <f>(DH40-DE40)/DH40</f>
        <v>0.1549019607843137</v>
      </c>
      <c r="DK40" s="20"/>
      <c r="DL40" s="55">
        <f>DI40+1</f>
        <v>96</v>
      </c>
      <c r="DM40" s="22" t="e">
        <f>(DK40-DH40)/DK40</f>
        <v>#DIV/0!</v>
      </c>
      <c r="DN40" s="20">
        <v>51</v>
      </c>
      <c r="DO40" s="55">
        <f>DL40+1</f>
        <v>97</v>
      </c>
      <c r="DP40" s="22">
        <f>(DN40-DK40)/DN40</f>
        <v>1</v>
      </c>
      <c r="DQ40" s="20">
        <v>56.3</v>
      </c>
      <c r="DR40" s="55">
        <f>DO40+1</f>
        <v>98</v>
      </c>
      <c r="DS40" s="22">
        <f>(DQ40-DN40)/DQ40</f>
        <v>9.413854351687384E-2</v>
      </c>
      <c r="DT40" s="20">
        <v>47.8</v>
      </c>
      <c r="DU40" s="55">
        <f>DR40+1</f>
        <v>99</v>
      </c>
      <c r="DV40" s="22">
        <f>(DT40-DQ40)/DT40</f>
        <v>-0.1778242677824268</v>
      </c>
      <c r="DW40" s="20">
        <v>52</v>
      </c>
      <c r="DX40" s="55">
        <f>DU40+1</f>
        <v>100</v>
      </c>
      <c r="DY40" s="22">
        <f>(DW40-DT40)/DW40</f>
        <v>8.0769230769230829E-2</v>
      </c>
      <c r="DZ40" s="20">
        <v>48.7</v>
      </c>
      <c r="EA40" s="55">
        <v>103</v>
      </c>
      <c r="EB40" s="22">
        <f>(DZ40-DW40)/DZ40</f>
        <v>-6.7761806981519443E-2</v>
      </c>
      <c r="EC40" s="20">
        <v>45.4</v>
      </c>
      <c r="ED40" s="55">
        <v>104</v>
      </c>
      <c r="EE40" s="22">
        <f>(EC40-DZ40)/EC40</f>
        <v>-7.2687224669603617E-2</v>
      </c>
      <c r="EF40" s="20">
        <v>48.2</v>
      </c>
      <c r="EG40" s="55">
        <v>105</v>
      </c>
      <c r="EH40" s="22">
        <f>(EF40-EC40)/EF40</f>
        <v>5.8091286307054027E-2</v>
      </c>
      <c r="EI40" s="20">
        <v>49.6</v>
      </c>
      <c r="EJ40" s="55">
        <v>107</v>
      </c>
      <c r="EK40" s="22">
        <f>(EI40-EF40)/EI40</f>
        <v>2.8225806451612875E-2</v>
      </c>
      <c r="EL40" s="20">
        <v>31</v>
      </c>
      <c r="EM40" s="55">
        <v>108</v>
      </c>
      <c r="EN40" s="22">
        <f>(EL40-EI40)/EL40</f>
        <v>-0.60000000000000009</v>
      </c>
      <c r="EO40" s="20">
        <v>46.1</v>
      </c>
      <c r="EP40" s="55">
        <v>109</v>
      </c>
      <c r="EQ40" s="22">
        <f>(EO40-EL40)/EO40</f>
        <v>0.32754880694143168</v>
      </c>
      <c r="ER40" s="20"/>
      <c r="ES40" s="55">
        <v>109</v>
      </c>
      <c r="ET40" s="22" t="e">
        <f t="shared" si="178"/>
        <v>#DIV/0!</v>
      </c>
      <c r="EU40" s="20">
        <v>46.4</v>
      </c>
      <c r="EV40" s="55">
        <v>112</v>
      </c>
      <c r="EW40" s="22">
        <f t="shared" si="179"/>
        <v>1</v>
      </c>
      <c r="EX40" s="20">
        <v>46.4</v>
      </c>
      <c r="EY40" s="55">
        <v>112</v>
      </c>
      <c r="EZ40" s="22">
        <f t="shared" si="180"/>
        <v>0</v>
      </c>
      <c r="FA40" s="20">
        <v>47.1</v>
      </c>
      <c r="FB40" s="55">
        <v>113</v>
      </c>
      <c r="FC40" s="22">
        <f t="shared" si="143"/>
        <v>1.4861995753715558E-2</v>
      </c>
      <c r="FD40" s="20">
        <v>43.9</v>
      </c>
      <c r="FE40" s="55">
        <v>114</v>
      </c>
      <c r="FF40" s="22">
        <f t="shared" si="144"/>
        <v>-7.2892938496583209E-2</v>
      </c>
      <c r="FG40" s="20">
        <v>52.8</v>
      </c>
      <c r="FH40" s="55">
        <v>115</v>
      </c>
      <c r="FI40" s="22">
        <f t="shared" si="145"/>
        <v>0.16856060606060605</v>
      </c>
      <c r="FJ40" s="20">
        <v>48.8</v>
      </c>
      <c r="FK40" s="55">
        <v>116</v>
      </c>
      <c r="FL40" s="22">
        <f t="shared" si="146"/>
        <v>-8.1967213114754106E-2</v>
      </c>
      <c r="FM40" s="20">
        <v>51.9</v>
      </c>
      <c r="FN40" s="55">
        <v>117</v>
      </c>
      <c r="FO40" s="22">
        <f t="shared" si="147"/>
        <v>5.9730250481695599E-2</v>
      </c>
      <c r="FP40" s="20">
        <v>50.6</v>
      </c>
      <c r="FQ40" s="55">
        <v>117</v>
      </c>
      <c r="FR40" s="22">
        <f t="shared" si="148"/>
        <v>-2.5691699604743025E-2</v>
      </c>
      <c r="FS40" s="20">
        <v>48.5</v>
      </c>
      <c r="FT40" s="55">
        <v>120</v>
      </c>
      <c r="FU40" s="22">
        <f t="shared" si="149"/>
        <v>-4.3298969072164975E-2</v>
      </c>
      <c r="FV40" s="20">
        <v>46.8</v>
      </c>
      <c r="FW40" s="55">
        <v>121</v>
      </c>
      <c r="FX40" s="22">
        <f t="shared" si="150"/>
        <v>-3.632478632478639E-2</v>
      </c>
      <c r="FY40" s="20">
        <v>50.3</v>
      </c>
      <c r="FZ40" s="55">
        <v>122</v>
      </c>
      <c r="GA40" s="22">
        <f t="shared" si="151"/>
        <v>6.9582504970178927E-2</v>
      </c>
      <c r="GB40" s="20">
        <v>48.6</v>
      </c>
      <c r="GC40" s="55">
        <v>124</v>
      </c>
      <c r="GD40" s="22">
        <f t="shared" si="152"/>
        <v>-3.4979423868312667E-2</v>
      </c>
      <c r="GE40" s="20">
        <v>50.5</v>
      </c>
      <c r="GF40" s="55"/>
      <c r="GG40" s="22">
        <f t="shared" si="153"/>
        <v>3.7623762376237595E-2</v>
      </c>
      <c r="GH40" s="20">
        <v>49.7</v>
      </c>
      <c r="GI40" s="55"/>
      <c r="GJ40" s="22">
        <f t="shared" si="154"/>
        <v>-1.6096579476861109E-2</v>
      </c>
      <c r="GK40" s="20">
        <v>48.9</v>
      </c>
      <c r="GL40" s="55"/>
      <c r="GM40" s="22">
        <f t="shared" si="155"/>
        <v>-1.6359918200409086E-2</v>
      </c>
      <c r="GN40" s="20">
        <v>47.4</v>
      </c>
      <c r="GO40" s="55"/>
      <c r="GP40" s="22">
        <f t="shared" si="156"/>
        <v>-3.1645569620253167E-2</v>
      </c>
      <c r="GQ40" s="20">
        <v>51.3</v>
      </c>
      <c r="GR40" s="55"/>
      <c r="GS40" s="22">
        <f t="shared" si="157"/>
        <v>7.6023391812865479E-2</v>
      </c>
      <c r="GT40" s="20">
        <v>49.6</v>
      </c>
      <c r="GU40" s="55"/>
      <c r="GV40" s="22">
        <f t="shared" si="158"/>
        <v>-3.4274193548387011E-2</v>
      </c>
      <c r="GW40" s="20">
        <v>50.8</v>
      </c>
      <c r="GX40" s="55"/>
      <c r="GY40" s="22">
        <f t="shared" si="159"/>
        <v>2.3622047244094405E-2</v>
      </c>
      <c r="GZ40" s="20">
        <v>46.9</v>
      </c>
      <c r="HA40" s="55"/>
      <c r="HB40" s="22">
        <f t="shared" si="160"/>
        <v>-8.3155650319829397E-2</v>
      </c>
      <c r="HC40" s="20">
        <v>48.8</v>
      </c>
      <c r="HD40" s="55"/>
      <c r="HE40" s="22">
        <f t="shared" si="161"/>
        <v>3.8934426229508171E-2</v>
      </c>
      <c r="HF40" s="20">
        <v>46.4</v>
      </c>
      <c r="HG40" s="55"/>
      <c r="HH40" s="22">
        <f t="shared" si="162"/>
        <v>-5.1724137931034454E-2</v>
      </c>
      <c r="HI40" s="20">
        <v>51.5</v>
      </c>
      <c r="HJ40" s="55"/>
      <c r="HK40" s="22">
        <f t="shared" si="163"/>
        <v>9.9029126213592264E-2</v>
      </c>
      <c r="HL40" s="20">
        <v>53</v>
      </c>
      <c r="HM40" s="55"/>
      <c r="HN40" s="22">
        <f t="shared" si="164"/>
        <v>2.8301886792452831E-2</v>
      </c>
      <c r="HO40" s="20">
        <v>52.8</v>
      </c>
      <c r="HP40" s="55"/>
      <c r="HQ40" s="22">
        <f t="shared" si="165"/>
        <v>-3.7878787878788418E-3</v>
      </c>
      <c r="HR40" s="20">
        <v>29.4</v>
      </c>
      <c r="HS40" s="55"/>
      <c r="HT40" s="22">
        <f t="shared" si="166"/>
        <v>-0.79591836734693877</v>
      </c>
      <c r="HU40" s="20">
        <v>44.3</v>
      </c>
      <c r="HV40" s="55"/>
      <c r="HW40" s="22">
        <f t="shared" si="167"/>
        <v>0.33634311512415349</v>
      </c>
      <c r="HX40" s="20">
        <v>52.7</v>
      </c>
      <c r="HY40" s="55"/>
      <c r="HZ40" s="22">
        <f t="shared" si="168"/>
        <v>0.15939278937381415</v>
      </c>
      <c r="IA40" s="20">
        <v>52.2</v>
      </c>
      <c r="IB40" s="55"/>
      <c r="IC40" s="22">
        <f t="shared" si="169"/>
        <v>-9.5785440613026813E-3</v>
      </c>
      <c r="ID40" s="20">
        <v>42.2</v>
      </c>
      <c r="IE40" s="55"/>
      <c r="IF40" s="22">
        <f t="shared" si="170"/>
        <v>-0.23696682464454974</v>
      </c>
      <c r="IG40" s="20">
        <v>35.700000000000003</v>
      </c>
      <c r="IH40" s="55"/>
      <c r="II40" s="22">
        <f t="shared" si="171"/>
        <v>-0.18207282913165265</v>
      </c>
      <c r="IJ40" s="20">
        <v>42.2</v>
      </c>
      <c r="IK40" s="55"/>
      <c r="IL40" s="22">
        <f t="shared" si="172"/>
        <v>0.15402843601895733</v>
      </c>
      <c r="IM40" s="20">
        <v>35.700000000000003</v>
      </c>
      <c r="IN40" s="55"/>
      <c r="IO40" s="22">
        <f t="shared" si="173"/>
        <v>-0.18207282913165265</v>
      </c>
      <c r="IP40" s="20">
        <v>45.5</v>
      </c>
      <c r="IQ40" s="55"/>
      <c r="IR40" s="22">
        <f t="shared" si="174"/>
        <v>0.21538461538461531</v>
      </c>
      <c r="IS40" s="20">
        <v>45.5</v>
      </c>
      <c r="IT40" s="55"/>
      <c r="IU40" s="22">
        <f t="shared" si="175"/>
        <v>0</v>
      </c>
    </row>
    <row r="41" spans="1:255" ht="19.7" customHeight="1" x14ac:dyDescent="0.3">
      <c r="A41" s="16" t="s">
        <v>5</v>
      </c>
      <c r="B41" s="17">
        <v>4</v>
      </c>
      <c r="C41" s="17">
        <v>13088</v>
      </c>
      <c r="D41" s="18">
        <v>42764</v>
      </c>
      <c r="E41" s="18">
        <v>42793</v>
      </c>
      <c r="F41" s="17">
        <v>41.1</v>
      </c>
      <c r="G41" s="19">
        <v>29</v>
      </c>
      <c r="H41" s="20">
        <v>40</v>
      </c>
      <c r="I41" s="21">
        <f>$H$30-D41</f>
        <v>65</v>
      </c>
      <c r="J41" s="20">
        <v>37.200000000000003</v>
      </c>
      <c r="K41" s="17">
        <f>$J$30-D41</f>
        <v>66</v>
      </c>
      <c r="L41" s="22">
        <f>(J41-H41)/J41</f>
        <v>-7.5268817204300995E-2</v>
      </c>
      <c r="M41" s="20">
        <v>38</v>
      </c>
      <c r="N41" s="17">
        <f>$M$30-D41</f>
        <v>67</v>
      </c>
      <c r="O41" s="22">
        <f>(M41-J41)/M41</f>
        <v>2.1052631578947295E-2</v>
      </c>
      <c r="P41" s="20">
        <v>35.200000000000003</v>
      </c>
      <c r="Q41" s="17">
        <f>$P$30-D41</f>
        <v>68</v>
      </c>
      <c r="R41" s="22">
        <f>(P41-M41)/P41</f>
        <v>-7.9545454545454461E-2</v>
      </c>
      <c r="S41" s="20">
        <v>25.5</v>
      </c>
      <c r="T41" s="17">
        <f>$S$30-D41</f>
        <v>69</v>
      </c>
      <c r="U41" s="53">
        <f>(S41-P41)/S41</f>
        <v>-0.38039215686274519</v>
      </c>
      <c r="V41" s="20">
        <v>38.1</v>
      </c>
      <c r="W41" s="17">
        <f>$V$30-D41</f>
        <v>70</v>
      </c>
      <c r="X41" s="22">
        <f>(V41-S41)/V41</f>
        <v>0.33070866141732286</v>
      </c>
      <c r="Y41" s="20">
        <v>34.6</v>
      </c>
      <c r="Z41" s="17">
        <f>$Y$30-D41</f>
        <v>71</v>
      </c>
      <c r="AA41" s="22">
        <f>(Y41-V41)/Y41</f>
        <v>-0.10115606936416184</v>
      </c>
      <c r="AB41" s="20">
        <v>32.6</v>
      </c>
      <c r="AC41" s="17">
        <f>$AB$30-D41</f>
        <v>72</v>
      </c>
      <c r="AD41" s="22">
        <f>(AB41-Y41)/AB41</f>
        <v>-6.1349693251533742E-2</v>
      </c>
      <c r="AE41" s="20">
        <v>36.799999999999997</v>
      </c>
      <c r="AF41" s="17">
        <f>$AE$30-D41</f>
        <v>73</v>
      </c>
      <c r="AG41" s="22">
        <f>(AE41-AB41)/AE41</f>
        <v>0.11413043478260859</v>
      </c>
      <c r="AH41" s="20">
        <v>38.9</v>
      </c>
      <c r="AI41" s="17">
        <f>$AH$30-D41</f>
        <v>74</v>
      </c>
      <c r="AJ41" s="22">
        <f>(AH41-AE41)/AH41</f>
        <v>5.3984575835475619E-2</v>
      </c>
      <c r="AK41" s="20">
        <v>40</v>
      </c>
      <c r="AL41" s="54">
        <f>$AK$30-D41</f>
        <v>75</v>
      </c>
      <c r="AM41" s="22">
        <f>(AK41-AH41)/AK41</f>
        <v>2.7500000000000035E-2</v>
      </c>
      <c r="AN41" s="20">
        <v>43.3</v>
      </c>
      <c r="AO41" s="54">
        <f>$AN$30-D41</f>
        <v>76</v>
      </c>
      <c r="AP41" s="22">
        <f>(AN41-AK41)/AN41</f>
        <v>7.6212471131639661E-2</v>
      </c>
      <c r="AQ41" s="20">
        <v>52.8</v>
      </c>
      <c r="AR41" s="55">
        <f>$AQ$30-D41</f>
        <v>77</v>
      </c>
      <c r="AS41" s="22">
        <f>(AQ41-AN41)/AQ41</f>
        <v>0.17992424242424243</v>
      </c>
      <c r="AT41" s="20">
        <v>19.7</v>
      </c>
      <c r="AU41" s="55">
        <f>$AT$30-D41</f>
        <v>78</v>
      </c>
      <c r="AV41" s="22">
        <f>(AT41-AQ41)/AT41</f>
        <v>-1.680203045685279</v>
      </c>
      <c r="AW41" s="20">
        <v>39.5</v>
      </c>
      <c r="AX41" s="55">
        <f>$AW$30-D41</f>
        <v>79</v>
      </c>
      <c r="AY41" s="22">
        <f>(AW41-AT41)/AW41</f>
        <v>0.50126582278481013</v>
      </c>
      <c r="AZ41" s="20">
        <v>39.6</v>
      </c>
      <c r="BA41" s="55">
        <f>AX41+1</f>
        <v>80</v>
      </c>
      <c r="BB41" s="22">
        <f>(AZ41-AW41)/AZ41</f>
        <v>2.525252525252561E-3</v>
      </c>
      <c r="BC41" s="20">
        <v>36.1</v>
      </c>
      <c r="BD41" s="55">
        <f>BA41+1</f>
        <v>81</v>
      </c>
      <c r="BE41" s="22">
        <f>(BC41-AZ41)/BC41</f>
        <v>-9.6952908587257608E-2</v>
      </c>
      <c r="BF41" s="20">
        <v>39.299999999999997</v>
      </c>
      <c r="BG41" s="55">
        <f>BD41+1</f>
        <v>82</v>
      </c>
      <c r="BH41" s="22">
        <f>(BF41-BC41)/BF41</f>
        <v>8.1424936386768343E-2</v>
      </c>
      <c r="BI41" s="20">
        <v>36.299999999999997</v>
      </c>
      <c r="BJ41" s="55">
        <f>BG41+1</f>
        <v>83</v>
      </c>
      <c r="BK41" s="22">
        <f>(BI41-BF41)/BI41</f>
        <v>-8.2644628099173556E-2</v>
      </c>
      <c r="BL41" s="20">
        <v>40.299999999999997</v>
      </c>
      <c r="BM41" s="55">
        <f>BJ41+1</f>
        <v>84</v>
      </c>
      <c r="BN41" s="22">
        <f>(BL41-BI41)/BL41</f>
        <v>9.9255583126550875E-2</v>
      </c>
      <c r="BO41" s="20">
        <v>40.700000000000003</v>
      </c>
      <c r="BP41" s="55">
        <f>BM41+1</f>
        <v>85</v>
      </c>
      <c r="BQ41" s="22">
        <f>(BO41-BL41)/BO41</f>
        <v>9.8280098280099665E-3</v>
      </c>
      <c r="BR41" s="20">
        <v>42.4</v>
      </c>
      <c r="BS41" s="55">
        <f>BP41+1</f>
        <v>86</v>
      </c>
      <c r="BT41" s="22">
        <f>(BR41-BO41)/BR41</f>
        <v>4.009433962264141E-2</v>
      </c>
      <c r="BU41" s="20">
        <v>43.9</v>
      </c>
      <c r="BV41" s="55">
        <v>89</v>
      </c>
      <c r="BW41" s="22">
        <f>(BU41-BR41)/BU41</f>
        <v>3.4168564920273349E-2</v>
      </c>
      <c r="BX41" s="20">
        <v>38.700000000000003</v>
      </c>
      <c r="BY41" s="55">
        <f>BV41+1</f>
        <v>90</v>
      </c>
      <c r="BZ41" s="22">
        <f>(BX41-BU41)/BX41</f>
        <v>-0.13436692506459935</v>
      </c>
      <c r="CA41" s="20">
        <v>40.700000000000003</v>
      </c>
      <c r="CB41" s="55">
        <f>BY41+1</f>
        <v>91</v>
      </c>
      <c r="CC41" s="22">
        <f>(CA41-BX41)/CA41</f>
        <v>4.9140049140049137E-2</v>
      </c>
      <c r="CD41" s="20">
        <v>40.6</v>
      </c>
      <c r="CE41" s="55">
        <f>CB41+1</f>
        <v>92</v>
      </c>
      <c r="CF41" s="22">
        <f>(CD41-CA41)/CD41</f>
        <v>-2.4630541871921529E-3</v>
      </c>
      <c r="CG41" s="20">
        <v>38.200000000000003</v>
      </c>
      <c r="CH41" s="55">
        <f>CB41+1</f>
        <v>92</v>
      </c>
      <c r="CI41" s="22">
        <f>(CG41-CD41)/CG41</f>
        <v>-6.2827225130890008E-2</v>
      </c>
      <c r="CJ41" s="20">
        <v>36.9</v>
      </c>
      <c r="CK41" s="55">
        <f>CE41+1</f>
        <v>93</v>
      </c>
      <c r="CL41" s="22">
        <f>(CJ41-CG41)/CJ41</f>
        <v>-3.5230352303523151E-2</v>
      </c>
      <c r="CM41" s="20">
        <v>40.1</v>
      </c>
      <c r="CN41" s="55">
        <f>CK41+1</f>
        <v>94</v>
      </c>
      <c r="CO41" s="22">
        <f>(CM41-CJ41)/CM41</f>
        <v>7.9800498753117274E-2</v>
      </c>
      <c r="CP41" s="20">
        <v>38</v>
      </c>
      <c r="CQ41" s="55">
        <f>CN41+1</f>
        <v>95</v>
      </c>
      <c r="CR41" s="22">
        <f>(CP41-CM41)/CP41</f>
        <v>-5.5263157894736882E-2</v>
      </c>
      <c r="CS41" s="20">
        <v>38.299999999999997</v>
      </c>
      <c r="CT41" s="55">
        <f>CQ41+1</f>
        <v>96</v>
      </c>
      <c r="CU41" s="22">
        <f>(CS41-CP41)/CS41</f>
        <v>7.8328981723236862E-3</v>
      </c>
      <c r="CV41" s="20">
        <v>40.299999999999997</v>
      </c>
      <c r="CW41" s="55">
        <f>CT41+1</f>
        <v>97</v>
      </c>
      <c r="CX41" s="22">
        <f>(CV41-CS41)/CV41</f>
        <v>4.9627791563275438E-2</v>
      </c>
      <c r="CY41" s="20">
        <v>42</v>
      </c>
      <c r="CZ41" s="55">
        <f>CW41+1</f>
        <v>98</v>
      </c>
      <c r="DA41" s="22">
        <f>(CY41-CV41)/CY41</f>
        <v>4.0476190476190541E-2</v>
      </c>
      <c r="DB41" s="20">
        <v>39.799999999999997</v>
      </c>
      <c r="DC41" s="55">
        <f>CZ41+1</f>
        <v>99</v>
      </c>
      <c r="DD41" s="22">
        <f>(DB41-CY41)/DB41</f>
        <v>-5.5276381909547811E-2</v>
      </c>
      <c r="DE41" s="20">
        <v>41.8</v>
      </c>
      <c r="DF41" s="55">
        <f>DC41+1</f>
        <v>100</v>
      </c>
      <c r="DG41" s="22">
        <f>(DE41-DB41)/DE41</f>
        <v>4.784688995215311E-2</v>
      </c>
      <c r="DH41" s="20">
        <v>41.2</v>
      </c>
      <c r="DI41" s="55">
        <f>DF41+1</f>
        <v>101</v>
      </c>
      <c r="DJ41" s="22">
        <f>(DH41-DE41)/DH41</f>
        <v>-1.4563106796116367E-2</v>
      </c>
      <c r="DK41" s="20"/>
      <c r="DL41" s="55">
        <f>DI41+1</f>
        <v>102</v>
      </c>
      <c r="DM41" s="22" t="e">
        <f>(DK41-DH41)/DK41</f>
        <v>#DIV/0!</v>
      </c>
      <c r="DN41" s="20">
        <v>38.9</v>
      </c>
      <c r="DO41" s="55">
        <f>DL41+1</f>
        <v>103</v>
      </c>
      <c r="DP41" s="22">
        <f>(DN41-DK41)/DN41</f>
        <v>1</v>
      </c>
      <c r="DQ41" s="20">
        <v>45.8</v>
      </c>
      <c r="DR41" s="55">
        <f>DO41+1</f>
        <v>104</v>
      </c>
      <c r="DS41" s="22">
        <f>(DQ41-DN41)/DQ41</f>
        <v>0.15065502183406113</v>
      </c>
      <c r="DT41" s="20">
        <v>41.6</v>
      </c>
      <c r="DU41" s="55">
        <f>DR41+1</f>
        <v>105</v>
      </c>
      <c r="DV41" s="22">
        <f>(DT41-DQ41)/DT41</f>
        <v>-0.10096153846153835</v>
      </c>
      <c r="DW41" s="20">
        <v>38.6</v>
      </c>
      <c r="DX41" s="55">
        <f>DU41+1</f>
        <v>106</v>
      </c>
      <c r="DY41" s="22">
        <f>(DW41-DT41)/DW41</f>
        <v>-7.7720207253886009E-2</v>
      </c>
      <c r="DZ41" s="20">
        <v>41.1</v>
      </c>
      <c r="EA41" s="55">
        <v>109</v>
      </c>
      <c r="EB41" s="22">
        <f>(DZ41-DW41)/DZ41</f>
        <v>6.0827250608272501E-2</v>
      </c>
      <c r="EC41" s="20">
        <v>37.6</v>
      </c>
      <c r="ED41" s="55">
        <v>110</v>
      </c>
      <c r="EE41" s="22">
        <f>(EC41-DZ41)/EC41</f>
        <v>-9.3085106382978719E-2</v>
      </c>
      <c r="EF41" s="20">
        <v>40.4</v>
      </c>
      <c r="EG41" s="55">
        <v>111</v>
      </c>
      <c r="EH41" s="22">
        <f>(EF41-EC41)/EF41</f>
        <v>6.9306930693069244E-2</v>
      </c>
      <c r="EI41" s="20">
        <v>30.9</v>
      </c>
      <c r="EJ41" s="55">
        <v>113</v>
      </c>
      <c r="EK41" s="22">
        <f>(EI41-EF41)/EI41</f>
        <v>-0.30744336569579289</v>
      </c>
      <c r="EL41" s="20">
        <v>33.5</v>
      </c>
      <c r="EM41" s="55">
        <v>114</v>
      </c>
      <c r="EN41" s="22">
        <f>(EL41-EI41)/EL41</f>
        <v>7.7611940298507501E-2</v>
      </c>
      <c r="EO41" s="20">
        <v>39.6</v>
      </c>
      <c r="EP41" s="55">
        <v>115</v>
      </c>
      <c r="EQ41" s="22">
        <f>(EO41-EL41)/EO41</f>
        <v>0.15404040404040406</v>
      </c>
      <c r="ER41" s="20"/>
      <c r="ES41" s="55">
        <v>115</v>
      </c>
      <c r="ET41" s="22" t="e">
        <f t="shared" si="178"/>
        <v>#DIV/0!</v>
      </c>
      <c r="EU41" s="20">
        <v>41</v>
      </c>
      <c r="EV41" s="55">
        <v>118</v>
      </c>
      <c r="EW41" s="22">
        <f t="shared" si="179"/>
        <v>1</v>
      </c>
      <c r="EX41" s="20">
        <v>41</v>
      </c>
      <c r="EY41" s="55">
        <v>118</v>
      </c>
      <c r="EZ41" s="22">
        <f t="shared" si="180"/>
        <v>0</v>
      </c>
      <c r="FA41" s="20">
        <v>40.5</v>
      </c>
      <c r="FB41" s="55">
        <v>119</v>
      </c>
      <c r="FC41" s="22">
        <f t="shared" si="143"/>
        <v>-1.2345679012345678E-2</v>
      </c>
      <c r="FD41" s="20">
        <v>40</v>
      </c>
      <c r="FE41" s="55">
        <v>120</v>
      </c>
      <c r="FF41" s="22">
        <f t="shared" si="144"/>
        <v>-1.2500000000000001E-2</v>
      </c>
      <c r="FG41" s="20">
        <v>44.1</v>
      </c>
      <c r="FH41" s="55">
        <v>121</v>
      </c>
      <c r="FI41" s="22">
        <f t="shared" si="145"/>
        <v>9.2970521541950138E-2</v>
      </c>
      <c r="FJ41" s="20">
        <v>38.9</v>
      </c>
      <c r="FK41" s="55">
        <v>122</v>
      </c>
      <c r="FL41" s="22">
        <f t="shared" si="146"/>
        <v>-0.13367609254498722</v>
      </c>
      <c r="FM41" s="20">
        <v>36.4</v>
      </c>
      <c r="FN41" s="55">
        <v>123</v>
      </c>
      <c r="FO41" s="22">
        <f t="shared" si="147"/>
        <v>-6.8681318681318687E-2</v>
      </c>
      <c r="FP41" s="20">
        <v>23.8</v>
      </c>
      <c r="FQ41" s="55">
        <v>123</v>
      </c>
      <c r="FR41" s="22">
        <f t="shared" si="148"/>
        <v>-0.52941176470588225</v>
      </c>
      <c r="FS41" s="20">
        <v>24.7</v>
      </c>
      <c r="FT41" s="55">
        <v>126</v>
      </c>
      <c r="FU41" s="22">
        <f t="shared" si="149"/>
        <v>3.6437246963562694E-2</v>
      </c>
      <c r="FV41" s="20">
        <v>32.799999999999997</v>
      </c>
      <c r="FW41" s="55">
        <v>127</v>
      </c>
      <c r="FX41" s="22">
        <f t="shared" si="150"/>
        <v>0.24695121951219509</v>
      </c>
      <c r="FY41" s="20">
        <v>39</v>
      </c>
      <c r="FZ41" s="55">
        <v>128</v>
      </c>
      <c r="GA41" s="22">
        <f t="shared" si="151"/>
        <v>0.15897435897435905</v>
      </c>
      <c r="GB41" s="20">
        <v>37.299999999999997</v>
      </c>
      <c r="GC41" s="55">
        <v>130</v>
      </c>
      <c r="GD41" s="22">
        <f t="shared" si="152"/>
        <v>-4.5576407506702492E-2</v>
      </c>
      <c r="GE41" s="20">
        <v>39</v>
      </c>
      <c r="GF41" s="55"/>
      <c r="GG41" s="22">
        <f t="shared" si="153"/>
        <v>4.3589743589743664E-2</v>
      </c>
      <c r="GH41" s="20">
        <v>37.5</v>
      </c>
      <c r="GI41" s="55"/>
      <c r="GJ41" s="22">
        <f t="shared" si="154"/>
        <v>-0.04</v>
      </c>
      <c r="GK41" s="20">
        <v>36.700000000000003</v>
      </c>
      <c r="GL41" s="55"/>
      <c r="GM41" s="22">
        <f t="shared" si="155"/>
        <v>-2.1798365122615723E-2</v>
      </c>
      <c r="GN41" s="20">
        <v>38.799999999999997</v>
      </c>
      <c r="GO41" s="55"/>
      <c r="GP41" s="22">
        <f t="shared" si="156"/>
        <v>5.4123711340206042E-2</v>
      </c>
      <c r="GQ41" s="20">
        <v>40.5</v>
      </c>
      <c r="GR41" s="55"/>
      <c r="GS41" s="22">
        <f t="shared" si="157"/>
        <v>4.1975308641975378E-2</v>
      </c>
      <c r="GT41" s="20">
        <v>38.5</v>
      </c>
      <c r="GU41" s="55"/>
      <c r="GV41" s="22">
        <f t="shared" si="158"/>
        <v>-5.1948051948051951E-2</v>
      </c>
      <c r="GW41" s="20">
        <v>39.1</v>
      </c>
      <c r="GX41" s="55"/>
      <c r="GY41" s="22">
        <f t="shared" si="159"/>
        <v>1.5345268542199524E-2</v>
      </c>
      <c r="GZ41" s="20">
        <v>39.1</v>
      </c>
      <c r="HA41" s="55"/>
      <c r="HB41" s="22">
        <f t="shared" si="160"/>
        <v>0</v>
      </c>
      <c r="HC41" s="20">
        <v>39.9</v>
      </c>
      <c r="HD41" s="55"/>
      <c r="HE41" s="22">
        <f t="shared" si="161"/>
        <v>2.0050125313283138E-2</v>
      </c>
      <c r="HF41" s="20">
        <v>38.5</v>
      </c>
      <c r="HG41" s="55"/>
      <c r="HH41" s="22">
        <f t="shared" si="162"/>
        <v>-3.6363636363636327E-2</v>
      </c>
      <c r="HI41" s="20">
        <v>38.1</v>
      </c>
      <c r="HJ41" s="55"/>
      <c r="HK41" s="22">
        <f t="shared" si="163"/>
        <v>-1.0498687664041956E-2</v>
      </c>
      <c r="HL41" s="20">
        <v>43.4</v>
      </c>
      <c r="HM41" s="55"/>
      <c r="HN41" s="22">
        <f t="shared" si="164"/>
        <v>0.12211981566820271</v>
      </c>
      <c r="HO41" s="20">
        <v>39.5</v>
      </c>
      <c r="HP41" s="55"/>
      <c r="HQ41" s="22">
        <f t="shared" si="165"/>
        <v>-9.8734177215189831E-2</v>
      </c>
      <c r="HR41" s="20">
        <v>38.1</v>
      </c>
      <c r="HS41" s="55"/>
      <c r="HT41" s="22">
        <f t="shared" si="166"/>
        <v>-3.6745406824146946E-2</v>
      </c>
      <c r="HU41" s="20">
        <v>46.6</v>
      </c>
      <c r="HV41" s="55"/>
      <c r="HW41" s="22">
        <f t="shared" si="167"/>
        <v>0.18240343347639484</v>
      </c>
      <c r="HX41" s="20">
        <v>38.4</v>
      </c>
      <c r="HY41" s="55"/>
      <c r="HZ41" s="22">
        <f t="shared" si="168"/>
        <v>-0.21354166666666674</v>
      </c>
      <c r="IA41" s="20">
        <v>39.299999999999997</v>
      </c>
      <c r="IB41" s="55"/>
      <c r="IC41" s="22">
        <f t="shared" si="169"/>
        <v>2.2900763358778591E-2</v>
      </c>
      <c r="ID41" s="20">
        <v>39.4</v>
      </c>
      <c r="IE41" s="55"/>
      <c r="IF41" s="22">
        <f t="shared" si="170"/>
        <v>2.5380710659898839E-3</v>
      </c>
      <c r="IG41" s="20">
        <v>38.200000000000003</v>
      </c>
      <c r="IH41" s="55"/>
      <c r="II41" s="22">
        <f t="shared" si="171"/>
        <v>-3.1413612565444914E-2</v>
      </c>
      <c r="IJ41" s="20">
        <v>39.4</v>
      </c>
      <c r="IK41" s="55"/>
      <c r="IL41" s="22">
        <f t="shared" si="172"/>
        <v>3.0456852791878066E-2</v>
      </c>
      <c r="IM41" s="20">
        <v>38.200000000000003</v>
      </c>
      <c r="IN41" s="55"/>
      <c r="IO41" s="22">
        <f t="shared" si="173"/>
        <v>-3.1413612565444914E-2</v>
      </c>
      <c r="IP41" s="20">
        <v>37.4</v>
      </c>
      <c r="IQ41" s="55"/>
      <c r="IR41" s="22">
        <f t="shared" si="174"/>
        <v>-2.1390374331550915E-2</v>
      </c>
      <c r="IS41" s="20">
        <v>37</v>
      </c>
      <c r="IT41" s="55"/>
      <c r="IU41" s="22">
        <f t="shared" si="175"/>
        <v>-1.0810810810810773E-2</v>
      </c>
    </row>
    <row r="42" spans="1:255" ht="19.7" customHeight="1" x14ac:dyDescent="0.3">
      <c r="A42" s="16" t="s">
        <v>5</v>
      </c>
      <c r="B42" s="17">
        <v>4</v>
      </c>
      <c r="C42" s="17">
        <v>13270</v>
      </c>
      <c r="D42" s="18">
        <v>42766</v>
      </c>
      <c r="E42" s="18">
        <v>42793</v>
      </c>
      <c r="F42" s="17">
        <v>34.6</v>
      </c>
      <c r="G42" s="19">
        <v>27</v>
      </c>
      <c r="H42" s="20">
        <v>39.4</v>
      </c>
      <c r="I42" s="21">
        <f>$H$30-D42</f>
        <v>63</v>
      </c>
      <c r="J42" s="20">
        <v>32.9</v>
      </c>
      <c r="K42" s="17">
        <f>$J$30-D42</f>
        <v>64</v>
      </c>
      <c r="L42" s="22">
        <f>(J42-H42)/J42</f>
        <v>-0.19756838905775076</v>
      </c>
      <c r="M42" s="20">
        <v>35.299999999999997</v>
      </c>
      <c r="N42" s="17">
        <f>$M$30-D42</f>
        <v>65</v>
      </c>
      <c r="O42" s="22">
        <f>(M42-J42)/M42</f>
        <v>6.7988668555240758E-2</v>
      </c>
      <c r="P42" s="20">
        <v>36.299999999999997</v>
      </c>
      <c r="Q42" s="17">
        <f>$P$30-D42</f>
        <v>66</v>
      </c>
      <c r="R42" s="22">
        <f>(P42-M42)/P42</f>
        <v>2.7548209366391185E-2</v>
      </c>
      <c r="S42" s="20">
        <v>29</v>
      </c>
      <c r="T42" s="17">
        <f>$S$30-D42</f>
        <v>67</v>
      </c>
      <c r="U42" s="53">
        <f>(S42-P42)/S42</f>
        <v>-0.25172413793103438</v>
      </c>
      <c r="V42" s="20">
        <v>36.799999999999997</v>
      </c>
      <c r="W42" s="17">
        <f>$V$30-D42</f>
        <v>68</v>
      </c>
      <c r="X42" s="22">
        <f>(V42-S42)/V42</f>
        <v>0.21195652173913038</v>
      </c>
      <c r="Y42" s="20">
        <v>34.700000000000003</v>
      </c>
      <c r="Z42" s="17">
        <f>$Y$30-D42</f>
        <v>69</v>
      </c>
      <c r="AA42" s="22">
        <f>(Y42-V42)/Y42</f>
        <v>-6.0518731988472456E-2</v>
      </c>
      <c r="AB42" s="20">
        <v>36.1</v>
      </c>
      <c r="AC42" s="17">
        <f>$AB$30-D42</f>
        <v>70</v>
      </c>
      <c r="AD42" s="22">
        <f>(AB42-Y42)/AB42</f>
        <v>3.8781163434903003E-2</v>
      </c>
      <c r="AE42" s="20">
        <v>39</v>
      </c>
      <c r="AF42" s="17">
        <f>$AE$30-D42</f>
        <v>71</v>
      </c>
      <c r="AG42" s="22">
        <f>(AE42-AB42)/AE42</f>
        <v>7.4358974358974317E-2</v>
      </c>
      <c r="AH42" s="20">
        <v>28</v>
      </c>
      <c r="AI42" s="17">
        <f>$AH$30-D42</f>
        <v>72</v>
      </c>
      <c r="AJ42" s="22">
        <f>(AH42-AE42)/AH42</f>
        <v>-0.39285714285714285</v>
      </c>
      <c r="AK42" s="20">
        <v>35.299999999999997</v>
      </c>
      <c r="AL42" s="54">
        <f>$AK$30-D42</f>
        <v>73</v>
      </c>
      <c r="AM42" s="22">
        <f>(AK42-AH42)/AK42</f>
        <v>0.20679886685552401</v>
      </c>
      <c r="AN42" s="20">
        <v>38.4</v>
      </c>
      <c r="AO42" s="54">
        <f>$AN$30-D42</f>
        <v>74</v>
      </c>
      <c r="AP42" s="22">
        <f>(AN42-AK42)/AN42</f>
        <v>8.0729166666666713E-2</v>
      </c>
      <c r="AQ42" s="20">
        <v>52.1</v>
      </c>
      <c r="AR42" s="55">
        <f>$AQ$30-D42</f>
        <v>75</v>
      </c>
      <c r="AS42" s="22">
        <f>(AQ42-AN42)/AQ42</f>
        <v>0.26295585412667949</v>
      </c>
      <c r="AT42" s="20">
        <v>20</v>
      </c>
      <c r="AU42" s="55">
        <f>$AT$30-D42</f>
        <v>76</v>
      </c>
      <c r="AV42" s="22">
        <f>(AT42-AQ42)/AT42</f>
        <v>-1.605</v>
      </c>
      <c r="AW42" s="20">
        <v>35.700000000000003</v>
      </c>
      <c r="AX42" s="55">
        <f>$AW$30-D42</f>
        <v>77</v>
      </c>
      <c r="AY42" s="22">
        <f>(AW42-AT42)/AW42</f>
        <v>0.43977591036414571</v>
      </c>
      <c r="AZ42" s="20">
        <v>36.700000000000003</v>
      </c>
      <c r="BA42" s="55">
        <f>AX42+1</f>
        <v>78</v>
      </c>
      <c r="BB42" s="22">
        <f>(AZ42-AW42)/AZ42</f>
        <v>2.7247956403269751E-2</v>
      </c>
      <c r="BC42" s="20">
        <v>38.6</v>
      </c>
      <c r="BD42" s="55">
        <f>BA42+1</f>
        <v>79</v>
      </c>
      <c r="BE42" s="22">
        <f>(BC42-AZ42)/BC42</f>
        <v>4.92227979274611E-2</v>
      </c>
      <c r="BF42" s="20">
        <v>35.9</v>
      </c>
      <c r="BG42" s="55">
        <f>BD42+1</f>
        <v>80</v>
      </c>
      <c r="BH42" s="22">
        <f>(BF42-BC42)/BF42</f>
        <v>-7.5208913649025155E-2</v>
      </c>
      <c r="BI42" s="20">
        <v>37.200000000000003</v>
      </c>
      <c r="BJ42" s="55">
        <f>BG42+1</f>
        <v>81</v>
      </c>
      <c r="BK42" s="22">
        <f>(BI42-BF42)/BI42</f>
        <v>3.49462365591399E-2</v>
      </c>
      <c r="BL42" s="20">
        <v>35.700000000000003</v>
      </c>
      <c r="BM42" s="55">
        <f>BJ42+1</f>
        <v>82</v>
      </c>
      <c r="BN42" s="22">
        <f>(BL42-BI42)/BL42</f>
        <v>-4.2016806722689072E-2</v>
      </c>
      <c r="BO42" s="20">
        <v>37.4</v>
      </c>
      <c r="BP42" s="55">
        <f>BM42+1</f>
        <v>83</v>
      </c>
      <c r="BQ42" s="22">
        <f>(BO42-BL42)/BO42</f>
        <v>4.5454545454545345E-2</v>
      </c>
      <c r="BR42" s="20">
        <v>48.4</v>
      </c>
      <c r="BS42" s="55">
        <f>BP42+1</f>
        <v>84</v>
      </c>
      <c r="BT42" s="22">
        <f>(BR42-BO42)/BR42</f>
        <v>0.22727272727272729</v>
      </c>
      <c r="BU42" s="20">
        <v>36.700000000000003</v>
      </c>
      <c r="BV42" s="55">
        <v>87</v>
      </c>
      <c r="BW42" s="22">
        <f>(BU42-BR42)/BU42</f>
        <v>-0.31880108991825601</v>
      </c>
      <c r="BX42" s="20">
        <v>33.1</v>
      </c>
      <c r="BY42" s="55">
        <f>BV42+1</f>
        <v>88</v>
      </c>
      <c r="BZ42" s="22">
        <f>(BX42-BU42)/BX42</f>
        <v>-0.10876132930513599</v>
      </c>
      <c r="CA42" s="20">
        <v>36.200000000000003</v>
      </c>
      <c r="CB42" s="55">
        <f>BY42+1</f>
        <v>89</v>
      </c>
      <c r="CC42" s="22">
        <f>(CA42-BX42)/CA42</f>
        <v>8.5635359116022131E-2</v>
      </c>
      <c r="CD42" s="20">
        <v>38</v>
      </c>
      <c r="CE42" s="55">
        <f>CB42+1</f>
        <v>90</v>
      </c>
      <c r="CF42" s="22">
        <f>(CD42-CA42)/CD42</f>
        <v>4.7368421052631504E-2</v>
      </c>
      <c r="CG42" s="20">
        <v>34.799999999999997</v>
      </c>
      <c r="CH42" s="55">
        <f>CB42+1</f>
        <v>90</v>
      </c>
      <c r="CI42" s="22">
        <f>(CG42-CD42)/CG42</f>
        <v>-9.1954022988505843E-2</v>
      </c>
      <c r="CJ42" s="20">
        <v>34.5</v>
      </c>
      <c r="CK42" s="55">
        <f>CE42+1</f>
        <v>91</v>
      </c>
      <c r="CL42" s="22">
        <f>(CJ42-CG42)/CJ42</f>
        <v>-8.6956521739129603E-3</v>
      </c>
      <c r="CM42" s="20">
        <v>35.700000000000003</v>
      </c>
      <c r="CN42" s="55">
        <f>CK42+1</f>
        <v>92</v>
      </c>
      <c r="CO42" s="22">
        <f>(CM42-CJ42)/CM42</f>
        <v>3.3613445378151335E-2</v>
      </c>
      <c r="CP42" s="20">
        <v>39.799999999999997</v>
      </c>
      <c r="CQ42" s="55">
        <f>CN42+1</f>
        <v>93</v>
      </c>
      <c r="CR42" s="22">
        <f>(CP42-CM42)/CP42</f>
        <v>0.10301507537688429</v>
      </c>
      <c r="CS42" s="20">
        <v>39.299999999999997</v>
      </c>
      <c r="CT42" s="55">
        <f>CQ42+1</f>
        <v>94</v>
      </c>
      <c r="CU42" s="22">
        <f>(CS42-CP42)/CS42</f>
        <v>-1.2722646310432571E-2</v>
      </c>
      <c r="CV42" s="20">
        <v>33.9</v>
      </c>
      <c r="CW42" s="55">
        <f>CT42+1</f>
        <v>95</v>
      </c>
      <c r="CX42" s="22">
        <f>(CV42-CS42)/CV42</f>
        <v>-0.15929203539823006</v>
      </c>
      <c r="CY42" s="20">
        <v>30.9</v>
      </c>
      <c r="CZ42" s="55">
        <f>CW42+1</f>
        <v>96</v>
      </c>
      <c r="DA42" s="22">
        <f>(CY42-CV42)/CY42</f>
        <v>-9.7087378640776698E-2</v>
      </c>
      <c r="DB42" s="20">
        <v>33.1</v>
      </c>
      <c r="DC42" s="55">
        <f>CZ42+1</f>
        <v>97</v>
      </c>
      <c r="DD42" s="22">
        <f>(DB42-CY42)/DB42</f>
        <v>6.6465256797583167E-2</v>
      </c>
      <c r="DE42" s="20">
        <v>33.299999999999997</v>
      </c>
      <c r="DF42" s="55">
        <f>DC42+1</f>
        <v>98</v>
      </c>
      <c r="DG42" s="22">
        <f>(DE42-DB42)/DE42</f>
        <v>6.0060060060058785E-3</v>
      </c>
      <c r="DH42" s="20">
        <v>35.200000000000003</v>
      </c>
      <c r="DI42" s="55">
        <f>DF42+1</f>
        <v>99</v>
      </c>
      <c r="DJ42" s="22">
        <f>(DH42-DE42)/DH42</f>
        <v>5.3977272727272887E-2</v>
      </c>
      <c r="DK42" s="20"/>
      <c r="DL42" s="55">
        <f>DI42+1</f>
        <v>100</v>
      </c>
      <c r="DM42" s="22" t="e">
        <f>(DK42-DH42)/DK42</f>
        <v>#DIV/0!</v>
      </c>
      <c r="DN42" s="20">
        <v>35.1</v>
      </c>
      <c r="DO42" s="55">
        <f>DL42+1</f>
        <v>101</v>
      </c>
      <c r="DP42" s="22">
        <f>(DN42-DK42)/DN42</f>
        <v>1</v>
      </c>
      <c r="DQ42" s="20">
        <v>37.4</v>
      </c>
      <c r="DR42" s="55">
        <f>DO42+1</f>
        <v>102</v>
      </c>
      <c r="DS42" s="22">
        <f>(DQ42-DN42)/DQ42</f>
        <v>6.1497326203208483E-2</v>
      </c>
      <c r="DT42" s="20">
        <v>39.6</v>
      </c>
      <c r="DU42" s="55">
        <f>DR42+1</f>
        <v>103</v>
      </c>
      <c r="DV42" s="22">
        <f>(DT42-DQ42)/DT42</f>
        <v>5.5555555555555629E-2</v>
      </c>
      <c r="DW42" s="20">
        <v>33.799999999999997</v>
      </c>
      <c r="DX42" s="55">
        <f>DU42+1</f>
        <v>104</v>
      </c>
      <c r="DY42" s="22">
        <f>(DW42-DT42)/DW42</f>
        <v>-0.1715976331360948</v>
      </c>
      <c r="DZ42" s="20">
        <v>31.7</v>
      </c>
      <c r="EA42" s="55">
        <v>107</v>
      </c>
      <c r="EB42" s="22">
        <f>(DZ42-DW42)/DZ42</f>
        <v>-6.624605678233432E-2</v>
      </c>
      <c r="EC42" s="20">
        <v>29.7</v>
      </c>
      <c r="ED42" s="55">
        <v>108</v>
      </c>
      <c r="EE42" s="22">
        <f>(EC42-DZ42)/EC42</f>
        <v>-6.7340067340067339E-2</v>
      </c>
      <c r="EF42" s="20">
        <v>33.9</v>
      </c>
      <c r="EG42" s="55">
        <v>109</v>
      </c>
      <c r="EH42" s="22">
        <f>(EF42-EC42)/EF42</f>
        <v>0.1238938053097345</v>
      </c>
      <c r="EI42" s="20">
        <v>31.8</v>
      </c>
      <c r="EJ42" s="55">
        <v>111</v>
      </c>
      <c r="EK42" s="22">
        <f>(EI42-EF42)/EI42</f>
        <v>-6.6037735849056534E-2</v>
      </c>
      <c r="EL42" s="20">
        <v>30.1</v>
      </c>
      <c r="EM42" s="55">
        <v>112</v>
      </c>
      <c r="EN42" s="22">
        <f>(EL42-EI42)/EL42</f>
        <v>-5.6478405315614592E-2</v>
      </c>
      <c r="EO42" s="20">
        <v>31.6</v>
      </c>
      <c r="EP42" s="55">
        <v>113</v>
      </c>
      <c r="EQ42" s="22">
        <f>(EO42-EL42)/EO42</f>
        <v>4.7468354430379743E-2</v>
      </c>
      <c r="ER42" s="20"/>
      <c r="ES42" s="55">
        <v>113</v>
      </c>
      <c r="ET42" s="22" t="e">
        <f t="shared" si="178"/>
        <v>#DIV/0!</v>
      </c>
      <c r="EU42" s="20">
        <v>34</v>
      </c>
      <c r="EV42" s="55">
        <v>116</v>
      </c>
      <c r="EW42" s="22">
        <f t="shared" si="179"/>
        <v>1</v>
      </c>
      <c r="EX42" s="20">
        <v>34</v>
      </c>
      <c r="EY42" s="55">
        <v>116</v>
      </c>
      <c r="EZ42" s="22">
        <f t="shared" si="180"/>
        <v>0</v>
      </c>
      <c r="FA42" s="20">
        <v>31.6</v>
      </c>
      <c r="FB42" s="55">
        <v>117</v>
      </c>
      <c r="FC42" s="22">
        <f t="shared" si="143"/>
        <v>-7.5949367088607542E-2</v>
      </c>
      <c r="FD42" s="20">
        <v>31.7</v>
      </c>
      <c r="FE42" s="55">
        <v>118</v>
      </c>
      <c r="FF42" s="22">
        <f t="shared" si="144"/>
        <v>3.1545741324920462E-3</v>
      </c>
      <c r="FG42" s="20">
        <v>37.1</v>
      </c>
      <c r="FH42" s="55">
        <v>119</v>
      </c>
      <c r="FI42" s="22">
        <f t="shared" si="145"/>
        <v>0.14555256064690031</v>
      </c>
      <c r="FJ42" s="20">
        <v>36.299999999999997</v>
      </c>
      <c r="FK42" s="55">
        <v>120</v>
      </c>
      <c r="FL42" s="22">
        <f t="shared" si="146"/>
        <v>-2.2038567493113066E-2</v>
      </c>
      <c r="FM42" s="20">
        <v>32.6</v>
      </c>
      <c r="FN42" s="55">
        <v>121</v>
      </c>
      <c r="FO42" s="22">
        <f t="shared" si="147"/>
        <v>-0.11349693251533728</v>
      </c>
      <c r="FP42" s="20">
        <v>34</v>
      </c>
      <c r="FQ42" s="55">
        <v>121</v>
      </c>
      <c r="FR42" s="22">
        <f t="shared" si="148"/>
        <v>4.1176470588235252E-2</v>
      </c>
      <c r="FS42" s="20">
        <v>32</v>
      </c>
      <c r="FT42" s="55">
        <v>124</v>
      </c>
      <c r="FU42" s="22">
        <f t="shared" si="149"/>
        <v>-6.25E-2</v>
      </c>
      <c r="FV42" s="20">
        <v>28.1</v>
      </c>
      <c r="FW42" s="55">
        <v>125</v>
      </c>
      <c r="FX42" s="22">
        <f t="shared" si="150"/>
        <v>-0.13879003558718855</v>
      </c>
      <c r="FY42" s="20">
        <v>29.2</v>
      </c>
      <c r="FZ42" s="55">
        <v>126</v>
      </c>
      <c r="GA42" s="22">
        <f t="shared" si="151"/>
        <v>3.7671232876712257E-2</v>
      </c>
      <c r="GB42" s="20">
        <v>29.3</v>
      </c>
      <c r="GC42" s="55">
        <v>128</v>
      </c>
      <c r="GD42" s="22">
        <f t="shared" si="152"/>
        <v>3.4129692832764991E-3</v>
      </c>
      <c r="GE42" s="20">
        <v>27.7</v>
      </c>
      <c r="GF42" s="55"/>
      <c r="GG42" s="22">
        <f t="shared" si="153"/>
        <v>-5.776173285198561E-2</v>
      </c>
      <c r="GH42" s="20">
        <v>27.1</v>
      </c>
      <c r="GI42" s="55"/>
      <c r="GJ42" s="22">
        <f t="shared" si="154"/>
        <v>-2.2140221402213941E-2</v>
      </c>
      <c r="GK42" s="20">
        <v>26.1</v>
      </c>
      <c r="GL42" s="55"/>
      <c r="GM42" s="22">
        <f t="shared" si="155"/>
        <v>-3.8314176245210725E-2</v>
      </c>
      <c r="GN42" s="20">
        <v>24.4</v>
      </c>
      <c r="GO42" s="55"/>
      <c r="GP42" s="22">
        <f t="shared" si="156"/>
        <v>-6.9672131147541103E-2</v>
      </c>
      <c r="GQ42" s="20">
        <v>26.9</v>
      </c>
      <c r="GR42" s="55"/>
      <c r="GS42" s="22">
        <f t="shared" si="157"/>
        <v>9.2936802973977703E-2</v>
      </c>
      <c r="GT42" s="20">
        <v>25.9</v>
      </c>
      <c r="GU42" s="55"/>
      <c r="GV42" s="22">
        <f t="shared" si="158"/>
        <v>-3.8610038610038609E-2</v>
      </c>
      <c r="GW42" s="20">
        <v>29.7</v>
      </c>
      <c r="GX42" s="55"/>
      <c r="GY42" s="22">
        <f t="shared" si="159"/>
        <v>0.12794612794612797</v>
      </c>
      <c r="GZ42" s="102" t="s">
        <v>131</v>
      </c>
      <c r="HA42" s="103"/>
      <c r="HB42" s="104"/>
      <c r="HC42" s="102" t="s">
        <v>131</v>
      </c>
      <c r="HD42" s="103"/>
      <c r="HE42" s="104"/>
      <c r="HF42" s="102" t="s">
        <v>131</v>
      </c>
      <c r="HG42" s="103"/>
      <c r="HH42" s="104"/>
      <c r="HI42" s="82"/>
      <c r="HJ42" s="83"/>
      <c r="HK42" s="84"/>
      <c r="HL42" s="82"/>
      <c r="HM42" s="83"/>
      <c r="HN42" s="84"/>
      <c r="HO42" s="82"/>
      <c r="HP42" s="83"/>
      <c r="HQ42" s="84"/>
      <c r="HR42" s="82"/>
      <c r="HS42" s="83"/>
      <c r="HT42" s="84"/>
      <c r="HU42" s="82"/>
      <c r="HV42" s="83"/>
      <c r="HW42" s="84"/>
      <c r="HX42" s="82"/>
      <c r="HY42" s="83"/>
      <c r="HZ42" s="84"/>
      <c r="IA42" s="82"/>
      <c r="IB42" s="83"/>
      <c r="IC42" s="84"/>
      <c r="ID42" s="82"/>
      <c r="IE42" s="83"/>
      <c r="IF42" s="84"/>
      <c r="IG42" s="82"/>
      <c r="IH42" s="83"/>
      <c r="II42" s="84"/>
      <c r="IJ42" s="82"/>
      <c r="IK42" s="83"/>
      <c r="IL42" s="84"/>
      <c r="IM42" s="82"/>
      <c r="IN42" s="83"/>
      <c r="IO42" s="84"/>
      <c r="IP42" s="82"/>
      <c r="IQ42" s="83"/>
      <c r="IR42" s="84"/>
      <c r="IS42" s="82"/>
      <c r="IT42" s="83"/>
      <c r="IU42" s="84"/>
    </row>
    <row r="43" spans="1:255" ht="19.7" customHeight="1" x14ac:dyDescent="0.3">
      <c r="A43" s="16" t="s">
        <v>5</v>
      </c>
      <c r="B43" s="17">
        <v>4</v>
      </c>
      <c r="C43" s="17">
        <v>13287</v>
      </c>
      <c r="D43" s="18">
        <v>42776</v>
      </c>
      <c r="E43" s="18">
        <v>42793</v>
      </c>
      <c r="F43" s="17">
        <v>51.5</v>
      </c>
      <c r="G43" s="19">
        <v>17</v>
      </c>
      <c r="H43" s="20">
        <v>57.2</v>
      </c>
      <c r="I43" s="21">
        <f>$H$30-D43</f>
        <v>53</v>
      </c>
      <c r="J43" s="20">
        <v>51.5</v>
      </c>
      <c r="K43" s="17">
        <f>$J$30-D43</f>
        <v>54</v>
      </c>
      <c r="L43" s="22">
        <f>(J43-H43)/J43</f>
        <v>-0.1106796116504855</v>
      </c>
      <c r="M43" s="20">
        <v>54</v>
      </c>
      <c r="N43" s="17">
        <f>$M$30-D43</f>
        <v>55</v>
      </c>
      <c r="O43" s="22">
        <f>(M43-J43)/M43</f>
        <v>4.6296296296296294E-2</v>
      </c>
      <c r="P43" s="20">
        <v>52.2</v>
      </c>
      <c r="Q43" s="17">
        <f>$P$30-D43</f>
        <v>56</v>
      </c>
      <c r="R43" s="22">
        <f>(P43-M43)/P43</f>
        <v>-3.4482758620689599E-2</v>
      </c>
      <c r="S43" s="20">
        <v>27.8</v>
      </c>
      <c r="T43" s="17">
        <f>$S$30-D43</f>
        <v>57</v>
      </c>
      <c r="U43" s="53">
        <f>(S43-P43)/S43</f>
        <v>-0.8776978417266188</v>
      </c>
      <c r="V43" s="107" t="s">
        <v>27</v>
      </c>
      <c r="W43" s="56"/>
      <c r="X43" s="108"/>
      <c r="Y43" s="88"/>
      <c r="Z43" s="89">
        <f>$Y$30-D43</f>
        <v>59</v>
      </c>
      <c r="AA43" s="62" t="e">
        <f>(Y43-V43)/Y43</f>
        <v>#VALUE!</v>
      </c>
      <c r="AB43" s="88"/>
      <c r="AC43" s="89">
        <f>$AB$30-D43</f>
        <v>60</v>
      </c>
      <c r="AD43" s="22" t="e">
        <f>(AB43-Y43)/AB43</f>
        <v>#DIV/0!</v>
      </c>
      <c r="AE43" s="88"/>
      <c r="AF43" s="17">
        <f>$AE$30-D43</f>
        <v>61</v>
      </c>
      <c r="AG43" s="22" t="e">
        <f>(AE43-AB43)/AE43</f>
        <v>#DIV/0!</v>
      </c>
      <c r="AH43" s="88"/>
      <c r="AI43" s="17">
        <f>$AH$30-D43</f>
        <v>62</v>
      </c>
      <c r="AJ43" s="22" t="e">
        <f>(AH43-AE43)/AH43</f>
        <v>#DIV/0!</v>
      </c>
      <c r="AK43" s="88"/>
      <c r="AL43" s="54">
        <f>$AK$30-D43</f>
        <v>63</v>
      </c>
      <c r="AM43" s="22" t="e">
        <f>(AK43-AH43)/AK43</f>
        <v>#DIV/0!</v>
      </c>
      <c r="AN43" s="88"/>
      <c r="AO43" s="54">
        <f>$AN$30-D43</f>
        <v>64</v>
      </c>
      <c r="AP43" s="22" t="e">
        <f>(AN43-AK43)/AN43</f>
        <v>#DIV/0!</v>
      </c>
      <c r="AQ43" s="88"/>
      <c r="AR43" s="55">
        <f>$AQ$30-D43</f>
        <v>65</v>
      </c>
      <c r="AS43" s="22" t="e">
        <f>(AQ43-AN43)/AQ43</f>
        <v>#DIV/0!</v>
      </c>
      <c r="AT43" s="88"/>
      <c r="AU43" s="55">
        <f>$AT$30-D43</f>
        <v>66</v>
      </c>
      <c r="AV43" s="22" t="e">
        <f>(AT43-AQ43)/AT43</f>
        <v>#DIV/0!</v>
      </c>
      <c r="AW43" s="88"/>
      <c r="AX43" s="55">
        <f>$AW$30-D43</f>
        <v>67</v>
      </c>
      <c r="AY43" s="22" t="e">
        <f>(AW43-AT43)/AW43</f>
        <v>#DIV/0!</v>
      </c>
      <c r="AZ43" s="88"/>
      <c r="BA43" s="55">
        <f>AX43+1</f>
        <v>68</v>
      </c>
      <c r="BB43" s="22" t="e">
        <f>(AZ43-AW43)/AZ43</f>
        <v>#DIV/0!</v>
      </c>
      <c r="BC43" s="88"/>
      <c r="BD43" s="55">
        <f>BA43+1</f>
        <v>69</v>
      </c>
      <c r="BE43" s="22" t="e">
        <f>(BC43-AZ43)/BC43</f>
        <v>#DIV/0!</v>
      </c>
      <c r="BF43" s="88"/>
      <c r="BG43" s="55">
        <f>BD43+1</f>
        <v>70</v>
      </c>
      <c r="BH43" s="22" t="e">
        <f>(BF43-BC43)/BF43</f>
        <v>#DIV/0!</v>
      </c>
      <c r="BI43" s="88"/>
      <c r="BJ43" s="55">
        <f>BG43+1</f>
        <v>71</v>
      </c>
      <c r="BK43" s="22" t="e">
        <f>(BI43-BF43)/BI43</f>
        <v>#DIV/0!</v>
      </c>
      <c r="BL43" s="88"/>
      <c r="BM43" s="55">
        <f>BJ43+1</f>
        <v>72</v>
      </c>
      <c r="BN43" s="22" t="e">
        <f>(BL43-BI43)/BL43</f>
        <v>#DIV/0!</v>
      </c>
      <c r="BO43" s="88"/>
      <c r="BP43" s="55">
        <f>BM43+1</f>
        <v>73</v>
      </c>
      <c r="BQ43" s="22" t="e">
        <f>(BO43-BL43)/BO43</f>
        <v>#DIV/0!</v>
      </c>
      <c r="BR43" s="88"/>
      <c r="BS43" s="55">
        <f>BP43+1</f>
        <v>74</v>
      </c>
      <c r="BT43" s="22" t="e">
        <f>(BR43-BO43)/BR43</f>
        <v>#DIV/0!</v>
      </c>
      <c r="BU43" s="88"/>
      <c r="BV43" s="55">
        <f>BS43+1</f>
        <v>75</v>
      </c>
      <c r="BW43" s="22" t="e">
        <f>(BU43-BR43)/BU43</f>
        <v>#DIV/0!</v>
      </c>
      <c r="BX43" s="88"/>
      <c r="BY43" s="55">
        <f>BV43+1</f>
        <v>76</v>
      </c>
      <c r="BZ43" s="22" t="e">
        <f>(BX43-BU43)/BX43</f>
        <v>#DIV/0!</v>
      </c>
      <c r="CA43" s="88"/>
      <c r="CB43" s="55">
        <f>BY43+1</f>
        <v>77</v>
      </c>
      <c r="CC43" s="22" t="e">
        <f>(CA43-BX43)/CA43</f>
        <v>#DIV/0!</v>
      </c>
      <c r="CD43" s="88"/>
      <c r="CE43" s="55">
        <f>CB43+1</f>
        <v>78</v>
      </c>
      <c r="CF43" s="22" t="e">
        <f>(CD43-CA43)/CD43</f>
        <v>#DIV/0!</v>
      </c>
      <c r="CG43" s="88"/>
      <c r="CH43" s="55">
        <f>CB43+1</f>
        <v>78</v>
      </c>
      <c r="CI43" s="22" t="e">
        <f>(CG43-CD43)/CG43</f>
        <v>#DIV/0!</v>
      </c>
      <c r="CJ43" s="88"/>
      <c r="CK43" s="55">
        <f>CE43+1</f>
        <v>79</v>
      </c>
      <c r="CL43" s="22" t="e">
        <f>(CJ43-CG43)/CJ43</f>
        <v>#DIV/0!</v>
      </c>
      <c r="CM43" s="88"/>
      <c r="CN43" s="55">
        <f>CK43+1</f>
        <v>80</v>
      </c>
      <c r="CO43" s="22" t="e">
        <f>(CM43-CJ43)/CM43</f>
        <v>#DIV/0!</v>
      </c>
      <c r="CP43" s="88"/>
      <c r="CQ43" s="55">
        <f>CN43+1</f>
        <v>81</v>
      </c>
      <c r="CR43" s="22" t="e">
        <f>(CP43-CM43)/CP43</f>
        <v>#DIV/0!</v>
      </c>
      <c r="CS43" s="88"/>
      <c r="CT43" s="55">
        <f>CQ43+1</f>
        <v>82</v>
      </c>
      <c r="CU43" s="22" t="e">
        <f>(CS43-CP43)/CS43</f>
        <v>#DIV/0!</v>
      </c>
      <c r="CV43" s="88"/>
      <c r="CW43" s="55">
        <f>CT43+1</f>
        <v>83</v>
      </c>
      <c r="CX43" s="22" t="e">
        <f>(CV43-CS43)/CV43</f>
        <v>#DIV/0!</v>
      </c>
      <c r="CY43" s="88"/>
      <c r="CZ43" s="55">
        <f>CW43+1</f>
        <v>84</v>
      </c>
      <c r="DA43" s="22" t="e">
        <f>(CY43-CV43)/CY43</f>
        <v>#DIV/0!</v>
      </c>
      <c r="DB43" s="88"/>
      <c r="DC43" s="55">
        <f>CZ43+1</f>
        <v>85</v>
      </c>
      <c r="DD43" s="22" t="e">
        <f>(DB43-CY43)/DB43</f>
        <v>#DIV/0!</v>
      </c>
      <c r="DE43" s="88"/>
      <c r="DF43" s="55">
        <f>DC43+1</f>
        <v>86</v>
      </c>
      <c r="DG43" s="22" t="e">
        <f>(DE43-DB43)/DE43</f>
        <v>#DIV/0!</v>
      </c>
      <c r="DH43" s="88"/>
      <c r="DI43" s="55">
        <f>DF43+1</f>
        <v>87</v>
      </c>
      <c r="DJ43" s="22" t="e">
        <f>(DH43-DE43)/DH43</f>
        <v>#DIV/0!</v>
      </c>
      <c r="DK43" s="88"/>
      <c r="DL43" s="55">
        <f>DI43+1</f>
        <v>88</v>
      </c>
      <c r="DM43" s="22" t="e">
        <f>(DK43-DH43)/DK43</f>
        <v>#DIV/0!</v>
      </c>
      <c r="DN43" s="88"/>
      <c r="DO43" s="55">
        <f>DL43+1</f>
        <v>89</v>
      </c>
      <c r="DP43" s="22" t="e">
        <f>(DN43-DK43)/DN43</f>
        <v>#DIV/0!</v>
      </c>
      <c r="DQ43" s="88"/>
      <c r="DR43" s="55">
        <f>DO43+1</f>
        <v>90</v>
      </c>
      <c r="DS43" s="22" t="e">
        <f>(DQ43-DN43)/DQ43</f>
        <v>#DIV/0!</v>
      </c>
      <c r="DT43" s="88"/>
      <c r="DU43" s="55">
        <f>DR43+1</f>
        <v>91</v>
      </c>
      <c r="DV43" s="22" t="e">
        <f>(DT43-DQ43)/DT43</f>
        <v>#DIV/0!</v>
      </c>
      <c r="DW43" s="88"/>
      <c r="DX43" s="55">
        <f>DU43+1</f>
        <v>92</v>
      </c>
      <c r="DY43" s="22" t="e">
        <f>(DW43-DT43)/DW43</f>
        <v>#DIV/0!</v>
      </c>
      <c r="DZ43" s="88"/>
      <c r="EA43" s="55">
        <f>DX43+1</f>
        <v>93</v>
      </c>
      <c r="EB43" s="22" t="e">
        <f>(DZ43-DW43)/DZ43</f>
        <v>#DIV/0!</v>
      </c>
      <c r="EC43" s="88"/>
      <c r="ED43" s="55">
        <f>EA43+1</f>
        <v>94</v>
      </c>
      <c r="EE43" s="22" t="e">
        <f>(EC43-DZ43)/EC43</f>
        <v>#DIV/0!</v>
      </c>
      <c r="EF43" s="88"/>
      <c r="EG43" s="55">
        <f>ED43+1</f>
        <v>95</v>
      </c>
      <c r="EH43" s="22" t="e">
        <f>(EF43-EC43)/EF43</f>
        <v>#DIV/0!</v>
      </c>
      <c r="EI43" s="88"/>
      <c r="EJ43" s="55">
        <f>EG43+1</f>
        <v>96</v>
      </c>
      <c r="EK43" s="22" t="e">
        <f>(EI43-EF43)/EI43</f>
        <v>#DIV/0!</v>
      </c>
      <c r="EL43" s="88"/>
      <c r="EM43" s="55">
        <f>EJ43+1</f>
        <v>97</v>
      </c>
      <c r="EN43" s="22" t="e">
        <f>(EL43-EI43)/EL43</f>
        <v>#DIV/0!</v>
      </c>
      <c r="EO43" s="88"/>
      <c r="EP43" s="55">
        <f t="shared" ref="EP43" si="181">EM43+1</f>
        <v>98</v>
      </c>
      <c r="EQ43" s="22" t="e">
        <f>(EO43-EL43)/EO43</f>
        <v>#DIV/0!</v>
      </c>
      <c r="ER43" s="88"/>
      <c r="ES43" s="55">
        <f t="shared" ref="ES43" si="182">EP43+1</f>
        <v>99</v>
      </c>
      <c r="ET43" s="22" t="e">
        <f t="shared" si="178"/>
        <v>#DIV/0!</v>
      </c>
      <c r="EU43" s="88"/>
      <c r="EV43" s="55"/>
      <c r="EW43" s="22" t="e">
        <f t="shared" si="179"/>
        <v>#DIV/0!</v>
      </c>
      <c r="EX43" s="88"/>
      <c r="EY43" s="55"/>
      <c r="EZ43" s="22" t="e">
        <f t="shared" si="180"/>
        <v>#DIV/0!</v>
      </c>
      <c r="FA43" s="88"/>
      <c r="FB43" s="55"/>
      <c r="FC43" s="22" t="e">
        <f t="shared" si="143"/>
        <v>#DIV/0!</v>
      </c>
      <c r="FD43" s="88"/>
      <c r="FE43" s="55"/>
      <c r="FF43" s="22" t="e">
        <f t="shared" si="144"/>
        <v>#DIV/0!</v>
      </c>
      <c r="FG43" s="88"/>
      <c r="FH43" s="55"/>
      <c r="FI43" s="22" t="e">
        <f t="shared" si="145"/>
        <v>#DIV/0!</v>
      </c>
      <c r="FJ43" s="88"/>
      <c r="FK43" s="55"/>
      <c r="FL43" s="22" t="e">
        <f t="shared" si="146"/>
        <v>#DIV/0!</v>
      </c>
      <c r="FM43" s="88"/>
      <c r="FN43" s="55"/>
      <c r="FO43" s="22" t="e">
        <f t="shared" si="147"/>
        <v>#DIV/0!</v>
      </c>
      <c r="FP43" s="88"/>
      <c r="FQ43" s="55"/>
      <c r="FR43" s="22" t="e">
        <f t="shared" si="148"/>
        <v>#DIV/0!</v>
      </c>
      <c r="FS43" s="88"/>
      <c r="FT43" s="55"/>
      <c r="FU43" s="22" t="e">
        <f t="shared" si="149"/>
        <v>#DIV/0!</v>
      </c>
      <c r="FV43" s="88"/>
      <c r="FW43" s="55"/>
      <c r="FX43" s="22" t="e">
        <f t="shared" si="150"/>
        <v>#DIV/0!</v>
      </c>
      <c r="FY43" s="88"/>
      <c r="FZ43" s="55"/>
      <c r="GA43" s="22" t="e">
        <f t="shared" si="151"/>
        <v>#DIV/0!</v>
      </c>
      <c r="GB43" s="88"/>
      <c r="GC43" s="55"/>
      <c r="GD43" s="22" t="e">
        <f t="shared" si="152"/>
        <v>#DIV/0!</v>
      </c>
      <c r="GE43" s="88"/>
      <c r="GF43" s="55"/>
      <c r="GG43" s="22" t="e">
        <f t="shared" si="153"/>
        <v>#DIV/0!</v>
      </c>
      <c r="GH43" s="88"/>
      <c r="GI43" s="55"/>
      <c r="GJ43" s="22" t="e">
        <f t="shared" si="154"/>
        <v>#DIV/0!</v>
      </c>
      <c r="GK43" s="88"/>
      <c r="GL43" s="55"/>
      <c r="GM43" s="22" t="e">
        <f t="shared" si="155"/>
        <v>#DIV/0!</v>
      </c>
      <c r="GN43" s="88"/>
      <c r="GO43" s="55"/>
      <c r="GP43" s="22" t="e">
        <f t="shared" si="156"/>
        <v>#DIV/0!</v>
      </c>
      <c r="GQ43" s="88"/>
      <c r="GR43" s="55"/>
      <c r="GS43" s="22" t="e">
        <f t="shared" si="157"/>
        <v>#DIV/0!</v>
      </c>
      <c r="GT43" s="88"/>
      <c r="GU43" s="55"/>
      <c r="GV43" s="22" t="e">
        <f t="shared" si="158"/>
        <v>#DIV/0!</v>
      </c>
      <c r="GW43" s="88"/>
      <c r="GX43" s="55"/>
      <c r="GY43" s="22" t="e">
        <f t="shared" si="159"/>
        <v>#DIV/0!</v>
      </c>
      <c r="GZ43" s="88"/>
      <c r="HA43" s="55"/>
      <c r="HB43" s="22" t="e">
        <f t="shared" si="160"/>
        <v>#DIV/0!</v>
      </c>
      <c r="HC43" s="88"/>
      <c r="HD43" s="55"/>
      <c r="HE43" s="22" t="e">
        <f t="shared" ref="HE43:HE55" si="183">(HC43-GZ43)/HC43</f>
        <v>#DIV/0!</v>
      </c>
      <c r="HF43" s="88"/>
      <c r="HG43" s="55"/>
      <c r="HH43" s="22" t="e">
        <f t="shared" ref="HH43:HH55" si="184">(HF43-HC43)/HF43</f>
        <v>#DIV/0!</v>
      </c>
      <c r="HI43" s="88"/>
      <c r="HJ43" s="55"/>
      <c r="HK43" s="22" t="e">
        <f t="shared" ref="HK43:HK55" si="185">(HI43-HF43)/HI43</f>
        <v>#DIV/0!</v>
      </c>
      <c r="HL43" s="88"/>
      <c r="HM43" s="55"/>
      <c r="HN43" s="22" t="e">
        <f t="shared" ref="HN43:HN55" si="186">(HL43-HI43)/HL43</f>
        <v>#DIV/0!</v>
      </c>
      <c r="HO43" s="88"/>
      <c r="HP43" s="55"/>
      <c r="HQ43" s="22" t="e">
        <f t="shared" ref="HQ43:HQ55" si="187">(HO43-HL43)/HO43</f>
        <v>#DIV/0!</v>
      </c>
      <c r="HR43" s="88"/>
      <c r="HS43" s="55"/>
      <c r="HT43" s="22" t="e">
        <f t="shared" ref="HT43:HT55" si="188">(HR43-HO43)/HR43</f>
        <v>#DIV/0!</v>
      </c>
      <c r="HU43" s="88"/>
      <c r="HV43" s="55"/>
      <c r="HW43" s="22" t="e">
        <f t="shared" ref="HW43:HW55" si="189">(HU43-HR43)/HU43</f>
        <v>#DIV/0!</v>
      </c>
      <c r="HX43" s="88"/>
      <c r="HY43" s="55"/>
      <c r="HZ43" s="22" t="e">
        <f t="shared" ref="HZ43:HZ55" si="190">(HX43-HU43)/HX43</f>
        <v>#DIV/0!</v>
      </c>
      <c r="IA43" s="88"/>
      <c r="IB43" s="55"/>
      <c r="IC43" s="22" t="e">
        <f t="shared" ref="IC43:IC55" si="191">(IA43-HX43)/IA43</f>
        <v>#DIV/0!</v>
      </c>
      <c r="ID43" s="88"/>
      <c r="IE43" s="55"/>
      <c r="IF43" s="22" t="e">
        <f t="shared" ref="IF43:IF55" si="192">(ID43-IA43)/ID43</f>
        <v>#DIV/0!</v>
      </c>
      <c r="IG43" s="88"/>
      <c r="IH43" s="55"/>
      <c r="II43" s="22" t="e">
        <f t="shared" ref="II43:II55" si="193">(IG43-ID43)/IG43</f>
        <v>#DIV/0!</v>
      </c>
      <c r="IJ43" s="88"/>
      <c r="IK43" s="55"/>
      <c r="IL43" s="22" t="e">
        <f t="shared" ref="IL43:IL55" si="194">(IJ43-IG43)/IJ43</f>
        <v>#DIV/0!</v>
      </c>
      <c r="IM43" s="88"/>
      <c r="IN43" s="55"/>
      <c r="IO43" s="22" t="e">
        <f t="shared" ref="IO43:IO55" si="195">(IM43-IJ43)/IM43</f>
        <v>#DIV/0!</v>
      </c>
      <c r="IP43" s="88"/>
      <c r="IQ43" s="55"/>
      <c r="IR43" s="22" t="e">
        <f t="shared" ref="IR43:IR55" si="196">(IP43-IM43)/IP43</f>
        <v>#DIV/0!</v>
      </c>
      <c r="IS43" s="88"/>
      <c r="IT43" s="55"/>
      <c r="IU43" s="22" t="e">
        <f t="shared" ref="IU43:IU55" si="197">(IS43-IP43)/IS43</f>
        <v>#DIV/0!</v>
      </c>
    </row>
    <row r="44" spans="1:255" ht="19.7" customHeight="1" x14ac:dyDescent="0.3">
      <c r="A44" s="16" t="s">
        <v>5</v>
      </c>
      <c r="B44" s="17">
        <v>4</v>
      </c>
      <c r="C44" s="17">
        <v>13315</v>
      </c>
      <c r="D44" s="18">
        <v>42762</v>
      </c>
      <c r="E44" s="18">
        <v>42793</v>
      </c>
      <c r="F44" s="17">
        <v>38.1</v>
      </c>
      <c r="G44" s="19">
        <v>31</v>
      </c>
      <c r="H44" s="20">
        <v>43.5</v>
      </c>
      <c r="I44" s="21">
        <f>$H$30-D44</f>
        <v>67</v>
      </c>
      <c r="J44" s="20">
        <v>40.799999999999997</v>
      </c>
      <c r="K44" s="17">
        <f>$J$30-D44</f>
        <v>68</v>
      </c>
      <c r="L44" s="22">
        <f>(J44-H44)/J44</f>
        <v>-6.6176470588235364E-2</v>
      </c>
      <c r="M44" s="20">
        <v>40.5</v>
      </c>
      <c r="N44" s="17">
        <f>$M$30-D44</f>
        <v>69</v>
      </c>
      <c r="O44" s="22">
        <f>(M44-J44)/M44</f>
        <v>-7.4074074074073374E-3</v>
      </c>
      <c r="P44" s="20">
        <v>42.2</v>
      </c>
      <c r="Q44" s="17">
        <f>$P$30-D44</f>
        <v>70</v>
      </c>
      <c r="R44" s="22">
        <f>(P44-M44)/P44</f>
        <v>4.0284360189573522E-2</v>
      </c>
      <c r="S44" s="20">
        <v>25.5</v>
      </c>
      <c r="T44" s="17">
        <f>$S$30-D44</f>
        <v>71</v>
      </c>
      <c r="U44" s="53">
        <f>(S44-P44)/S44</f>
        <v>-0.65490196078431384</v>
      </c>
      <c r="V44" s="20">
        <v>35.1</v>
      </c>
      <c r="W44" s="17">
        <f>$V$30-D44</f>
        <v>72</v>
      </c>
      <c r="X44" s="22">
        <f>(V44-S44)/V44</f>
        <v>0.27350427350427353</v>
      </c>
      <c r="Y44" s="20">
        <v>34.9</v>
      </c>
      <c r="Z44" s="17">
        <f>$Y$30-D44</f>
        <v>73</v>
      </c>
      <c r="AA44" s="22">
        <f>(Y44-V44)/Y44</f>
        <v>-5.730659025788047E-3</v>
      </c>
      <c r="AB44" s="20">
        <v>36.200000000000003</v>
      </c>
      <c r="AC44" s="17">
        <f>$AB$30-D44</f>
        <v>74</v>
      </c>
      <c r="AD44" s="22">
        <f>(AB44-Y44)/AB44</f>
        <v>3.5911602209944868E-2</v>
      </c>
      <c r="AE44" s="20">
        <v>36.1</v>
      </c>
      <c r="AF44" s="17">
        <f>$AE$30-D44</f>
        <v>75</v>
      </c>
      <c r="AG44" s="22">
        <f>(AE44-AB44)/AE44</f>
        <v>-2.7700831024931143E-3</v>
      </c>
      <c r="AH44" s="20">
        <v>34.700000000000003</v>
      </c>
      <c r="AI44" s="17">
        <f>$AH$30-D44</f>
        <v>76</v>
      </c>
      <c r="AJ44" s="22">
        <f>(AH44-AE44)/AH44</f>
        <v>-4.0345821325648373E-2</v>
      </c>
      <c r="AK44" s="20">
        <v>35.5</v>
      </c>
      <c r="AL44" s="54">
        <f>$AK$30-D44</f>
        <v>77</v>
      </c>
      <c r="AM44" s="22">
        <f>(AK44-AH44)/AK44</f>
        <v>2.2535211267605555E-2</v>
      </c>
      <c r="AN44" s="20">
        <v>39.5</v>
      </c>
      <c r="AO44" s="54">
        <f>$AN$30-D44</f>
        <v>78</v>
      </c>
      <c r="AP44" s="22">
        <f>(AN44-AK44)/AN44</f>
        <v>0.10126582278481013</v>
      </c>
      <c r="AQ44" s="20">
        <v>50.3</v>
      </c>
      <c r="AR44" s="55">
        <f>$AQ$30-D44</f>
        <v>79</v>
      </c>
      <c r="AS44" s="22">
        <f>(AQ44-AN44)/AQ44</f>
        <v>0.21471172962226637</v>
      </c>
      <c r="AT44" s="20">
        <v>22.3</v>
      </c>
      <c r="AU44" s="55">
        <f>$AT$30-D44</f>
        <v>80</v>
      </c>
      <c r="AV44" s="22">
        <f>(AT44-AQ44)/AT44</f>
        <v>-1.2556053811659191</v>
      </c>
      <c r="AW44" s="20">
        <v>45.6</v>
      </c>
      <c r="AX44" s="55">
        <f>$AW$30-D44</f>
        <v>81</v>
      </c>
      <c r="AY44" s="22">
        <f>(AW44-AT44)/AW44</f>
        <v>0.51096491228070173</v>
      </c>
      <c r="AZ44" s="20">
        <v>36.200000000000003</v>
      </c>
      <c r="BA44" s="55">
        <f>AX44+1</f>
        <v>82</v>
      </c>
      <c r="BB44" s="22">
        <f>(AZ44-AW44)/AZ44</f>
        <v>-0.25966850828729277</v>
      </c>
      <c r="BC44" s="20">
        <v>40.4</v>
      </c>
      <c r="BD44" s="55">
        <f>BA44+1</f>
        <v>83</v>
      </c>
      <c r="BE44" s="22">
        <f>(BC44-AZ44)/BC44</f>
        <v>0.10396039603960386</v>
      </c>
      <c r="BF44" s="20">
        <v>29.9</v>
      </c>
      <c r="BG44" s="55">
        <f>BD44+1</f>
        <v>84</v>
      </c>
      <c r="BH44" s="22">
        <f>(BF44-BC44)/BF44</f>
        <v>-0.35117056856187295</v>
      </c>
      <c r="BI44" s="20">
        <v>31.4</v>
      </c>
      <c r="BJ44" s="55">
        <f>BG44+1</f>
        <v>85</v>
      </c>
      <c r="BK44" s="22">
        <f>(BI44-BF44)/BI44</f>
        <v>4.7770700636942678E-2</v>
      </c>
      <c r="BL44" s="20">
        <v>36.799999999999997</v>
      </c>
      <c r="BM44" s="55">
        <f>BJ44+1</f>
        <v>86</v>
      </c>
      <c r="BN44" s="22">
        <f>(BL44-BI44)/BL44</f>
        <v>0.14673913043478259</v>
      </c>
      <c r="BO44" s="20">
        <v>38.200000000000003</v>
      </c>
      <c r="BP44" s="55">
        <f>BM44+1</f>
        <v>87</v>
      </c>
      <c r="BQ44" s="22">
        <f>(BO44-BL44)/BO44</f>
        <v>3.6649214659686007E-2</v>
      </c>
      <c r="BR44" s="20">
        <v>38.299999999999997</v>
      </c>
      <c r="BS44" s="55">
        <f>BP44+1</f>
        <v>88</v>
      </c>
      <c r="BT44" s="22">
        <f>(BR44-BO44)/BR44</f>
        <v>2.610966057441105E-3</v>
      </c>
      <c r="BU44" s="20">
        <v>42.3</v>
      </c>
      <c r="BV44" s="55">
        <v>91</v>
      </c>
      <c r="BW44" s="22">
        <f>(BU44-BR44)/BU44</f>
        <v>9.4562647754137127E-2</v>
      </c>
      <c r="BX44" s="20">
        <v>37</v>
      </c>
      <c r="BY44" s="55">
        <f>BV44+1</f>
        <v>92</v>
      </c>
      <c r="BZ44" s="22">
        <f>(BX44-BU44)/BX44</f>
        <v>-0.14324324324324317</v>
      </c>
      <c r="CA44" s="20">
        <v>40</v>
      </c>
      <c r="CB44" s="55">
        <f>BY44+1</f>
        <v>93</v>
      </c>
      <c r="CC44" s="22">
        <f>(CA44-BX44)/CA44</f>
        <v>7.4999999999999997E-2</v>
      </c>
      <c r="CD44" s="20">
        <v>38.5</v>
      </c>
      <c r="CE44" s="55">
        <f>CB44+1</f>
        <v>94</v>
      </c>
      <c r="CF44" s="22">
        <f>(CD44-CA44)/CD44</f>
        <v>-3.896103896103896E-2</v>
      </c>
      <c r="CG44" s="20">
        <v>34.799999999999997</v>
      </c>
      <c r="CH44" s="55">
        <f>CB44+1</f>
        <v>94</v>
      </c>
      <c r="CI44" s="22">
        <f>(CG44-CD44)/CG44</f>
        <v>-0.10632183908045986</v>
      </c>
      <c r="CJ44" s="20">
        <v>37.5</v>
      </c>
      <c r="CK44" s="55">
        <f>CE44+1</f>
        <v>95</v>
      </c>
      <c r="CL44" s="22">
        <f>(CJ44-CG44)/CJ44</f>
        <v>7.2000000000000078E-2</v>
      </c>
      <c r="CM44" s="20">
        <v>39.5</v>
      </c>
      <c r="CN44" s="55">
        <f>CK44+1</f>
        <v>96</v>
      </c>
      <c r="CO44" s="22">
        <f>(CM44-CJ44)/CM44</f>
        <v>5.0632911392405063E-2</v>
      </c>
      <c r="CP44" s="20">
        <v>38.9</v>
      </c>
      <c r="CQ44" s="55">
        <f>CN44+1</f>
        <v>97</v>
      </c>
      <c r="CR44" s="22">
        <f>(CP44-CM44)/CP44</f>
        <v>-1.5424164524421632E-2</v>
      </c>
      <c r="CS44" s="20">
        <v>40.4</v>
      </c>
      <c r="CT44" s="55">
        <f>CQ44+1</f>
        <v>98</v>
      </c>
      <c r="CU44" s="22">
        <f>(CS44-CP44)/CS44</f>
        <v>3.7128712871287127E-2</v>
      </c>
      <c r="CV44" s="20">
        <v>39.799999999999997</v>
      </c>
      <c r="CW44" s="55">
        <f>CT44+1</f>
        <v>99</v>
      </c>
      <c r="CX44" s="22">
        <f>(CV44-CS44)/CV44</f>
        <v>-1.5075376884422148E-2</v>
      </c>
      <c r="CY44" s="20">
        <v>38.200000000000003</v>
      </c>
      <c r="CZ44" s="55">
        <f>CW44+1</f>
        <v>100</v>
      </c>
      <c r="DA44" s="22">
        <f>(CY44-CV44)/CY44</f>
        <v>-4.1884816753926551E-2</v>
      </c>
      <c r="DB44" s="20">
        <v>39.299999999999997</v>
      </c>
      <c r="DC44" s="55">
        <f>CZ44+1</f>
        <v>101</v>
      </c>
      <c r="DD44" s="22">
        <f>(DB44-CY44)/DB44</f>
        <v>2.7989821882951512E-2</v>
      </c>
      <c r="DE44" s="20">
        <v>36.799999999999997</v>
      </c>
      <c r="DF44" s="55">
        <f>DC44+1</f>
        <v>102</v>
      </c>
      <c r="DG44" s="22">
        <f>(DE44-DB44)/DE44</f>
        <v>-6.7934782608695662E-2</v>
      </c>
      <c r="DH44" s="20">
        <v>38.299999999999997</v>
      </c>
      <c r="DI44" s="55">
        <f>DF44+1</f>
        <v>103</v>
      </c>
      <c r="DJ44" s="22">
        <f>(DH44-DE44)/DH44</f>
        <v>3.91644908616188E-2</v>
      </c>
      <c r="DK44" s="20"/>
      <c r="DL44" s="55">
        <f>DI44+1</f>
        <v>104</v>
      </c>
      <c r="DM44" s="22" t="e">
        <f>(DK44-DH44)/DK44</f>
        <v>#DIV/0!</v>
      </c>
      <c r="DN44" s="20">
        <v>38.4</v>
      </c>
      <c r="DO44" s="55">
        <f>DL44+1</f>
        <v>105</v>
      </c>
      <c r="DP44" s="22">
        <f>(DN44-DK44)/DN44</f>
        <v>1</v>
      </c>
      <c r="DQ44" s="20">
        <v>41.8</v>
      </c>
      <c r="DR44" s="55">
        <f>DO44+1</f>
        <v>106</v>
      </c>
      <c r="DS44" s="22">
        <f>(DQ44-DN44)/DQ44</f>
        <v>8.1339712918660254E-2</v>
      </c>
      <c r="DT44" s="20">
        <v>41.7</v>
      </c>
      <c r="DU44" s="55">
        <f>DR44+1</f>
        <v>107</v>
      </c>
      <c r="DV44" s="22">
        <f>(DT44-DQ44)/DT44</f>
        <v>-2.3980815347720459E-3</v>
      </c>
      <c r="DW44" s="20">
        <v>36.4</v>
      </c>
      <c r="DX44" s="55">
        <f>DU44+1</f>
        <v>108</v>
      </c>
      <c r="DY44" s="22">
        <f>(DW44-DT44)/DW44</f>
        <v>-0.14560439560439573</v>
      </c>
      <c r="DZ44" s="20">
        <v>34.6</v>
      </c>
      <c r="EA44" s="55">
        <v>111</v>
      </c>
      <c r="EB44" s="22">
        <f>(DZ44-DW44)/DZ44</f>
        <v>-5.2023121387283155E-2</v>
      </c>
      <c r="EC44" s="20">
        <v>38.299999999999997</v>
      </c>
      <c r="ED44" s="55">
        <v>112</v>
      </c>
      <c r="EE44" s="22">
        <f>(EC44-DZ44)/EC44</f>
        <v>9.6605744125326271E-2</v>
      </c>
      <c r="EF44" s="20">
        <v>36.5</v>
      </c>
      <c r="EG44" s="55">
        <v>113</v>
      </c>
      <c r="EH44" s="22">
        <f>(EF44-EC44)/EF44</f>
        <v>-4.9315068493150607E-2</v>
      </c>
      <c r="EI44" s="20">
        <v>38.9</v>
      </c>
      <c r="EJ44" s="55">
        <v>115</v>
      </c>
      <c r="EK44" s="22">
        <f>(EI44-EF44)/EI44</f>
        <v>6.169665809768634E-2</v>
      </c>
      <c r="EL44" s="20">
        <v>29.6</v>
      </c>
      <c r="EM44" s="55">
        <v>116</v>
      </c>
      <c r="EN44" s="22">
        <f>(EL44-EI44)/EL44</f>
        <v>-0.31418918918918909</v>
      </c>
      <c r="EO44" s="20">
        <v>32.9</v>
      </c>
      <c r="EP44" s="55">
        <v>117</v>
      </c>
      <c r="EQ44" s="22">
        <f>(EO44-EL44)/EO44</f>
        <v>0.10030395136778107</v>
      </c>
      <c r="ER44" s="20"/>
      <c r="ES44" s="55">
        <v>117</v>
      </c>
      <c r="ET44" s="22" t="e">
        <f t="shared" si="178"/>
        <v>#DIV/0!</v>
      </c>
      <c r="EU44" s="20">
        <v>36.5</v>
      </c>
      <c r="EV44" s="55">
        <v>120</v>
      </c>
      <c r="EW44" s="22">
        <f t="shared" si="179"/>
        <v>1</v>
      </c>
      <c r="EX44" s="20">
        <v>36.5</v>
      </c>
      <c r="EY44" s="55">
        <v>120</v>
      </c>
      <c r="EZ44" s="22">
        <f t="shared" si="180"/>
        <v>0</v>
      </c>
      <c r="FA44" s="20">
        <v>37.5</v>
      </c>
      <c r="FB44" s="55">
        <v>121</v>
      </c>
      <c r="FC44" s="22">
        <f t="shared" si="143"/>
        <v>2.6666666666666668E-2</v>
      </c>
      <c r="FD44" s="20">
        <v>36.5</v>
      </c>
      <c r="FE44" s="55">
        <v>122</v>
      </c>
      <c r="FF44" s="22">
        <f t="shared" si="144"/>
        <v>-2.7397260273972601E-2</v>
      </c>
      <c r="FG44" s="20">
        <v>40.5</v>
      </c>
      <c r="FH44" s="55">
        <v>123</v>
      </c>
      <c r="FI44" s="22">
        <f t="shared" si="145"/>
        <v>9.8765432098765427E-2</v>
      </c>
      <c r="FJ44" s="20">
        <v>39.200000000000003</v>
      </c>
      <c r="FK44" s="55">
        <v>124</v>
      </c>
      <c r="FL44" s="22">
        <f t="shared" si="146"/>
        <v>-3.3163265306122375E-2</v>
      </c>
      <c r="FM44" s="20">
        <v>35.9</v>
      </c>
      <c r="FN44" s="55">
        <v>125</v>
      </c>
      <c r="FO44" s="22">
        <f t="shared" si="147"/>
        <v>-9.1922005571030765E-2</v>
      </c>
      <c r="FP44" s="20">
        <v>38.299999999999997</v>
      </c>
      <c r="FQ44" s="55">
        <v>125</v>
      </c>
      <c r="FR44" s="22">
        <f t="shared" si="148"/>
        <v>6.2663185378590044E-2</v>
      </c>
      <c r="FS44" s="20">
        <v>38.200000000000003</v>
      </c>
      <c r="FT44" s="55">
        <v>128</v>
      </c>
      <c r="FU44" s="22">
        <f t="shared" si="149"/>
        <v>-2.6178010471202698E-3</v>
      </c>
      <c r="FV44" s="20">
        <v>35.700000000000003</v>
      </c>
      <c r="FW44" s="55">
        <v>129</v>
      </c>
      <c r="FX44" s="22">
        <f t="shared" si="150"/>
        <v>-7.0028011204481794E-2</v>
      </c>
      <c r="FY44" s="20">
        <v>37.6</v>
      </c>
      <c r="FZ44" s="55">
        <v>130</v>
      </c>
      <c r="GA44" s="22">
        <f t="shared" si="151"/>
        <v>5.0531914893616983E-2</v>
      </c>
      <c r="GB44" s="20">
        <v>29.4</v>
      </c>
      <c r="GC44" s="55">
        <v>132</v>
      </c>
      <c r="GD44" s="22">
        <f t="shared" si="152"/>
        <v>-0.27891156462585043</v>
      </c>
      <c r="GE44" s="20">
        <v>40.799999999999997</v>
      </c>
      <c r="GF44" s="55"/>
      <c r="GG44" s="22">
        <f t="shared" si="153"/>
        <v>0.27941176470588236</v>
      </c>
      <c r="GH44" s="20">
        <v>35</v>
      </c>
      <c r="GI44" s="55"/>
      <c r="GJ44" s="22">
        <f t="shared" si="154"/>
        <v>-0.16571428571428562</v>
      </c>
      <c r="GK44" s="20">
        <v>35.9</v>
      </c>
      <c r="GL44" s="55"/>
      <c r="GM44" s="22">
        <f t="shared" si="155"/>
        <v>2.5069637883008318E-2</v>
      </c>
      <c r="GN44" s="20">
        <v>37.299999999999997</v>
      </c>
      <c r="GO44" s="55"/>
      <c r="GP44" s="22">
        <f t="shared" si="156"/>
        <v>3.7533512064343126E-2</v>
      </c>
      <c r="GQ44" s="20">
        <v>38.1</v>
      </c>
      <c r="GR44" s="55"/>
      <c r="GS44" s="22">
        <f t="shared" si="157"/>
        <v>2.09973753280841E-2</v>
      </c>
      <c r="GT44" s="20">
        <v>35.9</v>
      </c>
      <c r="GU44" s="55"/>
      <c r="GV44" s="22">
        <f t="shared" si="158"/>
        <v>-6.1281337047353841E-2</v>
      </c>
      <c r="GW44" s="20">
        <v>37.700000000000003</v>
      </c>
      <c r="GX44" s="55"/>
      <c r="GY44" s="22">
        <f t="shared" si="159"/>
        <v>4.7745358090185784E-2</v>
      </c>
      <c r="GZ44" s="20">
        <v>36.200000000000003</v>
      </c>
      <c r="HA44" s="55"/>
      <c r="HB44" s="22">
        <f t="shared" si="160"/>
        <v>-4.1436464088397788E-2</v>
      </c>
      <c r="HC44" s="20">
        <v>36.1</v>
      </c>
      <c r="HD44" s="55"/>
      <c r="HE44" s="22">
        <f t="shared" si="183"/>
        <v>-2.7700831024931143E-3</v>
      </c>
      <c r="HF44" s="20">
        <v>35</v>
      </c>
      <c r="HG44" s="55"/>
      <c r="HH44" s="22">
        <f t="shared" si="184"/>
        <v>-3.1428571428571472E-2</v>
      </c>
      <c r="HI44" s="20">
        <v>34.6</v>
      </c>
      <c r="HJ44" s="55"/>
      <c r="HK44" s="22">
        <f t="shared" si="185"/>
        <v>-1.1560693641618455E-2</v>
      </c>
      <c r="HL44" s="20">
        <v>36.1</v>
      </c>
      <c r="HM44" s="55"/>
      <c r="HN44" s="22">
        <f t="shared" si="186"/>
        <v>4.1551246537396121E-2</v>
      </c>
      <c r="HO44" s="20">
        <v>36.299999999999997</v>
      </c>
      <c r="HP44" s="55"/>
      <c r="HQ44" s="22">
        <f t="shared" si="187"/>
        <v>5.50964187327812E-3</v>
      </c>
      <c r="HR44" s="20">
        <v>22.4</v>
      </c>
      <c r="HS44" s="55"/>
      <c r="HT44" s="22">
        <f t="shared" si="188"/>
        <v>-0.6205357142857143</v>
      </c>
      <c r="HU44" s="20">
        <v>36.299999999999997</v>
      </c>
      <c r="HV44" s="55"/>
      <c r="HW44" s="22">
        <f t="shared" si="189"/>
        <v>0.38292011019283745</v>
      </c>
      <c r="HX44" s="20">
        <v>36.700000000000003</v>
      </c>
      <c r="HY44" s="55"/>
      <c r="HZ44" s="22">
        <f t="shared" si="190"/>
        <v>1.0899182561308056E-2</v>
      </c>
      <c r="IA44" s="20">
        <v>36</v>
      </c>
      <c r="IB44" s="55"/>
      <c r="IC44" s="22">
        <f t="shared" si="191"/>
        <v>-1.9444444444444525E-2</v>
      </c>
      <c r="ID44" s="20">
        <v>36.6</v>
      </c>
      <c r="IE44" s="55"/>
      <c r="IF44" s="22">
        <f t="shared" si="192"/>
        <v>1.6393442622950859E-2</v>
      </c>
      <c r="IG44" s="20">
        <v>33.6</v>
      </c>
      <c r="IH44" s="55"/>
      <c r="II44" s="22">
        <f t="shared" si="193"/>
        <v>-8.9285714285714288E-2</v>
      </c>
      <c r="IJ44" s="20">
        <v>36.6</v>
      </c>
      <c r="IK44" s="55"/>
      <c r="IL44" s="22">
        <f t="shared" si="194"/>
        <v>8.1967213114754092E-2</v>
      </c>
      <c r="IM44" s="20">
        <v>33.6</v>
      </c>
      <c r="IN44" s="55"/>
      <c r="IO44" s="22">
        <f t="shared" si="195"/>
        <v>-8.9285714285714288E-2</v>
      </c>
      <c r="IP44" s="20">
        <v>36</v>
      </c>
      <c r="IQ44" s="55"/>
      <c r="IR44" s="22">
        <f t="shared" si="196"/>
        <v>6.6666666666666624E-2</v>
      </c>
      <c r="IS44" s="20">
        <v>34.299999999999997</v>
      </c>
      <c r="IT44" s="55"/>
      <c r="IU44" s="22">
        <f t="shared" si="197"/>
        <v>-4.9562682215743524E-2</v>
      </c>
    </row>
    <row r="45" spans="1:255" ht="19.7" customHeight="1" x14ac:dyDescent="0.3">
      <c r="A45" s="16" t="s">
        <v>5</v>
      </c>
      <c r="B45" s="17">
        <v>4</v>
      </c>
      <c r="C45" s="17">
        <v>14045</v>
      </c>
      <c r="D45" s="18">
        <v>42794</v>
      </c>
      <c r="E45" s="18">
        <v>42793</v>
      </c>
      <c r="F45" s="17">
        <v>29.7</v>
      </c>
      <c r="G45" s="19">
        <v>9</v>
      </c>
      <c r="H45" s="20">
        <v>27.9</v>
      </c>
      <c r="I45" s="21">
        <f>$H$30-D45</f>
        <v>35</v>
      </c>
      <c r="J45" s="20">
        <v>29</v>
      </c>
      <c r="K45" s="17">
        <f>$J$30-D45</f>
        <v>36</v>
      </c>
      <c r="L45" s="22">
        <f>(J45-H45)/J45</f>
        <v>3.7931034482758669E-2</v>
      </c>
      <c r="M45" s="20">
        <v>35.5</v>
      </c>
      <c r="N45" s="17">
        <f>$M$30-D45</f>
        <v>37</v>
      </c>
      <c r="O45" s="22">
        <f>(M45-J45)/M45</f>
        <v>0.18309859154929578</v>
      </c>
      <c r="P45" s="20">
        <v>38.700000000000003</v>
      </c>
      <c r="Q45" s="17">
        <f>$P$30-D45</f>
        <v>38</v>
      </c>
      <c r="R45" s="22">
        <f>(P45-M45)/P45</f>
        <v>8.2687338501292063E-2</v>
      </c>
      <c r="S45" s="20">
        <v>27.2</v>
      </c>
      <c r="T45" s="17">
        <f>$S$30-D45</f>
        <v>39</v>
      </c>
      <c r="U45" s="53">
        <f>(S45-P45)/S45</f>
        <v>-0.42279411764705899</v>
      </c>
      <c r="V45" s="20">
        <v>35.299999999999997</v>
      </c>
      <c r="W45" s="17">
        <f>$V$30-D45</f>
        <v>40</v>
      </c>
      <c r="X45" s="22">
        <f>(V45-S45)/V45</f>
        <v>0.22946175637393765</v>
      </c>
      <c r="Y45" s="20">
        <v>35</v>
      </c>
      <c r="Z45" s="17">
        <f>$Y$30-D45</f>
        <v>41</v>
      </c>
      <c r="AA45" s="22">
        <f>(Y45-V45)/Y45</f>
        <v>-8.5714285714284903E-3</v>
      </c>
      <c r="AB45" s="20">
        <v>43.7</v>
      </c>
      <c r="AC45" s="17">
        <f>$AB$30-D45</f>
        <v>42</v>
      </c>
      <c r="AD45" s="22">
        <f>(AB45-Y45)/AB45</f>
        <v>0.19908466819221973</v>
      </c>
      <c r="AE45" s="20">
        <v>41.8</v>
      </c>
      <c r="AF45" s="17">
        <f>$AE$30-D45</f>
        <v>43</v>
      </c>
      <c r="AG45" s="22">
        <f>(AE45-AB45)/AE45</f>
        <v>-4.5454545454545595E-2</v>
      </c>
      <c r="AH45" s="20">
        <v>51.6</v>
      </c>
      <c r="AI45" s="17">
        <f>$AH$30-D45</f>
        <v>44</v>
      </c>
      <c r="AJ45" s="22">
        <f>(AH45-AE45)/AH45</f>
        <v>0.18992248062015513</v>
      </c>
      <c r="AK45" s="20">
        <v>40.9</v>
      </c>
      <c r="AL45" s="54">
        <f>$AK$30-D45</f>
        <v>45</v>
      </c>
      <c r="AM45" s="22">
        <f>(AK45-AH45)/AK45</f>
        <v>-0.26161369193154044</v>
      </c>
      <c r="AN45" s="20">
        <v>41.4</v>
      </c>
      <c r="AO45" s="54">
        <f>$AN$30-D45</f>
        <v>46</v>
      </c>
      <c r="AP45" s="22">
        <f>(AN45-AK45)/AN45</f>
        <v>1.2077294685990338E-2</v>
      </c>
      <c r="AQ45" s="20">
        <v>56</v>
      </c>
      <c r="AR45" s="55">
        <f>$AQ$30-D45</f>
        <v>47</v>
      </c>
      <c r="AS45" s="22">
        <f>(AQ45-AN45)/AQ45</f>
        <v>0.26071428571428573</v>
      </c>
      <c r="AT45" s="20">
        <v>22.5</v>
      </c>
      <c r="AU45" s="55">
        <f>$AT$30-D45</f>
        <v>48</v>
      </c>
      <c r="AV45" s="22">
        <f>(AT45-AQ45)/AT45</f>
        <v>-1.4888888888888889</v>
      </c>
      <c r="AW45" s="20">
        <v>44.7</v>
      </c>
      <c r="AX45" s="55">
        <f>$AW$30-D45</f>
        <v>49</v>
      </c>
      <c r="AY45" s="22">
        <f>(AW45-AT45)/AW45</f>
        <v>0.49664429530201343</v>
      </c>
      <c r="AZ45" s="20">
        <v>58.5</v>
      </c>
      <c r="BA45" s="55">
        <f>AX45+1</f>
        <v>50</v>
      </c>
      <c r="BB45" s="22">
        <f>(AZ45-AW45)/AZ45</f>
        <v>0.23589743589743584</v>
      </c>
      <c r="BC45" s="20">
        <v>46.3</v>
      </c>
      <c r="BD45" s="55">
        <f>BA45+1</f>
        <v>51</v>
      </c>
      <c r="BE45" s="22">
        <f>(BC45-AZ45)/BC45</f>
        <v>-0.26349892008639314</v>
      </c>
      <c r="BF45" s="20">
        <v>40.700000000000003</v>
      </c>
      <c r="BG45" s="55">
        <f>BD45+1</f>
        <v>52</v>
      </c>
      <c r="BH45" s="22">
        <f>(BF45-BC45)/BF45</f>
        <v>-0.13759213759213745</v>
      </c>
      <c r="BI45" s="20">
        <v>44.4</v>
      </c>
      <c r="BJ45" s="55">
        <f>BG45+1</f>
        <v>53</v>
      </c>
      <c r="BK45" s="22">
        <f>(BI45-BF45)/BI45</f>
        <v>8.3333333333333245E-2</v>
      </c>
      <c r="BL45" s="20">
        <v>44.2</v>
      </c>
      <c r="BM45" s="55">
        <f>BJ45+1</f>
        <v>54</v>
      </c>
      <c r="BN45" s="22">
        <f>(BL45-BI45)/BL45</f>
        <v>-4.5248868778279576E-3</v>
      </c>
      <c r="BO45" s="20">
        <v>41.4</v>
      </c>
      <c r="BP45" s="55">
        <f>BM45+1</f>
        <v>55</v>
      </c>
      <c r="BQ45" s="22">
        <f>(BO45-BL45)/BO45</f>
        <v>-6.7632850241546E-2</v>
      </c>
      <c r="BR45" s="20">
        <v>43.2</v>
      </c>
      <c r="BS45" s="55">
        <f>BP45+1</f>
        <v>56</v>
      </c>
      <c r="BT45" s="22">
        <f>(BR45-BO45)/BR45</f>
        <v>4.1666666666666761E-2</v>
      </c>
      <c r="BU45" s="20">
        <v>46.2</v>
      </c>
      <c r="BV45" s="55">
        <v>69</v>
      </c>
      <c r="BW45" s="22">
        <f>(BU45-BR45)/BU45</f>
        <v>6.4935064935064929E-2</v>
      </c>
      <c r="BX45" s="20">
        <v>41.2</v>
      </c>
      <c r="BY45" s="55">
        <f>BV45+1</f>
        <v>70</v>
      </c>
      <c r="BZ45" s="22">
        <f>(BX45-BU45)/BX45</f>
        <v>-0.12135922330097086</v>
      </c>
      <c r="CA45" s="20">
        <v>46.8</v>
      </c>
      <c r="CB45" s="55">
        <f>BY45+1</f>
        <v>71</v>
      </c>
      <c r="CC45" s="22">
        <f>(CA45-BX45)/CA45</f>
        <v>0.11965811965811954</v>
      </c>
      <c r="CD45" s="20">
        <v>44.8</v>
      </c>
      <c r="CE45" s="55">
        <f>CB45+1</f>
        <v>72</v>
      </c>
      <c r="CF45" s="22">
        <f>(CD45-CA45)/CD45</f>
        <v>-4.4642857142857144E-2</v>
      </c>
      <c r="CG45" s="20">
        <v>45.4</v>
      </c>
      <c r="CH45" s="55">
        <f>CB45+1</f>
        <v>72</v>
      </c>
      <c r="CI45" s="22">
        <f>(CG45-CD45)/CG45</f>
        <v>1.3215859030837036E-2</v>
      </c>
      <c r="CJ45" s="20">
        <v>30</v>
      </c>
      <c r="CK45" s="55">
        <f>CE45+1</f>
        <v>73</v>
      </c>
      <c r="CL45" s="22">
        <f>(CJ45-CG45)/CJ45</f>
        <v>-0.51333333333333331</v>
      </c>
      <c r="CM45" s="20">
        <v>39.5</v>
      </c>
      <c r="CN45" s="55">
        <f>CK45+1</f>
        <v>74</v>
      </c>
      <c r="CO45" s="22">
        <f>(CM45-CJ45)/CM45</f>
        <v>0.24050632911392406</v>
      </c>
      <c r="CP45" s="20">
        <v>46.9</v>
      </c>
      <c r="CQ45" s="55">
        <f>CN45+1</f>
        <v>75</v>
      </c>
      <c r="CR45" s="22">
        <f>(CP45-CM45)/CP45</f>
        <v>0.15778251599147119</v>
      </c>
      <c r="CS45" s="20">
        <v>44.2</v>
      </c>
      <c r="CT45" s="55">
        <f>CQ45+1</f>
        <v>76</v>
      </c>
      <c r="CU45" s="22">
        <f>(CS45-CP45)/CS45</f>
        <v>-6.1085972850678634E-2</v>
      </c>
      <c r="CV45" s="20">
        <v>43.6</v>
      </c>
      <c r="CW45" s="55">
        <f>CT45+1</f>
        <v>77</v>
      </c>
      <c r="CX45" s="22">
        <f>(CV45-CS45)/CV45</f>
        <v>-1.3761467889908289E-2</v>
      </c>
      <c r="CY45" s="20">
        <v>47</v>
      </c>
      <c r="CZ45" s="55">
        <f>CW45+1</f>
        <v>78</v>
      </c>
      <c r="DA45" s="22">
        <f>(CY45-CV45)/CY45</f>
        <v>7.2340425531914859E-2</v>
      </c>
      <c r="DB45" s="20">
        <v>43.1</v>
      </c>
      <c r="DC45" s="55">
        <f>CZ45+1</f>
        <v>79</v>
      </c>
      <c r="DD45" s="22">
        <f>(DB45-CY45)/DB45</f>
        <v>-9.0487238979118298E-2</v>
      </c>
      <c r="DE45" s="20">
        <v>42.1</v>
      </c>
      <c r="DF45" s="55">
        <f>DC45+1</f>
        <v>80</v>
      </c>
      <c r="DG45" s="22">
        <f>(DE45-DB45)/DE45</f>
        <v>-2.3752969121140142E-2</v>
      </c>
      <c r="DH45" s="20">
        <v>44.7</v>
      </c>
      <c r="DI45" s="55">
        <f>DF45+1</f>
        <v>81</v>
      </c>
      <c r="DJ45" s="22">
        <f>(DH45-DE45)/DH45</f>
        <v>5.8165548098434029E-2</v>
      </c>
      <c r="DK45" s="20"/>
      <c r="DL45" s="55">
        <f>DI45+1</f>
        <v>82</v>
      </c>
      <c r="DM45" s="22" t="e">
        <f>(DK45-DH45)/DK45</f>
        <v>#DIV/0!</v>
      </c>
      <c r="DN45" s="20">
        <v>38.5</v>
      </c>
      <c r="DO45" s="55">
        <f>DL45+1</f>
        <v>83</v>
      </c>
      <c r="DP45" s="22">
        <f>(DN45-DK45)/DN45</f>
        <v>1</v>
      </c>
      <c r="DQ45" s="20">
        <v>46.2</v>
      </c>
      <c r="DR45" s="55">
        <f>DO45+1</f>
        <v>84</v>
      </c>
      <c r="DS45" s="22">
        <f>(DQ45-DN45)/DQ45</f>
        <v>0.16666666666666671</v>
      </c>
      <c r="DT45" s="20">
        <v>47.9</v>
      </c>
      <c r="DU45" s="55">
        <f>DR45+1</f>
        <v>85</v>
      </c>
      <c r="DV45" s="22">
        <f>(DT45-DQ45)/DT45</f>
        <v>3.5490605427974858E-2</v>
      </c>
      <c r="DW45" s="20">
        <v>41.6</v>
      </c>
      <c r="DX45" s="55">
        <f>DU45+1</f>
        <v>86</v>
      </c>
      <c r="DY45" s="22">
        <f>(DW45-DT45)/DW45</f>
        <v>-0.15144230769230763</v>
      </c>
      <c r="DZ45" s="20">
        <v>43.4</v>
      </c>
      <c r="EA45" s="55">
        <v>89</v>
      </c>
      <c r="EB45" s="22">
        <f>(DZ45-DW45)/DZ45</f>
        <v>4.1474654377880123E-2</v>
      </c>
      <c r="EC45" s="20">
        <v>39.299999999999997</v>
      </c>
      <c r="ED45" s="55">
        <v>90</v>
      </c>
      <c r="EE45" s="22">
        <f>(EC45-DZ45)/EC45</f>
        <v>-0.10432569974554712</v>
      </c>
      <c r="EF45" s="20">
        <v>42.1</v>
      </c>
      <c r="EG45" s="55">
        <v>91</v>
      </c>
      <c r="EH45" s="22">
        <f>(EF45-EC45)/EF45</f>
        <v>6.6508313539192496E-2</v>
      </c>
      <c r="EI45" s="20">
        <v>39.6</v>
      </c>
      <c r="EJ45" s="55">
        <v>93</v>
      </c>
      <c r="EK45" s="22">
        <f>(EI45-EF45)/EI45</f>
        <v>-6.3131313131313135E-2</v>
      </c>
      <c r="EL45" s="20">
        <v>41.3</v>
      </c>
      <c r="EM45" s="55">
        <v>94</v>
      </c>
      <c r="EN45" s="22">
        <f>(EL45-EI45)/EL45</f>
        <v>4.1162227602905471E-2</v>
      </c>
      <c r="EO45" s="20">
        <v>40.700000000000003</v>
      </c>
      <c r="EP45" s="55">
        <v>95</v>
      </c>
      <c r="EQ45" s="22">
        <f>(EO45-EL45)/EO45</f>
        <v>-1.4742014742014602E-2</v>
      </c>
      <c r="ER45" s="20"/>
      <c r="ES45" s="55">
        <v>95</v>
      </c>
      <c r="ET45" s="22" t="e">
        <f t="shared" si="178"/>
        <v>#DIV/0!</v>
      </c>
      <c r="EU45" s="20">
        <v>21.4</v>
      </c>
      <c r="EV45" s="55">
        <v>98</v>
      </c>
      <c r="EW45" s="22">
        <f t="shared" si="179"/>
        <v>1</v>
      </c>
      <c r="EX45" s="20">
        <v>21.4</v>
      </c>
      <c r="EY45" s="55">
        <v>98</v>
      </c>
      <c r="EZ45" s="22">
        <f t="shared" si="180"/>
        <v>0</v>
      </c>
      <c r="FA45" s="20">
        <v>20.2</v>
      </c>
      <c r="FB45" s="55">
        <v>99</v>
      </c>
      <c r="FC45" s="22">
        <f t="shared" si="143"/>
        <v>-5.9405940594059375E-2</v>
      </c>
      <c r="FD45" s="20">
        <v>26.3</v>
      </c>
      <c r="FE45" s="55">
        <v>100</v>
      </c>
      <c r="FF45" s="22">
        <f t="shared" si="144"/>
        <v>0.2319391634980989</v>
      </c>
      <c r="FG45" s="20">
        <v>32.1</v>
      </c>
      <c r="FH45" s="55">
        <v>101</v>
      </c>
      <c r="FI45" s="22">
        <f t="shared" si="145"/>
        <v>0.18068535825545173</v>
      </c>
      <c r="FJ45" s="20">
        <v>34.6</v>
      </c>
      <c r="FK45" s="55">
        <v>102</v>
      </c>
      <c r="FL45" s="22">
        <f t="shared" si="146"/>
        <v>7.2254335260115599E-2</v>
      </c>
      <c r="FM45" s="20">
        <v>36</v>
      </c>
      <c r="FN45" s="55">
        <v>103</v>
      </c>
      <c r="FO45" s="22">
        <f t="shared" si="147"/>
        <v>3.8888888888888848E-2</v>
      </c>
      <c r="FP45" s="20">
        <v>36.200000000000003</v>
      </c>
      <c r="FQ45" s="55">
        <v>103</v>
      </c>
      <c r="FR45" s="22">
        <f t="shared" si="148"/>
        <v>5.5248618784531165E-3</v>
      </c>
      <c r="FS45" s="20">
        <v>35.299999999999997</v>
      </c>
      <c r="FT45" s="55">
        <v>106</v>
      </c>
      <c r="FU45" s="22">
        <f t="shared" si="149"/>
        <v>-2.549575070821546E-2</v>
      </c>
      <c r="FV45" s="20">
        <v>36.6</v>
      </c>
      <c r="FW45" s="55">
        <v>107</v>
      </c>
      <c r="FX45" s="22">
        <f t="shared" si="150"/>
        <v>3.5519125683060225E-2</v>
      </c>
      <c r="FY45" s="20">
        <v>45.5</v>
      </c>
      <c r="FZ45" s="55">
        <v>108</v>
      </c>
      <c r="GA45" s="22">
        <f t="shared" si="151"/>
        <v>0.19560439560439558</v>
      </c>
      <c r="GB45" s="20">
        <v>40</v>
      </c>
      <c r="GC45" s="55">
        <v>110</v>
      </c>
      <c r="GD45" s="22">
        <f t="shared" si="152"/>
        <v>-0.13750000000000001</v>
      </c>
      <c r="GE45" s="20">
        <v>36.200000000000003</v>
      </c>
      <c r="GF45" s="55"/>
      <c r="GG45" s="22">
        <f t="shared" si="153"/>
        <v>-0.10497237569060765</v>
      </c>
      <c r="GH45" s="20">
        <v>32.9</v>
      </c>
      <c r="GI45" s="55"/>
      <c r="GJ45" s="22">
        <f t="shared" si="154"/>
        <v>-0.10030395136778129</v>
      </c>
      <c r="GK45" s="20">
        <v>34.200000000000003</v>
      </c>
      <c r="GL45" s="55"/>
      <c r="GM45" s="22">
        <f t="shared" si="155"/>
        <v>3.8011695906432871E-2</v>
      </c>
      <c r="GN45" s="20">
        <v>36.4</v>
      </c>
      <c r="GO45" s="55"/>
      <c r="GP45" s="22">
        <f t="shared" si="156"/>
        <v>6.0439560439560322E-2</v>
      </c>
      <c r="GQ45" s="20">
        <v>36.1</v>
      </c>
      <c r="GR45" s="55"/>
      <c r="GS45" s="22">
        <f t="shared" si="157"/>
        <v>-8.310249307479145E-3</v>
      </c>
      <c r="GT45" s="20">
        <v>39.1</v>
      </c>
      <c r="GU45" s="55"/>
      <c r="GV45" s="22">
        <f t="shared" si="158"/>
        <v>7.6726342710997444E-2</v>
      </c>
      <c r="GW45" s="20">
        <v>37.4</v>
      </c>
      <c r="GX45" s="55"/>
      <c r="GY45" s="22">
        <f t="shared" si="159"/>
        <v>-4.5454545454545532E-2</v>
      </c>
      <c r="GZ45" s="20">
        <v>36.5</v>
      </c>
      <c r="HA45" s="55"/>
      <c r="HB45" s="22">
        <f t="shared" si="160"/>
        <v>-2.4657534246575304E-2</v>
      </c>
      <c r="HC45" s="20">
        <v>38.799999999999997</v>
      </c>
      <c r="HD45" s="55"/>
      <c r="HE45" s="22">
        <f t="shared" si="183"/>
        <v>5.9278350515463846E-2</v>
      </c>
      <c r="HF45" s="20">
        <v>35.799999999999997</v>
      </c>
      <c r="HG45" s="55"/>
      <c r="HH45" s="22">
        <f t="shared" si="184"/>
        <v>-8.3798882681564255E-2</v>
      </c>
      <c r="HI45" s="20">
        <v>37.1</v>
      </c>
      <c r="HJ45" s="55"/>
      <c r="HK45" s="22">
        <f t="shared" si="185"/>
        <v>3.5040431266846472E-2</v>
      </c>
      <c r="HL45" s="20">
        <v>38.700000000000003</v>
      </c>
      <c r="HM45" s="55"/>
      <c r="HN45" s="22">
        <f t="shared" si="186"/>
        <v>4.1343669250646031E-2</v>
      </c>
      <c r="HO45" s="20">
        <v>37.799999999999997</v>
      </c>
      <c r="HP45" s="55"/>
      <c r="HQ45" s="22">
        <f t="shared" si="187"/>
        <v>-2.3809523809523961E-2</v>
      </c>
      <c r="HR45" s="20">
        <v>35.5</v>
      </c>
      <c r="HS45" s="55"/>
      <c r="HT45" s="22">
        <f t="shared" si="188"/>
        <v>-6.4788732394366111E-2</v>
      </c>
      <c r="HU45" s="20">
        <v>51.6</v>
      </c>
      <c r="HV45" s="55"/>
      <c r="HW45" s="22">
        <f t="shared" si="189"/>
        <v>0.31201550387596899</v>
      </c>
      <c r="HX45" s="20">
        <v>38.799999999999997</v>
      </c>
      <c r="HY45" s="55"/>
      <c r="HZ45" s="22">
        <f t="shared" si="190"/>
        <v>-0.32989690721649501</v>
      </c>
      <c r="IA45" s="20">
        <v>41.1</v>
      </c>
      <c r="IB45" s="55"/>
      <c r="IC45" s="22">
        <f t="shared" si="191"/>
        <v>5.5961070559610811E-2</v>
      </c>
      <c r="ID45" s="20">
        <v>37.799999999999997</v>
      </c>
      <c r="IE45" s="55"/>
      <c r="IF45" s="22">
        <f t="shared" si="192"/>
        <v>-8.7301587301587422E-2</v>
      </c>
      <c r="IG45" s="20">
        <v>32.200000000000003</v>
      </c>
      <c r="IH45" s="55"/>
      <c r="II45" s="22">
        <f t="shared" si="193"/>
        <v>-0.17391304347826067</v>
      </c>
      <c r="IJ45" s="20">
        <v>37.799999999999997</v>
      </c>
      <c r="IK45" s="55"/>
      <c r="IL45" s="22">
        <f t="shared" si="194"/>
        <v>0.148148148148148</v>
      </c>
      <c r="IM45" s="20">
        <v>32.200000000000003</v>
      </c>
      <c r="IN45" s="55"/>
      <c r="IO45" s="22">
        <f t="shared" si="195"/>
        <v>-0.17391304347826067</v>
      </c>
      <c r="IP45" s="20">
        <v>30.4</v>
      </c>
      <c r="IQ45" s="55"/>
      <c r="IR45" s="22">
        <f t="shared" si="196"/>
        <v>-5.9210526315789616E-2</v>
      </c>
      <c r="IS45" s="20">
        <v>42.9</v>
      </c>
      <c r="IT45" s="55"/>
      <c r="IU45" s="22">
        <f t="shared" si="197"/>
        <v>0.29137529137529139</v>
      </c>
    </row>
    <row r="46" spans="1:255" ht="19.7" customHeight="1" x14ac:dyDescent="0.3">
      <c r="A46" s="16" t="s">
        <v>5</v>
      </c>
      <c r="B46" s="17">
        <v>4</v>
      </c>
      <c r="C46" s="17">
        <v>14069</v>
      </c>
      <c r="D46" s="18">
        <v>42760</v>
      </c>
      <c r="E46" s="18">
        <v>42793</v>
      </c>
      <c r="F46" s="17">
        <v>48.4</v>
      </c>
      <c r="G46" s="19">
        <v>33</v>
      </c>
      <c r="H46" s="20">
        <v>45.5</v>
      </c>
      <c r="I46" s="21">
        <f>$H$30-D46</f>
        <v>69</v>
      </c>
      <c r="J46" s="20">
        <v>37.5</v>
      </c>
      <c r="K46" s="17">
        <f>$J$30-D46</f>
        <v>70</v>
      </c>
      <c r="L46" s="22">
        <f>(J46-H46)/J46</f>
        <v>-0.21333333333333335</v>
      </c>
      <c r="M46" s="20">
        <v>41.6</v>
      </c>
      <c r="N46" s="17">
        <f>$M$30-D46</f>
        <v>71</v>
      </c>
      <c r="O46" s="22">
        <f>(M46-J46)/M46</f>
        <v>9.8557692307692332E-2</v>
      </c>
      <c r="P46" s="20">
        <v>39.9</v>
      </c>
      <c r="Q46" s="17">
        <f>$P$30-D46</f>
        <v>72</v>
      </c>
      <c r="R46" s="22">
        <f>(P46-M46)/P46</f>
        <v>-4.2606516290726891E-2</v>
      </c>
      <c r="S46" s="20">
        <v>30.7</v>
      </c>
      <c r="T46" s="17">
        <f>$S$30-D46</f>
        <v>73</v>
      </c>
      <c r="U46" s="53">
        <f>(S46-P46)/S46</f>
        <v>-0.29967426710097717</v>
      </c>
      <c r="V46" s="20">
        <v>41.6</v>
      </c>
      <c r="W46" s="17">
        <f>$V$30-D46</f>
        <v>74</v>
      </c>
      <c r="X46" s="22">
        <f>(V46-S46)/V46</f>
        <v>0.26201923076923084</v>
      </c>
      <c r="Y46" s="20">
        <v>39.9</v>
      </c>
      <c r="Z46" s="17">
        <f>$Y$30-D46</f>
        <v>75</v>
      </c>
      <c r="AA46" s="22">
        <f>(Y46-V46)/Y46</f>
        <v>-4.2606516290726891E-2</v>
      </c>
      <c r="AB46" s="20">
        <v>40.799999999999997</v>
      </c>
      <c r="AC46" s="17">
        <f>$AB$30-D46</f>
        <v>76</v>
      </c>
      <c r="AD46" s="22">
        <f>(AB46-Y46)/AB46</f>
        <v>2.2058823529411731E-2</v>
      </c>
      <c r="AE46" s="20">
        <v>41</v>
      </c>
      <c r="AF46" s="17">
        <f>$AE$30-D46</f>
        <v>77</v>
      </c>
      <c r="AG46" s="22">
        <f>(AE46-AB46)/AE46</f>
        <v>4.8780487804878743E-3</v>
      </c>
      <c r="AH46" s="20">
        <v>41.2</v>
      </c>
      <c r="AI46" s="17">
        <f>$AH$30-D46</f>
        <v>78</v>
      </c>
      <c r="AJ46" s="22">
        <f>(AH46-AE46)/AH46</f>
        <v>4.8543689320389039E-3</v>
      </c>
      <c r="AK46" s="20">
        <v>39.299999999999997</v>
      </c>
      <c r="AL46" s="54">
        <f>$AK$30-D46</f>
        <v>79</v>
      </c>
      <c r="AM46" s="22">
        <f>(AK46-AH46)/AK46</f>
        <v>-4.8346055979643913E-2</v>
      </c>
      <c r="AN46" s="20">
        <v>44.2</v>
      </c>
      <c r="AO46" s="54">
        <f>$AN$30-D46</f>
        <v>80</v>
      </c>
      <c r="AP46" s="22">
        <f>(AN46-AK46)/AN46</f>
        <v>0.11085972850678745</v>
      </c>
      <c r="AQ46" s="20">
        <v>47.8</v>
      </c>
      <c r="AR46" s="55">
        <f>$AQ$30-D46</f>
        <v>81</v>
      </c>
      <c r="AS46" s="22">
        <f>(AQ46-AN46)/AQ46</f>
        <v>7.5313807531380644E-2</v>
      </c>
      <c r="AT46" s="20">
        <v>24.4</v>
      </c>
      <c r="AU46" s="55">
        <f>$AT$30-D46</f>
        <v>82</v>
      </c>
      <c r="AV46" s="22">
        <f>(AT46-AQ46)/AT46</f>
        <v>-0.95901639344262291</v>
      </c>
      <c r="AW46" s="20">
        <v>44.7</v>
      </c>
      <c r="AX46" s="55">
        <f>$AW$30-D46</f>
        <v>83</v>
      </c>
      <c r="AY46" s="22">
        <f>(AW46-AT46)/AW46</f>
        <v>0.4541387024608502</v>
      </c>
      <c r="AZ46" s="20">
        <v>42.3</v>
      </c>
      <c r="BA46" s="55">
        <f>AX46+1</f>
        <v>84</v>
      </c>
      <c r="BB46" s="22">
        <f>(AZ46-AW46)/AZ46</f>
        <v>-5.6737588652482407E-2</v>
      </c>
      <c r="BC46" s="20">
        <v>42.1</v>
      </c>
      <c r="BD46" s="55">
        <f>BA46+1</f>
        <v>85</v>
      </c>
      <c r="BE46" s="22">
        <f>(BC46-AZ46)/BC46</f>
        <v>-4.7505938242279272E-3</v>
      </c>
      <c r="BF46" s="20">
        <v>25.9</v>
      </c>
      <c r="BG46" s="55">
        <f>BD46+1</f>
        <v>86</v>
      </c>
      <c r="BH46" s="22">
        <f>(BF46-BC46)/BF46</f>
        <v>-0.62548262548262568</v>
      </c>
      <c r="BI46" s="20">
        <v>35.9</v>
      </c>
      <c r="BJ46" s="55">
        <f>BG46+1</f>
        <v>87</v>
      </c>
      <c r="BK46" s="22">
        <f>(BI46-BF46)/BI46</f>
        <v>0.2785515320334262</v>
      </c>
      <c r="BL46" s="20">
        <v>43.3</v>
      </c>
      <c r="BM46" s="55">
        <f>BJ46+1</f>
        <v>88</v>
      </c>
      <c r="BN46" s="22">
        <f>(BL46-BI46)/BL46</f>
        <v>0.17090069284064663</v>
      </c>
      <c r="BO46" s="20">
        <v>32.4</v>
      </c>
      <c r="BP46" s="55">
        <f>BM46+1</f>
        <v>89</v>
      </c>
      <c r="BQ46" s="22">
        <f>(BO46-BL46)/BO46</f>
        <v>-0.33641975308641975</v>
      </c>
      <c r="BR46" s="20">
        <v>45.5</v>
      </c>
      <c r="BS46" s="55">
        <f>BP46+1</f>
        <v>90</v>
      </c>
      <c r="BT46" s="22">
        <f>(BR46-BO46)/BR46</f>
        <v>0.28791208791208794</v>
      </c>
      <c r="BU46" s="20">
        <v>43.7</v>
      </c>
      <c r="BV46" s="55">
        <v>93</v>
      </c>
      <c r="BW46" s="22">
        <f>(BU46-BR46)/BU46</f>
        <v>-4.1189931350114346E-2</v>
      </c>
      <c r="BX46" s="20">
        <v>43.9</v>
      </c>
      <c r="BY46" s="55">
        <f>BV46+1</f>
        <v>94</v>
      </c>
      <c r="BZ46" s="22">
        <f>(BX46-BU46)/BX46</f>
        <v>4.5558086560363491E-3</v>
      </c>
      <c r="CA46" s="20">
        <v>42</v>
      </c>
      <c r="CB46" s="55">
        <f>BY46+1</f>
        <v>95</v>
      </c>
      <c r="CC46" s="22">
        <f>(CA46-BX46)/CA46</f>
        <v>-4.5238095238095202E-2</v>
      </c>
      <c r="CD46" s="20">
        <v>41.3</v>
      </c>
      <c r="CE46" s="55">
        <f>CB46+1</f>
        <v>96</v>
      </c>
      <c r="CF46" s="22">
        <f>(CD46-CA46)/CD46</f>
        <v>-1.6949152542372951E-2</v>
      </c>
      <c r="CG46" s="20">
        <v>38.299999999999997</v>
      </c>
      <c r="CH46" s="55">
        <f>CB46+1</f>
        <v>96</v>
      </c>
      <c r="CI46" s="22">
        <f>(CG46-CD46)/CG46</f>
        <v>-7.8328981723237601E-2</v>
      </c>
      <c r="CJ46" s="20">
        <v>37.200000000000003</v>
      </c>
      <c r="CK46" s="55">
        <f>CE46+1</f>
        <v>97</v>
      </c>
      <c r="CL46" s="22">
        <f>(CJ46-CG46)/CJ46</f>
        <v>-2.9569892473118125E-2</v>
      </c>
      <c r="CM46" s="20">
        <v>40.799999999999997</v>
      </c>
      <c r="CN46" s="55">
        <f>CK46+1</f>
        <v>98</v>
      </c>
      <c r="CO46" s="22">
        <f>(CM46-CJ46)/CM46</f>
        <v>8.8235294117646926E-2</v>
      </c>
      <c r="CP46" s="20">
        <v>42.3</v>
      </c>
      <c r="CQ46" s="55">
        <f>CN46+1</f>
        <v>99</v>
      </c>
      <c r="CR46" s="22">
        <f>(CP46-CM46)/CP46</f>
        <v>3.5460992907801421E-2</v>
      </c>
      <c r="CS46" s="20">
        <v>44.6</v>
      </c>
      <c r="CT46" s="55">
        <f>CQ46+1</f>
        <v>100</v>
      </c>
      <c r="CU46" s="22">
        <f>(CS46-CP46)/CS46</f>
        <v>5.1569506726457492E-2</v>
      </c>
      <c r="CV46" s="20">
        <v>42</v>
      </c>
      <c r="CW46" s="55">
        <f>CT46+1</f>
        <v>101</v>
      </c>
      <c r="CX46" s="22">
        <f>(CV46-CS46)/CV46</f>
        <v>-6.1904761904761942E-2</v>
      </c>
      <c r="CY46" s="20">
        <v>40.299999999999997</v>
      </c>
      <c r="CZ46" s="55">
        <f>CW46+1</f>
        <v>102</v>
      </c>
      <c r="DA46" s="22">
        <f>(CY46-CV46)/CY46</f>
        <v>-4.2183622828784191E-2</v>
      </c>
      <c r="DB46" s="20">
        <v>40.4</v>
      </c>
      <c r="DC46" s="55">
        <f>CZ46+1</f>
        <v>103</v>
      </c>
      <c r="DD46" s="22">
        <f>(DB46-CY46)/DB46</f>
        <v>2.4752475247525104E-3</v>
      </c>
      <c r="DE46" s="20">
        <v>22.7</v>
      </c>
      <c r="DF46" s="55">
        <f>DC46+1</f>
        <v>104</v>
      </c>
      <c r="DG46" s="22">
        <f>(DE46-DB46)/DE46</f>
        <v>-0.77973568281938321</v>
      </c>
      <c r="DH46" s="20">
        <v>40.5</v>
      </c>
      <c r="DI46" s="55">
        <f>DF46+1</f>
        <v>105</v>
      </c>
      <c r="DJ46" s="22">
        <f>(DH46-DE46)/DH46</f>
        <v>0.43950617283950622</v>
      </c>
      <c r="DK46" s="20"/>
      <c r="DL46" s="55">
        <f>DI46+1</f>
        <v>106</v>
      </c>
      <c r="DM46" s="22" t="e">
        <f>(DK46-DH46)/DK46</f>
        <v>#DIV/0!</v>
      </c>
      <c r="DN46" s="20">
        <v>40.9</v>
      </c>
      <c r="DO46" s="55">
        <f>DL46+1</f>
        <v>107</v>
      </c>
      <c r="DP46" s="22">
        <f>(DN46-DK46)/DN46</f>
        <v>1</v>
      </c>
      <c r="DQ46" s="20">
        <v>39.700000000000003</v>
      </c>
      <c r="DR46" s="55">
        <f>DO46+1</f>
        <v>108</v>
      </c>
      <c r="DS46" s="22">
        <f>(DQ46-DN46)/DQ46</f>
        <v>-3.022670025188906E-2</v>
      </c>
      <c r="DT46" s="20">
        <v>45.4</v>
      </c>
      <c r="DU46" s="55">
        <f>DR46+1</f>
        <v>109</v>
      </c>
      <c r="DV46" s="22">
        <f>(DT46-DQ46)/DT46</f>
        <v>0.12555066079295146</v>
      </c>
      <c r="DW46" s="20">
        <v>36.5</v>
      </c>
      <c r="DX46" s="55">
        <f>DU46+1</f>
        <v>110</v>
      </c>
      <c r="DY46" s="22">
        <f>(DW46-DT46)/DW46</f>
        <v>-0.24383561643835613</v>
      </c>
      <c r="DZ46" s="20">
        <v>39.9</v>
      </c>
      <c r="EA46" s="55">
        <v>113</v>
      </c>
      <c r="EB46" s="22">
        <f>(DZ46-DW46)/DZ46</f>
        <v>8.5213032581453602E-2</v>
      </c>
      <c r="EC46" s="20">
        <v>37.200000000000003</v>
      </c>
      <c r="ED46" s="55">
        <v>114</v>
      </c>
      <c r="EE46" s="22">
        <f>(EC46-DZ46)/EC46</f>
        <v>-7.2580645161290203E-2</v>
      </c>
      <c r="EF46" s="20">
        <v>38.1</v>
      </c>
      <c r="EG46" s="55">
        <v>115</v>
      </c>
      <c r="EH46" s="22">
        <f>(EF46-EC46)/EF46</f>
        <v>2.362204724409445E-2</v>
      </c>
      <c r="EI46" s="20">
        <v>37</v>
      </c>
      <c r="EJ46" s="55">
        <v>117</v>
      </c>
      <c r="EK46" s="22">
        <f>(EI46-EF46)/EI46</f>
        <v>-2.972972972972977E-2</v>
      </c>
      <c r="EL46" s="20">
        <v>38</v>
      </c>
      <c r="EM46" s="55">
        <v>118</v>
      </c>
      <c r="EN46" s="22">
        <f>(EL46-EI46)/EL46</f>
        <v>2.6315789473684209E-2</v>
      </c>
      <c r="EO46" s="20">
        <v>35.700000000000003</v>
      </c>
      <c r="EP46" s="55">
        <v>119</v>
      </c>
      <c r="EQ46" s="22">
        <f>(EO46-EL46)/EO46</f>
        <v>-6.4425770308123159E-2</v>
      </c>
      <c r="ER46" s="20"/>
      <c r="ES46" s="55">
        <v>119</v>
      </c>
      <c r="ET46" s="22" t="e">
        <f t="shared" si="178"/>
        <v>#DIV/0!</v>
      </c>
      <c r="EU46" s="20">
        <v>37.4</v>
      </c>
      <c r="EV46" s="55">
        <v>122</v>
      </c>
      <c r="EW46" s="22">
        <f t="shared" si="179"/>
        <v>1</v>
      </c>
      <c r="EX46" s="20">
        <v>37.4</v>
      </c>
      <c r="EY46" s="55">
        <v>122</v>
      </c>
      <c r="EZ46" s="22">
        <f t="shared" si="180"/>
        <v>0</v>
      </c>
      <c r="FA46" s="20">
        <v>37</v>
      </c>
      <c r="FB46" s="55">
        <v>123</v>
      </c>
      <c r="FC46" s="22">
        <f t="shared" si="143"/>
        <v>-1.0810810810810773E-2</v>
      </c>
      <c r="FD46" s="20">
        <v>37.4</v>
      </c>
      <c r="FE46" s="55">
        <v>124</v>
      </c>
      <c r="FF46" s="22">
        <f t="shared" si="144"/>
        <v>1.0695187165775364E-2</v>
      </c>
      <c r="FG46" s="20">
        <v>40.6</v>
      </c>
      <c r="FH46" s="55">
        <v>125</v>
      </c>
      <c r="FI46" s="22">
        <f t="shared" si="145"/>
        <v>7.8817733990147854E-2</v>
      </c>
      <c r="FJ46" s="20">
        <v>38.9</v>
      </c>
      <c r="FK46" s="55">
        <v>126</v>
      </c>
      <c r="FL46" s="22">
        <f t="shared" si="146"/>
        <v>-4.370179948586126E-2</v>
      </c>
      <c r="FM46" s="20">
        <v>45.6</v>
      </c>
      <c r="FN46" s="55">
        <v>127</v>
      </c>
      <c r="FO46" s="22">
        <f t="shared" si="147"/>
        <v>0.14692982456140358</v>
      </c>
      <c r="FP46" s="20">
        <v>37.299999999999997</v>
      </c>
      <c r="FQ46" s="55">
        <v>127</v>
      </c>
      <c r="FR46" s="22">
        <f t="shared" si="148"/>
        <v>-0.22252010723860602</v>
      </c>
      <c r="FS46" s="20">
        <v>37.700000000000003</v>
      </c>
      <c r="FT46" s="55">
        <v>130</v>
      </c>
      <c r="FU46" s="22">
        <f t="shared" si="149"/>
        <v>1.0610079575596967E-2</v>
      </c>
      <c r="FV46" s="20">
        <v>36.200000000000003</v>
      </c>
      <c r="FW46" s="55">
        <v>131</v>
      </c>
      <c r="FX46" s="22">
        <f t="shared" si="150"/>
        <v>-4.1436464088397788E-2</v>
      </c>
      <c r="FY46" s="20">
        <v>39.1</v>
      </c>
      <c r="FZ46" s="55">
        <v>132</v>
      </c>
      <c r="GA46" s="22">
        <f t="shared" si="151"/>
        <v>7.4168797953964152E-2</v>
      </c>
      <c r="GB46" s="20">
        <v>39.1</v>
      </c>
      <c r="GC46" s="55">
        <v>134</v>
      </c>
      <c r="GD46" s="22">
        <f t="shared" si="152"/>
        <v>0</v>
      </c>
      <c r="GE46" s="20">
        <v>37.799999999999997</v>
      </c>
      <c r="GF46" s="55"/>
      <c r="GG46" s="22">
        <f t="shared" si="153"/>
        <v>-3.4391534391534508E-2</v>
      </c>
      <c r="GH46" s="20">
        <v>37</v>
      </c>
      <c r="GI46" s="55"/>
      <c r="GJ46" s="22">
        <f t="shared" si="154"/>
        <v>-2.1621621621621546E-2</v>
      </c>
      <c r="GK46" s="20">
        <v>36.4</v>
      </c>
      <c r="GL46" s="55"/>
      <c r="GM46" s="22">
        <f t="shared" si="155"/>
        <v>-1.6483516483516522E-2</v>
      </c>
      <c r="GN46" s="20">
        <v>39.5</v>
      </c>
      <c r="GO46" s="55"/>
      <c r="GP46" s="22">
        <f t="shared" si="156"/>
        <v>7.8481012658227878E-2</v>
      </c>
      <c r="GQ46" s="20">
        <v>39.799999999999997</v>
      </c>
      <c r="GR46" s="55"/>
      <c r="GS46" s="22">
        <f t="shared" si="157"/>
        <v>7.5376884422109847E-3</v>
      </c>
      <c r="GT46" s="20">
        <v>39.700000000000003</v>
      </c>
      <c r="GU46" s="55"/>
      <c r="GV46" s="22">
        <f t="shared" si="158"/>
        <v>-2.5188916876572875E-3</v>
      </c>
      <c r="GW46" s="20">
        <v>37.9</v>
      </c>
      <c r="GX46" s="55"/>
      <c r="GY46" s="22">
        <f t="shared" si="159"/>
        <v>-4.7493403693931513E-2</v>
      </c>
      <c r="GZ46" s="20">
        <v>34.9</v>
      </c>
      <c r="HA46" s="55"/>
      <c r="HB46" s="22">
        <f t="shared" si="160"/>
        <v>-8.5959885386819493E-2</v>
      </c>
      <c r="HC46" s="20">
        <v>34</v>
      </c>
      <c r="HD46" s="55"/>
      <c r="HE46" s="22">
        <f t="shared" si="183"/>
        <v>-2.6470588235294076E-2</v>
      </c>
      <c r="HF46" s="20">
        <v>34.4</v>
      </c>
      <c r="HG46" s="55"/>
      <c r="HH46" s="22">
        <f t="shared" si="184"/>
        <v>1.1627906976744146E-2</v>
      </c>
      <c r="HI46" s="20">
        <v>37.200000000000003</v>
      </c>
      <c r="HJ46" s="55"/>
      <c r="HK46" s="22">
        <f t="shared" si="185"/>
        <v>7.5268817204301189E-2</v>
      </c>
      <c r="HL46" s="20">
        <v>33.799999999999997</v>
      </c>
      <c r="HM46" s="55"/>
      <c r="HN46" s="22">
        <f t="shared" si="186"/>
        <v>-0.10059171597633154</v>
      </c>
      <c r="HO46" s="20">
        <v>34.200000000000003</v>
      </c>
      <c r="HP46" s="55"/>
      <c r="HQ46" s="22">
        <f t="shared" si="187"/>
        <v>1.1695906432748704E-2</v>
      </c>
      <c r="HR46" s="20">
        <v>37.6</v>
      </c>
      <c r="HS46" s="55"/>
      <c r="HT46" s="22">
        <f t="shared" si="188"/>
        <v>9.0425531914893581E-2</v>
      </c>
      <c r="HU46" s="20">
        <v>48.4</v>
      </c>
      <c r="HV46" s="55"/>
      <c r="HW46" s="22">
        <f t="shared" si="189"/>
        <v>0.22314049586776855</v>
      </c>
      <c r="HX46" s="20">
        <v>37.5</v>
      </c>
      <c r="HY46" s="55"/>
      <c r="HZ46" s="22">
        <f t="shared" si="190"/>
        <v>-0.29066666666666663</v>
      </c>
      <c r="IA46" s="20">
        <v>39.700000000000003</v>
      </c>
      <c r="IB46" s="55"/>
      <c r="IC46" s="22">
        <f t="shared" si="191"/>
        <v>5.5415617128463546E-2</v>
      </c>
      <c r="ID46" s="20">
        <v>37.1</v>
      </c>
      <c r="IE46" s="55"/>
      <c r="IF46" s="22">
        <f t="shared" si="192"/>
        <v>-7.0080862533692764E-2</v>
      </c>
      <c r="IG46" s="20">
        <v>38.5</v>
      </c>
      <c r="IH46" s="55"/>
      <c r="II46" s="22">
        <f t="shared" si="193"/>
        <v>3.6363636363636327E-2</v>
      </c>
      <c r="IJ46" s="20">
        <v>37.1</v>
      </c>
      <c r="IK46" s="55"/>
      <c r="IL46" s="22">
        <f t="shared" si="194"/>
        <v>-3.7735849056603731E-2</v>
      </c>
      <c r="IM46" s="20">
        <v>36.5</v>
      </c>
      <c r="IN46" s="55"/>
      <c r="IO46" s="22">
        <f t="shared" si="195"/>
        <v>-1.6438356164383602E-2</v>
      </c>
      <c r="IP46" s="20">
        <v>35.700000000000003</v>
      </c>
      <c r="IQ46" s="55"/>
      <c r="IR46" s="22">
        <f t="shared" si="196"/>
        <v>-2.2408963585434091E-2</v>
      </c>
      <c r="IS46" s="20">
        <v>36.6</v>
      </c>
      <c r="IT46" s="55"/>
      <c r="IU46" s="22">
        <f t="shared" si="197"/>
        <v>2.4590163934426191E-2</v>
      </c>
    </row>
    <row r="47" spans="1:255" ht="19.7" customHeight="1" x14ac:dyDescent="0.3">
      <c r="A47" s="16" t="s">
        <v>5</v>
      </c>
      <c r="B47" s="17">
        <v>4</v>
      </c>
      <c r="C47" s="17">
        <v>14098</v>
      </c>
      <c r="D47" s="18">
        <v>42760</v>
      </c>
      <c r="E47" s="18">
        <v>42793</v>
      </c>
      <c r="F47" s="17">
        <v>36</v>
      </c>
      <c r="G47" s="19">
        <v>33</v>
      </c>
      <c r="H47" s="20">
        <v>36.1</v>
      </c>
      <c r="I47" s="21">
        <f>$H$30-D47</f>
        <v>69</v>
      </c>
      <c r="J47" s="20">
        <v>35.200000000000003</v>
      </c>
      <c r="K47" s="17">
        <f>$J$30-D47</f>
        <v>70</v>
      </c>
      <c r="L47" s="22">
        <f>(J47-H47)/J47</f>
        <v>-2.5568181818181775E-2</v>
      </c>
      <c r="M47" s="20">
        <v>34.200000000000003</v>
      </c>
      <c r="N47" s="17">
        <f>$M$30-D47</f>
        <v>71</v>
      </c>
      <c r="O47" s="22">
        <f>(M47-J47)/M47</f>
        <v>-2.9239766081871343E-2</v>
      </c>
      <c r="P47" s="20">
        <v>40.4</v>
      </c>
      <c r="Q47" s="17">
        <f>$P$30-D47</f>
        <v>72</v>
      </c>
      <c r="R47" s="22">
        <f>(P47-M47)/P47</f>
        <v>0.15346534653465335</v>
      </c>
      <c r="S47" s="20">
        <v>17.399999999999999</v>
      </c>
      <c r="T47" s="17">
        <f>$S$30-D47</f>
        <v>73</v>
      </c>
      <c r="U47" s="53">
        <f>(S47-P47)/S47</f>
        <v>-1.3218390804597702</v>
      </c>
      <c r="V47" s="20">
        <v>41.5</v>
      </c>
      <c r="W47" s="17">
        <f>$V$30-D47</f>
        <v>74</v>
      </c>
      <c r="X47" s="22">
        <f>(V47-S47)/V47</f>
        <v>0.58072289156626511</v>
      </c>
      <c r="Y47" s="20">
        <v>35.200000000000003</v>
      </c>
      <c r="Z47" s="17">
        <f>$Y$30-D47</f>
        <v>75</v>
      </c>
      <c r="AA47" s="22">
        <f>(Y47-V47)/Y47</f>
        <v>-0.17897727272727262</v>
      </c>
      <c r="AB47" s="20">
        <v>39</v>
      </c>
      <c r="AC47" s="17">
        <f>$AB$30-D47</f>
        <v>76</v>
      </c>
      <c r="AD47" s="22">
        <f>(AB47-Y47)/AB47</f>
        <v>9.7435897435897367E-2</v>
      </c>
      <c r="AE47" s="20">
        <v>37.9</v>
      </c>
      <c r="AF47" s="17">
        <f>$AE$30-D47</f>
        <v>77</v>
      </c>
      <c r="AG47" s="22">
        <f>(AE47-AB47)/AE47</f>
        <v>-2.9023746701847004E-2</v>
      </c>
      <c r="AH47" s="20">
        <v>32.299999999999997</v>
      </c>
      <c r="AI47" s="17">
        <f>$AH$30-D47</f>
        <v>78</v>
      </c>
      <c r="AJ47" s="22">
        <f>(AH47-AE47)/AH47</f>
        <v>-0.17337461300309603</v>
      </c>
      <c r="AK47" s="20">
        <v>30.1</v>
      </c>
      <c r="AL47" s="54">
        <f>$AK$30-D47</f>
        <v>79</v>
      </c>
      <c r="AM47" s="22">
        <f>(AK47-AH47)/AK47</f>
        <v>-7.3089700996677595E-2</v>
      </c>
      <c r="AN47" s="20">
        <v>33.799999999999997</v>
      </c>
      <c r="AO47" s="54">
        <f>$AN$30-D47</f>
        <v>80</v>
      </c>
      <c r="AP47" s="22">
        <f>(AN47-AK47)/AN47</f>
        <v>0.10946745562130165</v>
      </c>
      <c r="AQ47" s="20">
        <v>49.1</v>
      </c>
      <c r="AR47" s="55">
        <f>$AQ$30-D47</f>
        <v>81</v>
      </c>
      <c r="AS47" s="22">
        <f>(AQ47-AN47)/AQ47</f>
        <v>0.31160896130346238</v>
      </c>
      <c r="AT47" s="20">
        <v>16.5</v>
      </c>
      <c r="AU47" s="55">
        <f>$AT$30-D47</f>
        <v>82</v>
      </c>
      <c r="AV47" s="22">
        <f>(AT47-AQ47)/AT47</f>
        <v>-1.9757575757575758</v>
      </c>
      <c r="AW47" s="20">
        <v>33.299999999999997</v>
      </c>
      <c r="AX47" s="55">
        <f>$AW$30-D47</f>
        <v>83</v>
      </c>
      <c r="AY47" s="22">
        <f>(AW47-AT47)/AW47</f>
        <v>0.50450450450450446</v>
      </c>
      <c r="AZ47" s="20">
        <v>32.299999999999997</v>
      </c>
      <c r="BA47" s="55">
        <f>AX47+1</f>
        <v>84</v>
      </c>
      <c r="BB47" s="22">
        <f>(AZ47-AW47)/AZ47</f>
        <v>-3.0959752321981428E-2</v>
      </c>
      <c r="BC47" s="20">
        <v>35.200000000000003</v>
      </c>
      <c r="BD47" s="55">
        <f>BA47+1</f>
        <v>85</v>
      </c>
      <c r="BE47" s="22">
        <f>(BC47-AZ47)/BC47</f>
        <v>8.2386363636363785E-2</v>
      </c>
      <c r="BF47" s="20">
        <v>31.4</v>
      </c>
      <c r="BG47" s="55">
        <f>BD47+1</f>
        <v>86</v>
      </c>
      <c r="BH47" s="22">
        <f>(BF47-BC47)/BF47</f>
        <v>-0.12101910828025492</v>
      </c>
      <c r="BI47" s="20">
        <v>33.5</v>
      </c>
      <c r="BJ47" s="55">
        <f>BG47+1</f>
        <v>87</v>
      </c>
      <c r="BK47" s="22">
        <f>(BI47-BF47)/BI47</f>
        <v>6.2686567164179141E-2</v>
      </c>
      <c r="BL47" s="20">
        <v>36.799999999999997</v>
      </c>
      <c r="BM47" s="55">
        <f>BJ47+1</f>
        <v>88</v>
      </c>
      <c r="BN47" s="22">
        <f>(BL47-BI47)/BL47</f>
        <v>8.9673913043478187E-2</v>
      </c>
      <c r="BO47" s="20">
        <v>36</v>
      </c>
      <c r="BP47" s="55">
        <f>BM47+1</f>
        <v>89</v>
      </c>
      <c r="BQ47" s="22">
        <f>(BO47-BL47)/BO47</f>
        <v>-2.2222222222222143E-2</v>
      </c>
      <c r="BR47" s="20">
        <v>34.9</v>
      </c>
      <c r="BS47" s="55">
        <f>BP47+1</f>
        <v>90</v>
      </c>
      <c r="BT47" s="22">
        <f>(BR47-BO47)/BR47</f>
        <v>-3.1518624641833852E-2</v>
      </c>
      <c r="BU47" s="20">
        <v>35.799999999999997</v>
      </c>
      <c r="BV47" s="55">
        <v>93</v>
      </c>
      <c r="BW47" s="22">
        <f>(BU47-BR47)/BU47</f>
        <v>2.5139664804469237E-2</v>
      </c>
      <c r="BX47" s="20">
        <v>34</v>
      </c>
      <c r="BY47" s="55">
        <f>BV47+1</f>
        <v>94</v>
      </c>
      <c r="BZ47" s="22">
        <f>(BX47-BU47)/BX47</f>
        <v>-5.2941176470588151E-2</v>
      </c>
      <c r="CA47" s="20">
        <v>30.7</v>
      </c>
      <c r="CB47" s="55">
        <f>BY47+1</f>
        <v>95</v>
      </c>
      <c r="CC47" s="22">
        <f>(CA47-BX47)/CA47</f>
        <v>-0.10749185667752445</v>
      </c>
      <c r="CD47" s="20">
        <v>35.200000000000003</v>
      </c>
      <c r="CE47" s="55">
        <f>CB47+1</f>
        <v>96</v>
      </c>
      <c r="CF47" s="22">
        <f>(CD47-CA47)/CD47</f>
        <v>0.12784090909090917</v>
      </c>
      <c r="CG47" s="20">
        <v>28.5</v>
      </c>
      <c r="CH47" s="55">
        <f>CB47+1</f>
        <v>96</v>
      </c>
      <c r="CI47" s="22">
        <f>(CG47-CD47)/CG47</f>
        <v>-0.23508771929824571</v>
      </c>
      <c r="CJ47" s="20">
        <v>30.2</v>
      </c>
      <c r="CK47" s="55">
        <f>CE47+1</f>
        <v>97</v>
      </c>
      <c r="CL47" s="22">
        <f>(CJ47-CG47)/CJ47</f>
        <v>5.6291390728476796E-2</v>
      </c>
      <c r="CM47" s="20">
        <v>37.1</v>
      </c>
      <c r="CN47" s="55">
        <f>CK47+1</f>
        <v>98</v>
      </c>
      <c r="CO47" s="22">
        <f>(CM47-CJ47)/CM47</f>
        <v>0.18598382749326151</v>
      </c>
      <c r="CP47" s="20">
        <v>33.200000000000003</v>
      </c>
      <c r="CQ47" s="55">
        <f>CN47+1</f>
        <v>99</v>
      </c>
      <c r="CR47" s="22">
        <f>(CP47-CM47)/CP47</f>
        <v>-0.11746987951807224</v>
      </c>
      <c r="CS47" s="20">
        <v>34.9</v>
      </c>
      <c r="CT47" s="55">
        <f>CQ47+1</f>
        <v>100</v>
      </c>
      <c r="CU47" s="22">
        <f>(CS47-CP47)/CS47</f>
        <v>4.871060171919759E-2</v>
      </c>
      <c r="CV47" s="20">
        <v>30.8</v>
      </c>
      <c r="CW47" s="55">
        <f>CT47+1</f>
        <v>101</v>
      </c>
      <c r="CX47" s="22">
        <f>(CV47-CS47)/CV47</f>
        <v>-0.13311688311688305</v>
      </c>
      <c r="CY47" s="20">
        <v>36.4</v>
      </c>
      <c r="CZ47" s="55">
        <f>CW47+1</f>
        <v>102</v>
      </c>
      <c r="DA47" s="22">
        <f>(CY47-CV47)/CY47</f>
        <v>0.1538461538461538</v>
      </c>
      <c r="DB47" s="20">
        <v>10.199999999999999</v>
      </c>
      <c r="DC47" s="55">
        <f>CZ47+1</f>
        <v>103</v>
      </c>
      <c r="DD47" s="22">
        <f>(DB47-CY47)/DB47</f>
        <v>-2.5686274509803924</v>
      </c>
      <c r="DE47" s="20">
        <v>1.6</v>
      </c>
      <c r="DF47" s="55">
        <f>DC47+1</f>
        <v>104</v>
      </c>
      <c r="DG47" s="22">
        <f>(DE47-DB47)/DE47</f>
        <v>-5.3749999999999991</v>
      </c>
      <c r="DH47" s="20">
        <v>34</v>
      </c>
      <c r="DI47" s="55">
        <f>DF47+1</f>
        <v>105</v>
      </c>
      <c r="DJ47" s="22">
        <f>(DH47-DE47)/DH47</f>
        <v>0.95294117647058818</v>
      </c>
      <c r="DK47" s="88"/>
      <c r="DL47" s="55">
        <f>DI47+1</f>
        <v>106</v>
      </c>
      <c r="DM47" s="22" t="e">
        <f>(DK47-DH47)/DK47</f>
        <v>#DIV/0!</v>
      </c>
      <c r="DN47" s="88"/>
      <c r="DO47" s="55">
        <f>DL47+1</f>
        <v>107</v>
      </c>
      <c r="DP47" s="22" t="e">
        <f>(DN47-DK47)/DN47</f>
        <v>#DIV/0!</v>
      </c>
      <c r="DQ47" s="88"/>
      <c r="DR47" s="55">
        <f>DO47+1</f>
        <v>108</v>
      </c>
      <c r="DS47" s="22" t="e">
        <f>(DQ47-DN47)/DQ47</f>
        <v>#DIV/0!</v>
      </c>
      <c r="DT47" s="88"/>
      <c r="DU47" s="55">
        <f>DR47+1</f>
        <v>109</v>
      </c>
      <c r="DV47" s="22" t="e">
        <f>(DT47-DQ47)/DT47</f>
        <v>#DIV/0!</v>
      </c>
      <c r="DW47" s="88"/>
      <c r="DX47" s="55">
        <f>DU47+1</f>
        <v>110</v>
      </c>
      <c r="DY47" s="22" t="e">
        <f>(DW47-DT47)/DW47</f>
        <v>#DIV/0!</v>
      </c>
      <c r="DZ47" s="88"/>
      <c r="EA47" s="55">
        <f>DX47+1</f>
        <v>111</v>
      </c>
      <c r="EB47" s="22" t="e">
        <f>(DZ47-DW47)/DZ47</f>
        <v>#DIV/0!</v>
      </c>
      <c r="EC47" s="88"/>
      <c r="ED47" s="55">
        <f>EA47+1</f>
        <v>112</v>
      </c>
      <c r="EE47" s="22" t="e">
        <f>(EC47-DZ47)/EC47</f>
        <v>#DIV/0!</v>
      </c>
      <c r="EF47" s="88"/>
      <c r="EG47" s="55">
        <f>ED47+1</f>
        <v>113</v>
      </c>
      <c r="EH47" s="22" t="e">
        <f>(EF47-EC47)/EF47</f>
        <v>#DIV/0!</v>
      </c>
      <c r="EI47" s="88"/>
      <c r="EJ47" s="55">
        <f>EG47+1</f>
        <v>114</v>
      </c>
      <c r="EK47" s="22" t="e">
        <f>(EI47-EF47)/EI47</f>
        <v>#DIV/0!</v>
      </c>
      <c r="EL47" s="88"/>
      <c r="EM47" s="55">
        <f>EJ47+1</f>
        <v>115</v>
      </c>
      <c r="EN47" s="22" t="e">
        <f>(EL47-EI47)/EL47</f>
        <v>#DIV/0!</v>
      </c>
      <c r="EO47" s="88"/>
      <c r="EP47" s="55">
        <f t="shared" ref="EP47" si="198">EM47+1</f>
        <v>116</v>
      </c>
      <c r="EQ47" s="22" t="e">
        <f>(EO47-EL47)/EO47</f>
        <v>#DIV/0!</v>
      </c>
      <c r="ER47" s="88"/>
      <c r="ES47" s="55">
        <f t="shared" ref="ES47" si="199">EP47+1</f>
        <v>117</v>
      </c>
      <c r="ET47" s="22" t="e">
        <f t="shared" si="178"/>
        <v>#DIV/0!</v>
      </c>
      <c r="EU47" s="88"/>
      <c r="EV47" s="55"/>
      <c r="EW47" s="22" t="e">
        <f t="shared" si="179"/>
        <v>#DIV/0!</v>
      </c>
      <c r="EX47" s="88"/>
      <c r="EY47" s="55"/>
      <c r="EZ47" s="22" t="e">
        <f t="shared" si="180"/>
        <v>#DIV/0!</v>
      </c>
      <c r="FA47" s="88"/>
      <c r="FB47" s="55"/>
      <c r="FC47" s="22" t="e">
        <f t="shared" si="143"/>
        <v>#DIV/0!</v>
      </c>
      <c r="FD47" s="88"/>
      <c r="FE47" s="55"/>
      <c r="FF47" s="22" t="e">
        <f t="shared" si="144"/>
        <v>#DIV/0!</v>
      </c>
      <c r="FG47" s="88"/>
      <c r="FH47" s="55"/>
      <c r="FI47" s="22" t="e">
        <f t="shared" si="145"/>
        <v>#DIV/0!</v>
      </c>
      <c r="FJ47" s="88"/>
      <c r="FK47" s="55"/>
      <c r="FL47" s="22" t="e">
        <f t="shared" si="146"/>
        <v>#DIV/0!</v>
      </c>
      <c r="FM47" s="88"/>
      <c r="FN47" s="55"/>
      <c r="FO47" s="22" t="e">
        <f t="shared" si="147"/>
        <v>#DIV/0!</v>
      </c>
      <c r="FP47" s="88"/>
      <c r="FQ47" s="55"/>
      <c r="FR47" s="22" t="e">
        <f t="shared" si="148"/>
        <v>#DIV/0!</v>
      </c>
      <c r="FS47" s="88"/>
      <c r="FT47" s="55"/>
      <c r="FU47" s="22" t="e">
        <f t="shared" si="149"/>
        <v>#DIV/0!</v>
      </c>
      <c r="FV47" s="88"/>
      <c r="FW47" s="55"/>
      <c r="FX47" s="22" t="e">
        <f t="shared" si="150"/>
        <v>#DIV/0!</v>
      </c>
      <c r="FY47" s="88"/>
      <c r="FZ47" s="55"/>
      <c r="GA47" s="22" t="e">
        <f t="shared" si="151"/>
        <v>#DIV/0!</v>
      </c>
      <c r="GB47" s="88"/>
      <c r="GC47" s="55"/>
      <c r="GD47" s="22" t="e">
        <f t="shared" si="152"/>
        <v>#DIV/0!</v>
      </c>
      <c r="GE47" s="88"/>
      <c r="GF47" s="55"/>
      <c r="GG47" s="22" t="e">
        <f t="shared" si="153"/>
        <v>#DIV/0!</v>
      </c>
      <c r="GH47" s="88"/>
      <c r="GI47" s="55"/>
      <c r="GJ47" s="22" t="e">
        <f t="shared" si="154"/>
        <v>#DIV/0!</v>
      </c>
      <c r="GK47" s="88"/>
      <c r="GL47" s="55"/>
      <c r="GM47" s="22" t="e">
        <f t="shared" si="155"/>
        <v>#DIV/0!</v>
      </c>
      <c r="GN47" s="88"/>
      <c r="GO47" s="55"/>
      <c r="GP47" s="22" t="e">
        <f t="shared" si="156"/>
        <v>#DIV/0!</v>
      </c>
      <c r="GQ47" s="88"/>
      <c r="GR47" s="55"/>
      <c r="GS47" s="22" t="e">
        <f t="shared" si="157"/>
        <v>#DIV/0!</v>
      </c>
      <c r="GT47" s="88"/>
      <c r="GU47" s="55"/>
      <c r="GV47" s="22" t="e">
        <f t="shared" si="158"/>
        <v>#DIV/0!</v>
      </c>
      <c r="GW47" s="88"/>
      <c r="GX47" s="55"/>
      <c r="GY47" s="22" t="e">
        <f t="shared" si="159"/>
        <v>#DIV/0!</v>
      </c>
      <c r="GZ47" s="88"/>
      <c r="HA47" s="55"/>
      <c r="HB47" s="22" t="e">
        <f t="shared" si="160"/>
        <v>#DIV/0!</v>
      </c>
      <c r="HC47" s="88"/>
      <c r="HD47" s="55"/>
      <c r="HE47" s="22" t="e">
        <f t="shared" si="183"/>
        <v>#DIV/0!</v>
      </c>
      <c r="HF47" s="88"/>
      <c r="HG47" s="55"/>
      <c r="HH47" s="22" t="e">
        <f t="shared" si="184"/>
        <v>#DIV/0!</v>
      </c>
      <c r="HI47" s="88"/>
      <c r="HJ47" s="55"/>
      <c r="HK47" s="22" t="e">
        <f t="shared" si="185"/>
        <v>#DIV/0!</v>
      </c>
      <c r="HL47" s="88"/>
      <c r="HM47" s="55"/>
      <c r="HN47" s="22" t="e">
        <f t="shared" si="186"/>
        <v>#DIV/0!</v>
      </c>
      <c r="HO47" s="88"/>
      <c r="HP47" s="55"/>
      <c r="HQ47" s="22" t="e">
        <f t="shared" si="187"/>
        <v>#DIV/0!</v>
      </c>
      <c r="HR47" s="88"/>
      <c r="HS47" s="55"/>
      <c r="HT47" s="22" t="e">
        <f t="shared" si="188"/>
        <v>#DIV/0!</v>
      </c>
      <c r="HU47" s="88"/>
      <c r="HV47" s="55"/>
      <c r="HW47" s="22" t="e">
        <f t="shared" si="189"/>
        <v>#DIV/0!</v>
      </c>
      <c r="HX47" s="88"/>
      <c r="HY47" s="55"/>
      <c r="HZ47" s="22" t="e">
        <f t="shared" si="190"/>
        <v>#DIV/0!</v>
      </c>
      <c r="IA47" s="88"/>
      <c r="IB47" s="55"/>
      <c r="IC47" s="22" t="e">
        <f t="shared" si="191"/>
        <v>#DIV/0!</v>
      </c>
      <c r="ID47" s="88"/>
      <c r="IE47" s="55"/>
      <c r="IF47" s="22" t="e">
        <f t="shared" si="192"/>
        <v>#DIV/0!</v>
      </c>
      <c r="IG47" s="88"/>
      <c r="IH47" s="55"/>
      <c r="II47" s="22" t="e">
        <f t="shared" si="193"/>
        <v>#DIV/0!</v>
      </c>
      <c r="IJ47" s="88"/>
      <c r="IK47" s="55"/>
      <c r="IL47" s="22" t="e">
        <f t="shared" si="194"/>
        <v>#DIV/0!</v>
      </c>
      <c r="IM47" s="88"/>
      <c r="IN47" s="55"/>
      <c r="IO47" s="22" t="e">
        <f t="shared" si="195"/>
        <v>#DIV/0!</v>
      </c>
      <c r="IP47" s="88"/>
      <c r="IQ47" s="55"/>
      <c r="IR47" s="22" t="e">
        <f t="shared" si="196"/>
        <v>#DIV/0!</v>
      </c>
      <c r="IS47" s="88"/>
      <c r="IT47" s="55"/>
      <c r="IU47" s="22" t="e">
        <f t="shared" si="197"/>
        <v>#DIV/0!</v>
      </c>
    </row>
    <row r="48" spans="1:255" ht="19.7" customHeight="1" x14ac:dyDescent="0.3">
      <c r="A48" s="16" t="s">
        <v>5</v>
      </c>
      <c r="B48" s="17">
        <v>4</v>
      </c>
      <c r="C48" s="17">
        <v>14185</v>
      </c>
      <c r="D48" s="18">
        <v>42785</v>
      </c>
      <c r="E48" s="18">
        <v>42793</v>
      </c>
      <c r="F48" s="17">
        <v>31.8</v>
      </c>
      <c r="G48" s="19">
        <v>8</v>
      </c>
      <c r="H48" s="20">
        <v>38.9</v>
      </c>
      <c r="I48" s="21">
        <f>$H$30-D48</f>
        <v>44</v>
      </c>
      <c r="J48" s="20">
        <v>39.700000000000003</v>
      </c>
      <c r="K48" s="17">
        <f>$J$30-D48</f>
        <v>45</v>
      </c>
      <c r="L48" s="22">
        <f>(J48-H48)/J48</f>
        <v>2.0151133501259553E-2</v>
      </c>
      <c r="M48" s="20">
        <v>42.1</v>
      </c>
      <c r="N48" s="17">
        <f>$M$30-D48</f>
        <v>46</v>
      </c>
      <c r="O48" s="22">
        <f>(M48-J48)/M48</f>
        <v>5.7007125890736303E-2</v>
      </c>
      <c r="P48" s="20">
        <v>40.6</v>
      </c>
      <c r="Q48" s="17">
        <f>$P$30-D48</f>
        <v>47</v>
      </c>
      <c r="R48" s="22">
        <f>(P48-M48)/P48</f>
        <v>-3.694581280788177E-2</v>
      </c>
      <c r="S48" s="20">
        <v>28.6</v>
      </c>
      <c r="T48" s="17">
        <f>$S$30-D48</f>
        <v>48</v>
      </c>
      <c r="U48" s="53">
        <f>(S48-P48)/S48</f>
        <v>-0.41958041958041958</v>
      </c>
      <c r="V48" s="20">
        <v>40.799999999999997</v>
      </c>
      <c r="W48" s="17">
        <f>$V$30-D48</f>
        <v>49</v>
      </c>
      <c r="X48" s="22">
        <f>(V48-S48)/V48</f>
        <v>0.29901960784313719</v>
      </c>
      <c r="Y48" s="20">
        <v>41.1</v>
      </c>
      <c r="Z48" s="17">
        <f>$Y$30-D48</f>
        <v>50</v>
      </c>
      <c r="AA48" s="22">
        <f>(Y48-V48)/Y48</f>
        <v>7.2992700729928046E-3</v>
      </c>
      <c r="AB48" s="20">
        <v>39.5</v>
      </c>
      <c r="AC48" s="17">
        <f>$AB$30-D48</f>
        <v>51</v>
      </c>
      <c r="AD48" s="22">
        <f>(AB48-Y48)/AB48</f>
        <v>-4.0506329113924086E-2</v>
      </c>
      <c r="AE48" s="20">
        <v>40.700000000000003</v>
      </c>
      <c r="AF48" s="17">
        <f>$AE$30-D48</f>
        <v>52</v>
      </c>
      <c r="AG48" s="22">
        <f>(AE48-AB48)/AE48</f>
        <v>2.9484029484029551E-2</v>
      </c>
      <c r="AH48" s="20">
        <v>24.7</v>
      </c>
      <c r="AI48" s="17">
        <f>$AH$30-D48</f>
        <v>53</v>
      </c>
      <c r="AJ48" s="22">
        <f>(AH48-AE48)/AH48</f>
        <v>-0.64777327935222684</v>
      </c>
      <c r="AK48" s="20">
        <v>32.9</v>
      </c>
      <c r="AL48" s="54">
        <f>$AK$30-D48</f>
        <v>54</v>
      </c>
      <c r="AM48" s="22">
        <f>(AK48-AH48)/AK48</f>
        <v>0.24924012158054709</v>
      </c>
      <c r="AN48" s="20">
        <v>30.7</v>
      </c>
      <c r="AO48" s="54">
        <f>$AN$30-D48</f>
        <v>55</v>
      </c>
      <c r="AP48" s="22">
        <f>(AN48-AK48)/AN48</f>
        <v>-7.1661237785016263E-2</v>
      </c>
      <c r="AQ48" s="20">
        <v>51.2</v>
      </c>
      <c r="AR48" s="55">
        <f>$AQ$30-D48</f>
        <v>56</v>
      </c>
      <c r="AS48" s="22">
        <f>(AQ48-AN48)/AQ48</f>
        <v>0.40039062500000006</v>
      </c>
      <c r="AT48" s="20">
        <v>20.2</v>
      </c>
      <c r="AU48" s="55">
        <f>$AT$30-D48</f>
        <v>57</v>
      </c>
      <c r="AV48" s="22">
        <f>(AT48-AQ48)/AT48</f>
        <v>-1.5346534653465349</v>
      </c>
      <c r="AW48" s="20">
        <v>36.6</v>
      </c>
      <c r="AX48" s="55">
        <f>$AW$30-D48</f>
        <v>58</v>
      </c>
      <c r="AY48" s="22">
        <f>(AW48-AT48)/AW48</f>
        <v>0.44808743169398912</v>
      </c>
      <c r="AZ48" s="20">
        <v>37.1</v>
      </c>
      <c r="BA48" s="55">
        <f>AX48+1</f>
        <v>59</v>
      </c>
      <c r="BB48" s="22">
        <f>(AZ48-AW48)/AZ48</f>
        <v>1.3477088948787061E-2</v>
      </c>
      <c r="BC48" s="20">
        <v>41</v>
      </c>
      <c r="BD48" s="55">
        <f>BA48+1</f>
        <v>60</v>
      </c>
      <c r="BE48" s="22">
        <f>(BC48-AZ48)/BC48</f>
        <v>9.5121951219512155E-2</v>
      </c>
      <c r="BF48" s="20">
        <v>36.1</v>
      </c>
      <c r="BG48" s="55">
        <f>BD48+1</f>
        <v>61</v>
      </c>
      <c r="BH48" s="22">
        <f>(BF48-BC48)/BF48</f>
        <v>-0.13573407202216062</v>
      </c>
      <c r="BI48" s="20">
        <v>40.700000000000003</v>
      </c>
      <c r="BJ48" s="55">
        <f>BG48+1</f>
        <v>62</v>
      </c>
      <c r="BK48" s="22">
        <f>(BI48-BF48)/BI48</f>
        <v>0.11302211302211305</v>
      </c>
      <c r="BL48" s="20">
        <v>41.2</v>
      </c>
      <c r="BM48" s="55">
        <f>BJ48+1</f>
        <v>63</v>
      </c>
      <c r="BN48" s="22">
        <f>(BL48-BI48)/BL48</f>
        <v>1.2135922330097087E-2</v>
      </c>
      <c r="BO48" s="20">
        <v>41</v>
      </c>
      <c r="BP48" s="55">
        <f>BM48+1</f>
        <v>64</v>
      </c>
      <c r="BQ48" s="22">
        <f>(BO48-BL48)/BO48</f>
        <v>-4.8780487804878743E-3</v>
      </c>
      <c r="BR48" s="20">
        <v>40.5</v>
      </c>
      <c r="BS48" s="55">
        <f>BP48+1</f>
        <v>65</v>
      </c>
      <c r="BT48" s="22">
        <f>(BR48-BO48)/BR48</f>
        <v>-1.2345679012345678E-2</v>
      </c>
      <c r="BU48" s="20">
        <v>43.4</v>
      </c>
      <c r="BV48" s="55">
        <v>68</v>
      </c>
      <c r="BW48" s="22">
        <f>(BU48-BR48)/BU48</f>
        <v>6.6820276497695827E-2</v>
      </c>
      <c r="BX48" s="20">
        <v>41.6</v>
      </c>
      <c r="BY48" s="55">
        <f>BV48+1</f>
        <v>69</v>
      </c>
      <c r="BZ48" s="22">
        <f>(BX48-BU48)/BX48</f>
        <v>-4.3269230769230699E-2</v>
      </c>
      <c r="CA48" s="20">
        <v>40.200000000000003</v>
      </c>
      <c r="CB48" s="55">
        <f>BY48+1</f>
        <v>70</v>
      </c>
      <c r="CC48" s="22">
        <f>(CA48-BX48)/CA48</f>
        <v>-3.4825870646766129E-2</v>
      </c>
      <c r="CD48" s="20">
        <v>41.4</v>
      </c>
      <c r="CE48" s="55">
        <f>CB48+1</f>
        <v>71</v>
      </c>
      <c r="CF48" s="22">
        <f>(CD48-CA48)/CD48</f>
        <v>2.8985507246376711E-2</v>
      </c>
      <c r="CG48" s="20">
        <v>38</v>
      </c>
      <c r="CH48" s="55">
        <f>CB48+1</f>
        <v>71</v>
      </c>
      <c r="CI48" s="22">
        <f>(CG48-CD48)/CG48</f>
        <v>-8.9473684210526275E-2</v>
      </c>
      <c r="CJ48" s="20">
        <v>37.299999999999997</v>
      </c>
      <c r="CK48" s="55">
        <f>CE48+1</f>
        <v>72</v>
      </c>
      <c r="CL48" s="22">
        <f>(CJ48-CG48)/CJ48</f>
        <v>-1.876675603217166E-2</v>
      </c>
      <c r="CM48" s="20">
        <v>41.2</v>
      </c>
      <c r="CN48" s="55">
        <f>CK48+1</f>
        <v>73</v>
      </c>
      <c r="CO48" s="22">
        <f>(CM48-CJ48)/CM48</f>
        <v>9.466019417475742E-2</v>
      </c>
      <c r="CP48" s="20">
        <v>42.7</v>
      </c>
      <c r="CQ48" s="55">
        <f>CN48+1</f>
        <v>74</v>
      </c>
      <c r="CR48" s="22">
        <f>(CP48-CM48)/CP48</f>
        <v>3.5128805620608897E-2</v>
      </c>
      <c r="CS48" s="20">
        <v>42.4</v>
      </c>
      <c r="CT48" s="55">
        <f>CQ48+1</f>
        <v>75</v>
      </c>
      <c r="CU48" s="22">
        <f>(CS48-CP48)/CS48</f>
        <v>-7.0754716981133083E-3</v>
      </c>
      <c r="CV48" s="20">
        <v>54.8</v>
      </c>
      <c r="CW48" s="55">
        <f>CT48+1</f>
        <v>76</v>
      </c>
      <c r="CX48" s="22">
        <f>(CV48-CS48)/CV48</f>
        <v>0.2262773722627737</v>
      </c>
      <c r="CY48" s="20">
        <v>43.7</v>
      </c>
      <c r="CZ48" s="55">
        <f>CW48+1</f>
        <v>77</v>
      </c>
      <c r="DA48" s="22">
        <f>(CY48-CV48)/CY48</f>
        <v>-0.25400457665903875</v>
      </c>
      <c r="DB48" s="20">
        <v>37.700000000000003</v>
      </c>
      <c r="DC48" s="55">
        <f>CZ48+1</f>
        <v>78</v>
      </c>
      <c r="DD48" s="22">
        <f>(DB48-CY48)/DB48</f>
        <v>-0.15915119363395225</v>
      </c>
      <c r="DE48" s="20">
        <v>37.6</v>
      </c>
      <c r="DF48" s="55">
        <f>DC48+1</f>
        <v>79</v>
      </c>
      <c r="DG48" s="22">
        <f>(DE48-DB48)/DE48</f>
        <v>-2.659574468085144E-3</v>
      </c>
      <c r="DH48" s="20">
        <v>43.1</v>
      </c>
      <c r="DI48" s="55">
        <f>DF48+1</f>
        <v>80</v>
      </c>
      <c r="DJ48" s="22">
        <f>(DH48-DE48)/DH48</f>
        <v>0.12761020881670534</v>
      </c>
      <c r="DK48" s="20"/>
      <c r="DL48" s="55">
        <f>DI48+1</f>
        <v>81</v>
      </c>
      <c r="DM48" s="22" t="e">
        <f>(DK48-DH48)/DK48</f>
        <v>#DIV/0!</v>
      </c>
      <c r="DN48" s="20">
        <v>41.7</v>
      </c>
      <c r="DO48" s="55">
        <f>DL48+1</f>
        <v>82</v>
      </c>
      <c r="DP48" s="22">
        <f>(DN48-DK48)/DN48</f>
        <v>1</v>
      </c>
      <c r="DQ48" s="20">
        <v>44.3</v>
      </c>
      <c r="DR48" s="55">
        <f>DO48+1</f>
        <v>83</v>
      </c>
      <c r="DS48" s="22">
        <f>(DQ48-DN48)/DQ48</f>
        <v>5.8690744920993104E-2</v>
      </c>
      <c r="DT48" s="20">
        <v>47.7</v>
      </c>
      <c r="DU48" s="55">
        <f>DR48+1</f>
        <v>84</v>
      </c>
      <c r="DV48" s="22">
        <f>(DT48-DQ48)/DT48</f>
        <v>7.1278825995807246E-2</v>
      </c>
      <c r="DW48" s="20">
        <v>39.799999999999997</v>
      </c>
      <c r="DX48" s="55">
        <f>DU48+1</f>
        <v>85</v>
      </c>
      <c r="DY48" s="22">
        <f>(DW48-DT48)/DW48</f>
        <v>-0.19849246231155795</v>
      </c>
      <c r="DZ48" s="20">
        <v>41</v>
      </c>
      <c r="EA48" s="55">
        <v>88</v>
      </c>
      <c r="EB48" s="22">
        <f>(DZ48-DW48)/DZ48</f>
        <v>2.9268292682926897E-2</v>
      </c>
      <c r="EC48" s="20">
        <v>37.200000000000003</v>
      </c>
      <c r="ED48" s="55">
        <v>89</v>
      </c>
      <c r="EE48" s="22">
        <f>(EC48-DZ48)/EC48</f>
        <v>-0.10215053763440851</v>
      </c>
      <c r="EF48" s="20">
        <v>40.799999999999997</v>
      </c>
      <c r="EG48" s="55">
        <v>90</v>
      </c>
      <c r="EH48" s="22">
        <f>(EF48-EC48)/EF48</f>
        <v>8.8235294117646926E-2</v>
      </c>
      <c r="EI48" s="20">
        <v>40.700000000000003</v>
      </c>
      <c r="EJ48" s="55">
        <v>92</v>
      </c>
      <c r="EK48" s="22">
        <f>(EI48-EF48)/EI48</f>
        <v>-2.4570024570023173E-3</v>
      </c>
      <c r="EL48" s="20">
        <v>39.299999999999997</v>
      </c>
      <c r="EM48" s="55">
        <v>93</v>
      </c>
      <c r="EN48" s="22">
        <f>(EL48-EI48)/EL48</f>
        <v>-3.5623409669211341E-2</v>
      </c>
      <c r="EO48" s="20">
        <v>37.1</v>
      </c>
      <c r="EP48" s="55">
        <v>94</v>
      </c>
      <c r="EQ48" s="22">
        <f>(EO48-EL48)/EO48</f>
        <v>-5.9299191374662955E-2</v>
      </c>
      <c r="ER48" s="20"/>
      <c r="ES48" s="55">
        <v>94</v>
      </c>
      <c r="ET48" s="22" t="e">
        <f t="shared" si="178"/>
        <v>#DIV/0!</v>
      </c>
      <c r="EU48" s="20">
        <v>38.4</v>
      </c>
      <c r="EV48" s="55">
        <v>97</v>
      </c>
      <c r="EW48" s="22">
        <f t="shared" si="179"/>
        <v>1</v>
      </c>
      <c r="EX48" s="20">
        <v>38.4</v>
      </c>
      <c r="EY48" s="55">
        <v>97</v>
      </c>
      <c r="EZ48" s="22">
        <f t="shared" si="180"/>
        <v>0</v>
      </c>
      <c r="FA48" s="20">
        <v>40.5</v>
      </c>
      <c r="FB48" s="55">
        <v>98</v>
      </c>
      <c r="FC48" s="22">
        <f t="shared" si="143"/>
        <v>5.1851851851851885E-2</v>
      </c>
      <c r="FD48" s="20">
        <v>37.200000000000003</v>
      </c>
      <c r="FE48" s="55">
        <v>99</v>
      </c>
      <c r="FF48" s="22">
        <f t="shared" si="144"/>
        <v>-8.870967741935476E-2</v>
      </c>
      <c r="FG48" s="20">
        <v>39.5</v>
      </c>
      <c r="FH48" s="55">
        <v>100</v>
      </c>
      <c r="FI48" s="22">
        <f t="shared" si="145"/>
        <v>5.8227848101265751E-2</v>
      </c>
      <c r="FJ48" s="20">
        <v>39.299999999999997</v>
      </c>
      <c r="FK48" s="55">
        <v>101</v>
      </c>
      <c r="FL48" s="22">
        <f t="shared" si="146"/>
        <v>-5.0890585241731004E-3</v>
      </c>
      <c r="FM48" s="20">
        <v>34.5</v>
      </c>
      <c r="FN48" s="55">
        <v>102</v>
      </c>
      <c r="FO48" s="22">
        <f t="shared" si="147"/>
        <v>-0.13913043478260861</v>
      </c>
      <c r="FP48" s="20">
        <v>37.799999999999997</v>
      </c>
      <c r="FQ48" s="55">
        <v>102</v>
      </c>
      <c r="FR48" s="22">
        <f t="shared" si="148"/>
        <v>8.7301587301587227E-2</v>
      </c>
      <c r="FS48" s="20">
        <v>39.4</v>
      </c>
      <c r="FT48" s="55">
        <v>105</v>
      </c>
      <c r="FU48" s="22">
        <f t="shared" si="149"/>
        <v>4.0609137055837602E-2</v>
      </c>
      <c r="FV48" s="20">
        <v>37.5</v>
      </c>
      <c r="FW48" s="55">
        <v>106</v>
      </c>
      <c r="FX48" s="22">
        <f t="shared" si="150"/>
        <v>-5.0666666666666631E-2</v>
      </c>
      <c r="FY48" s="20">
        <v>38.700000000000003</v>
      </c>
      <c r="FZ48" s="55">
        <v>107</v>
      </c>
      <c r="GA48" s="22">
        <f t="shared" si="151"/>
        <v>3.1007751937984569E-2</v>
      </c>
      <c r="GB48" s="20">
        <v>39.200000000000003</v>
      </c>
      <c r="GC48" s="55">
        <v>109</v>
      </c>
      <c r="GD48" s="22">
        <f t="shared" si="152"/>
        <v>1.2755102040816325E-2</v>
      </c>
      <c r="GE48" s="20">
        <v>38.4</v>
      </c>
      <c r="GF48" s="55"/>
      <c r="GG48" s="22">
        <f t="shared" si="153"/>
        <v>-2.0833333333333447E-2</v>
      </c>
      <c r="GH48" s="20">
        <v>41.1</v>
      </c>
      <c r="GI48" s="55"/>
      <c r="GJ48" s="22">
        <f t="shared" si="154"/>
        <v>6.5693430656934379E-2</v>
      </c>
      <c r="GK48" s="20">
        <v>37.6</v>
      </c>
      <c r="GL48" s="55"/>
      <c r="GM48" s="22">
        <f t="shared" si="155"/>
        <v>-9.3085106382978719E-2</v>
      </c>
      <c r="GN48" s="20">
        <v>36.5</v>
      </c>
      <c r="GO48" s="55"/>
      <c r="GP48" s="22">
        <f t="shared" si="156"/>
        <v>-3.0136986301369902E-2</v>
      </c>
      <c r="GQ48" s="20">
        <v>39.5</v>
      </c>
      <c r="GR48" s="55"/>
      <c r="GS48" s="22">
        <f t="shared" si="157"/>
        <v>7.5949367088607597E-2</v>
      </c>
      <c r="GT48" s="20">
        <v>37.799999999999997</v>
      </c>
      <c r="GU48" s="55"/>
      <c r="GV48" s="22">
        <f t="shared" si="158"/>
        <v>-4.4973544973545054E-2</v>
      </c>
      <c r="GW48" s="20">
        <v>40.9</v>
      </c>
      <c r="GX48" s="55"/>
      <c r="GY48" s="22">
        <f t="shared" si="159"/>
        <v>7.5794621026894909E-2</v>
      </c>
      <c r="GZ48" s="20">
        <v>38.5</v>
      </c>
      <c r="HA48" s="55"/>
      <c r="HB48" s="22">
        <f t="shared" si="160"/>
        <v>-6.2337662337662303E-2</v>
      </c>
      <c r="HC48" s="20">
        <v>40.700000000000003</v>
      </c>
      <c r="HD48" s="55"/>
      <c r="HE48" s="22">
        <f t="shared" si="183"/>
        <v>5.405405405405412E-2</v>
      </c>
      <c r="HF48" s="20">
        <v>37.200000000000003</v>
      </c>
      <c r="HG48" s="55"/>
      <c r="HH48" s="22">
        <f t="shared" si="184"/>
        <v>-9.4086021505376344E-2</v>
      </c>
      <c r="HI48" s="20">
        <v>40.799999999999997</v>
      </c>
      <c r="HJ48" s="55"/>
      <c r="HK48" s="22">
        <f t="shared" si="185"/>
        <v>8.8235294117646926E-2</v>
      </c>
      <c r="HL48" s="20">
        <v>40.700000000000003</v>
      </c>
      <c r="HM48" s="55"/>
      <c r="HN48" s="22">
        <f t="shared" si="186"/>
        <v>-2.4570024570023173E-3</v>
      </c>
      <c r="HO48" s="20">
        <v>36.9</v>
      </c>
      <c r="HP48" s="55"/>
      <c r="HQ48" s="22">
        <f t="shared" si="187"/>
        <v>-0.10298102981029822</v>
      </c>
      <c r="HR48" s="20">
        <v>37.700000000000003</v>
      </c>
      <c r="HS48" s="55"/>
      <c r="HT48" s="22">
        <f t="shared" si="188"/>
        <v>2.1220159151193744E-2</v>
      </c>
      <c r="HU48" s="20">
        <v>47.9</v>
      </c>
      <c r="HV48" s="55"/>
      <c r="HW48" s="22">
        <f t="shared" si="189"/>
        <v>0.21294363256784959</v>
      </c>
      <c r="HX48" s="20">
        <v>38.5</v>
      </c>
      <c r="HY48" s="55"/>
      <c r="HZ48" s="22">
        <f t="shared" si="190"/>
        <v>-0.24415584415584413</v>
      </c>
      <c r="IA48" s="20">
        <v>38.1</v>
      </c>
      <c r="IB48" s="55"/>
      <c r="IC48" s="22">
        <f t="shared" si="191"/>
        <v>-1.0498687664041956E-2</v>
      </c>
      <c r="ID48" s="20">
        <v>35.9</v>
      </c>
      <c r="IE48" s="55"/>
      <c r="IF48" s="22">
        <f t="shared" si="192"/>
        <v>-6.1281337047353841E-2</v>
      </c>
      <c r="IG48" s="20">
        <v>36.4</v>
      </c>
      <c r="IH48" s="55"/>
      <c r="II48" s="22">
        <f t="shared" si="193"/>
        <v>1.3736263736263736E-2</v>
      </c>
      <c r="IJ48" s="20">
        <v>35.9</v>
      </c>
      <c r="IK48" s="55"/>
      <c r="IL48" s="22">
        <f t="shared" si="194"/>
        <v>-1.3927576601671311E-2</v>
      </c>
      <c r="IM48" s="20">
        <v>36.4</v>
      </c>
      <c r="IN48" s="55"/>
      <c r="IO48" s="22">
        <f t="shared" si="195"/>
        <v>1.3736263736263736E-2</v>
      </c>
      <c r="IP48" s="20">
        <v>33.4</v>
      </c>
      <c r="IQ48" s="55"/>
      <c r="IR48" s="22">
        <f t="shared" si="196"/>
        <v>-8.9820359281437126E-2</v>
      </c>
      <c r="IS48" s="20">
        <v>37.799999999999997</v>
      </c>
      <c r="IT48" s="55"/>
      <c r="IU48" s="22">
        <f t="shared" si="197"/>
        <v>0.11640211640211637</v>
      </c>
    </row>
    <row r="49" spans="1:255" ht="19.7" customHeight="1" x14ac:dyDescent="0.3">
      <c r="A49" s="16" t="s">
        <v>5</v>
      </c>
      <c r="B49" s="17">
        <v>4</v>
      </c>
      <c r="C49" s="17">
        <v>14374</v>
      </c>
      <c r="D49" s="18">
        <v>42778</v>
      </c>
      <c r="E49" s="18">
        <v>42793</v>
      </c>
      <c r="F49" s="17">
        <v>25.4</v>
      </c>
      <c r="G49" s="19">
        <v>15</v>
      </c>
      <c r="H49" s="20">
        <v>33.299999999999997</v>
      </c>
      <c r="I49" s="21">
        <f>$H$30-D49</f>
        <v>51</v>
      </c>
      <c r="J49" s="20">
        <v>31</v>
      </c>
      <c r="K49" s="17">
        <f>$J$30-D49</f>
        <v>52</v>
      </c>
      <c r="L49" s="22">
        <f>(J49-H49)/J49</f>
        <v>-7.4193548387096686E-2</v>
      </c>
      <c r="M49" s="20">
        <v>33.9</v>
      </c>
      <c r="N49" s="17">
        <f>$M$30-D49</f>
        <v>53</v>
      </c>
      <c r="O49" s="22">
        <f>(M49-J49)/M49</f>
        <v>8.5545722713864264E-2</v>
      </c>
      <c r="P49" s="20">
        <v>29.5</v>
      </c>
      <c r="Q49" s="17">
        <f>$P$30-D49</f>
        <v>54</v>
      </c>
      <c r="R49" s="22">
        <f>(P49-M49)/P49</f>
        <v>-0.14915254237288131</v>
      </c>
      <c r="S49" s="20">
        <v>23.9</v>
      </c>
      <c r="T49" s="17">
        <f>$S$30-D49</f>
        <v>55</v>
      </c>
      <c r="U49" s="53">
        <f>(S49-P49)/S49</f>
        <v>-0.23430962343096243</v>
      </c>
      <c r="V49" s="20">
        <v>34.799999999999997</v>
      </c>
      <c r="W49" s="17">
        <f>$V$30-D49</f>
        <v>56</v>
      </c>
      <c r="X49" s="22">
        <f>(V49-S49)/V49</f>
        <v>0.31321839080459768</v>
      </c>
      <c r="Y49" s="20">
        <v>30.5</v>
      </c>
      <c r="Z49" s="17">
        <f>$Y$30-D49</f>
        <v>57</v>
      </c>
      <c r="AA49" s="22">
        <f>(Y49-V49)/Y49</f>
        <v>-0.14098360655737696</v>
      </c>
      <c r="AB49" s="20">
        <v>34.5</v>
      </c>
      <c r="AC49" s="17">
        <f>$AB$30-D49</f>
        <v>58</v>
      </c>
      <c r="AD49" s="22">
        <f>(AB49-Y49)/AB49</f>
        <v>0.11594202898550725</v>
      </c>
      <c r="AE49" s="20">
        <v>33.9</v>
      </c>
      <c r="AF49" s="17">
        <f>$AE$30-D49</f>
        <v>59</v>
      </c>
      <c r="AG49" s="22">
        <f>(AE49-AB49)/AE49</f>
        <v>-1.7699115044247829E-2</v>
      </c>
      <c r="AH49" s="20">
        <v>29.4</v>
      </c>
      <c r="AI49" s="17">
        <f>$AH$30-D49</f>
        <v>60</v>
      </c>
      <c r="AJ49" s="22">
        <f>(AH49-AE49)/AH49</f>
        <v>-0.15306122448979592</v>
      </c>
      <c r="AK49" s="20">
        <v>32.799999999999997</v>
      </c>
      <c r="AL49" s="54">
        <f>$AK$30-D49</f>
        <v>61</v>
      </c>
      <c r="AM49" s="22">
        <f>(AK49-AH49)/AK49</f>
        <v>0.10365853658536582</v>
      </c>
      <c r="AN49" s="20">
        <v>34.9</v>
      </c>
      <c r="AO49" s="54">
        <f>$AN$30-D49</f>
        <v>62</v>
      </c>
      <c r="AP49" s="22">
        <f>(AN49-AK49)/AN49</f>
        <v>6.0171919770773685E-2</v>
      </c>
      <c r="AQ49" s="20">
        <v>33.200000000000003</v>
      </c>
      <c r="AR49" s="55">
        <f>$AQ$30-D49</f>
        <v>63</v>
      </c>
      <c r="AS49" s="22">
        <f>(AQ49-AN49)/AQ49</f>
        <v>-5.12048192771083E-2</v>
      </c>
      <c r="AT49" s="20">
        <v>15.5</v>
      </c>
      <c r="AU49" s="55">
        <f>$AT$30-D49</f>
        <v>64</v>
      </c>
      <c r="AV49" s="22">
        <f>(AT49-AQ49)/AT49</f>
        <v>-1.1419354838709679</v>
      </c>
      <c r="AW49" s="20">
        <v>32.700000000000003</v>
      </c>
      <c r="AX49" s="55">
        <f>$AW$30-D49</f>
        <v>65</v>
      </c>
      <c r="AY49" s="22">
        <f>(AW49-AT49)/AW49</f>
        <v>0.52599388379204892</v>
      </c>
      <c r="AZ49" s="20">
        <v>34.9</v>
      </c>
      <c r="BA49" s="55">
        <f>AX49+1</f>
        <v>66</v>
      </c>
      <c r="BB49" s="22">
        <f>(AZ49-AW49)/AZ49</f>
        <v>6.3037249283667496E-2</v>
      </c>
      <c r="BC49" s="20">
        <v>34.4</v>
      </c>
      <c r="BD49" s="55">
        <f>BA49+1</f>
        <v>67</v>
      </c>
      <c r="BE49" s="22">
        <f>(BC49-AZ49)/BC49</f>
        <v>-1.4534883720930232E-2</v>
      </c>
      <c r="BF49" s="20">
        <v>33.299999999999997</v>
      </c>
      <c r="BG49" s="55">
        <f>BD49+1</f>
        <v>68</v>
      </c>
      <c r="BH49" s="22">
        <f>(BF49-BC49)/BF49</f>
        <v>-3.303303303303308E-2</v>
      </c>
      <c r="BI49" s="20">
        <v>26</v>
      </c>
      <c r="BJ49" s="55">
        <f>BG49+1</f>
        <v>69</v>
      </c>
      <c r="BK49" s="22">
        <f>(BI49-BF49)/BI49</f>
        <v>-0.28076923076923066</v>
      </c>
      <c r="BL49" s="20">
        <v>35.5</v>
      </c>
      <c r="BM49" s="55">
        <f>BJ49+1</f>
        <v>70</v>
      </c>
      <c r="BN49" s="22">
        <f>(BL49-BI49)/BL49</f>
        <v>0.26760563380281688</v>
      </c>
      <c r="BO49" s="20">
        <v>32.700000000000003</v>
      </c>
      <c r="BP49" s="55">
        <f>BM49+1</f>
        <v>71</v>
      </c>
      <c r="BQ49" s="22">
        <f>(BO49-BL49)/BO49</f>
        <v>-8.5626911314984622E-2</v>
      </c>
      <c r="BR49" s="20">
        <v>35.6</v>
      </c>
      <c r="BS49" s="55">
        <f>BP49+1</f>
        <v>72</v>
      </c>
      <c r="BT49" s="22">
        <f>(BR49-BO49)/BR49</f>
        <v>8.1460674157303334E-2</v>
      </c>
      <c r="BU49" s="20">
        <v>35.799999999999997</v>
      </c>
      <c r="BV49" s="55">
        <v>75</v>
      </c>
      <c r="BW49" s="22">
        <f>(BU49-BR49)/BU49</f>
        <v>5.5865921787708311E-3</v>
      </c>
      <c r="BX49" s="20">
        <v>35.9</v>
      </c>
      <c r="BY49" s="55">
        <f>BV49+1</f>
        <v>76</v>
      </c>
      <c r="BZ49" s="22">
        <f>(BX49-BU49)/BX49</f>
        <v>2.7855153203343017E-3</v>
      </c>
      <c r="CA49" s="20">
        <v>36.9</v>
      </c>
      <c r="CB49" s="55">
        <f>BY49+1</f>
        <v>77</v>
      </c>
      <c r="CC49" s="22">
        <f>(CA49-BX49)/CA49</f>
        <v>2.7100271002710029E-2</v>
      </c>
      <c r="CD49" s="20">
        <v>34.5</v>
      </c>
      <c r="CE49" s="55">
        <f>CB49+1</f>
        <v>78</v>
      </c>
      <c r="CF49" s="22">
        <f>(CD49-CA49)/CD49</f>
        <v>-6.9565217391304307E-2</v>
      </c>
      <c r="CG49" s="20">
        <v>31.9</v>
      </c>
      <c r="CH49" s="55">
        <f>CB49+1</f>
        <v>78</v>
      </c>
      <c r="CI49" s="22">
        <f>(CG49-CD49)/CG49</f>
        <v>-8.1504702194357417E-2</v>
      </c>
      <c r="CJ49" s="20">
        <v>32.5</v>
      </c>
      <c r="CK49" s="55">
        <f>CE49+1</f>
        <v>79</v>
      </c>
      <c r="CL49" s="22">
        <f>(CJ49-CG49)/CJ49</f>
        <v>1.8461538461538505E-2</v>
      </c>
      <c r="CM49" s="20">
        <v>30.4</v>
      </c>
      <c r="CN49" s="55">
        <f>CK49+1</f>
        <v>80</v>
      </c>
      <c r="CO49" s="22">
        <f>(CM49-CJ49)/CM49</f>
        <v>-6.9078947368421101E-2</v>
      </c>
      <c r="CP49" s="20">
        <v>31.9</v>
      </c>
      <c r="CQ49" s="55">
        <f>CN49+1</f>
        <v>81</v>
      </c>
      <c r="CR49" s="22">
        <f>(CP49-CM49)/CP49</f>
        <v>4.7021943573667714E-2</v>
      </c>
      <c r="CS49" s="20">
        <v>32.700000000000003</v>
      </c>
      <c r="CT49" s="55">
        <f>CQ49+1</f>
        <v>82</v>
      </c>
      <c r="CU49" s="22">
        <f>(CS49-CP49)/CS49</f>
        <v>2.4464831804281474E-2</v>
      </c>
      <c r="CV49" s="20">
        <v>32.9</v>
      </c>
      <c r="CW49" s="55">
        <f>CT49+1</f>
        <v>83</v>
      </c>
      <c r="CX49" s="22">
        <f>(CV49-CS49)/CV49</f>
        <v>6.079027355622971E-3</v>
      </c>
      <c r="CY49" s="20">
        <v>35.6</v>
      </c>
      <c r="CZ49" s="55">
        <f>CW49+1</f>
        <v>84</v>
      </c>
      <c r="DA49" s="22">
        <f>(CY49-CV49)/CY49</f>
        <v>7.5842696629213557E-2</v>
      </c>
      <c r="DB49" s="20">
        <v>33.799999999999997</v>
      </c>
      <c r="DC49" s="55">
        <f>CZ49+1</f>
        <v>85</v>
      </c>
      <c r="DD49" s="22">
        <f>(DB49-CY49)/DB49</f>
        <v>-5.3254437869822618E-2</v>
      </c>
      <c r="DE49" s="20">
        <v>23.7</v>
      </c>
      <c r="DF49" s="55">
        <f>DC49+1</f>
        <v>86</v>
      </c>
      <c r="DG49" s="22">
        <f>(DE49-DB49)/DE49</f>
        <v>-0.42616033755274252</v>
      </c>
      <c r="DH49" s="20">
        <v>34.700000000000003</v>
      </c>
      <c r="DI49" s="55">
        <f>DF49+1</f>
        <v>87</v>
      </c>
      <c r="DJ49" s="22">
        <f>(DH49-DE49)/DH49</f>
        <v>0.31700288184438047</v>
      </c>
      <c r="DK49" s="20"/>
      <c r="DL49" s="55">
        <f>DI49+1</f>
        <v>88</v>
      </c>
      <c r="DM49" s="22" t="e">
        <f>(DK49-DH49)/DK49</f>
        <v>#DIV/0!</v>
      </c>
      <c r="DN49" s="20">
        <v>34.700000000000003</v>
      </c>
      <c r="DO49" s="55">
        <f>DL49+1</f>
        <v>89</v>
      </c>
      <c r="DP49" s="22">
        <f>(DN49-DK49)/DN49</f>
        <v>1</v>
      </c>
      <c r="DQ49" s="20">
        <v>39.200000000000003</v>
      </c>
      <c r="DR49" s="55">
        <f>DO49+1</f>
        <v>90</v>
      </c>
      <c r="DS49" s="22">
        <f>(DQ49-DN49)/DQ49</f>
        <v>0.11479591836734693</v>
      </c>
      <c r="DT49" s="20">
        <v>38.6</v>
      </c>
      <c r="DU49" s="55">
        <f>DR49+1</f>
        <v>91</v>
      </c>
      <c r="DV49" s="22">
        <f>(DT49-DQ49)/DT49</f>
        <v>-1.5544041450777238E-2</v>
      </c>
      <c r="DW49" s="20">
        <v>34.299999999999997</v>
      </c>
      <c r="DX49" s="55">
        <f>DU49+1</f>
        <v>92</v>
      </c>
      <c r="DY49" s="22">
        <f>(DW49-DT49)/DW49</f>
        <v>-0.12536443148688059</v>
      </c>
      <c r="DZ49" s="20">
        <v>34.5</v>
      </c>
      <c r="EA49" s="55">
        <v>95</v>
      </c>
      <c r="EB49" s="22">
        <f>(DZ49-DW49)/DZ49</f>
        <v>5.7971014492754448E-3</v>
      </c>
      <c r="EC49" s="20">
        <v>27.5</v>
      </c>
      <c r="ED49" s="55">
        <v>96</v>
      </c>
      <c r="EE49" s="22">
        <f>(EC49-DZ49)/EC49</f>
        <v>-0.25454545454545452</v>
      </c>
      <c r="EF49" s="20">
        <v>30.6</v>
      </c>
      <c r="EG49" s="55">
        <v>97</v>
      </c>
      <c r="EH49" s="22">
        <f>(EF49-EC49)/EF49</f>
        <v>0.1013071895424837</v>
      </c>
      <c r="EI49" s="20">
        <v>33.4</v>
      </c>
      <c r="EJ49" s="55">
        <v>99</v>
      </c>
      <c r="EK49" s="22">
        <f>(EI49-EF49)/EI49</f>
        <v>8.3832335329341243E-2</v>
      </c>
      <c r="EL49" s="20">
        <v>31.9</v>
      </c>
      <c r="EM49" s="55">
        <v>100</v>
      </c>
      <c r="EN49" s="22">
        <f>(EL49-EI49)/EL49</f>
        <v>-4.7021943573667714E-2</v>
      </c>
      <c r="EO49" s="20">
        <v>29.4</v>
      </c>
      <c r="EP49" s="55">
        <v>101</v>
      </c>
      <c r="EQ49" s="22">
        <f>(EO49-EL49)/EO49</f>
        <v>-8.5034013605442174E-2</v>
      </c>
      <c r="ER49" s="20"/>
      <c r="ES49" s="55">
        <v>101</v>
      </c>
      <c r="ET49" s="22" t="e">
        <f t="shared" si="178"/>
        <v>#DIV/0!</v>
      </c>
      <c r="EU49" s="20">
        <v>31.3</v>
      </c>
      <c r="EV49" s="55">
        <v>104</v>
      </c>
      <c r="EW49" s="22">
        <f t="shared" si="179"/>
        <v>1</v>
      </c>
      <c r="EX49" s="20">
        <v>31.3</v>
      </c>
      <c r="EY49" s="55">
        <v>104</v>
      </c>
      <c r="EZ49" s="22">
        <f t="shared" si="180"/>
        <v>0</v>
      </c>
      <c r="FA49" s="20">
        <v>30.2</v>
      </c>
      <c r="FB49" s="55">
        <v>105</v>
      </c>
      <c r="FC49" s="22">
        <f t="shared" si="143"/>
        <v>-3.6423841059602696E-2</v>
      </c>
      <c r="FD49" s="20">
        <v>34.6</v>
      </c>
      <c r="FE49" s="55">
        <v>106</v>
      </c>
      <c r="FF49" s="22">
        <f t="shared" si="144"/>
        <v>0.12716763005780352</v>
      </c>
      <c r="FG49" s="20">
        <v>41.4</v>
      </c>
      <c r="FH49" s="55">
        <v>107</v>
      </c>
      <c r="FI49" s="22">
        <f t="shared" si="145"/>
        <v>0.16425120772946852</v>
      </c>
      <c r="FJ49" s="20">
        <v>31.8</v>
      </c>
      <c r="FK49" s="55">
        <v>108</v>
      </c>
      <c r="FL49" s="22">
        <f t="shared" si="146"/>
        <v>-0.30188679245283012</v>
      </c>
      <c r="FM49" s="20">
        <v>33.6</v>
      </c>
      <c r="FN49" s="55">
        <v>109</v>
      </c>
      <c r="FO49" s="22">
        <f t="shared" si="147"/>
        <v>5.3571428571428589E-2</v>
      </c>
      <c r="FP49" s="20">
        <v>33.6</v>
      </c>
      <c r="FQ49" s="55">
        <v>109</v>
      </c>
      <c r="FR49" s="22">
        <f t="shared" si="148"/>
        <v>0</v>
      </c>
      <c r="FS49" s="20">
        <v>34.299999999999997</v>
      </c>
      <c r="FT49" s="55">
        <v>112</v>
      </c>
      <c r="FU49" s="22">
        <f t="shared" si="149"/>
        <v>2.0408163265305999E-2</v>
      </c>
      <c r="FV49" s="20">
        <v>34.1</v>
      </c>
      <c r="FW49" s="55">
        <v>113</v>
      </c>
      <c r="FX49" s="22">
        <f t="shared" si="150"/>
        <v>-5.8651026392960628E-3</v>
      </c>
      <c r="FY49" s="20">
        <v>35.4</v>
      </c>
      <c r="FZ49" s="55">
        <v>114</v>
      </c>
      <c r="GA49" s="22">
        <f t="shared" si="151"/>
        <v>3.6723163841807828E-2</v>
      </c>
      <c r="GB49" s="20">
        <v>37.200000000000003</v>
      </c>
      <c r="GC49" s="55">
        <v>116</v>
      </c>
      <c r="GD49" s="22">
        <f t="shared" si="152"/>
        <v>4.8387096774193658E-2</v>
      </c>
      <c r="GE49" s="20">
        <v>32.6</v>
      </c>
      <c r="GF49" s="55"/>
      <c r="GG49" s="22">
        <f t="shared" si="153"/>
        <v>-0.14110429447852765</v>
      </c>
      <c r="GH49" s="20">
        <v>32.799999999999997</v>
      </c>
      <c r="GI49" s="55"/>
      <c r="GJ49" s="22">
        <f t="shared" si="154"/>
        <v>6.0975609756096271E-3</v>
      </c>
      <c r="GK49" s="20">
        <v>31.8</v>
      </c>
      <c r="GL49" s="55"/>
      <c r="GM49" s="22">
        <f t="shared" si="155"/>
        <v>-3.1446540880503034E-2</v>
      </c>
      <c r="GN49" s="20">
        <v>31.3</v>
      </c>
      <c r="GO49" s="55"/>
      <c r="GP49" s="22">
        <f t="shared" si="156"/>
        <v>-1.5974440894568689E-2</v>
      </c>
      <c r="GQ49" s="20">
        <v>36.4</v>
      </c>
      <c r="GR49" s="55"/>
      <c r="GS49" s="22">
        <f t="shared" si="157"/>
        <v>0.14010989010989006</v>
      </c>
      <c r="GT49" s="20">
        <v>34.200000000000003</v>
      </c>
      <c r="GU49" s="55"/>
      <c r="GV49" s="22">
        <f t="shared" si="158"/>
        <v>-6.4327485380116831E-2</v>
      </c>
      <c r="GW49" s="20">
        <v>37.5</v>
      </c>
      <c r="GX49" s="55"/>
      <c r="GY49" s="22">
        <f t="shared" si="159"/>
        <v>8.7999999999999926E-2</v>
      </c>
      <c r="GZ49" s="20">
        <v>36.799999999999997</v>
      </c>
      <c r="HA49" s="55"/>
      <c r="HB49" s="22">
        <f t="shared" si="160"/>
        <v>-1.902173913043486E-2</v>
      </c>
      <c r="HC49" s="20">
        <v>37.200000000000003</v>
      </c>
      <c r="HD49" s="55"/>
      <c r="HE49" s="22">
        <f t="shared" si="183"/>
        <v>1.0752688172043163E-2</v>
      </c>
      <c r="HF49" s="20">
        <v>33.5</v>
      </c>
      <c r="HG49" s="55"/>
      <c r="HH49" s="22">
        <f t="shared" si="184"/>
        <v>-0.11044776119402994</v>
      </c>
      <c r="HI49" s="20">
        <v>36.200000000000003</v>
      </c>
      <c r="HJ49" s="55"/>
      <c r="HK49" s="22">
        <f t="shared" si="185"/>
        <v>7.4585635359116095E-2</v>
      </c>
      <c r="HL49" s="20">
        <v>35.200000000000003</v>
      </c>
      <c r="HM49" s="55"/>
      <c r="HN49" s="22">
        <f t="shared" si="186"/>
        <v>-2.8409090909090908E-2</v>
      </c>
      <c r="HO49" s="20">
        <v>36.299999999999997</v>
      </c>
      <c r="HP49" s="55"/>
      <c r="HQ49" s="22">
        <f t="shared" si="187"/>
        <v>3.0303030303030148E-2</v>
      </c>
      <c r="HR49" s="20">
        <v>35.799999999999997</v>
      </c>
      <c r="HS49" s="55"/>
      <c r="HT49" s="22">
        <f t="shared" si="188"/>
        <v>-1.3966480446927375E-2</v>
      </c>
      <c r="HU49" s="20">
        <v>40</v>
      </c>
      <c r="HV49" s="55"/>
      <c r="HW49" s="22">
        <f t="shared" si="189"/>
        <v>0.10500000000000007</v>
      </c>
      <c r="HX49" s="20">
        <v>33.5</v>
      </c>
      <c r="HY49" s="55"/>
      <c r="HZ49" s="22">
        <f t="shared" si="190"/>
        <v>-0.19402985074626866</v>
      </c>
      <c r="IA49" s="20">
        <v>35.9</v>
      </c>
      <c r="IB49" s="55"/>
      <c r="IC49" s="22">
        <f t="shared" si="191"/>
        <v>6.6852367688022246E-2</v>
      </c>
      <c r="ID49" s="20">
        <v>34.6</v>
      </c>
      <c r="IE49" s="55"/>
      <c r="IF49" s="22">
        <f t="shared" si="192"/>
        <v>-3.7572254335260034E-2</v>
      </c>
      <c r="IG49" s="20">
        <v>36.200000000000003</v>
      </c>
      <c r="IH49" s="55"/>
      <c r="II49" s="22">
        <f t="shared" si="193"/>
        <v>4.4198895027624342E-2</v>
      </c>
      <c r="IJ49" s="20">
        <v>34.6</v>
      </c>
      <c r="IK49" s="55"/>
      <c r="IL49" s="22">
        <f t="shared" si="194"/>
        <v>-4.6242774566474028E-2</v>
      </c>
      <c r="IM49" s="20">
        <v>35.200000000000003</v>
      </c>
      <c r="IN49" s="55"/>
      <c r="IO49" s="22">
        <f t="shared" si="195"/>
        <v>1.7045454545454586E-2</v>
      </c>
      <c r="IP49" s="20">
        <v>37.5</v>
      </c>
      <c r="IQ49" s="55"/>
      <c r="IR49" s="22">
        <f t="shared" si="196"/>
        <v>6.1333333333333261E-2</v>
      </c>
      <c r="IS49" s="20">
        <v>35.299999999999997</v>
      </c>
      <c r="IT49" s="55"/>
      <c r="IU49" s="22">
        <f t="shared" si="197"/>
        <v>-6.2322946175637481E-2</v>
      </c>
    </row>
    <row r="50" spans="1:255" ht="19.7" customHeight="1" x14ac:dyDescent="0.3">
      <c r="A50" s="16" t="s">
        <v>5</v>
      </c>
      <c r="B50" s="17">
        <v>4</v>
      </c>
      <c r="C50" s="17">
        <v>15055</v>
      </c>
      <c r="D50" s="18">
        <v>42770</v>
      </c>
      <c r="E50" s="18">
        <v>42793</v>
      </c>
      <c r="F50" s="17">
        <v>25.4</v>
      </c>
      <c r="G50" s="19">
        <v>23</v>
      </c>
      <c r="H50" s="20">
        <v>34.1</v>
      </c>
      <c r="I50" s="21">
        <f>$H$30-D50</f>
        <v>59</v>
      </c>
      <c r="J50" s="20">
        <v>30.2</v>
      </c>
      <c r="K50" s="17">
        <f>$J$30-D50</f>
        <v>60</v>
      </c>
      <c r="L50" s="22">
        <f>(J50-H50)/J50</f>
        <v>-0.1291390728476822</v>
      </c>
      <c r="M50" s="20">
        <v>34.299999999999997</v>
      </c>
      <c r="N50" s="17">
        <f>$M$30-D50</f>
        <v>61</v>
      </c>
      <c r="O50" s="22">
        <f>(M50-J50)/M50</f>
        <v>0.11953352769679296</v>
      </c>
      <c r="P50" s="20">
        <v>30.3</v>
      </c>
      <c r="Q50" s="17">
        <f>$P$30-D50</f>
        <v>62</v>
      </c>
      <c r="R50" s="22">
        <f>(P50-M50)/P50</f>
        <v>-0.13201320132013189</v>
      </c>
      <c r="S50" s="20">
        <v>22.8</v>
      </c>
      <c r="T50" s="17">
        <f>$S$30-D50</f>
        <v>63</v>
      </c>
      <c r="U50" s="53">
        <f>(S50-P50)/S50</f>
        <v>-0.3289473684210526</v>
      </c>
      <c r="V50" s="20">
        <v>28.6</v>
      </c>
      <c r="W50" s="17">
        <f>$V$30-D50</f>
        <v>64</v>
      </c>
      <c r="X50" s="22">
        <f>(V50-S50)/V50</f>
        <v>0.20279720279720281</v>
      </c>
      <c r="Y50" s="20">
        <v>12.8</v>
      </c>
      <c r="Z50" s="17">
        <f>$Y$30-D50</f>
        <v>65</v>
      </c>
      <c r="AA50" s="22">
        <f>(Y50-V50)/Y50</f>
        <v>-1.234375</v>
      </c>
      <c r="AB50" s="20">
        <v>14.3</v>
      </c>
      <c r="AC50" s="17">
        <f>$AB$30-D50</f>
        <v>66</v>
      </c>
      <c r="AD50" s="22">
        <f>(AB50-Y50)/AB50</f>
        <v>0.1048951048951049</v>
      </c>
      <c r="AE50" s="20">
        <v>26.3</v>
      </c>
      <c r="AF50" s="17">
        <f>$AE$30-D50</f>
        <v>67</v>
      </c>
      <c r="AG50" s="22">
        <f>(AE50-AB50)/AE50</f>
        <v>0.45627376425855515</v>
      </c>
      <c r="AH50" s="20">
        <v>25.8</v>
      </c>
      <c r="AI50" s="17">
        <f>$AH$30-D50</f>
        <v>68</v>
      </c>
      <c r="AJ50" s="22">
        <f>(AH50-AE50)/AH50</f>
        <v>-1.937984496124031E-2</v>
      </c>
      <c r="AK50" s="20">
        <v>27.9</v>
      </c>
      <c r="AL50" s="54">
        <f>$AK$30-D50</f>
        <v>69</v>
      </c>
      <c r="AM50" s="22">
        <f>(AK50-AH50)/AK50</f>
        <v>7.5268817204301008E-2</v>
      </c>
      <c r="AN50" s="20">
        <v>27.3</v>
      </c>
      <c r="AO50" s="54">
        <f>$AN$30-D50</f>
        <v>70</v>
      </c>
      <c r="AP50" s="22">
        <f>(AN50-AK50)/AN50</f>
        <v>-2.19780219780219E-2</v>
      </c>
      <c r="AQ50" s="20">
        <v>43.6</v>
      </c>
      <c r="AR50" s="55">
        <f>$AQ$30-D50</f>
        <v>71</v>
      </c>
      <c r="AS50" s="22">
        <f>(AQ50-AN50)/AQ50</f>
        <v>0.37385321100917429</v>
      </c>
      <c r="AT50" s="20">
        <v>15.7</v>
      </c>
      <c r="AU50" s="55">
        <f>$AT$30-D50</f>
        <v>72</v>
      </c>
      <c r="AV50" s="22">
        <f>(AT50-AQ50)/AT50</f>
        <v>-1.7770700636942678</v>
      </c>
      <c r="AW50" s="20">
        <v>32.799999999999997</v>
      </c>
      <c r="AX50" s="55">
        <f>$AW$30-D50</f>
        <v>73</v>
      </c>
      <c r="AY50" s="22">
        <f>(AW50-AT50)/AW50</f>
        <v>0.52134146341463417</v>
      </c>
      <c r="AZ50" s="20">
        <v>24.5</v>
      </c>
      <c r="BA50" s="55">
        <f>AX50+1</f>
        <v>74</v>
      </c>
      <c r="BB50" s="22">
        <f>(AZ50-AW50)/AZ50</f>
        <v>-0.33877551020408153</v>
      </c>
      <c r="BC50" s="20">
        <v>31.9</v>
      </c>
      <c r="BD50" s="55">
        <f>BA50+1</f>
        <v>75</v>
      </c>
      <c r="BE50" s="22">
        <f>(BC50-AZ50)/BC50</f>
        <v>0.23197492163009401</v>
      </c>
      <c r="BF50" s="20">
        <v>28.4</v>
      </c>
      <c r="BG50" s="55">
        <f>BD50+1</f>
        <v>76</v>
      </c>
      <c r="BH50" s="22">
        <f>(BF50-BC50)/BF50</f>
        <v>-0.12323943661971831</v>
      </c>
      <c r="BI50" s="20">
        <v>32.4</v>
      </c>
      <c r="BJ50" s="55">
        <f>BG50+1</f>
        <v>77</v>
      </c>
      <c r="BK50" s="22">
        <f>(BI50-BF50)/BI50</f>
        <v>0.1234567901234568</v>
      </c>
      <c r="BL50" s="20">
        <v>32.9</v>
      </c>
      <c r="BM50" s="55">
        <f>BJ50+1</f>
        <v>78</v>
      </c>
      <c r="BN50" s="22">
        <f>(BL50-BI50)/BL50</f>
        <v>1.5197568389057751E-2</v>
      </c>
      <c r="BO50" s="20">
        <v>29.4</v>
      </c>
      <c r="BP50" s="55">
        <f>BM50+1</f>
        <v>79</v>
      </c>
      <c r="BQ50" s="22">
        <f>(BO50-BL50)/BO50</f>
        <v>-0.11904761904761905</v>
      </c>
      <c r="BR50" s="20">
        <v>30.3</v>
      </c>
      <c r="BS50" s="55">
        <f>BP50+1</f>
        <v>80</v>
      </c>
      <c r="BT50" s="22">
        <f>(BR50-BO50)/BR50</f>
        <v>2.9702970297029771E-2</v>
      </c>
      <c r="BU50" s="20">
        <v>30.3</v>
      </c>
      <c r="BV50" s="55">
        <v>83</v>
      </c>
      <c r="BW50" s="22">
        <f>(BU50-BR50)/BU50</f>
        <v>0</v>
      </c>
      <c r="BX50" s="20">
        <v>32.799999999999997</v>
      </c>
      <c r="BY50" s="55">
        <f>BV50+1</f>
        <v>84</v>
      </c>
      <c r="BZ50" s="22">
        <f>(BX50-BU50)/BX50</f>
        <v>7.6219512195121852E-2</v>
      </c>
      <c r="CA50" s="20">
        <v>31.3</v>
      </c>
      <c r="CB50" s="55">
        <f>BY50+1</f>
        <v>85</v>
      </c>
      <c r="CC50" s="22">
        <f>(CA50-BX50)/CA50</f>
        <v>-4.7923322683705957E-2</v>
      </c>
      <c r="CD50" s="20">
        <v>30.9</v>
      </c>
      <c r="CE50" s="55">
        <f>CB50+1</f>
        <v>86</v>
      </c>
      <c r="CF50" s="22">
        <f>(CD50-CA50)/CD50</f>
        <v>-1.2944983818770297E-2</v>
      </c>
      <c r="CG50" s="20">
        <v>33</v>
      </c>
      <c r="CH50" s="55">
        <f>CB50+1</f>
        <v>86</v>
      </c>
      <c r="CI50" s="22">
        <f>(CG50-CD50)/CG50</f>
        <v>6.3636363636363685E-2</v>
      </c>
      <c r="CJ50" s="20">
        <v>29.8</v>
      </c>
      <c r="CK50" s="55">
        <f>CE50+1</f>
        <v>87</v>
      </c>
      <c r="CL50" s="22">
        <f>(CJ50-CG50)/CJ50</f>
        <v>-0.10738255033557044</v>
      </c>
      <c r="CM50" s="20">
        <v>30.4</v>
      </c>
      <c r="CN50" s="55">
        <f>CK50+1</f>
        <v>88</v>
      </c>
      <c r="CO50" s="22">
        <f>(CM50-CJ50)/CM50</f>
        <v>1.9736842105263087E-2</v>
      </c>
      <c r="CP50" s="20">
        <v>22.4</v>
      </c>
      <c r="CQ50" s="55">
        <f>CN50+1</f>
        <v>89</v>
      </c>
      <c r="CR50" s="22">
        <f>(CP50-CM50)/CP50</f>
        <v>-0.35714285714285715</v>
      </c>
      <c r="CS50" s="20">
        <v>33</v>
      </c>
      <c r="CT50" s="55">
        <f>CQ50+1</f>
        <v>90</v>
      </c>
      <c r="CU50" s="22">
        <f>(CS50-CP50)/CS50</f>
        <v>0.32121212121212128</v>
      </c>
      <c r="CV50" s="20">
        <v>31.9</v>
      </c>
      <c r="CW50" s="55">
        <f>CT50+1</f>
        <v>91</v>
      </c>
      <c r="CX50" s="22">
        <f>(CV50-CS50)/CV50</f>
        <v>-3.4482758620689703E-2</v>
      </c>
      <c r="CY50" s="20">
        <v>34.6</v>
      </c>
      <c r="CZ50" s="55">
        <f>CW50+1</f>
        <v>92</v>
      </c>
      <c r="DA50" s="22">
        <f>(CY50-CV50)/CY50</f>
        <v>7.8034682080924928E-2</v>
      </c>
      <c r="DB50" s="20">
        <v>33.799999999999997</v>
      </c>
      <c r="DC50" s="55">
        <f>CZ50+1</f>
        <v>93</v>
      </c>
      <c r="DD50" s="22">
        <f>(DB50-CY50)/DB50</f>
        <v>-2.3668639053254566E-2</v>
      </c>
      <c r="DE50" s="20">
        <v>30.1</v>
      </c>
      <c r="DF50" s="55">
        <f>DC50+1</f>
        <v>94</v>
      </c>
      <c r="DG50" s="22">
        <f>(DE50-DB50)/DE50</f>
        <v>-0.12292358803986696</v>
      </c>
      <c r="DH50" s="20">
        <v>33.299999999999997</v>
      </c>
      <c r="DI50" s="55">
        <f>DF50+1</f>
        <v>95</v>
      </c>
      <c r="DJ50" s="22">
        <f>(DH50-DE50)/DH50</f>
        <v>9.609609609609597E-2</v>
      </c>
      <c r="DK50" s="88"/>
      <c r="DL50" s="55">
        <f>DI50+1</f>
        <v>96</v>
      </c>
      <c r="DM50" s="22" t="e">
        <f>(DK50-DH50)/DK50</f>
        <v>#DIV/0!</v>
      </c>
      <c r="DN50" s="88"/>
      <c r="DO50" s="55">
        <f>DL50+1</f>
        <v>97</v>
      </c>
      <c r="DP50" s="22" t="e">
        <f>(DN50-DK50)/DN50</f>
        <v>#DIV/0!</v>
      </c>
      <c r="DQ50" s="88"/>
      <c r="DR50" s="55">
        <f>DO50+1</f>
        <v>98</v>
      </c>
      <c r="DS50" s="22" t="e">
        <f>(DQ50-DN50)/DQ50</f>
        <v>#DIV/0!</v>
      </c>
      <c r="DT50" s="88"/>
      <c r="DU50" s="55">
        <f>DR50+1</f>
        <v>99</v>
      </c>
      <c r="DV50" s="22" t="e">
        <f>(DT50-DQ50)/DT50</f>
        <v>#DIV/0!</v>
      </c>
      <c r="DW50" s="88"/>
      <c r="DX50" s="55">
        <f>DU50+1</f>
        <v>100</v>
      </c>
      <c r="DY50" s="22" t="e">
        <f>(DW50-DT50)/DW50</f>
        <v>#DIV/0!</v>
      </c>
      <c r="DZ50" s="88"/>
      <c r="EA50" s="55">
        <f>DX50+1</f>
        <v>101</v>
      </c>
      <c r="EB50" s="22" t="e">
        <f>(DZ50-DW50)/DZ50</f>
        <v>#DIV/0!</v>
      </c>
      <c r="EC50" s="88"/>
      <c r="ED50" s="55">
        <f>EA50+1</f>
        <v>102</v>
      </c>
      <c r="EE50" s="22" t="e">
        <f>(EC50-DZ50)/EC50</f>
        <v>#DIV/0!</v>
      </c>
      <c r="EF50" s="88"/>
      <c r="EG50" s="55">
        <f>ED50+1</f>
        <v>103</v>
      </c>
      <c r="EH50" s="22" t="e">
        <f>(EF50-EC50)/EF50</f>
        <v>#DIV/0!</v>
      </c>
      <c r="EI50" s="88"/>
      <c r="EJ50" s="55">
        <f>EG50+1</f>
        <v>104</v>
      </c>
      <c r="EK50" s="22" t="e">
        <f>(EI50-EF50)/EI50</f>
        <v>#DIV/0!</v>
      </c>
      <c r="EL50" s="88"/>
      <c r="EM50" s="55">
        <f>EJ50+1</f>
        <v>105</v>
      </c>
      <c r="EN50" s="22" t="e">
        <f>(EL50-EI50)/EL50</f>
        <v>#DIV/0!</v>
      </c>
      <c r="EO50" s="88"/>
      <c r="EP50" s="55">
        <f t="shared" ref="EP50" si="200">EM50+1</f>
        <v>106</v>
      </c>
      <c r="EQ50" s="22" t="e">
        <f>(EO50-EL50)/EO50</f>
        <v>#DIV/0!</v>
      </c>
      <c r="ER50" s="88"/>
      <c r="ES50" s="55">
        <f t="shared" ref="ES50" si="201">EP50+1</f>
        <v>107</v>
      </c>
      <c r="ET50" s="22" t="e">
        <f t="shared" si="178"/>
        <v>#DIV/0!</v>
      </c>
      <c r="EU50" s="88"/>
      <c r="EV50" s="55"/>
      <c r="EW50" s="22" t="e">
        <f t="shared" si="179"/>
        <v>#DIV/0!</v>
      </c>
      <c r="EX50" s="88"/>
      <c r="EY50" s="55"/>
      <c r="EZ50" s="22" t="e">
        <f t="shared" si="180"/>
        <v>#DIV/0!</v>
      </c>
      <c r="FA50" s="88"/>
      <c r="FB50" s="55"/>
      <c r="FC50" s="22" t="e">
        <f t="shared" si="143"/>
        <v>#DIV/0!</v>
      </c>
      <c r="FD50" s="88"/>
      <c r="FE50" s="55"/>
      <c r="FF50" s="22" t="e">
        <f t="shared" si="144"/>
        <v>#DIV/0!</v>
      </c>
      <c r="FG50" s="88"/>
      <c r="FH50" s="55"/>
      <c r="FI50" s="22" t="e">
        <f t="shared" si="145"/>
        <v>#DIV/0!</v>
      </c>
      <c r="FJ50" s="88"/>
      <c r="FK50" s="55"/>
      <c r="FL50" s="22" t="e">
        <f t="shared" si="146"/>
        <v>#DIV/0!</v>
      </c>
      <c r="FM50" s="88"/>
      <c r="FN50" s="55"/>
      <c r="FO50" s="22" t="e">
        <f t="shared" si="147"/>
        <v>#DIV/0!</v>
      </c>
      <c r="FP50" s="88"/>
      <c r="FQ50" s="55"/>
      <c r="FR50" s="22" t="e">
        <f t="shared" si="148"/>
        <v>#DIV/0!</v>
      </c>
      <c r="FS50" s="88"/>
      <c r="FT50" s="55"/>
      <c r="FU50" s="22" t="e">
        <f t="shared" si="149"/>
        <v>#DIV/0!</v>
      </c>
      <c r="FV50" s="88"/>
      <c r="FW50" s="55"/>
      <c r="FX50" s="22" t="e">
        <f t="shared" si="150"/>
        <v>#DIV/0!</v>
      </c>
      <c r="FY50" s="88"/>
      <c r="FZ50" s="55"/>
      <c r="GA50" s="22" t="e">
        <f t="shared" si="151"/>
        <v>#DIV/0!</v>
      </c>
      <c r="GB50" s="88"/>
      <c r="GC50" s="55"/>
      <c r="GD50" s="22" t="e">
        <f t="shared" si="152"/>
        <v>#DIV/0!</v>
      </c>
      <c r="GE50" s="88"/>
      <c r="GF50" s="55"/>
      <c r="GG50" s="22" t="e">
        <f t="shared" si="153"/>
        <v>#DIV/0!</v>
      </c>
      <c r="GH50" s="88"/>
      <c r="GI50" s="55"/>
      <c r="GJ50" s="22" t="e">
        <f t="shared" si="154"/>
        <v>#DIV/0!</v>
      </c>
      <c r="GK50" s="88"/>
      <c r="GL50" s="55"/>
      <c r="GM50" s="22" t="e">
        <f t="shared" si="155"/>
        <v>#DIV/0!</v>
      </c>
      <c r="GN50" s="88"/>
      <c r="GO50" s="55"/>
      <c r="GP50" s="22" t="e">
        <f t="shared" si="156"/>
        <v>#DIV/0!</v>
      </c>
      <c r="GQ50" s="88"/>
      <c r="GR50" s="55"/>
      <c r="GS50" s="22" t="e">
        <f t="shared" si="157"/>
        <v>#DIV/0!</v>
      </c>
      <c r="GT50" s="88"/>
      <c r="GU50" s="55"/>
      <c r="GV50" s="22" t="e">
        <f t="shared" si="158"/>
        <v>#DIV/0!</v>
      </c>
      <c r="GW50" s="88"/>
      <c r="GX50" s="55"/>
      <c r="GY50" s="22" t="e">
        <f t="shared" si="159"/>
        <v>#DIV/0!</v>
      </c>
      <c r="GZ50" s="88"/>
      <c r="HA50" s="55"/>
      <c r="HB50" s="22" t="e">
        <f t="shared" si="160"/>
        <v>#DIV/0!</v>
      </c>
      <c r="HC50" s="88"/>
      <c r="HD50" s="55"/>
      <c r="HE50" s="22" t="e">
        <f t="shared" si="183"/>
        <v>#DIV/0!</v>
      </c>
      <c r="HF50" s="88"/>
      <c r="HG50" s="55"/>
      <c r="HH50" s="22" t="e">
        <f t="shared" si="184"/>
        <v>#DIV/0!</v>
      </c>
      <c r="HI50" s="88"/>
      <c r="HJ50" s="55"/>
      <c r="HK50" s="22" t="e">
        <f t="shared" si="185"/>
        <v>#DIV/0!</v>
      </c>
      <c r="HL50" s="88"/>
      <c r="HM50" s="55"/>
      <c r="HN50" s="22" t="e">
        <f t="shared" si="186"/>
        <v>#DIV/0!</v>
      </c>
      <c r="HO50" s="88"/>
      <c r="HP50" s="55"/>
      <c r="HQ50" s="22" t="e">
        <f t="shared" si="187"/>
        <v>#DIV/0!</v>
      </c>
      <c r="HR50" s="88"/>
      <c r="HS50" s="55"/>
      <c r="HT50" s="22" t="e">
        <f t="shared" si="188"/>
        <v>#DIV/0!</v>
      </c>
      <c r="HU50" s="88"/>
      <c r="HV50" s="55"/>
      <c r="HW50" s="22" t="e">
        <f t="shared" si="189"/>
        <v>#DIV/0!</v>
      </c>
      <c r="HX50" s="88"/>
      <c r="HY50" s="55"/>
      <c r="HZ50" s="22" t="e">
        <f t="shared" si="190"/>
        <v>#DIV/0!</v>
      </c>
      <c r="IA50" s="88"/>
      <c r="IB50" s="55"/>
      <c r="IC50" s="22" t="e">
        <f t="shared" si="191"/>
        <v>#DIV/0!</v>
      </c>
      <c r="ID50" s="88"/>
      <c r="IE50" s="55"/>
      <c r="IF50" s="22" t="e">
        <f t="shared" si="192"/>
        <v>#DIV/0!</v>
      </c>
      <c r="IG50" s="88"/>
      <c r="IH50" s="55"/>
      <c r="II50" s="22" t="e">
        <f t="shared" si="193"/>
        <v>#DIV/0!</v>
      </c>
      <c r="IJ50" s="88"/>
      <c r="IK50" s="55"/>
      <c r="IL50" s="22" t="e">
        <f t="shared" si="194"/>
        <v>#DIV/0!</v>
      </c>
      <c r="IM50" s="88"/>
      <c r="IN50" s="55"/>
      <c r="IO50" s="22" t="e">
        <f t="shared" si="195"/>
        <v>#DIV/0!</v>
      </c>
      <c r="IP50" s="88"/>
      <c r="IQ50" s="55"/>
      <c r="IR50" s="22" t="e">
        <f t="shared" si="196"/>
        <v>#DIV/0!</v>
      </c>
      <c r="IS50" s="88"/>
      <c r="IT50" s="55"/>
      <c r="IU50" s="22" t="e">
        <f t="shared" si="197"/>
        <v>#DIV/0!</v>
      </c>
    </row>
    <row r="51" spans="1:255" ht="19.7" customHeight="1" x14ac:dyDescent="0.3">
      <c r="A51" s="16" t="s">
        <v>5</v>
      </c>
      <c r="B51" s="17">
        <v>4</v>
      </c>
      <c r="C51" s="17">
        <v>15078</v>
      </c>
      <c r="D51" s="18"/>
      <c r="E51" s="18"/>
      <c r="F51" s="17"/>
      <c r="G51" s="19"/>
      <c r="H51" s="20"/>
      <c r="I51" s="21"/>
      <c r="J51" s="20"/>
      <c r="K51" s="17"/>
      <c r="L51" s="22"/>
      <c r="M51" s="20"/>
      <c r="N51" s="17"/>
      <c r="O51" s="22"/>
      <c r="P51" s="20"/>
      <c r="Q51" s="17"/>
      <c r="R51" s="22"/>
      <c r="S51" s="20"/>
      <c r="T51" s="17"/>
      <c r="U51" s="53"/>
      <c r="V51" s="20"/>
      <c r="W51" s="17"/>
      <c r="X51" s="22"/>
      <c r="Y51" s="20"/>
      <c r="Z51" s="17"/>
      <c r="AA51" s="22"/>
      <c r="AB51" s="20"/>
      <c r="AC51" s="17"/>
      <c r="AD51" s="22"/>
      <c r="AE51" s="20"/>
      <c r="AF51" s="17"/>
      <c r="AG51" s="22"/>
      <c r="AH51" s="20"/>
      <c r="AI51" s="17"/>
      <c r="AJ51" s="22"/>
      <c r="AK51" s="20"/>
      <c r="AL51" s="54"/>
      <c r="AM51" s="22"/>
      <c r="AN51" s="20"/>
      <c r="AO51" s="54"/>
      <c r="AP51" s="22"/>
      <c r="AQ51" s="20"/>
      <c r="AR51" s="55"/>
      <c r="AS51" s="22"/>
      <c r="AT51" s="20"/>
      <c r="AU51" s="55"/>
      <c r="AV51" s="22"/>
      <c r="AW51" s="20"/>
      <c r="AX51" s="55"/>
      <c r="AY51" s="22"/>
      <c r="AZ51" s="20"/>
      <c r="BA51" s="55"/>
      <c r="BB51" s="22"/>
      <c r="BC51" s="20"/>
      <c r="BD51" s="55"/>
      <c r="BE51" s="22"/>
      <c r="BF51" s="20"/>
      <c r="BG51" s="55"/>
      <c r="BH51" s="22"/>
      <c r="BI51" s="20"/>
      <c r="BJ51" s="55"/>
      <c r="BK51" s="22"/>
      <c r="BL51" s="20"/>
      <c r="BM51" s="55"/>
      <c r="BN51" s="22"/>
      <c r="BO51" s="20"/>
      <c r="BP51" s="55"/>
      <c r="BQ51" s="22"/>
      <c r="BR51" s="20"/>
      <c r="BS51" s="55"/>
      <c r="BT51" s="22"/>
      <c r="BU51" s="20"/>
      <c r="BV51" s="55"/>
      <c r="BW51" s="22"/>
      <c r="BX51" s="20"/>
      <c r="BY51" s="55"/>
      <c r="BZ51" s="22"/>
      <c r="CA51" s="20"/>
      <c r="CB51" s="55"/>
      <c r="CC51" s="22"/>
      <c r="CD51" s="20"/>
      <c r="CE51" s="55"/>
      <c r="CF51" s="22"/>
      <c r="CG51" s="20"/>
      <c r="CH51" s="55"/>
      <c r="CI51" s="22"/>
      <c r="CJ51" s="20"/>
      <c r="CK51" s="55"/>
      <c r="CL51" s="22"/>
      <c r="CM51" s="20"/>
      <c r="CN51" s="55"/>
      <c r="CO51" s="22"/>
      <c r="CP51" s="20"/>
      <c r="CQ51" s="55"/>
      <c r="CR51" s="22"/>
      <c r="CS51" s="20"/>
      <c r="CT51" s="55"/>
      <c r="CU51" s="22"/>
      <c r="CV51" s="20"/>
      <c r="CW51" s="55"/>
      <c r="CX51" s="22"/>
      <c r="CY51" s="20"/>
      <c r="CZ51" s="55"/>
      <c r="DA51" s="22"/>
      <c r="DB51" s="20"/>
      <c r="DC51" s="55"/>
      <c r="DD51" s="22"/>
      <c r="DE51" s="20"/>
      <c r="DF51" s="55"/>
      <c r="DG51" s="22"/>
      <c r="DH51" s="20"/>
      <c r="DI51" s="55"/>
      <c r="DJ51" s="22"/>
      <c r="DK51" s="85"/>
      <c r="DL51" s="55"/>
      <c r="DM51" s="22"/>
      <c r="DN51" s="85">
        <v>31.5</v>
      </c>
      <c r="DO51" s="55">
        <v>99</v>
      </c>
      <c r="DP51" s="22">
        <f>(DN51-DK51)/DN51</f>
        <v>1</v>
      </c>
      <c r="DQ51" s="85">
        <v>36.9</v>
      </c>
      <c r="DR51" s="55">
        <f>DO51+1</f>
        <v>100</v>
      </c>
      <c r="DS51" s="22">
        <f>(DQ51-DN51)/DQ51</f>
        <v>0.14634146341463411</v>
      </c>
      <c r="DT51" s="85">
        <v>34.4</v>
      </c>
      <c r="DU51" s="55">
        <f>DR51+1</f>
        <v>101</v>
      </c>
      <c r="DV51" s="22">
        <f>(DT51-DQ51)/DT51</f>
        <v>-7.2674418604651167E-2</v>
      </c>
      <c r="DW51" s="85">
        <v>27.8</v>
      </c>
      <c r="DX51" s="55">
        <f>DU51+1</f>
        <v>102</v>
      </c>
      <c r="DY51" s="22">
        <f>(DW51-DT51)/DW51</f>
        <v>-0.23741007194244595</v>
      </c>
      <c r="DZ51" s="85">
        <v>31.1</v>
      </c>
      <c r="EA51" s="55">
        <v>104</v>
      </c>
      <c r="EB51" s="22">
        <f>(DZ51-DW51)/DZ51</f>
        <v>0.10610932475884247</v>
      </c>
      <c r="EC51" s="85">
        <v>28.2</v>
      </c>
      <c r="ED51" s="55">
        <v>105</v>
      </c>
      <c r="EE51" s="22">
        <f>(EC51-DZ51)/EC51</f>
        <v>-0.10283687943262419</v>
      </c>
      <c r="EF51" s="85">
        <v>29.6</v>
      </c>
      <c r="EG51" s="55">
        <v>106</v>
      </c>
      <c r="EH51" s="22">
        <f>(EF51-EC51)/EF51</f>
        <v>4.7297297297297369E-2</v>
      </c>
      <c r="EI51" s="85">
        <v>28.5</v>
      </c>
      <c r="EJ51" s="55">
        <v>108</v>
      </c>
      <c r="EK51" s="22">
        <f>(EI51-EF51)/EI51</f>
        <v>-3.8596491228070226E-2</v>
      </c>
      <c r="EL51" s="85">
        <v>28.7</v>
      </c>
      <c r="EM51" s="55">
        <v>109</v>
      </c>
      <c r="EN51" s="22">
        <f>(EL51-EI51)/EL51</f>
        <v>6.9686411149825541E-3</v>
      </c>
      <c r="EO51" s="85">
        <v>24.9</v>
      </c>
      <c r="EP51" s="55">
        <v>110</v>
      </c>
      <c r="EQ51" s="22">
        <f>(EO51-EL51)/EO51</f>
        <v>-0.15261044176706831</v>
      </c>
      <c r="ER51" s="85"/>
      <c r="ES51" s="55">
        <v>110</v>
      </c>
      <c r="ET51" s="22" t="e">
        <f t="shared" si="178"/>
        <v>#DIV/0!</v>
      </c>
      <c r="EU51" s="85">
        <v>27.7</v>
      </c>
      <c r="EV51" s="55">
        <v>113</v>
      </c>
      <c r="EW51" s="22">
        <f t="shared" si="179"/>
        <v>1</v>
      </c>
      <c r="EX51" s="85">
        <v>27.7</v>
      </c>
      <c r="EY51" s="55">
        <v>113</v>
      </c>
      <c r="EZ51" s="22">
        <f t="shared" si="180"/>
        <v>0</v>
      </c>
      <c r="FA51" s="85">
        <v>29.9</v>
      </c>
      <c r="FB51" s="55">
        <v>114</v>
      </c>
      <c r="FC51" s="22">
        <f t="shared" si="143"/>
        <v>7.3578595317725731E-2</v>
      </c>
      <c r="FD51" s="85">
        <v>29.8</v>
      </c>
      <c r="FE51" s="55">
        <v>115</v>
      </c>
      <c r="FF51" s="22">
        <f t="shared" si="144"/>
        <v>-3.3557046979865056E-3</v>
      </c>
      <c r="FG51" s="85">
        <v>29.9</v>
      </c>
      <c r="FH51" s="55">
        <v>116</v>
      </c>
      <c r="FI51" s="22">
        <f t="shared" si="145"/>
        <v>3.3444816053510994E-3</v>
      </c>
      <c r="FJ51" s="85">
        <v>30.7</v>
      </c>
      <c r="FK51" s="55">
        <v>117</v>
      </c>
      <c r="FL51" s="22">
        <f t="shared" si="146"/>
        <v>2.605863192182413E-2</v>
      </c>
      <c r="FM51" s="85">
        <v>28.8</v>
      </c>
      <c r="FN51" s="55">
        <v>118</v>
      </c>
      <c r="FO51" s="22">
        <f t="shared" si="147"/>
        <v>-6.5972222222222168E-2</v>
      </c>
      <c r="FP51" s="85">
        <v>29.9</v>
      </c>
      <c r="FQ51" s="55">
        <v>118</v>
      </c>
      <c r="FR51" s="22">
        <f t="shared" si="148"/>
        <v>3.678929765886281E-2</v>
      </c>
      <c r="FS51" s="85">
        <v>30</v>
      </c>
      <c r="FT51" s="55">
        <v>121</v>
      </c>
      <c r="FU51" s="22">
        <f t="shared" si="149"/>
        <v>3.3333333333333808E-3</v>
      </c>
      <c r="FV51" s="85">
        <v>31.5</v>
      </c>
      <c r="FW51" s="55">
        <v>122</v>
      </c>
      <c r="FX51" s="22">
        <f t="shared" si="150"/>
        <v>4.7619047619047616E-2</v>
      </c>
      <c r="FY51" s="85">
        <v>30.5</v>
      </c>
      <c r="FZ51" s="55">
        <v>123</v>
      </c>
      <c r="GA51" s="22">
        <f t="shared" si="151"/>
        <v>-3.2786885245901641E-2</v>
      </c>
      <c r="GB51" s="85">
        <v>31.6</v>
      </c>
      <c r="GC51" s="55">
        <v>125</v>
      </c>
      <c r="GD51" s="22">
        <f t="shared" si="152"/>
        <v>3.4810126582278528E-2</v>
      </c>
      <c r="GE51" s="85">
        <v>31.1</v>
      </c>
      <c r="GF51" s="55"/>
      <c r="GG51" s="22">
        <f t="shared" si="153"/>
        <v>-1.607717041800643E-2</v>
      </c>
      <c r="GH51" s="85">
        <v>29.9</v>
      </c>
      <c r="GI51" s="55"/>
      <c r="GJ51" s="22">
        <f t="shared" si="154"/>
        <v>-4.0133779264214145E-2</v>
      </c>
      <c r="GK51" s="85">
        <v>30.7</v>
      </c>
      <c r="GL51" s="55"/>
      <c r="GM51" s="22">
        <f t="shared" si="155"/>
        <v>2.605863192182413E-2</v>
      </c>
      <c r="GN51" s="85">
        <v>27.7</v>
      </c>
      <c r="GO51" s="55"/>
      <c r="GP51" s="22">
        <f t="shared" si="156"/>
        <v>-0.10830324909747292</v>
      </c>
      <c r="GQ51" s="85">
        <v>30.1</v>
      </c>
      <c r="GR51" s="55"/>
      <c r="GS51" s="22">
        <f t="shared" si="157"/>
        <v>7.9734219269103054E-2</v>
      </c>
      <c r="GT51" s="85">
        <v>32.9</v>
      </c>
      <c r="GU51" s="55"/>
      <c r="GV51" s="22">
        <f t="shared" si="158"/>
        <v>8.5106382978723319E-2</v>
      </c>
      <c r="GW51" s="85">
        <v>30.7</v>
      </c>
      <c r="GX51" s="55"/>
      <c r="GY51" s="22">
        <f t="shared" si="159"/>
        <v>-7.1661237785016263E-2</v>
      </c>
      <c r="GZ51" s="85">
        <v>30.6</v>
      </c>
      <c r="HA51" s="55"/>
      <c r="HB51" s="22">
        <f t="shared" si="160"/>
        <v>-3.2679738562090806E-3</v>
      </c>
      <c r="HC51" s="85">
        <v>31.9</v>
      </c>
      <c r="HD51" s="55"/>
      <c r="HE51" s="22">
        <f t="shared" si="183"/>
        <v>4.0752351097178598E-2</v>
      </c>
      <c r="HF51" s="85">
        <v>28.6</v>
      </c>
      <c r="HG51" s="55"/>
      <c r="HH51" s="22">
        <f t="shared" si="184"/>
        <v>-0.11538461538461528</v>
      </c>
      <c r="HI51" s="85">
        <v>30</v>
      </c>
      <c r="HJ51" s="55"/>
      <c r="HK51" s="22">
        <f t="shared" si="185"/>
        <v>4.666666666666662E-2</v>
      </c>
      <c r="HL51" s="85">
        <v>29.6</v>
      </c>
      <c r="HM51" s="55"/>
      <c r="HN51" s="22">
        <f t="shared" si="186"/>
        <v>-1.3513513513513466E-2</v>
      </c>
      <c r="HO51" s="85">
        <v>31.4</v>
      </c>
      <c r="HP51" s="55"/>
      <c r="HQ51" s="22">
        <f t="shared" si="187"/>
        <v>5.7324840764331121E-2</v>
      </c>
      <c r="HR51" s="85">
        <v>19.100000000000001</v>
      </c>
      <c r="HS51" s="55"/>
      <c r="HT51" s="22">
        <f t="shared" si="188"/>
        <v>-0.64397905759162288</v>
      </c>
      <c r="HU51" s="85">
        <v>39.4</v>
      </c>
      <c r="HV51" s="55"/>
      <c r="HW51" s="22">
        <f t="shared" si="189"/>
        <v>0.51522842639593902</v>
      </c>
      <c r="HX51" s="85">
        <v>31.5</v>
      </c>
      <c r="HY51" s="55"/>
      <c r="HZ51" s="22">
        <f t="shared" si="190"/>
        <v>-0.25079365079365074</v>
      </c>
      <c r="IA51" s="85">
        <v>31.4</v>
      </c>
      <c r="IB51" s="55"/>
      <c r="IC51" s="22">
        <f t="shared" si="191"/>
        <v>-3.1847133757962236E-3</v>
      </c>
      <c r="ID51" s="85">
        <v>28.1</v>
      </c>
      <c r="IE51" s="55"/>
      <c r="IF51" s="22">
        <f t="shared" si="192"/>
        <v>-0.11743772241992873</v>
      </c>
      <c r="IG51" s="85">
        <v>31.6</v>
      </c>
      <c r="IH51" s="55"/>
      <c r="II51" s="22">
        <f t="shared" si="193"/>
        <v>0.11075949367088607</v>
      </c>
      <c r="IJ51" s="85">
        <v>25.1</v>
      </c>
      <c r="IK51" s="55"/>
      <c r="IL51" s="22">
        <f t="shared" si="194"/>
        <v>-0.25896414342629481</v>
      </c>
      <c r="IM51" s="85">
        <v>31.5</v>
      </c>
      <c r="IN51" s="55"/>
      <c r="IO51" s="22">
        <f t="shared" si="195"/>
        <v>0.20317460317460312</v>
      </c>
      <c r="IP51" s="85">
        <v>29.7</v>
      </c>
      <c r="IQ51" s="55"/>
      <c r="IR51" s="22">
        <f t="shared" si="196"/>
        <v>-6.0606060606060629E-2</v>
      </c>
      <c r="IS51" s="85">
        <v>31.5</v>
      </c>
      <c r="IT51" s="55"/>
      <c r="IU51" s="22">
        <f t="shared" si="197"/>
        <v>5.7142857142857169E-2</v>
      </c>
    </row>
    <row r="52" spans="1:255" ht="19.7" customHeight="1" x14ac:dyDescent="0.3">
      <c r="A52" s="16" t="s">
        <v>5</v>
      </c>
      <c r="B52" s="17">
        <v>4</v>
      </c>
      <c r="C52" s="17">
        <v>15080</v>
      </c>
      <c r="D52" s="18">
        <v>42762</v>
      </c>
      <c r="E52" s="18">
        <v>42793</v>
      </c>
      <c r="F52" s="17">
        <v>25</v>
      </c>
      <c r="G52" s="19">
        <v>31</v>
      </c>
      <c r="H52" s="20">
        <v>26</v>
      </c>
      <c r="I52" s="21">
        <f>$H$30-D52</f>
        <v>67</v>
      </c>
      <c r="J52" s="20">
        <v>26.6</v>
      </c>
      <c r="K52" s="17">
        <f>$J$30-D52</f>
        <v>68</v>
      </c>
      <c r="L52" s="22">
        <f>(J52-H52)/J52</f>
        <v>2.255639097744366E-2</v>
      </c>
      <c r="M52" s="20">
        <v>26.4</v>
      </c>
      <c r="N52" s="17">
        <f>$M$30-D52</f>
        <v>69</v>
      </c>
      <c r="O52" s="22">
        <f>(M52-J52)/M52</f>
        <v>-7.5757575757576835E-3</v>
      </c>
      <c r="P52" s="20">
        <v>27.4</v>
      </c>
      <c r="Q52" s="17">
        <f>$P$30-D52</f>
        <v>70</v>
      </c>
      <c r="R52" s="22">
        <f>(P52-M52)/P52</f>
        <v>3.6496350364963508E-2</v>
      </c>
      <c r="S52" s="20">
        <v>20</v>
      </c>
      <c r="T52" s="17">
        <f>$S$30-D52</f>
        <v>71</v>
      </c>
      <c r="U52" s="53">
        <f>(S52-P52)/S52</f>
        <v>-0.36999999999999994</v>
      </c>
      <c r="V52" s="20">
        <v>23.1</v>
      </c>
      <c r="W52" s="17">
        <f>$V$30-D52</f>
        <v>72</v>
      </c>
      <c r="X52" s="22">
        <f>(V52-S52)/V52</f>
        <v>0.13419913419913426</v>
      </c>
      <c r="Y52" s="20">
        <v>23.9</v>
      </c>
      <c r="Z52" s="17">
        <f>$Y$30-D52</f>
        <v>73</v>
      </c>
      <c r="AA52" s="22">
        <f>(Y52-V52)/Y52</f>
        <v>3.3472803347280221E-2</v>
      </c>
      <c r="AB52" s="20">
        <v>25.3</v>
      </c>
      <c r="AC52" s="17">
        <f>$AB$30-D52</f>
        <v>74</v>
      </c>
      <c r="AD52" s="22">
        <f>(AB52-Y52)/AB52</f>
        <v>5.5335968379446723E-2</v>
      </c>
      <c r="AE52" s="20">
        <v>27.8</v>
      </c>
      <c r="AF52" s="17">
        <f>$AE$30-D52</f>
        <v>75</v>
      </c>
      <c r="AG52" s="22">
        <f>(AE52-AB52)/AE52</f>
        <v>8.9928057553956831E-2</v>
      </c>
      <c r="AH52" s="20">
        <v>26.8</v>
      </c>
      <c r="AI52" s="17">
        <f>$AH$30-D52</f>
        <v>76</v>
      </c>
      <c r="AJ52" s="22">
        <f>(AH52-AE52)/AH52</f>
        <v>-3.7313432835820892E-2</v>
      </c>
      <c r="AK52" s="20">
        <v>25.5</v>
      </c>
      <c r="AL52" s="54">
        <f>$AK$30-D52</f>
        <v>77</v>
      </c>
      <c r="AM52" s="22">
        <f>(AK52-AH52)/AK52</f>
        <v>-5.0980392156862772E-2</v>
      </c>
      <c r="AN52" s="20">
        <v>27.8</v>
      </c>
      <c r="AO52" s="54">
        <f>$AN$30-D52</f>
        <v>78</v>
      </c>
      <c r="AP52" s="22">
        <f>(AN52-AK52)/AN52</f>
        <v>8.2733812949640315E-2</v>
      </c>
      <c r="AQ52" s="20">
        <v>37.1</v>
      </c>
      <c r="AR52" s="55">
        <f>$AQ$30-D52</f>
        <v>79</v>
      </c>
      <c r="AS52" s="22">
        <f>(AQ52-AN52)/AQ52</f>
        <v>0.25067385444743934</v>
      </c>
      <c r="AT52" s="20">
        <v>13.9</v>
      </c>
      <c r="AU52" s="55">
        <f>$AT$30-D52</f>
        <v>80</v>
      </c>
      <c r="AV52" s="22">
        <f>(AT52-AQ52)/AT52</f>
        <v>-1.6690647482014389</v>
      </c>
      <c r="AW52" s="20">
        <v>25.3</v>
      </c>
      <c r="AX52" s="55">
        <f>$AW$30-D52</f>
        <v>81</v>
      </c>
      <c r="AY52" s="22">
        <f>(AW52-AT52)/AW52</f>
        <v>0.45059288537549408</v>
      </c>
      <c r="AZ52" s="20">
        <v>28.1</v>
      </c>
      <c r="BA52" s="55">
        <f>AX52+1</f>
        <v>82</v>
      </c>
      <c r="BB52" s="22">
        <f>(AZ52-AW52)/AZ52</f>
        <v>9.964412811387903E-2</v>
      </c>
      <c r="BC52" s="20">
        <v>28</v>
      </c>
      <c r="BD52" s="55">
        <f>BA52+1</f>
        <v>83</v>
      </c>
      <c r="BE52" s="22">
        <f>(BC52-AZ52)/BC52</f>
        <v>-3.5714285714286221E-3</v>
      </c>
      <c r="BF52" s="20">
        <v>25.5</v>
      </c>
      <c r="BG52" s="55">
        <f>BD52+1</f>
        <v>84</v>
      </c>
      <c r="BH52" s="22">
        <f>(BF52-BC52)/BF52</f>
        <v>-9.8039215686274508E-2</v>
      </c>
      <c r="BI52" s="20">
        <v>27.8</v>
      </c>
      <c r="BJ52" s="55">
        <f>BG52+1</f>
        <v>85</v>
      </c>
      <c r="BK52" s="22">
        <f>(BI52-BF52)/BI52</f>
        <v>8.2733812949640315E-2</v>
      </c>
      <c r="BL52" s="20">
        <v>27.4</v>
      </c>
      <c r="BM52" s="55">
        <f>BJ52+1</f>
        <v>86</v>
      </c>
      <c r="BN52" s="22">
        <f>(BL52-BI52)/BL52</f>
        <v>-1.4598540145985481E-2</v>
      </c>
      <c r="BO52" s="20">
        <v>27.5</v>
      </c>
      <c r="BP52" s="55">
        <f>BM52+1</f>
        <v>87</v>
      </c>
      <c r="BQ52" s="22">
        <f>(BO52-BL52)/BO52</f>
        <v>3.636363636363688E-3</v>
      </c>
      <c r="BR52" s="20">
        <v>26.2</v>
      </c>
      <c r="BS52" s="55">
        <f>BP52+1</f>
        <v>88</v>
      </c>
      <c r="BT52" s="22">
        <f>(BR52-BO52)/BR52</f>
        <v>-4.961832061068705E-2</v>
      </c>
      <c r="BU52" s="20">
        <v>28.2</v>
      </c>
      <c r="BV52" s="55">
        <v>91</v>
      </c>
      <c r="BW52" s="22">
        <f>(BU52-BR52)/BU52</f>
        <v>7.0921985815602842E-2</v>
      </c>
      <c r="BX52" s="20">
        <v>27.4</v>
      </c>
      <c r="BY52" s="55">
        <f>BV52+1</f>
        <v>92</v>
      </c>
      <c r="BZ52" s="22">
        <f>(BX52-BU52)/BX52</f>
        <v>-2.919708029197083E-2</v>
      </c>
      <c r="CA52" s="20">
        <v>28.3</v>
      </c>
      <c r="CB52" s="55">
        <f>BY52+1</f>
        <v>93</v>
      </c>
      <c r="CC52" s="22">
        <f>(CA52-BX52)/CA52</f>
        <v>3.1802120141342829E-2</v>
      </c>
      <c r="CD52" s="20">
        <v>27.1</v>
      </c>
      <c r="CE52" s="55">
        <f>CB52+1</f>
        <v>94</v>
      </c>
      <c r="CF52" s="22">
        <f>(CD52-CA52)/CD52</f>
        <v>-4.4280442804428014E-2</v>
      </c>
      <c r="CG52" s="20">
        <v>26.2</v>
      </c>
      <c r="CH52" s="55">
        <f>CB52+1</f>
        <v>94</v>
      </c>
      <c r="CI52" s="22">
        <f>(CG52-CD52)/CG52</f>
        <v>-3.4351145038168024E-2</v>
      </c>
      <c r="CJ52" s="20">
        <v>24.6</v>
      </c>
      <c r="CK52" s="55">
        <f>CE52+1</f>
        <v>95</v>
      </c>
      <c r="CL52" s="22">
        <f>(CJ52-CG52)/CJ52</f>
        <v>-6.5040650406503975E-2</v>
      </c>
      <c r="CM52" s="20">
        <v>27.7</v>
      </c>
      <c r="CN52" s="55">
        <f>CK52+1</f>
        <v>96</v>
      </c>
      <c r="CO52" s="22">
        <f>(CM52-CJ52)/CM52</f>
        <v>0.11191335740072195</v>
      </c>
      <c r="CP52" s="20">
        <v>28.2</v>
      </c>
      <c r="CQ52" s="55">
        <f>CN52+1</f>
        <v>97</v>
      </c>
      <c r="CR52" s="22">
        <f>(CP52-CM52)/CP52</f>
        <v>1.7730496453900711E-2</v>
      </c>
      <c r="CS52" s="20">
        <v>28.2</v>
      </c>
      <c r="CT52" s="55">
        <f>CQ52+1</f>
        <v>98</v>
      </c>
      <c r="CU52" s="22">
        <f>(CS52-CP52)/CS52</f>
        <v>0</v>
      </c>
      <c r="CV52" s="20">
        <v>17.399999999999999</v>
      </c>
      <c r="CW52" s="55">
        <f>CT52+1</f>
        <v>99</v>
      </c>
      <c r="CX52" s="22">
        <f>(CV52-CS52)/CV52</f>
        <v>-0.62068965517241392</v>
      </c>
      <c r="CY52" s="20">
        <v>26.3</v>
      </c>
      <c r="CZ52" s="55">
        <f>CW52+1</f>
        <v>100</v>
      </c>
      <c r="DA52" s="22">
        <f>(CY52-CV52)/CY52</f>
        <v>0.33840304182509512</v>
      </c>
      <c r="DB52" s="20">
        <v>27</v>
      </c>
      <c r="DC52" s="55">
        <f>CZ52+1</f>
        <v>101</v>
      </c>
      <c r="DD52" s="22">
        <f>(DB52-CY52)/DB52</f>
        <v>2.5925925925925901E-2</v>
      </c>
      <c r="DE52" s="20">
        <v>26.9</v>
      </c>
      <c r="DF52" s="55">
        <f>DC52+1</f>
        <v>102</v>
      </c>
      <c r="DG52" s="22">
        <f>(DE52-DB52)/DE52</f>
        <v>-3.717472118959161E-3</v>
      </c>
      <c r="DH52" s="20">
        <v>27</v>
      </c>
      <c r="DI52" s="55">
        <f>DF52+1</f>
        <v>103</v>
      </c>
      <c r="DJ52" s="22">
        <f>(DH52-DE52)/DH52</f>
        <v>3.7037037037037563E-3</v>
      </c>
      <c r="DK52" s="20"/>
      <c r="DL52" s="55">
        <f>DI52+1</f>
        <v>104</v>
      </c>
      <c r="DM52" s="22" t="e">
        <f>(DK52-DH52)/DK52</f>
        <v>#DIV/0!</v>
      </c>
      <c r="DN52" s="20">
        <v>27.8</v>
      </c>
      <c r="DO52" s="55">
        <f>DL52+1</f>
        <v>105</v>
      </c>
      <c r="DP52" s="22">
        <f>(DN52-DK52)/DN52</f>
        <v>1</v>
      </c>
      <c r="DQ52" s="20">
        <v>30.4</v>
      </c>
      <c r="DR52" s="55">
        <f>DO52+1</f>
        <v>106</v>
      </c>
      <c r="DS52" s="22">
        <f>(DQ52-DN52)/DQ52</f>
        <v>8.5526315789473617E-2</v>
      </c>
      <c r="DT52" s="20">
        <v>33.1</v>
      </c>
      <c r="DU52" s="55">
        <f>DR52+1</f>
        <v>107</v>
      </c>
      <c r="DV52" s="22">
        <f>(DT52-DQ52)/DT52</f>
        <v>8.1570996978852048E-2</v>
      </c>
      <c r="DW52" s="20">
        <v>26.3</v>
      </c>
      <c r="DX52" s="55">
        <f>DU52+1</f>
        <v>108</v>
      </c>
      <c r="DY52" s="22">
        <f>(DW52-DT52)/DW52</f>
        <v>-0.25855513307984795</v>
      </c>
      <c r="DZ52" s="20">
        <v>28.6</v>
      </c>
      <c r="EA52" s="55">
        <v>111</v>
      </c>
      <c r="EB52" s="22">
        <f>(DZ52-DW52)/DZ52</f>
        <v>8.0419580419580444E-2</v>
      </c>
      <c r="EC52" s="20">
        <v>25.8</v>
      </c>
      <c r="ED52" s="55">
        <v>112</v>
      </c>
      <c r="EE52" s="22">
        <f>(EC52-DZ52)/EC52</f>
        <v>-0.10852713178294576</v>
      </c>
      <c r="EF52" s="20">
        <v>29.2</v>
      </c>
      <c r="EG52" s="55">
        <v>113</v>
      </c>
      <c r="EH52" s="22">
        <f>(EF52-EC52)/EF52</f>
        <v>0.11643835616438351</v>
      </c>
      <c r="EI52" s="20">
        <v>29.5</v>
      </c>
      <c r="EJ52" s="55">
        <v>115</v>
      </c>
      <c r="EK52" s="22">
        <f>(EI52-EF52)/EI52</f>
        <v>1.0169491525423752E-2</v>
      </c>
      <c r="EL52" s="20">
        <v>26.6</v>
      </c>
      <c r="EM52" s="55">
        <v>116</v>
      </c>
      <c r="EN52" s="22">
        <f>(EL52-EI52)/EL52</f>
        <v>-0.10902255639097738</v>
      </c>
      <c r="EO52" s="20">
        <v>25.8</v>
      </c>
      <c r="EP52" s="55">
        <v>117</v>
      </c>
      <c r="EQ52" s="22">
        <f>(EO52-EL52)/EO52</f>
        <v>-3.1007751937984523E-2</v>
      </c>
      <c r="ER52" s="20"/>
      <c r="ES52" s="55">
        <v>117</v>
      </c>
      <c r="ET52" s="22" t="e">
        <f t="shared" si="178"/>
        <v>#DIV/0!</v>
      </c>
      <c r="EU52" s="20">
        <v>28.3</v>
      </c>
      <c r="EV52" s="55">
        <v>120</v>
      </c>
      <c r="EW52" s="22">
        <f t="shared" si="179"/>
        <v>1</v>
      </c>
      <c r="EX52" s="20">
        <v>28.3</v>
      </c>
      <c r="EY52" s="55">
        <v>120</v>
      </c>
      <c r="EZ52" s="22">
        <f t="shared" si="180"/>
        <v>0</v>
      </c>
      <c r="FA52" s="20">
        <v>26.1</v>
      </c>
      <c r="FB52" s="55">
        <v>121</v>
      </c>
      <c r="FC52" s="22">
        <f t="shared" si="143"/>
        <v>-8.4291187739463563E-2</v>
      </c>
      <c r="FD52" s="20">
        <v>27</v>
      </c>
      <c r="FE52" s="55">
        <v>122</v>
      </c>
      <c r="FF52" s="22">
        <f t="shared" si="144"/>
        <v>3.3333333333333277E-2</v>
      </c>
      <c r="FG52" s="20">
        <v>28.1</v>
      </c>
      <c r="FH52" s="55">
        <v>123</v>
      </c>
      <c r="FI52" s="22">
        <f t="shared" si="145"/>
        <v>3.9145907473309656E-2</v>
      </c>
      <c r="FJ52" s="20">
        <v>24.6</v>
      </c>
      <c r="FK52" s="55">
        <v>124</v>
      </c>
      <c r="FL52" s="22">
        <f t="shared" si="146"/>
        <v>-0.14227642276422764</v>
      </c>
      <c r="FM52" s="20">
        <v>28.1</v>
      </c>
      <c r="FN52" s="55">
        <v>125</v>
      </c>
      <c r="FO52" s="22">
        <f t="shared" si="147"/>
        <v>0.12455516014234874</v>
      </c>
      <c r="FP52" s="20">
        <v>28.5</v>
      </c>
      <c r="FQ52" s="55">
        <v>125</v>
      </c>
      <c r="FR52" s="22">
        <f t="shared" si="148"/>
        <v>1.4035087719298196E-2</v>
      </c>
      <c r="FS52" s="20">
        <v>26.7</v>
      </c>
      <c r="FT52" s="55">
        <v>128</v>
      </c>
      <c r="FU52" s="22">
        <f t="shared" si="149"/>
        <v>-6.7415730337078678E-2</v>
      </c>
      <c r="FV52" s="20">
        <v>24.4</v>
      </c>
      <c r="FW52" s="55">
        <v>129</v>
      </c>
      <c r="FX52" s="22">
        <f t="shared" si="150"/>
        <v>-9.4262295081967248E-2</v>
      </c>
      <c r="FY52" s="20">
        <v>27.8</v>
      </c>
      <c r="FZ52" s="55">
        <v>130</v>
      </c>
      <c r="GA52" s="22">
        <f t="shared" si="151"/>
        <v>0.12230215827338137</v>
      </c>
      <c r="GB52" s="20">
        <v>28.5</v>
      </c>
      <c r="GC52" s="55">
        <v>132</v>
      </c>
      <c r="GD52" s="22">
        <f t="shared" si="152"/>
        <v>2.4561403508771906E-2</v>
      </c>
      <c r="GE52" s="20">
        <v>43</v>
      </c>
      <c r="GF52" s="55"/>
      <c r="GG52" s="22">
        <f t="shared" si="153"/>
        <v>0.33720930232558138</v>
      </c>
      <c r="GH52" s="20">
        <v>24.9</v>
      </c>
      <c r="GI52" s="55"/>
      <c r="GJ52" s="22">
        <f t="shared" si="154"/>
        <v>-0.7269076305220884</v>
      </c>
      <c r="GK52" s="20">
        <v>27.6</v>
      </c>
      <c r="GL52" s="55"/>
      <c r="GM52" s="22">
        <f t="shared" si="155"/>
        <v>9.782608695652184E-2</v>
      </c>
      <c r="GN52" s="20">
        <v>24.6</v>
      </c>
      <c r="GO52" s="55"/>
      <c r="GP52" s="22">
        <f t="shared" si="156"/>
        <v>-0.12195121951219512</v>
      </c>
      <c r="GQ52" s="20">
        <v>26.2</v>
      </c>
      <c r="GR52" s="55"/>
      <c r="GS52" s="22">
        <f t="shared" si="157"/>
        <v>6.1068702290076257E-2</v>
      </c>
      <c r="GT52" s="20">
        <v>25.3</v>
      </c>
      <c r="GU52" s="55"/>
      <c r="GV52" s="22">
        <f t="shared" si="158"/>
        <v>-3.5573122529644209E-2</v>
      </c>
      <c r="GW52" s="20">
        <v>24.8</v>
      </c>
      <c r="GX52" s="55"/>
      <c r="GY52" s="22">
        <f t="shared" si="159"/>
        <v>-2.0161290322580645E-2</v>
      </c>
      <c r="GZ52" s="20">
        <v>25.8</v>
      </c>
      <c r="HA52" s="55"/>
      <c r="HB52" s="22">
        <f t="shared" si="160"/>
        <v>3.875968992248062E-2</v>
      </c>
      <c r="HC52" s="20">
        <v>27.8</v>
      </c>
      <c r="HD52" s="55"/>
      <c r="HE52" s="22">
        <f t="shared" si="183"/>
        <v>7.1942446043165464E-2</v>
      </c>
      <c r="HF52" s="20">
        <v>27.1</v>
      </c>
      <c r="HG52" s="55"/>
      <c r="HH52" s="22">
        <f t="shared" si="184"/>
        <v>-2.5830258302582999E-2</v>
      </c>
      <c r="HI52" s="20">
        <v>26.7</v>
      </c>
      <c r="HJ52" s="55"/>
      <c r="HK52" s="22">
        <f t="shared" si="185"/>
        <v>-1.498127340823978E-2</v>
      </c>
      <c r="HL52" s="20">
        <v>30</v>
      </c>
      <c r="HM52" s="55"/>
      <c r="HN52" s="22">
        <f t="shared" si="186"/>
        <v>0.11000000000000003</v>
      </c>
      <c r="HO52" s="20">
        <v>24.7</v>
      </c>
      <c r="HP52" s="55"/>
      <c r="HQ52" s="22">
        <f t="shared" si="187"/>
        <v>-0.21457489878542513</v>
      </c>
      <c r="HR52" s="20">
        <v>26.9</v>
      </c>
      <c r="HS52" s="55"/>
      <c r="HT52" s="22">
        <f t="shared" si="188"/>
        <v>8.1784386617100344E-2</v>
      </c>
      <c r="HU52" s="20">
        <v>39.4</v>
      </c>
      <c r="HV52" s="55"/>
      <c r="HW52" s="22">
        <f t="shared" si="189"/>
        <v>0.31725888324873097</v>
      </c>
      <c r="HX52" s="20">
        <v>29.5</v>
      </c>
      <c r="HY52" s="55"/>
      <c r="HZ52" s="22">
        <f t="shared" si="190"/>
        <v>-0.33559322033898298</v>
      </c>
      <c r="IA52" s="20">
        <v>30.3</v>
      </c>
      <c r="IB52" s="55"/>
      <c r="IC52" s="22">
        <f t="shared" si="191"/>
        <v>2.6402640264026424E-2</v>
      </c>
      <c r="ID52" s="20">
        <v>28.2</v>
      </c>
      <c r="IE52" s="55"/>
      <c r="IF52" s="22">
        <f t="shared" si="192"/>
        <v>-7.4468085106383031E-2</v>
      </c>
      <c r="IG52" s="20">
        <v>26.3</v>
      </c>
      <c r="IH52" s="55"/>
      <c r="II52" s="22">
        <f t="shared" si="193"/>
        <v>-7.22433460076045E-2</v>
      </c>
      <c r="IJ52" s="20">
        <v>26.2</v>
      </c>
      <c r="IK52" s="55"/>
      <c r="IL52" s="22">
        <f t="shared" si="194"/>
        <v>-3.8167938931298255E-3</v>
      </c>
      <c r="IM52" s="20">
        <v>25.3</v>
      </c>
      <c r="IN52" s="55"/>
      <c r="IO52" s="22">
        <f t="shared" si="195"/>
        <v>-3.5573122529644209E-2</v>
      </c>
      <c r="IP52" s="20">
        <v>26.5</v>
      </c>
      <c r="IQ52" s="55"/>
      <c r="IR52" s="22">
        <f t="shared" si="196"/>
        <v>4.5283018867924504E-2</v>
      </c>
      <c r="IS52" s="20">
        <v>27.2</v>
      </c>
      <c r="IT52" s="55"/>
      <c r="IU52" s="22">
        <f t="shared" si="197"/>
        <v>2.5735294117647033E-2</v>
      </c>
    </row>
    <row r="53" spans="1:255" ht="19.7" customHeight="1" x14ac:dyDescent="0.3">
      <c r="A53" s="16" t="s">
        <v>5</v>
      </c>
      <c r="B53" s="17">
        <v>4</v>
      </c>
      <c r="C53" s="17">
        <v>15103</v>
      </c>
      <c r="D53" s="18">
        <v>42764</v>
      </c>
      <c r="E53" s="18">
        <v>42793</v>
      </c>
      <c r="F53" s="17">
        <v>28</v>
      </c>
      <c r="G53" s="19">
        <v>29</v>
      </c>
      <c r="H53" s="20">
        <v>35.4</v>
      </c>
      <c r="I53" s="21">
        <f>$H$30-D53</f>
        <v>65</v>
      </c>
      <c r="J53" s="20">
        <v>26.6</v>
      </c>
      <c r="K53" s="17">
        <f>$J$30-D53</f>
        <v>66</v>
      </c>
      <c r="L53" s="22">
        <f>(J53-H53)/J53</f>
        <v>-0.3308270676691728</v>
      </c>
      <c r="M53" s="20">
        <v>35</v>
      </c>
      <c r="N53" s="17">
        <f>$M$30-D53</f>
        <v>67</v>
      </c>
      <c r="O53" s="22">
        <f>(M53-J53)/M53</f>
        <v>0.23999999999999996</v>
      </c>
      <c r="P53" s="20">
        <v>31.6</v>
      </c>
      <c r="Q53" s="17">
        <f>$P$30-D53</f>
        <v>68</v>
      </c>
      <c r="R53" s="22">
        <f>(P53-M53)/P53</f>
        <v>-0.10759493670886071</v>
      </c>
      <c r="S53" s="20">
        <v>24.8</v>
      </c>
      <c r="T53" s="17">
        <f>$S$30-D53</f>
        <v>69</v>
      </c>
      <c r="U53" s="53">
        <f>(S53-P53)/S53</f>
        <v>-0.27419354838709681</v>
      </c>
      <c r="V53" s="20">
        <v>31.5</v>
      </c>
      <c r="W53" s="17">
        <f>$V$30-D53</f>
        <v>70</v>
      </c>
      <c r="X53" s="22">
        <f>(V53-S53)/V53</f>
        <v>0.21269841269841266</v>
      </c>
      <c r="Y53" s="20">
        <v>30.3</v>
      </c>
      <c r="Z53" s="17">
        <f>$Y$30-D53</f>
        <v>71</v>
      </c>
      <c r="AA53" s="22">
        <f>(Y53-V53)/Y53</f>
        <v>-3.9603960396039577E-2</v>
      </c>
      <c r="AB53" s="20">
        <v>18.600000000000001</v>
      </c>
      <c r="AC53" s="17">
        <f>$AB$30-D53</f>
        <v>72</v>
      </c>
      <c r="AD53" s="22">
        <f>(AB53-Y53)/AB53</f>
        <v>-0.62903225806451601</v>
      </c>
      <c r="AE53" s="20">
        <v>32.299999999999997</v>
      </c>
      <c r="AF53" s="17">
        <f>$AE$30-D53</f>
        <v>73</v>
      </c>
      <c r="AG53" s="22">
        <f>(AE53-AB53)/AE53</f>
        <v>0.42414860681114541</v>
      </c>
      <c r="AH53" s="20">
        <v>18.2</v>
      </c>
      <c r="AI53" s="17">
        <f>$AH$30-D53</f>
        <v>74</v>
      </c>
      <c r="AJ53" s="22">
        <f>(AH53-AE53)/AH53</f>
        <v>-0.77472527472527464</v>
      </c>
      <c r="AK53" s="20">
        <v>29.5</v>
      </c>
      <c r="AL53" s="54">
        <f>$AK$30-D53</f>
        <v>75</v>
      </c>
      <c r="AM53" s="22">
        <f>(AK53-AH53)/AK53</f>
        <v>0.38305084745762713</v>
      </c>
      <c r="AN53" s="20">
        <v>32.700000000000003</v>
      </c>
      <c r="AO53" s="54">
        <f>$AN$30-D53</f>
        <v>76</v>
      </c>
      <c r="AP53" s="22">
        <f>(AN53-AK53)/AN53</f>
        <v>9.7859327217125466E-2</v>
      </c>
      <c r="AQ53" s="20">
        <v>30.7</v>
      </c>
      <c r="AR53" s="55">
        <f>$AQ$30-D53</f>
        <v>77</v>
      </c>
      <c r="AS53" s="22">
        <f>(AQ53-AN53)/AQ53</f>
        <v>-6.5146579804560373E-2</v>
      </c>
      <c r="AT53" s="20">
        <v>16.399999999999999</v>
      </c>
      <c r="AU53" s="55">
        <f>$AT$30-D53</f>
        <v>78</v>
      </c>
      <c r="AV53" s="22">
        <f>(AT53-AQ53)/AT53</f>
        <v>-0.87195121951219523</v>
      </c>
      <c r="AW53" s="20">
        <v>31</v>
      </c>
      <c r="AX53" s="55">
        <f>$AW$30-D53</f>
        <v>79</v>
      </c>
      <c r="AY53" s="22">
        <f>(AW53-AT53)/AW53</f>
        <v>0.47096774193548391</v>
      </c>
      <c r="AZ53" s="20">
        <v>30.2</v>
      </c>
      <c r="BA53" s="55">
        <f>AX53+1</f>
        <v>80</v>
      </c>
      <c r="BB53" s="22">
        <f>(AZ53-AW53)/AZ53</f>
        <v>-2.6490066225165587E-2</v>
      </c>
      <c r="BC53" s="20">
        <v>33.799999999999997</v>
      </c>
      <c r="BD53" s="55">
        <f>BA53+1</f>
        <v>81</v>
      </c>
      <c r="BE53" s="22">
        <f>(BC53-AZ53)/BC53</f>
        <v>0.10650887573964492</v>
      </c>
      <c r="BF53" s="20">
        <v>30.1</v>
      </c>
      <c r="BG53" s="55">
        <f>BD53+1</f>
        <v>82</v>
      </c>
      <c r="BH53" s="22">
        <f>(BF53-BC53)/BF53</f>
        <v>-0.12292358803986696</v>
      </c>
      <c r="BI53" s="20">
        <v>21.2</v>
      </c>
      <c r="BJ53" s="55">
        <f>BG53+1</f>
        <v>83</v>
      </c>
      <c r="BK53" s="22">
        <f>(BI53-BF53)/BI53</f>
        <v>-0.41981132075471711</v>
      </c>
      <c r="BL53" s="20">
        <v>29.8</v>
      </c>
      <c r="BM53" s="55">
        <f>BJ53+1</f>
        <v>84</v>
      </c>
      <c r="BN53" s="22">
        <f>(BL53-BI53)/BL53</f>
        <v>0.28859060402684567</v>
      </c>
      <c r="BO53" s="20">
        <v>28.7</v>
      </c>
      <c r="BP53" s="55">
        <f>BM53+1</f>
        <v>85</v>
      </c>
      <c r="BQ53" s="22">
        <f>(BO53-BL53)/BO53</f>
        <v>-3.8327526132404234E-2</v>
      </c>
      <c r="BR53" s="20">
        <v>27.1</v>
      </c>
      <c r="BS53" s="55">
        <f>BP53+1</f>
        <v>86</v>
      </c>
      <c r="BT53" s="22">
        <f>(BR53-BO53)/BR53</f>
        <v>-5.9040590405903974E-2</v>
      </c>
      <c r="BU53" s="20">
        <v>31.2</v>
      </c>
      <c r="BV53" s="55">
        <v>89</v>
      </c>
      <c r="BW53" s="22">
        <f>(BU53-BR53)/BU53</f>
        <v>0.13141025641025633</v>
      </c>
      <c r="BX53" s="20">
        <v>4.5</v>
      </c>
      <c r="BY53" s="55">
        <f>BV53+1</f>
        <v>90</v>
      </c>
      <c r="BZ53" s="22">
        <f>(BX53-BU53)/BX53</f>
        <v>-5.9333333333333336</v>
      </c>
      <c r="CA53" s="20">
        <v>32.799999999999997</v>
      </c>
      <c r="CB53" s="55">
        <f>BY53+1</f>
        <v>91</v>
      </c>
      <c r="CC53" s="22">
        <f>(CA53-BX53)/CA53</f>
        <v>0.86280487804878048</v>
      </c>
      <c r="CD53" s="20">
        <v>28.9</v>
      </c>
      <c r="CE53" s="55">
        <f>CB53+1</f>
        <v>92</v>
      </c>
      <c r="CF53" s="22">
        <f>(CD53-CA53)/CD53</f>
        <v>-0.13494809688581311</v>
      </c>
      <c r="CG53" s="20">
        <v>25.7</v>
      </c>
      <c r="CH53" s="55">
        <f>CB53+1</f>
        <v>92</v>
      </c>
      <c r="CI53" s="22">
        <f>(CG53-CD53)/CG53</f>
        <v>-0.12451361867704278</v>
      </c>
      <c r="CJ53" s="20">
        <v>25.7</v>
      </c>
      <c r="CK53" s="55">
        <f>CE53+1</f>
        <v>93</v>
      </c>
      <c r="CL53" s="22">
        <f>(CJ53-CG53)/CJ53</f>
        <v>0</v>
      </c>
      <c r="CM53" s="20">
        <v>28.2</v>
      </c>
      <c r="CN53" s="55">
        <f>CK53+1</f>
        <v>94</v>
      </c>
      <c r="CO53" s="22">
        <f>(CM53-CJ53)/CM53</f>
        <v>8.8652482269503549E-2</v>
      </c>
      <c r="CP53" s="20">
        <v>29.4</v>
      </c>
      <c r="CQ53" s="55">
        <f>CN53+1</f>
        <v>95</v>
      </c>
      <c r="CR53" s="22">
        <f>(CP53-CM53)/CP53</f>
        <v>4.0816326530612221E-2</v>
      </c>
      <c r="CS53" s="20">
        <v>31</v>
      </c>
      <c r="CT53" s="55">
        <f>CQ53+1</f>
        <v>96</v>
      </c>
      <c r="CU53" s="22">
        <f>(CS53-CP53)/CS53</f>
        <v>5.16129032258065E-2</v>
      </c>
      <c r="CV53" s="20">
        <v>28.7</v>
      </c>
      <c r="CW53" s="55">
        <f>CT53+1</f>
        <v>97</v>
      </c>
      <c r="CX53" s="22">
        <f>(CV53-CS53)/CV53</f>
        <v>-8.0139372822299673E-2</v>
      </c>
      <c r="CY53" s="20">
        <v>29.3</v>
      </c>
      <c r="CZ53" s="55">
        <f>CW53+1</f>
        <v>98</v>
      </c>
      <c r="DA53" s="22">
        <f>(CY53-CV53)/CY53</f>
        <v>2.0477815699658751E-2</v>
      </c>
      <c r="DB53" s="20">
        <v>28.9</v>
      </c>
      <c r="DC53" s="55">
        <f>CZ53+1</f>
        <v>99</v>
      </c>
      <c r="DD53" s="22">
        <f>(DB53-CY53)/DB53</f>
        <v>-1.3840830449827065E-2</v>
      </c>
      <c r="DE53" s="20">
        <v>30.4</v>
      </c>
      <c r="DF53" s="55">
        <f>DC53+1</f>
        <v>100</v>
      </c>
      <c r="DG53" s="22">
        <f>(DE53-DB53)/DE53</f>
        <v>4.9342105263157895E-2</v>
      </c>
      <c r="DH53" s="20">
        <v>30.1</v>
      </c>
      <c r="DI53" s="55">
        <f>DF53+1</f>
        <v>101</v>
      </c>
      <c r="DJ53" s="22">
        <f>(DH53-DE53)/DH53</f>
        <v>-9.9667774086377794E-3</v>
      </c>
      <c r="DK53" s="20"/>
      <c r="DL53" s="55">
        <f>DI53+1</f>
        <v>102</v>
      </c>
      <c r="DM53" s="22" t="e">
        <f>(DK53-DH53)/DK53</f>
        <v>#DIV/0!</v>
      </c>
      <c r="DN53" s="20">
        <v>29.1</v>
      </c>
      <c r="DO53" s="55">
        <f>DL53+1</f>
        <v>103</v>
      </c>
      <c r="DP53" s="22">
        <f>(DN53-DK53)/DN53</f>
        <v>1</v>
      </c>
      <c r="DQ53" s="20">
        <v>35.299999999999997</v>
      </c>
      <c r="DR53" s="55">
        <f>DO53+1</f>
        <v>104</v>
      </c>
      <c r="DS53" s="22">
        <f>(DQ53-DN53)/DQ53</f>
        <v>0.17563739376770526</v>
      </c>
      <c r="DT53" s="20">
        <v>29.9</v>
      </c>
      <c r="DU53" s="55">
        <f>DR53+1</f>
        <v>105</v>
      </c>
      <c r="DV53" s="22">
        <f>(DT53-DQ53)/DT53</f>
        <v>-0.18060200668896317</v>
      </c>
      <c r="DW53" s="20">
        <v>30.6</v>
      </c>
      <c r="DX53" s="55">
        <f>DU53+1</f>
        <v>106</v>
      </c>
      <c r="DY53" s="22">
        <f>(DW53-DT53)/DW53</f>
        <v>2.2875816993464144E-2</v>
      </c>
      <c r="DZ53" s="20">
        <v>28.9</v>
      </c>
      <c r="EA53" s="55">
        <v>109</v>
      </c>
      <c r="EB53" s="22">
        <f>(DZ53-DW53)/DZ53</f>
        <v>-5.8823529411764809E-2</v>
      </c>
      <c r="EC53" s="20">
        <v>28.4</v>
      </c>
      <c r="ED53" s="55">
        <v>110</v>
      </c>
      <c r="EE53" s="22">
        <f>(EC53-DZ53)/EC53</f>
        <v>-1.7605633802816902E-2</v>
      </c>
      <c r="EF53" s="20">
        <v>27.5</v>
      </c>
      <c r="EG53" s="55">
        <v>111</v>
      </c>
      <c r="EH53" s="22">
        <f>(EF53-EC53)/EF53</f>
        <v>-3.2727272727272674E-2</v>
      </c>
      <c r="EI53" s="20">
        <v>28.2</v>
      </c>
      <c r="EJ53" s="55">
        <v>113</v>
      </c>
      <c r="EK53" s="22">
        <f>(EI53-EF53)/EI53</f>
        <v>2.482269503546097E-2</v>
      </c>
      <c r="EL53" s="20">
        <v>27.2</v>
      </c>
      <c r="EM53" s="55">
        <v>114</v>
      </c>
      <c r="EN53" s="22">
        <f>(EL53-EI53)/EL53</f>
        <v>-3.6764705882352942E-2</v>
      </c>
      <c r="EO53" s="20">
        <v>34.9</v>
      </c>
      <c r="EP53" s="55">
        <v>115</v>
      </c>
      <c r="EQ53" s="22">
        <f>(EO53-EL53)/EO53</f>
        <v>0.22063037249283665</v>
      </c>
      <c r="ER53" s="20"/>
      <c r="ES53" s="55">
        <v>115</v>
      </c>
      <c r="ET53" s="22" t="e">
        <f t="shared" si="178"/>
        <v>#DIV/0!</v>
      </c>
      <c r="EU53" s="20">
        <v>25.4</v>
      </c>
      <c r="EV53" s="55">
        <v>117</v>
      </c>
      <c r="EW53" s="22">
        <f t="shared" si="179"/>
        <v>1</v>
      </c>
      <c r="EX53" s="20">
        <v>25.4</v>
      </c>
      <c r="EY53" s="55">
        <v>117</v>
      </c>
      <c r="EZ53" s="22">
        <f t="shared" si="180"/>
        <v>0</v>
      </c>
      <c r="FA53" s="20">
        <v>28.2</v>
      </c>
      <c r="FB53" s="55">
        <v>118</v>
      </c>
      <c r="FC53" s="22">
        <f t="shared" si="143"/>
        <v>9.9290780141844004E-2</v>
      </c>
      <c r="FD53" s="20">
        <v>26.6</v>
      </c>
      <c r="FE53" s="55">
        <v>120</v>
      </c>
      <c r="FF53" s="22">
        <f t="shared" si="144"/>
        <v>-6.0150375939849537E-2</v>
      </c>
      <c r="FG53" s="20">
        <v>27.8</v>
      </c>
      <c r="FH53" s="55">
        <v>121</v>
      </c>
      <c r="FI53" s="22">
        <f t="shared" si="145"/>
        <v>4.3165467625899255E-2</v>
      </c>
      <c r="FJ53" s="20">
        <v>28.5</v>
      </c>
      <c r="FK53" s="55">
        <v>122</v>
      </c>
      <c r="FL53" s="22">
        <f t="shared" si="146"/>
        <v>2.4561403508771906E-2</v>
      </c>
      <c r="FM53" s="20">
        <v>27.4</v>
      </c>
      <c r="FN53" s="55">
        <v>123</v>
      </c>
      <c r="FO53" s="22">
        <f t="shared" si="147"/>
        <v>-4.0145985401459909E-2</v>
      </c>
      <c r="FP53" s="20">
        <v>26.7</v>
      </c>
      <c r="FQ53" s="55">
        <v>123</v>
      </c>
      <c r="FR53" s="22">
        <f t="shared" si="148"/>
        <v>-2.6217228464419449E-2</v>
      </c>
      <c r="FS53" s="20">
        <v>27.4</v>
      </c>
      <c r="FT53" s="55">
        <v>126</v>
      </c>
      <c r="FU53" s="22">
        <f t="shared" si="149"/>
        <v>2.5547445255474428E-2</v>
      </c>
      <c r="FV53" s="20">
        <v>27.3</v>
      </c>
      <c r="FW53" s="55">
        <v>127</v>
      </c>
      <c r="FX53" s="22">
        <f t="shared" si="150"/>
        <v>-3.6630036630035849E-3</v>
      </c>
      <c r="FY53" s="20">
        <v>27.1</v>
      </c>
      <c r="FZ53" s="55">
        <v>128</v>
      </c>
      <c r="GA53" s="22">
        <f t="shared" si="151"/>
        <v>-7.3800738007379811E-3</v>
      </c>
      <c r="GB53" s="20">
        <v>28.3</v>
      </c>
      <c r="GC53" s="55">
        <v>130</v>
      </c>
      <c r="GD53" s="22">
        <f t="shared" si="152"/>
        <v>4.240282685512365E-2</v>
      </c>
      <c r="GE53" s="20">
        <v>27.4</v>
      </c>
      <c r="GF53" s="55"/>
      <c r="GG53" s="22">
        <f t="shared" si="153"/>
        <v>-3.2846715328467231E-2</v>
      </c>
      <c r="GH53" s="20">
        <v>31.9</v>
      </c>
      <c r="GI53" s="55"/>
      <c r="GJ53" s="22">
        <f t="shared" si="154"/>
        <v>0.14106583072100315</v>
      </c>
      <c r="GK53" s="20">
        <v>26</v>
      </c>
      <c r="GL53" s="55"/>
      <c r="GM53" s="22">
        <f t="shared" si="155"/>
        <v>-0.22692307692307687</v>
      </c>
      <c r="GN53" s="20">
        <v>27.5</v>
      </c>
      <c r="GO53" s="55"/>
      <c r="GP53" s="22">
        <f t="shared" si="156"/>
        <v>5.4545454545454543E-2</v>
      </c>
      <c r="GQ53" s="20">
        <v>27.8</v>
      </c>
      <c r="GR53" s="55"/>
      <c r="GS53" s="22">
        <f t="shared" si="157"/>
        <v>1.0791366906474845E-2</v>
      </c>
      <c r="GT53" s="20">
        <v>26.2</v>
      </c>
      <c r="GU53" s="55"/>
      <c r="GV53" s="22">
        <f t="shared" si="158"/>
        <v>-6.1068702290076389E-2</v>
      </c>
      <c r="GW53" s="20">
        <v>28.4</v>
      </c>
      <c r="GX53" s="55"/>
      <c r="GY53" s="22">
        <f t="shared" si="159"/>
        <v>7.7464788732394346E-2</v>
      </c>
      <c r="GZ53" s="20">
        <v>27.9</v>
      </c>
      <c r="HA53" s="55"/>
      <c r="HB53" s="22">
        <f t="shared" si="160"/>
        <v>-1.7921146953405021E-2</v>
      </c>
      <c r="HC53" s="20">
        <v>29.4</v>
      </c>
      <c r="HD53" s="55"/>
      <c r="HE53" s="22">
        <f t="shared" si="183"/>
        <v>5.1020408163265307E-2</v>
      </c>
      <c r="HF53" s="20">
        <v>27.6</v>
      </c>
      <c r="HG53" s="55"/>
      <c r="HH53" s="22">
        <f t="shared" si="184"/>
        <v>-6.5217391304347713E-2</v>
      </c>
      <c r="HI53" s="20">
        <v>28.2</v>
      </c>
      <c r="HJ53" s="55"/>
      <c r="HK53" s="22">
        <f t="shared" si="185"/>
        <v>2.1276595744680778E-2</v>
      </c>
      <c r="HL53" s="20">
        <v>26.2</v>
      </c>
      <c r="HM53" s="55"/>
      <c r="HN53" s="22">
        <f t="shared" si="186"/>
        <v>-7.6335877862595422E-2</v>
      </c>
      <c r="HO53" s="20">
        <v>36</v>
      </c>
      <c r="HP53" s="55"/>
      <c r="HQ53" s="22">
        <f t="shared" si="187"/>
        <v>0.27222222222222225</v>
      </c>
      <c r="HR53" s="20">
        <v>17.100000000000001</v>
      </c>
      <c r="HS53" s="55"/>
      <c r="HT53" s="22">
        <f t="shared" si="188"/>
        <v>-1.1052631578947367</v>
      </c>
      <c r="HU53" s="20">
        <v>32.299999999999997</v>
      </c>
      <c r="HV53" s="55"/>
      <c r="HW53" s="22">
        <f t="shared" si="189"/>
        <v>0.47058823529411753</v>
      </c>
      <c r="HX53" s="20">
        <v>27.6</v>
      </c>
      <c r="HY53" s="55"/>
      <c r="HZ53" s="22">
        <f t="shared" si="190"/>
        <v>-0.17028985507246361</v>
      </c>
      <c r="IA53" s="20">
        <v>28.5</v>
      </c>
      <c r="IB53" s="55"/>
      <c r="IC53" s="22">
        <f t="shared" si="191"/>
        <v>3.1578947368421005E-2</v>
      </c>
      <c r="ID53" s="20">
        <v>26.8</v>
      </c>
      <c r="IE53" s="55"/>
      <c r="IF53" s="22">
        <f t="shared" si="192"/>
        <v>-6.3432835820895497E-2</v>
      </c>
      <c r="IG53" s="20">
        <v>16.3</v>
      </c>
      <c r="IH53" s="55"/>
      <c r="II53" s="22">
        <f t="shared" si="193"/>
        <v>-0.64417177914110424</v>
      </c>
      <c r="IJ53" s="20">
        <v>26.6</v>
      </c>
      <c r="IK53" s="55"/>
      <c r="IL53" s="22">
        <f t="shared" si="194"/>
        <v>0.38721804511278196</v>
      </c>
      <c r="IM53" s="20">
        <v>16.3</v>
      </c>
      <c r="IN53" s="55"/>
      <c r="IO53" s="22">
        <f t="shared" si="195"/>
        <v>-0.63190184049079756</v>
      </c>
      <c r="IP53" s="20">
        <v>26.5</v>
      </c>
      <c r="IQ53" s="55"/>
      <c r="IR53" s="22">
        <f t="shared" si="196"/>
        <v>0.38490566037735846</v>
      </c>
      <c r="IS53" s="20">
        <v>26</v>
      </c>
      <c r="IT53" s="55"/>
      <c r="IU53" s="22">
        <f t="shared" si="197"/>
        <v>-1.9230769230769232E-2</v>
      </c>
    </row>
    <row r="54" spans="1:255" ht="19.7" customHeight="1" x14ac:dyDescent="0.3">
      <c r="A54" s="16" t="s">
        <v>5</v>
      </c>
      <c r="B54" s="17">
        <v>4</v>
      </c>
      <c r="C54" s="17">
        <v>15121</v>
      </c>
      <c r="D54" s="18">
        <v>42767</v>
      </c>
      <c r="E54" s="18">
        <v>42793</v>
      </c>
      <c r="F54" s="17">
        <v>29.2</v>
      </c>
      <c r="G54" s="19">
        <v>26</v>
      </c>
      <c r="H54" s="20">
        <v>34.4</v>
      </c>
      <c r="I54" s="21">
        <f>$H$30-D54</f>
        <v>62</v>
      </c>
      <c r="J54" s="20">
        <v>31.8</v>
      </c>
      <c r="K54" s="17">
        <f>$J$30-D54</f>
        <v>63</v>
      </c>
      <c r="L54" s="22">
        <f>(J54-H54)/J54</f>
        <v>-8.1761006289308102E-2</v>
      </c>
      <c r="M54" s="20">
        <v>34.200000000000003</v>
      </c>
      <c r="N54" s="17">
        <f>$M$30-D54</f>
        <v>64</v>
      </c>
      <c r="O54" s="22">
        <f>(M54-J54)/M54</f>
        <v>7.017543859649128E-2</v>
      </c>
      <c r="P54" s="20">
        <v>30.4</v>
      </c>
      <c r="Q54" s="17">
        <f>$P$30-D54</f>
        <v>65</v>
      </c>
      <c r="R54" s="22">
        <f>(P54-M54)/P54</f>
        <v>-0.12500000000000014</v>
      </c>
      <c r="S54" s="20">
        <v>27.6</v>
      </c>
      <c r="T54" s="17">
        <f>$S$30-D54</f>
        <v>66</v>
      </c>
      <c r="U54" s="53">
        <f>(S54-P54)/S54</f>
        <v>-0.10144927536231874</v>
      </c>
      <c r="V54" s="20">
        <v>30.8</v>
      </c>
      <c r="W54" s="17">
        <f>$V$30-D54</f>
        <v>67</v>
      </c>
      <c r="X54" s="22">
        <f>(V54-S54)/V54</f>
        <v>0.10389610389610388</v>
      </c>
      <c r="Y54" s="20">
        <v>32.700000000000003</v>
      </c>
      <c r="Z54" s="17">
        <f>$Y$30-D54</f>
        <v>68</v>
      </c>
      <c r="AA54" s="22">
        <f>(Y54-V54)/Y54</f>
        <v>5.8103975535168259E-2</v>
      </c>
      <c r="AB54" s="20">
        <v>32.6</v>
      </c>
      <c r="AC54" s="17">
        <f>$AB$30-D54</f>
        <v>69</v>
      </c>
      <c r="AD54" s="22">
        <f>(AB54-Y54)/AB54</f>
        <v>-3.0674846625767306E-3</v>
      </c>
      <c r="AE54" s="20">
        <v>30.5</v>
      </c>
      <c r="AF54" s="17">
        <f>$AE$30-D54</f>
        <v>70</v>
      </c>
      <c r="AG54" s="22">
        <f>(AE54-AB54)/AE54</f>
        <v>-6.8852459016393489E-2</v>
      </c>
      <c r="AH54" s="20">
        <v>34.5</v>
      </c>
      <c r="AI54" s="17">
        <f>$AH$30-D54</f>
        <v>71</v>
      </c>
      <c r="AJ54" s="22">
        <f>(AH54-AE54)/AH54</f>
        <v>0.11594202898550725</v>
      </c>
      <c r="AK54" s="20">
        <v>33.200000000000003</v>
      </c>
      <c r="AL54" s="54">
        <f>$AK$30-D54</f>
        <v>72</v>
      </c>
      <c r="AM54" s="22">
        <f>(AK54-AH54)/AK54</f>
        <v>-3.9156626506024007E-2</v>
      </c>
      <c r="AN54" s="20">
        <v>35.700000000000003</v>
      </c>
      <c r="AO54" s="54">
        <f>$AN$30-D54</f>
        <v>73</v>
      </c>
      <c r="AP54" s="22">
        <f>(AN54-AK54)/AN54</f>
        <v>7.0028011204481794E-2</v>
      </c>
      <c r="AQ54" s="20">
        <v>45.8</v>
      </c>
      <c r="AR54" s="55">
        <f>$AQ$30-D54</f>
        <v>74</v>
      </c>
      <c r="AS54" s="22">
        <f>(AQ54-AN54)/AQ54</f>
        <v>0.22052401746724878</v>
      </c>
      <c r="AT54" s="20">
        <v>17.100000000000001</v>
      </c>
      <c r="AU54" s="55">
        <f>$AT$30-D54</f>
        <v>75</v>
      </c>
      <c r="AV54" s="22">
        <f>(AT54-AQ54)/AT54</f>
        <v>-1.6783625730994147</v>
      </c>
      <c r="AW54" s="20">
        <v>34.6</v>
      </c>
      <c r="AX54" s="55">
        <f>$AW$30-D54</f>
        <v>76</v>
      </c>
      <c r="AY54" s="22">
        <f>(AW54-AT54)/AW54</f>
        <v>0.50578034682080919</v>
      </c>
      <c r="AZ54" s="20">
        <v>34.5</v>
      </c>
      <c r="BA54" s="55">
        <f>AX54+1</f>
        <v>77</v>
      </c>
      <c r="BB54" s="22">
        <f>(AZ54-AW54)/AZ54</f>
        <v>-2.8985507246377224E-3</v>
      </c>
      <c r="BC54" s="20">
        <v>34.799999999999997</v>
      </c>
      <c r="BD54" s="55">
        <f>BA54+1</f>
        <v>78</v>
      </c>
      <c r="BE54" s="22">
        <f>(BC54-AZ54)/BC54</f>
        <v>8.6206896551723321E-3</v>
      </c>
      <c r="BF54" s="20">
        <v>32.1</v>
      </c>
      <c r="BG54" s="55">
        <f>BD54+1</f>
        <v>79</v>
      </c>
      <c r="BH54" s="22">
        <f>(BF54-BC54)/BF54</f>
        <v>-8.4112149532710137E-2</v>
      </c>
      <c r="BI54" s="20">
        <v>32.6</v>
      </c>
      <c r="BJ54" s="55">
        <f>BG54+1</f>
        <v>80</v>
      </c>
      <c r="BK54" s="22">
        <f>(BI54-BF54)/BI54</f>
        <v>1.5337423312883436E-2</v>
      </c>
      <c r="BL54" s="20">
        <v>31.9</v>
      </c>
      <c r="BM54" s="55">
        <f>BJ54+1</f>
        <v>81</v>
      </c>
      <c r="BN54" s="22">
        <f>(BL54-BI54)/BL54</f>
        <v>-2.1943573667711689E-2</v>
      </c>
      <c r="BO54" s="20">
        <v>34.1</v>
      </c>
      <c r="BP54" s="55">
        <f>BM54+1</f>
        <v>82</v>
      </c>
      <c r="BQ54" s="22">
        <f>(BO54-BL54)/BO54</f>
        <v>6.4516129032258146E-2</v>
      </c>
      <c r="BR54" s="20">
        <v>33</v>
      </c>
      <c r="BS54" s="55">
        <f>BP54+1</f>
        <v>83</v>
      </c>
      <c r="BT54" s="22">
        <f>(BR54-BO54)/BR54</f>
        <v>-3.3333333333333375E-2</v>
      </c>
      <c r="BU54" s="20">
        <v>37.6</v>
      </c>
      <c r="BV54" s="55">
        <v>86</v>
      </c>
      <c r="BW54" s="22">
        <f>(BU54-BR54)/BU54</f>
        <v>0.12234042553191493</v>
      </c>
      <c r="BX54" s="20">
        <v>31.8</v>
      </c>
      <c r="BY54" s="55">
        <f>BV54+1</f>
        <v>87</v>
      </c>
      <c r="BZ54" s="22">
        <f>(BX54-BU54)/BX54</f>
        <v>-0.18238993710691825</v>
      </c>
      <c r="CA54" s="20">
        <v>37</v>
      </c>
      <c r="CB54" s="55">
        <f>BY54+1</f>
        <v>88</v>
      </c>
      <c r="CC54" s="22">
        <f>(CA54-BX54)/CA54</f>
        <v>0.14054054054054052</v>
      </c>
      <c r="CD54" s="20">
        <v>34.1</v>
      </c>
      <c r="CE54" s="55">
        <f>CB54+1</f>
        <v>89</v>
      </c>
      <c r="CF54" s="22">
        <f>(CD54-CA54)/CD54</f>
        <v>-8.5043988269794674E-2</v>
      </c>
      <c r="CG54" s="20">
        <v>31.7</v>
      </c>
      <c r="CH54" s="55">
        <f>CB54+1</f>
        <v>89</v>
      </c>
      <c r="CI54" s="22">
        <f>(CG54-CD54)/CG54</f>
        <v>-7.5709779179810796E-2</v>
      </c>
      <c r="CJ54" s="20">
        <v>33.700000000000003</v>
      </c>
      <c r="CK54" s="55">
        <f>CE54+1</f>
        <v>90</v>
      </c>
      <c r="CL54" s="22">
        <f>(CJ54-CG54)/CJ54</f>
        <v>5.9347181008902176E-2</v>
      </c>
      <c r="CM54" s="20">
        <v>34.9</v>
      </c>
      <c r="CN54" s="55">
        <f>CK54+1</f>
        <v>91</v>
      </c>
      <c r="CO54" s="22">
        <f>(CM54-CJ54)/CM54</f>
        <v>3.4383954154727669E-2</v>
      </c>
      <c r="CP54" s="20">
        <v>35.6</v>
      </c>
      <c r="CQ54" s="55">
        <f>CN54+1</f>
        <v>92</v>
      </c>
      <c r="CR54" s="22">
        <f>(CP54-CM54)/CP54</f>
        <v>1.9662921348314686E-2</v>
      </c>
      <c r="CS54" s="20">
        <v>36.4</v>
      </c>
      <c r="CT54" s="55">
        <f>CQ54+1</f>
        <v>93</v>
      </c>
      <c r="CU54" s="22">
        <f>(CS54-CP54)/CS54</f>
        <v>2.19780219780219E-2</v>
      </c>
      <c r="CV54" s="20">
        <v>34.799999999999997</v>
      </c>
      <c r="CW54" s="55">
        <f>CT54+1</f>
        <v>94</v>
      </c>
      <c r="CX54" s="22">
        <f>(CV54-CS54)/CV54</f>
        <v>-4.5977011494252921E-2</v>
      </c>
      <c r="CY54" s="20">
        <v>36.5</v>
      </c>
      <c r="CZ54" s="55">
        <f>CW54+1</f>
        <v>95</v>
      </c>
      <c r="DA54" s="22">
        <f>(CY54-CV54)/CY54</f>
        <v>4.6575342465753504E-2</v>
      </c>
      <c r="DB54" s="20">
        <v>36.5</v>
      </c>
      <c r="DC54" s="55">
        <f>CZ54+1</f>
        <v>96</v>
      </c>
      <c r="DD54" s="22">
        <f>(DB54-CY54)/DB54</f>
        <v>0</v>
      </c>
      <c r="DE54" s="20">
        <v>35.799999999999997</v>
      </c>
      <c r="DF54" s="55">
        <f>DC54+1</f>
        <v>97</v>
      </c>
      <c r="DG54" s="22">
        <f>(DE54-DB54)/DE54</f>
        <v>-1.9553072625698404E-2</v>
      </c>
      <c r="DH54" s="20">
        <v>36.299999999999997</v>
      </c>
      <c r="DI54" s="55">
        <f>DF54+1</f>
        <v>98</v>
      </c>
      <c r="DJ54" s="22">
        <f>(DH54-DE54)/DH54</f>
        <v>1.3774104683195593E-2</v>
      </c>
      <c r="DK54" s="20"/>
      <c r="DL54" s="55">
        <f>DI54+1</f>
        <v>99</v>
      </c>
      <c r="DM54" s="22" t="e">
        <f>(DK54-DH54)/DK54</f>
        <v>#DIV/0!</v>
      </c>
      <c r="DN54" s="20">
        <v>36.299999999999997</v>
      </c>
      <c r="DO54" s="55">
        <f>DL54+1</f>
        <v>100</v>
      </c>
      <c r="DP54" s="22">
        <f>(DN54-DK54)/DN54</f>
        <v>1</v>
      </c>
      <c r="DQ54" s="20">
        <v>40.200000000000003</v>
      </c>
      <c r="DR54" s="55">
        <f>DO54+1</f>
        <v>101</v>
      </c>
      <c r="DS54" s="22">
        <f>(DQ54-DN54)/DQ54</f>
        <v>9.701492537313447E-2</v>
      </c>
      <c r="DT54" s="20">
        <v>41</v>
      </c>
      <c r="DU54" s="55">
        <f>DR54+1</f>
        <v>102</v>
      </c>
      <c r="DV54" s="22">
        <f>(DT54-DQ54)/DT54</f>
        <v>1.951219512195115E-2</v>
      </c>
      <c r="DW54" s="20">
        <v>22.8</v>
      </c>
      <c r="DX54" s="55">
        <f>DU54+1</f>
        <v>103</v>
      </c>
      <c r="DY54" s="22">
        <f>(DW54-DT54)/DW54</f>
        <v>-0.79824561403508765</v>
      </c>
      <c r="DZ54" s="20">
        <v>36.6</v>
      </c>
      <c r="EA54" s="55">
        <v>106</v>
      </c>
      <c r="EB54" s="22">
        <f>(DZ54-DW54)/DZ54</f>
        <v>0.37704918032786888</v>
      </c>
      <c r="EC54" s="20">
        <v>34.799999999999997</v>
      </c>
      <c r="ED54" s="55">
        <v>107</v>
      </c>
      <c r="EE54" s="22">
        <f>(EC54-DZ54)/EC54</f>
        <v>-5.1724137931034607E-2</v>
      </c>
      <c r="EF54" s="20">
        <v>34</v>
      </c>
      <c r="EG54" s="55">
        <v>108</v>
      </c>
      <c r="EH54" s="22">
        <f>(EF54-EC54)/EF54</f>
        <v>-2.3529411764705799E-2</v>
      </c>
      <c r="EI54" s="20">
        <v>33.4</v>
      </c>
      <c r="EJ54" s="55">
        <v>110</v>
      </c>
      <c r="EK54" s="22">
        <f>(EI54-EF54)/EI54</f>
        <v>-1.796407185628747E-2</v>
      </c>
      <c r="EL54" s="20">
        <v>33.799999999999997</v>
      </c>
      <c r="EM54" s="55">
        <v>111</v>
      </c>
      <c r="EN54" s="22">
        <f>(EL54-EI54)/EL54</f>
        <v>1.1834319526627177E-2</v>
      </c>
      <c r="EO54" s="20">
        <v>31.5</v>
      </c>
      <c r="EP54" s="55">
        <v>112</v>
      </c>
      <c r="EQ54" s="22">
        <f>(EO54-EL54)/EO54</f>
        <v>-7.3015873015872923E-2</v>
      </c>
      <c r="ER54" s="20"/>
      <c r="ES54" s="55">
        <v>112</v>
      </c>
      <c r="ET54" s="22" t="e">
        <f t="shared" si="178"/>
        <v>#DIV/0!</v>
      </c>
      <c r="EU54" s="20">
        <v>30.5</v>
      </c>
      <c r="EV54" s="55">
        <v>114</v>
      </c>
      <c r="EW54" s="22">
        <f t="shared" si="179"/>
        <v>1</v>
      </c>
      <c r="EX54" s="20">
        <v>30.5</v>
      </c>
      <c r="EY54" s="55">
        <v>114</v>
      </c>
      <c r="EZ54" s="22">
        <f t="shared" si="180"/>
        <v>0</v>
      </c>
      <c r="FA54" s="20">
        <v>31.1</v>
      </c>
      <c r="FB54" s="55">
        <v>115</v>
      </c>
      <c r="FC54" s="22">
        <f t="shared" si="143"/>
        <v>1.929260450160776E-2</v>
      </c>
      <c r="FD54" s="20">
        <v>30.9</v>
      </c>
      <c r="FE54" s="55">
        <v>117</v>
      </c>
      <c r="FF54" s="22">
        <f t="shared" si="144"/>
        <v>-6.4724919093852055E-3</v>
      </c>
      <c r="FG54" s="20">
        <v>34</v>
      </c>
      <c r="FH54" s="55">
        <v>118</v>
      </c>
      <c r="FI54" s="22">
        <f t="shared" si="145"/>
        <v>9.1176470588235331E-2</v>
      </c>
      <c r="FJ54" s="20">
        <v>35.700000000000003</v>
      </c>
      <c r="FK54" s="55">
        <v>119</v>
      </c>
      <c r="FL54" s="22">
        <f t="shared" si="146"/>
        <v>4.7619047619047693E-2</v>
      </c>
      <c r="FM54" s="20">
        <v>33.700000000000003</v>
      </c>
      <c r="FN54" s="55">
        <v>120</v>
      </c>
      <c r="FO54" s="22">
        <f t="shared" si="147"/>
        <v>-5.9347181008902072E-2</v>
      </c>
      <c r="FP54" s="20">
        <v>36</v>
      </c>
      <c r="FQ54" s="55">
        <v>120</v>
      </c>
      <c r="FR54" s="22">
        <f t="shared" si="148"/>
        <v>6.3888888888888815E-2</v>
      </c>
      <c r="FS54" s="20">
        <v>33.6</v>
      </c>
      <c r="FT54" s="55">
        <v>123</v>
      </c>
      <c r="FU54" s="22">
        <f t="shared" si="149"/>
        <v>-7.1428571428571383E-2</v>
      </c>
      <c r="FV54" s="20">
        <v>35.1</v>
      </c>
      <c r="FW54" s="55">
        <v>124</v>
      </c>
      <c r="FX54" s="22">
        <f t="shared" si="150"/>
        <v>4.2735042735042736E-2</v>
      </c>
      <c r="FY54" s="20">
        <v>32.6</v>
      </c>
      <c r="FZ54" s="55">
        <v>125</v>
      </c>
      <c r="GA54" s="22">
        <f t="shared" si="151"/>
        <v>-7.6687116564417179E-2</v>
      </c>
      <c r="GB54" s="20">
        <v>34</v>
      </c>
      <c r="GC54" s="55">
        <v>127</v>
      </c>
      <c r="GD54" s="22">
        <f t="shared" si="152"/>
        <v>4.1176470588235252E-2</v>
      </c>
      <c r="GE54" s="20">
        <v>35</v>
      </c>
      <c r="GF54" s="55"/>
      <c r="GG54" s="22">
        <f t="shared" si="153"/>
        <v>2.8571428571428571E-2</v>
      </c>
      <c r="GH54" s="20">
        <v>38.700000000000003</v>
      </c>
      <c r="GI54" s="55"/>
      <c r="GJ54" s="22">
        <f t="shared" si="154"/>
        <v>9.5607235142118926E-2</v>
      </c>
      <c r="GK54" s="20">
        <v>33</v>
      </c>
      <c r="GL54" s="55"/>
      <c r="GM54" s="22">
        <f t="shared" si="155"/>
        <v>-0.17272727272727281</v>
      </c>
      <c r="GN54" s="20">
        <v>31.8</v>
      </c>
      <c r="GO54" s="55"/>
      <c r="GP54" s="22">
        <f t="shared" si="156"/>
        <v>-3.7735849056603751E-2</v>
      </c>
      <c r="GQ54" s="20">
        <v>33.9</v>
      </c>
      <c r="GR54" s="55"/>
      <c r="GS54" s="22">
        <f t="shared" si="157"/>
        <v>6.1946902654867193E-2</v>
      </c>
      <c r="GT54" s="20">
        <v>33.299999999999997</v>
      </c>
      <c r="GU54" s="55"/>
      <c r="GV54" s="22">
        <f t="shared" si="158"/>
        <v>-1.8018018018018063E-2</v>
      </c>
      <c r="GW54" s="20">
        <v>34.200000000000003</v>
      </c>
      <c r="GX54" s="55"/>
      <c r="GY54" s="22">
        <f t="shared" si="159"/>
        <v>2.6315789473684376E-2</v>
      </c>
      <c r="GZ54" s="20">
        <v>37.200000000000003</v>
      </c>
      <c r="HA54" s="55"/>
      <c r="HB54" s="22">
        <f t="shared" si="160"/>
        <v>8.0645161290322578E-2</v>
      </c>
      <c r="HC54" s="20">
        <v>37.5</v>
      </c>
      <c r="HD54" s="55"/>
      <c r="HE54" s="22">
        <f t="shared" si="183"/>
        <v>7.9999999999999238E-3</v>
      </c>
      <c r="HF54" s="20">
        <v>33.9</v>
      </c>
      <c r="HG54" s="55"/>
      <c r="HH54" s="22">
        <f t="shared" si="184"/>
        <v>-0.10619469026548677</v>
      </c>
      <c r="HI54" s="20">
        <v>34.700000000000003</v>
      </c>
      <c r="HJ54" s="55"/>
      <c r="HK54" s="22">
        <f t="shared" si="185"/>
        <v>2.3054755043227786E-2</v>
      </c>
      <c r="HL54" s="20">
        <v>35</v>
      </c>
      <c r="HM54" s="55"/>
      <c r="HN54" s="22">
        <f t="shared" si="186"/>
        <v>8.5714285714284903E-3</v>
      </c>
      <c r="HO54" s="20">
        <v>31.9</v>
      </c>
      <c r="HP54" s="55"/>
      <c r="HQ54" s="22">
        <f t="shared" si="187"/>
        <v>-9.7178683385579986E-2</v>
      </c>
      <c r="HR54" s="20">
        <v>21.5</v>
      </c>
      <c r="HS54" s="55"/>
      <c r="HT54" s="22">
        <f t="shared" si="188"/>
        <v>-0.48372093023255808</v>
      </c>
      <c r="HU54" s="20">
        <v>45.9</v>
      </c>
      <c r="HV54" s="55"/>
      <c r="HW54" s="22">
        <f t="shared" si="189"/>
        <v>0.53159041394335516</v>
      </c>
      <c r="HX54" s="20">
        <v>35.1</v>
      </c>
      <c r="HY54" s="55"/>
      <c r="HZ54" s="22">
        <f t="shared" si="190"/>
        <v>-0.3076923076923076</v>
      </c>
      <c r="IA54" s="20">
        <v>38</v>
      </c>
      <c r="IB54" s="55"/>
      <c r="IC54" s="22">
        <f t="shared" si="191"/>
        <v>7.631578947368417E-2</v>
      </c>
      <c r="ID54" s="20">
        <v>33.299999999999997</v>
      </c>
      <c r="IE54" s="55"/>
      <c r="IF54" s="22">
        <f t="shared" si="192"/>
        <v>-0.14114114114114124</v>
      </c>
      <c r="IG54" s="20">
        <v>33.9</v>
      </c>
      <c r="IH54" s="55"/>
      <c r="II54" s="22">
        <f t="shared" si="193"/>
        <v>1.7699115044247829E-2</v>
      </c>
      <c r="IJ54" s="20">
        <v>33.299999999999997</v>
      </c>
      <c r="IK54" s="55"/>
      <c r="IL54" s="22">
        <f t="shared" si="194"/>
        <v>-1.8018018018018063E-2</v>
      </c>
      <c r="IM54" s="20">
        <v>33.9</v>
      </c>
      <c r="IN54" s="55"/>
      <c r="IO54" s="22">
        <f t="shared" si="195"/>
        <v>1.7699115044247829E-2</v>
      </c>
      <c r="IP54" s="20">
        <v>31.6</v>
      </c>
      <c r="IQ54" s="55"/>
      <c r="IR54" s="22">
        <f t="shared" si="196"/>
        <v>-7.2784810126582181E-2</v>
      </c>
      <c r="IS54" s="20">
        <v>33.1</v>
      </c>
      <c r="IT54" s="55"/>
      <c r="IU54" s="22">
        <f t="shared" si="197"/>
        <v>4.5317220543806644E-2</v>
      </c>
    </row>
    <row r="55" spans="1:255" ht="19.7" customHeight="1" thickBot="1" x14ac:dyDescent="0.35">
      <c r="A55" s="16" t="s">
        <v>5</v>
      </c>
      <c r="B55" s="17">
        <v>4</v>
      </c>
      <c r="C55" s="17">
        <v>15139</v>
      </c>
      <c r="D55" s="18">
        <v>42777</v>
      </c>
      <c r="E55" s="18">
        <v>42793</v>
      </c>
      <c r="F55" s="17">
        <v>28.3</v>
      </c>
      <c r="G55" s="19">
        <v>16</v>
      </c>
      <c r="H55" s="43">
        <v>33.6</v>
      </c>
      <c r="I55" s="44">
        <f>$H$30-D55</f>
        <v>52</v>
      </c>
      <c r="J55" s="43">
        <v>25.6</v>
      </c>
      <c r="K55" s="45">
        <f>$J$30-D55</f>
        <v>53</v>
      </c>
      <c r="L55" s="46">
        <f>(J55-H55)/J55</f>
        <v>-0.3125</v>
      </c>
      <c r="M55" s="43">
        <v>28.4</v>
      </c>
      <c r="N55" s="45">
        <f>$M$30-D55</f>
        <v>54</v>
      </c>
      <c r="O55" s="46">
        <f>(M55-J55)/M55</f>
        <v>9.8591549295774558E-2</v>
      </c>
      <c r="P55" s="43">
        <v>24.9</v>
      </c>
      <c r="Q55" s="45">
        <f>$P$30-D55</f>
        <v>55</v>
      </c>
      <c r="R55" s="46">
        <f>(P55-M55)/P55</f>
        <v>-0.14056224899598393</v>
      </c>
      <c r="S55" s="43">
        <v>19.3</v>
      </c>
      <c r="T55" s="45">
        <f>$S$30-D55</f>
        <v>56</v>
      </c>
      <c r="U55" s="78">
        <f>(S55-P55)/S55</f>
        <v>-0.29015544041450764</v>
      </c>
      <c r="V55" s="43">
        <v>26.6</v>
      </c>
      <c r="W55" s="45">
        <f>$V$30-D55</f>
        <v>57</v>
      </c>
      <c r="X55" s="46">
        <f>(V55-S55)/V55</f>
        <v>0.27443609022556392</v>
      </c>
      <c r="Y55" s="43">
        <v>29.2</v>
      </c>
      <c r="Z55" s="45">
        <f>$Y$30-D55</f>
        <v>58</v>
      </c>
      <c r="AA55" s="46">
        <f>(Y55-V55)/Y55</f>
        <v>8.9041095890410885E-2</v>
      </c>
      <c r="AB55" s="43">
        <v>30.3</v>
      </c>
      <c r="AC55" s="45">
        <f>$AB$30-D55</f>
        <v>59</v>
      </c>
      <c r="AD55" s="46">
        <f>(AB55-Y55)/AB55</f>
        <v>3.6303630363036347E-2</v>
      </c>
      <c r="AE55" s="43">
        <v>30.5</v>
      </c>
      <c r="AF55" s="45">
        <f>$AE$30-D55</f>
        <v>60</v>
      </c>
      <c r="AG55" s="46">
        <f>(AE55-AB55)/AE55</f>
        <v>6.5573770491803044E-3</v>
      </c>
      <c r="AH55" s="43">
        <v>28.3</v>
      </c>
      <c r="AI55" s="45">
        <f>$AH$30-D55</f>
        <v>61</v>
      </c>
      <c r="AJ55" s="46">
        <f>(AH55-AE55)/AH55</f>
        <v>-7.773851590106004E-2</v>
      </c>
      <c r="AK55" s="43">
        <v>30.9</v>
      </c>
      <c r="AL55" s="80">
        <f>$AK$30-D55</f>
        <v>62</v>
      </c>
      <c r="AM55" s="46">
        <f>(AK55-AH55)/AK55</f>
        <v>8.4142394822006403E-2</v>
      </c>
      <c r="AN55" s="43">
        <v>32.6</v>
      </c>
      <c r="AO55" s="80">
        <f>$AN$30-D55</f>
        <v>63</v>
      </c>
      <c r="AP55" s="46">
        <f>(AN55-AK55)/AN55</f>
        <v>5.2147239263803769E-2</v>
      </c>
      <c r="AQ55" s="43">
        <v>44</v>
      </c>
      <c r="AR55" s="81">
        <f>$AQ$30-D55</f>
        <v>64</v>
      </c>
      <c r="AS55" s="46">
        <f>(AQ55-AN55)/AQ55</f>
        <v>0.25909090909090904</v>
      </c>
      <c r="AT55" s="43">
        <v>16</v>
      </c>
      <c r="AU55" s="81">
        <f>$AT$30-D55</f>
        <v>65</v>
      </c>
      <c r="AV55" s="46">
        <f>(AT55-AQ55)/AT55</f>
        <v>-1.75</v>
      </c>
      <c r="AW55" s="43">
        <v>29.4</v>
      </c>
      <c r="AX55" s="81">
        <f>$AW$30-D55</f>
        <v>66</v>
      </c>
      <c r="AY55" s="46">
        <f>(AW55-AT55)/AW55</f>
        <v>0.45578231292517002</v>
      </c>
      <c r="AZ55" s="43">
        <v>27.9</v>
      </c>
      <c r="BA55" s="81">
        <f>AX55+1</f>
        <v>67</v>
      </c>
      <c r="BB55" s="46">
        <f>(AZ55-AW55)/AZ55</f>
        <v>-5.3763440860215055E-2</v>
      </c>
      <c r="BC55" s="43">
        <v>33.799999999999997</v>
      </c>
      <c r="BD55" s="81">
        <f>BA55+1</f>
        <v>68</v>
      </c>
      <c r="BE55" s="46">
        <f>(BC55-AZ55)/BC55</f>
        <v>0.17455621301775145</v>
      </c>
      <c r="BF55" s="43">
        <v>30.3</v>
      </c>
      <c r="BG55" s="81">
        <f>BD55+1</f>
        <v>69</v>
      </c>
      <c r="BH55" s="46">
        <f>(BF55-BC55)/BF55</f>
        <v>-0.1155115511551154</v>
      </c>
      <c r="BI55" s="43">
        <v>31.4</v>
      </c>
      <c r="BJ55" s="81">
        <f>BG55+1</f>
        <v>70</v>
      </c>
      <c r="BK55" s="46">
        <f>(BI55-BF55)/BI55</f>
        <v>3.5031847133757898E-2</v>
      </c>
      <c r="BL55" s="43">
        <v>30.5</v>
      </c>
      <c r="BM55" s="81">
        <f>BJ55+1</f>
        <v>71</v>
      </c>
      <c r="BN55" s="46">
        <f>(BL55-BI55)/BL55</f>
        <v>-2.9508196721311428E-2</v>
      </c>
      <c r="BO55" s="43">
        <v>33.700000000000003</v>
      </c>
      <c r="BP55" s="81">
        <f>BM55+1</f>
        <v>72</v>
      </c>
      <c r="BQ55" s="46">
        <f>(BO55-BL55)/BO55</f>
        <v>9.4955489614243396E-2</v>
      </c>
      <c r="BR55" s="43">
        <v>31.3</v>
      </c>
      <c r="BS55" s="81">
        <f>BP55+1</f>
        <v>73</v>
      </c>
      <c r="BT55" s="46">
        <f>(BR55-BO55)/BR55</f>
        <v>-7.6677316293929779E-2</v>
      </c>
      <c r="BU55" s="43">
        <v>31.4</v>
      </c>
      <c r="BV55" s="81">
        <v>76</v>
      </c>
      <c r="BW55" s="46">
        <f>(BU55-BR55)/BU55</f>
        <v>3.1847133757961104E-3</v>
      </c>
      <c r="BX55" s="43">
        <v>31.3</v>
      </c>
      <c r="BY55" s="81">
        <f>BV55+1</f>
        <v>77</v>
      </c>
      <c r="BZ55" s="46">
        <f>(BX55-BU55)/BX55</f>
        <v>-3.1948881789136698E-3</v>
      </c>
      <c r="CA55" s="43">
        <v>33.200000000000003</v>
      </c>
      <c r="CB55" s="81">
        <f>BY55+1</f>
        <v>78</v>
      </c>
      <c r="CC55" s="46">
        <f>(CA55-BX55)/CA55</f>
        <v>5.7228915662650662E-2</v>
      </c>
      <c r="CD55" s="43">
        <v>31.7</v>
      </c>
      <c r="CE55" s="81">
        <f>CB55+1</f>
        <v>79</v>
      </c>
      <c r="CF55" s="46">
        <f>(CD55-CA55)/CD55</f>
        <v>-4.7318611987381819E-2</v>
      </c>
      <c r="CG55" s="43">
        <v>28.6</v>
      </c>
      <c r="CH55" s="81">
        <f>CB55+1</f>
        <v>79</v>
      </c>
      <c r="CI55" s="46">
        <f>(CG55-CD55)/CG55</f>
        <v>-0.10839160839160832</v>
      </c>
      <c r="CJ55" s="43">
        <v>29.4</v>
      </c>
      <c r="CK55" s="81">
        <f>CE55+1</f>
        <v>80</v>
      </c>
      <c r="CL55" s="46">
        <f>(CJ55-CG55)/CJ55</f>
        <v>2.7210884353741402E-2</v>
      </c>
      <c r="CM55" s="43">
        <v>26.1</v>
      </c>
      <c r="CN55" s="81">
        <f>CK55+1</f>
        <v>81</v>
      </c>
      <c r="CO55" s="46">
        <f>(CM55-CJ55)/CM55</f>
        <v>-0.12643678160919528</v>
      </c>
      <c r="CP55" s="43">
        <v>34.4</v>
      </c>
      <c r="CQ55" s="81">
        <f>CN55+1</f>
        <v>82</v>
      </c>
      <c r="CR55" s="46">
        <f>(CP55-CM55)/CP55</f>
        <v>0.24127906976744179</v>
      </c>
      <c r="CS55" s="43">
        <v>31.1</v>
      </c>
      <c r="CT55" s="81">
        <f>CQ55+1</f>
        <v>83</v>
      </c>
      <c r="CU55" s="46">
        <f>(CS55-CP55)/CS55</f>
        <v>-0.10610932475884234</v>
      </c>
      <c r="CV55" s="43">
        <v>30.9</v>
      </c>
      <c r="CW55" s="81">
        <f>CT55+1</f>
        <v>84</v>
      </c>
      <c r="CX55" s="46">
        <f>(CV55-CS55)/CV55</f>
        <v>-6.4724919093852055E-3</v>
      </c>
      <c r="CY55" s="43">
        <v>31.6</v>
      </c>
      <c r="CZ55" s="81">
        <f>CW55+1</f>
        <v>85</v>
      </c>
      <c r="DA55" s="46">
        <f>(CY55-CV55)/CY55</f>
        <v>2.2151898734177305E-2</v>
      </c>
      <c r="DB55" s="43">
        <v>30.5</v>
      </c>
      <c r="DC55" s="81">
        <f>CZ55+1</f>
        <v>86</v>
      </c>
      <c r="DD55" s="46">
        <f>(DB55-CY55)/DB55</f>
        <v>-3.6065573770491847E-2</v>
      </c>
      <c r="DE55" s="43">
        <v>30.8</v>
      </c>
      <c r="DF55" s="81">
        <f>DC55+1</f>
        <v>87</v>
      </c>
      <c r="DG55" s="46">
        <f>(DE55-DB55)/DE55</f>
        <v>9.7402597402597626E-3</v>
      </c>
      <c r="DH55" s="43">
        <v>29</v>
      </c>
      <c r="DI55" s="81">
        <f>DF55+1</f>
        <v>88</v>
      </c>
      <c r="DJ55" s="46">
        <f>(DH55-DE55)/DH55</f>
        <v>-6.2068965517241406E-2</v>
      </c>
      <c r="DK55" s="43"/>
      <c r="DL55" s="81">
        <f>DI55+1</f>
        <v>89</v>
      </c>
      <c r="DM55" s="46" t="e">
        <f>(DK55-DH55)/DK55</f>
        <v>#DIV/0!</v>
      </c>
      <c r="DN55" s="43">
        <v>31.3</v>
      </c>
      <c r="DO55" s="81">
        <f>DL55+1</f>
        <v>90</v>
      </c>
      <c r="DP55" s="46">
        <f>(DN55-DK55)/DN55</f>
        <v>1</v>
      </c>
      <c r="DQ55" s="43">
        <v>33.9</v>
      </c>
      <c r="DR55" s="81">
        <f>DO55+1</f>
        <v>91</v>
      </c>
      <c r="DS55" s="46">
        <f>(DQ55-DN55)/DQ55</f>
        <v>7.6696165191740356E-2</v>
      </c>
      <c r="DT55" s="43">
        <v>35.200000000000003</v>
      </c>
      <c r="DU55" s="81">
        <f>DR55+1</f>
        <v>92</v>
      </c>
      <c r="DV55" s="46">
        <f>(DT55-DQ55)/DT55</f>
        <v>3.6931818181818302E-2</v>
      </c>
      <c r="DW55" s="43">
        <v>34.799999999999997</v>
      </c>
      <c r="DX55" s="81">
        <f>DU55+1</f>
        <v>93</v>
      </c>
      <c r="DY55" s="46">
        <f>(DW55-DT55)/DW55</f>
        <v>-1.1494252873563383E-2</v>
      </c>
      <c r="DZ55" s="43">
        <v>30.3</v>
      </c>
      <c r="EA55" s="81">
        <v>96</v>
      </c>
      <c r="EB55" s="46">
        <f>(DZ55-DW55)/DZ55</f>
        <v>-0.1485148514851484</v>
      </c>
      <c r="EC55" s="43">
        <v>30.4</v>
      </c>
      <c r="ED55" s="81">
        <v>97</v>
      </c>
      <c r="EE55" s="46">
        <f>(EC55-DZ55)/EC55</f>
        <v>3.2894736842104563E-3</v>
      </c>
      <c r="EF55" s="43">
        <v>29.4</v>
      </c>
      <c r="EG55" s="81">
        <v>98</v>
      </c>
      <c r="EH55" s="46">
        <f>(EF55-EC55)/EF55</f>
        <v>-3.4013605442176874E-2</v>
      </c>
      <c r="EI55" s="43">
        <v>30.8</v>
      </c>
      <c r="EJ55" s="81">
        <v>100</v>
      </c>
      <c r="EK55" s="46">
        <f>(EI55-EF55)/EI55</f>
        <v>4.5454545454545525E-2</v>
      </c>
      <c r="EL55" s="43">
        <v>34</v>
      </c>
      <c r="EM55" s="81">
        <v>101</v>
      </c>
      <c r="EN55" s="46">
        <f>(EL55-EI55)/EL55</f>
        <v>9.4117647058823514E-2</v>
      </c>
      <c r="EO55" s="43">
        <v>32.700000000000003</v>
      </c>
      <c r="EP55" s="81">
        <v>102</v>
      </c>
      <c r="EQ55" s="46">
        <f>(EO55-EL55)/EO55</f>
        <v>-3.9755351681957096E-2</v>
      </c>
      <c r="ER55" s="43"/>
      <c r="ES55" s="81">
        <v>102</v>
      </c>
      <c r="ET55" s="46" t="e">
        <f t="shared" si="178"/>
        <v>#DIV/0!</v>
      </c>
      <c r="EU55" s="43">
        <v>31.4</v>
      </c>
      <c r="EV55" s="81">
        <v>104</v>
      </c>
      <c r="EW55" s="46">
        <f t="shared" si="179"/>
        <v>1</v>
      </c>
      <c r="EX55" s="43">
        <v>31.4</v>
      </c>
      <c r="EY55" s="81">
        <v>104</v>
      </c>
      <c r="EZ55" s="46">
        <f t="shared" si="180"/>
        <v>0</v>
      </c>
      <c r="FA55" s="43">
        <v>31.4</v>
      </c>
      <c r="FB55" s="81">
        <v>105</v>
      </c>
      <c r="FC55" s="46">
        <f t="shared" si="143"/>
        <v>0</v>
      </c>
      <c r="FD55" s="43">
        <v>32.6</v>
      </c>
      <c r="FE55" s="81">
        <v>107</v>
      </c>
      <c r="FF55" s="46">
        <f t="shared" si="144"/>
        <v>3.6809815950920331E-2</v>
      </c>
      <c r="FG55" s="43">
        <v>32.1</v>
      </c>
      <c r="FH55" s="81">
        <v>108</v>
      </c>
      <c r="FI55" s="46">
        <f t="shared" si="145"/>
        <v>-1.5576323987538941E-2</v>
      </c>
      <c r="FJ55" s="43">
        <v>30.7</v>
      </c>
      <c r="FK55" s="81">
        <v>109</v>
      </c>
      <c r="FL55" s="46">
        <f t="shared" si="146"/>
        <v>-4.5602605863192251E-2</v>
      </c>
      <c r="FM55" s="43">
        <v>28.3</v>
      </c>
      <c r="FN55" s="81">
        <v>110</v>
      </c>
      <c r="FO55" s="46">
        <f t="shared" si="147"/>
        <v>-8.48056537102473E-2</v>
      </c>
      <c r="FP55" s="43">
        <v>29.6</v>
      </c>
      <c r="FQ55" s="81">
        <v>110</v>
      </c>
      <c r="FR55" s="46">
        <f t="shared" si="148"/>
        <v>4.3918918918918942E-2</v>
      </c>
      <c r="FS55" s="43">
        <v>29.6</v>
      </c>
      <c r="FT55" s="81">
        <v>113</v>
      </c>
      <c r="FU55" s="46">
        <f t="shared" si="149"/>
        <v>0</v>
      </c>
      <c r="FV55" s="43">
        <v>28.1</v>
      </c>
      <c r="FW55" s="81">
        <v>114</v>
      </c>
      <c r="FX55" s="46">
        <f t="shared" si="150"/>
        <v>-5.3380782918149461E-2</v>
      </c>
      <c r="FY55" s="43">
        <v>29.7</v>
      </c>
      <c r="FZ55" s="81">
        <v>115</v>
      </c>
      <c r="GA55" s="46">
        <f t="shared" si="151"/>
        <v>5.38720538720538E-2</v>
      </c>
      <c r="GB55" s="43">
        <v>28.7</v>
      </c>
      <c r="GC55" s="81">
        <v>117</v>
      </c>
      <c r="GD55" s="46">
        <f t="shared" si="152"/>
        <v>-3.484320557491289E-2</v>
      </c>
      <c r="GE55" s="43">
        <v>29</v>
      </c>
      <c r="GF55" s="81"/>
      <c r="GG55" s="46">
        <f t="shared" si="153"/>
        <v>1.0344827586206921E-2</v>
      </c>
      <c r="GH55" s="43">
        <v>27.8</v>
      </c>
      <c r="GI55" s="81"/>
      <c r="GJ55" s="46">
        <f t="shared" si="154"/>
        <v>-4.3165467625899255E-2</v>
      </c>
      <c r="GK55" s="43">
        <v>26.8</v>
      </c>
      <c r="GL55" s="81"/>
      <c r="GM55" s="46">
        <f t="shared" si="155"/>
        <v>-3.7313432835820892E-2</v>
      </c>
      <c r="GN55" s="43">
        <v>27.2</v>
      </c>
      <c r="GO55" s="81"/>
      <c r="GP55" s="46">
        <f t="shared" si="156"/>
        <v>1.4705882352941124E-2</v>
      </c>
      <c r="GQ55" s="43">
        <v>29.8</v>
      </c>
      <c r="GR55" s="81"/>
      <c r="GS55" s="46">
        <f t="shared" si="157"/>
        <v>8.7248322147651047E-2</v>
      </c>
      <c r="GT55" s="43">
        <v>32.9</v>
      </c>
      <c r="GU55" s="81"/>
      <c r="GV55" s="46">
        <f t="shared" si="158"/>
        <v>9.4224924012157998E-2</v>
      </c>
      <c r="GW55" s="43">
        <v>29.1</v>
      </c>
      <c r="GX55" s="81"/>
      <c r="GY55" s="46">
        <f t="shared" si="159"/>
        <v>-0.13058419243986244</v>
      </c>
      <c r="GZ55" s="43">
        <v>29.6</v>
      </c>
      <c r="HA55" s="81"/>
      <c r="HB55" s="46">
        <f t="shared" si="160"/>
        <v>1.6891891891891889E-2</v>
      </c>
      <c r="HC55" s="43">
        <v>30</v>
      </c>
      <c r="HD55" s="81"/>
      <c r="HE55" s="46">
        <f t="shared" si="183"/>
        <v>1.3333333333333286E-2</v>
      </c>
      <c r="HF55" s="43">
        <v>27.8</v>
      </c>
      <c r="HG55" s="81"/>
      <c r="HH55" s="46">
        <f t="shared" si="184"/>
        <v>-7.913669064748198E-2</v>
      </c>
      <c r="HI55" s="43">
        <v>28.7</v>
      </c>
      <c r="HJ55" s="81"/>
      <c r="HK55" s="46">
        <f t="shared" si="185"/>
        <v>3.1358885017421553E-2</v>
      </c>
      <c r="HL55" s="43">
        <v>33.1</v>
      </c>
      <c r="HM55" s="81"/>
      <c r="HN55" s="46">
        <f t="shared" si="186"/>
        <v>0.13293051359516622</v>
      </c>
      <c r="HO55" s="43">
        <v>32.5</v>
      </c>
      <c r="HP55" s="81"/>
      <c r="HQ55" s="46">
        <f t="shared" si="187"/>
        <v>-1.8461538461538505E-2</v>
      </c>
      <c r="HR55" s="43">
        <v>18.8</v>
      </c>
      <c r="HS55" s="81"/>
      <c r="HT55" s="46">
        <f t="shared" si="188"/>
        <v>-0.72872340425531912</v>
      </c>
      <c r="HU55" s="43">
        <v>28.6</v>
      </c>
      <c r="HV55" s="81"/>
      <c r="HW55" s="46">
        <f t="shared" si="189"/>
        <v>0.34265734265734266</v>
      </c>
      <c r="HX55" s="43">
        <v>34.299999999999997</v>
      </c>
      <c r="HY55" s="81"/>
      <c r="HZ55" s="46">
        <f t="shared" si="190"/>
        <v>0.1661807580174926</v>
      </c>
      <c r="IA55" s="43">
        <v>29.9</v>
      </c>
      <c r="IB55" s="81"/>
      <c r="IC55" s="46">
        <f t="shared" si="191"/>
        <v>-0.14715719063545146</v>
      </c>
      <c r="ID55" s="43">
        <v>29.5</v>
      </c>
      <c r="IE55" s="81"/>
      <c r="IF55" s="46">
        <f t="shared" si="192"/>
        <v>-1.3559322033898256E-2</v>
      </c>
      <c r="IG55" s="43">
        <v>32</v>
      </c>
      <c r="IH55" s="81"/>
      <c r="II55" s="46">
        <f t="shared" si="193"/>
        <v>7.8125E-2</v>
      </c>
      <c r="IJ55" s="43">
        <v>29.5</v>
      </c>
      <c r="IK55" s="81"/>
      <c r="IL55" s="46">
        <f t="shared" si="194"/>
        <v>-8.4745762711864403E-2</v>
      </c>
      <c r="IM55" s="43">
        <v>32</v>
      </c>
      <c r="IN55" s="81"/>
      <c r="IO55" s="46">
        <f t="shared" si="195"/>
        <v>7.8125E-2</v>
      </c>
      <c r="IP55" s="43">
        <v>19.5</v>
      </c>
      <c r="IQ55" s="81"/>
      <c r="IR55" s="46">
        <f t="shared" si="196"/>
        <v>-0.64102564102564108</v>
      </c>
      <c r="IS55" s="43">
        <v>29.6</v>
      </c>
      <c r="IT55" s="81"/>
      <c r="IU55" s="46">
        <f t="shared" si="197"/>
        <v>0.34121621621621623</v>
      </c>
    </row>
    <row r="56" spans="1:255" x14ac:dyDescent="0.3">
      <c r="AQ56" s="6" t="s">
        <v>49</v>
      </c>
      <c r="AT56" s="6" t="s">
        <v>49</v>
      </c>
      <c r="BA56" s="79"/>
    </row>
  </sheetData>
  <sortState ref="A32:DM55">
    <sortCondition ref="C33:C55"/>
  </sortState>
  <conditionalFormatting sqref="L33 L35:L54">
    <cfRule type="cellIs" dxfId="1177" priority="613" operator="lessThan">
      <formula>0</formula>
    </cfRule>
    <cfRule type="cellIs" dxfId="1176" priority="614" operator="greaterThan">
      <formula>0</formula>
    </cfRule>
  </conditionalFormatting>
  <conditionalFormatting sqref="L5:L27 AD5:AD6 AD9:AD27 AB7">
    <cfRule type="cellIs" dxfId="1175" priority="607" operator="greaterThan">
      <formula>0</formula>
    </cfRule>
    <cfRule type="cellIs" dxfId="1174" priority="608" operator="greaterThan">
      <formula>0</formula>
    </cfRule>
    <cfRule type="cellIs" dxfId="1173" priority="609" operator="lessThan">
      <formula>0</formula>
    </cfRule>
  </conditionalFormatting>
  <conditionalFormatting sqref="L5:L26 AD5:AD6 AD9:AD27 AB7">
    <cfRule type="cellIs" dxfId="1172" priority="606" operator="greaterThan">
      <formula>0</formula>
    </cfRule>
  </conditionalFormatting>
  <conditionalFormatting sqref="O33 O35:O54">
    <cfRule type="cellIs" dxfId="1171" priority="603" operator="lessThan">
      <formula>0</formula>
    </cfRule>
    <cfRule type="cellIs" dxfId="1170" priority="604" operator="greaterThan">
      <formula>0</formula>
    </cfRule>
  </conditionalFormatting>
  <conditionalFormatting sqref="O5:O27">
    <cfRule type="cellIs" dxfId="1169" priority="600" operator="greaterThan">
      <formula>0</formula>
    </cfRule>
    <cfRule type="cellIs" dxfId="1168" priority="601" operator="greaterThan">
      <formula>0</formula>
    </cfRule>
    <cfRule type="cellIs" dxfId="1167" priority="602" operator="lessThan">
      <formula>0</formula>
    </cfRule>
  </conditionalFormatting>
  <conditionalFormatting sqref="O5:O27">
    <cfRule type="cellIs" dxfId="1166" priority="599" operator="greaterThan">
      <formula>0</formula>
    </cfRule>
  </conditionalFormatting>
  <conditionalFormatting sqref="R5:R27">
    <cfRule type="cellIs" dxfId="1165" priority="596" operator="greaterThan">
      <formula>0</formula>
    </cfRule>
    <cfRule type="cellIs" dxfId="1164" priority="597" operator="greaterThan">
      <formula>0</formula>
    </cfRule>
    <cfRule type="cellIs" dxfId="1163" priority="598" operator="lessThan">
      <formula>0</formula>
    </cfRule>
  </conditionalFormatting>
  <conditionalFormatting sqref="R5:R27">
    <cfRule type="cellIs" dxfId="1162" priority="595" operator="greaterThan">
      <formula>0</formula>
    </cfRule>
  </conditionalFormatting>
  <conditionalFormatting sqref="R33 R35:R54">
    <cfRule type="cellIs" dxfId="1161" priority="593" operator="lessThan">
      <formula>0</formula>
    </cfRule>
    <cfRule type="cellIs" dxfId="1160" priority="594" operator="greaterThan">
      <formula>0</formula>
    </cfRule>
  </conditionalFormatting>
  <conditionalFormatting sqref="U5:U27">
    <cfRule type="cellIs" dxfId="1159" priority="590" operator="greaterThan">
      <formula>0</formula>
    </cfRule>
    <cfRule type="cellIs" dxfId="1158" priority="591" operator="greaterThan">
      <formula>0</formula>
    </cfRule>
    <cfRule type="cellIs" dxfId="1157" priority="592" operator="lessThan">
      <formula>0</formula>
    </cfRule>
  </conditionalFormatting>
  <conditionalFormatting sqref="U5:U27">
    <cfRule type="cellIs" dxfId="1156" priority="589" operator="greaterThan">
      <formula>0</formula>
    </cfRule>
  </conditionalFormatting>
  <conditionalFormatting sqref="U33 U35:U54">
    <cfRule type="cellIs" dxfId="1155" priority="587" operator="lessThan">
      <formula>0</formula>
    </cfRule>
    <cfRule type="cellIs" dxfId="1154" priority="588" operator="greaterThan">
      <formula>0</formula>
    </cfRule>
  </conditionalFormatting>
  <conditionalFormatting sqref="X5:X6 X9:X27">
    <cfRule type="cellIs" dxfId="1153" priority="584" operator="greaterThan">
      <formula>0</formula>
    </cfRule>
    <cfRule type="cellIs" dxfId="1152" priority="585" operator="greaterThan">
      <formula>0</formula>
    </cfRule>
    <cfRule type="cellIs" dxfId="1151" priority="586" operator="lessThan">
      <formula>0</formula>
    </cfRule>
  </conditionalFormatting>
  <conditionalFormatting sqref="X5:X6 X9:X27">
    <cfRule type="cellIs" dxfId="1150" priority="583" operator="greaterThan">
      <formula>0</formula>
    </cfRule>
  </conditionalFormatting>
  <conditionalFormatting sqref="X33 X38:X41 X35:X36 X44:X55">
    <cfRule type="cellIs" dxfId="1149" priority="581" operator="lessThan">
      <formula>0</formula>
    </cfRule>
    <cfRule type="cellIs" dxfId="1148" priority="582" operator="greaterThan">
      <formula>0</formula>
    </cfRule>
  </conditionalFormatting>
  <conditionalFormatting sqref="L55">
    <cfRule type="cellIs" dxfId="1147" priority="579" operator="lessThan">
      <formula>0</formula>
    </cfRule>
    <cfRule type="cellIs" dxfId="1146" priority="580" operator="greaterThan">
      <formula>0</formula>
    </cfRule>
  </conditionalFormatting>
  <conditionalFormatting sqref="O55">
    <cfRule type="cellIs" dxfId="1145" priority="577" operator="lessThan">
      <formula>0</formula>
    </cfRule>
    <cfRule type="cellIs" dxfId="1144" priority="578" operator="greaterThan">
      <formula>0</formula>
    </cfRule>
  </conditionalFormatting>
  <conditionalFormatting sqref="R55">
    <cfRule type="cellIs" dxfId="1143" priority="575" operator="lessThan">
      <formula>0</formula>
    </cfRule>
    <cfRule type="cellIs" dxfId="1142" priority="576" operator="greaterThan">
      <formula>0</formula>
    </cfRule>
  </conditionalFormatting>
  <conditionalFormatting sqref="U55">
    <cfRule type="cellIs" dxfId="1141" priority="573" operator="lessThan">
      <formula>0</formula>
    </cfRule>
    <cfRule type="cellIs" dxfId="1140" priority="574" operator="greaterThan">
      <formula>0</formula>
    </cfRule>
  </conditionalFormatting>
  <conditionalFormatting sqref="X42">
    <cfRule type="cellIs" dxfId="1139" priority="569" operator="lessThan">
      <formula>0</formula>
    </cfRule>
    <cfRule type="cellIs" dxfId="1138" priority="570" operator="greaterThan">
      <formula>0</formula>
    </cfRule>
  </conditionalFormatting>
  <conditionalFormatting sqref="AA5:AA6 AA9:AA27">
    <cfRule type="cellIs" dxfId="1137" priority="566" operator="greaterThan">
      <formula>0</formula>
    </cfRule>
    <cfRule type="cellIs" dxfId="1136" priority="567" operator="greaterThan">
      <formula>0</formula>
    </cfRule>
    <cfRule type="cellIs" dxfId="1135" priority="568" operator="lessThan">
      <formula>0</formula>
    </cfRule>
  </conditionalFormatting>
  <conditionalFormatting sqref="AA5:AA6 AA9:AA27">
    <cfRule type="cellIs" dxfId="1134" priority="565" operator="greaterThan">
      <formula>0</formula>
    </cfRule>
  </conditionalFormatting>
  <conditionalFormatting sqref="AA33:AA55">
    <cfRule type="cellIs" dxfId="1133" priority="563" operator="lessThan">
      <formula>0</formula>
    </cfRule>
    <cfRule type="cellIs" dxfId="1132" priority="564" operator="greaterThan">
      <formula>0</formula>
    </cfRule>
  </conditionalFormatting>
  <conditionalFormatting sqref="AD33:AD55">
    <cfRule type="cellIs" dxfId="1131" priority="555" operator="lessThan">
      <formula>0</formula>
    </cfRule>
    <cfRule type="cellIs" dxfId="1130" priority="556" operator="greaterThan">
      <formula>0</formula>
    </cfRule>
  </conditionalFormatting>
  <conditionalFormatting sqref="AE7 AG5:AG27">
    <cfRule type="cellIs" dxfId="1129" priority="552" operator="greaterThan">
      <formula>0</formula>
    </cfRule>
    <cfRule type="cellIs" dxfId="1128" priority="553" operator="greaterThan">
      <formula>0</formula>
    </cfRule>
    <cfRule type="cellIs" dxfId="1127" priority="554" operator="lessThan">
      <formula>0</formula>
    </cfRule>
  </conditionalFormatting>
  <conditionalFormatting sqref="AE7 AG5:AG27">
    <cfRule type="cellIs" dxfId="1126" priority="551" operator="greaterThan">
      <formula>0</formula>
    </cfRule>
  </conditionalFormatting>
  <conditionalFormatting sqref="AG33:AG55">
    <cfRule type="cellIs" dxfId="1125" priority="549" operator="lessThan">
      <formula>0</formula>
    </cfRule>
    <cfRule type="cellIs" dxfId="1124" priority="550" operator="greaterThan">
      <formula>0</formula>
    </cfRule>
  </conditionalFormatting>
  <conditionalFormatting sqref="AJ33:AJ55">
    <cfRule type="cellIs" dxfId="1123" priority="545" operator="lessThan">
      <formula>0</formula>
    </cfRule>
    <cfRule type="cellIs" dxfId="1122" priority="546" operator="greaterThan">
      <formula>0</formula>
    </cfRule>
  </conditionalFormatting>
  <conditionalFormatting sqref="AH7 AJ5:AJ27">
    <cfRule type="cellIs" dxfId="1121" priority="542" operator="greaterThan">
      <formula>0</formula>
    </cfRule>
    <cfRule type="cellIs" dxfId="1120" priority="543" operator="greaterThan">
      <formula>0</formula>
    </cfRule>
    <cfRule type="cellIs" dxfId="1119" priority="544" operator="lessThan">
      <formula>0</formula>
    </cfRule>
  </conditionalFormatting>
  <conditionalFormatting sqref="AH7 AJ5:AJ27">
    <cfRule type="cellIs" dxfId="1118" priority="541" operator="greaterThan">
      <formula>0</formula>
    </cfRule>
  </conditionalFormatting>
  <conditionalFormatting sqref="AM33:AM55">
    <cfRule type="cellIs" dxfId="1117" priority="539" operator="lessThan">
      <formula>0</formula>
    </cfRule>
    <cfRule type="cellIs" dxfId="1116" priority="540" operator="greaterThan">
      <formula>0</formula>
    </cfRule>
  </conditionalFormatting>
  <conditionalFormatting sqref="AK7 AM5:AM27">
    <cfRule type="cellIs" dxfId="1115" priority="536" operator="greaterThan">
      <formula>0</formula>
    </cfRule>
    <cfRule type="cellIs" dxfId="1114" priority="537" operator="greaterThan">
      <formula>0</formula>
    </cfRule>
    <cfRule type="cellIs" dxfId="1113" priority="538" operator="lessThan">
      <formula>0</formula>
    </cfRule>
  </conditionalFormatting>
  <conditionalFormatting sqref="AK7 AM5:AM27">
    <cfRule type="cellIs" dxfId="1112" priority="535" operator="greaterThan">
      <formula>0</formula>
    </cfRule>
  </conditionalFormatting>
  <conditionalFormatting sqref="AP33:AP55">
    <cfRule type="cellIs" dxfId="1111" priority="533" operator="lessThan">
      <formula>0</formula>
    </cfRule>
    <cfRule type="cellIs" dxfId="1110" priority="534" operator="greaterThan">
      <formula>0</formula>
    </cfRule>
  </conditionalFormatting>
  <conditionalFormatting sqref="AN7 AP5:AP27">
    <cfRule type="cellIs" dxfId="1109" priority="530" operator="greaterThan">
      <formula>0</formula>
    </cfRule>
    <cfRule type="cellIs" dxfId="1108" priority="531" operator="greaterThan">
      <formula>0</formula>
    </cfRule>
    <cfRule type="cellIs" dxfId="1107" priority="532" operator="lessThan">
      <formula>0</formula>
    </cfRule>
  </conditionalFormatting>
  <conditionalFormatting sqref="AN7 AP5:AP27">
    <cfRule type="cellIs" dxfId="1106" priority="529" operator="greaterThan">
      <formula>0</formula>
    </cfRule>
  </conditionalFormatting>
  <conditionalFormatting sqref="AQ7 AS5:AS27">
    <cfRule type="cellIs" dxfId="1105" priority="526" operator="greaterThan">
      <formula>0</formula>
    </cfRule>
    <cfRule type="cellIs" dxfId="1104" priority="527" operator="greaterThan">
      <formula>0</formula>
    </cfRule>
    <cfRule type="cellIs" dxfId="1103" priority="528" operator="lessThan">
      <formula>0</formula>
    </cfRule>
  </conditionalFormatting>
  <conditionalFormatting sqref="AQ7 AS5:AS27">
    <cfRule type="cellIs" dxfId="1102" priority="525" operator="greaterThan">
      <formula>0</formula>
    </cfRule>
  </conditionalFormatting>
  <conditionalFormatting sqref="AS33:AS55">
    <cfRule type="cellIs" dxfId="1101" priority="523" operator="lessThan">
      <formula>0</formula>
    </cfRule>
    <cfRule type="cellIs" dxfId="1100" priority="524" operator="greaterThan">
      <formula>0</formula>
    </cfRule>
  </conditionalFormatting>
  <conditionalFormatting sqref="AT7 AV5:AV27">
    <cfRule type="cellIs" dxfId="1099" priority="520" operator="greaterThan">
      <formula>0</formula>
    </cfRule>
    <cfRule type="cellIs" dxfId="1098" priority="521" operator="greaterThan">
      <formula>0</formula>
    </cfRule>
    <cfRule type="cellIs" dxfId="1097" priority="522" operator="lessThan">
      <formula>0</formula>
    </cfRule>
  </conditionalFormatting>
  <conditionalFormatting sqref="AT7 AV5:AV27">
    <cfRule type="cellIs" dxfId="1096" priority="519" operator="greaterThan">
      <formula>0</formula>
    </cfRule>
  </conditionalFormatting>
  <conditionalFormatting sqref="AV33:AV55">
    <cfRule type="cellIs" dxfId="1095" priority="517" operator="lessThan">
      <formula>0</formula>
    </cfRule>
    <cfRule type="cellIs" dxfId="1094" priority="518" operator="greaterThan">
      <formula>0</formula>
    </cfRule>
  </conditionalFormatting>
  <conditionalFormatting sqref="AW7 AY5:AY27">
    <cfRule type="cellIs" dxfId="1093" priority="514" operator="greaterThan">
      <formula>0</formula>
    </cfRule>
    <cfRule type="cellIs" dxfId="1092" priority="515" operator="greaterThan">
      <formula>0</formula>
    </cfRule>
    <cfRule type="cellIs" dxfId="1091" priority="516" operator="lessThan">
      <formula>0</formula>
    </cfRule>
  </conditionalFormatting>
  <conditionalFormatting sqref="AW7 AY5:AY27">
    <cfRule type="cellIs" dxfId="1090" priority="513" operator="greaterThan">
      <formula>0</formula>
    </cfRule>
  </conditionalFormatting>
  <conditionalFormatting sqref="AY33:AY55">
    <cfRule type="cellIs" dxfId="1089" priority="511" operator="lessThan">
      <formula>0</formula>
    </cfRule>
    <cfRule type="cellIs" dxfId="1088" priority="512" operator="greaterThan">
      <formula>0</formula>
    </cfRule>
  </conditionalFormatting>
  <conditionalFormatting sqref="AZ7 BB5:BB27">
    <cfRule type="cellIs" dxfId="1087" priority="508" operator="greaterThan">
      <formula>0</formula>
    </cfRule>
    <cfRule type="cellIs" dxfId="1086" priority="509" operator="greaterThan">
      <formula>0</formula>
    </cfRule>
    <cfRule type="cellIs" dxfId="1085" priority="510" operator="lessThan">
      <formula>0</formula>
    </cfRule>
  </conditionalFormatting>
  <conditionalFormatting sqref="AZ7 BB5:BB27">
    <cfRule type="cellIs" dxfId="1084" priority="507" operator="greaterThan">
      <formula>0</formula>
    </cfRule>
  </conditionalFormatting>
  <conditionalFormatting sqref="BB33:BB55">
    <cfRule type="cellIs" dxfId="1083" priority="505" operator="lessThan">
      <formula>0</formula>
    </cfRule>
    <cfRule type="cellIs" dxfId="1082" priority="506" operator="greaterThan">
      <formula>0</formula>
    </cfRule>
  </conditionalFormatting>
  <conditionalFormatting sqref="BC7 BE5:BE27">
    <cfRule type="cellIs" dxfId="1081" priority="502" operator="greaterThan">
      <formula>0</formula>
    </cfRule>
    <cfRule type="cellIs" dxfId="1080" priority="503" operator="greaterThan">
      <formula>0</formula>
    </cfRule>
    <cfRule type="cellIs" dxfId="1079" priority="504" operator="lessThan">
      <formula>0</formula>
    </cfRule>
  </conditionalFormatting>
  <conditionalFormatting sqref="BC7 BE5:BE27">
    <cfRule type="cellIs" dxfId="1078" priority="501" operator="greaterThan">
      <formula>0</formula>
    </cfRule>
  </conditionalFormatting>
  <conditionalFormatting sqref="BE33:BE55">
    <cfRule type="cellIs" dxfId="1077" priority="499" operator="lessThan">
      <formula>0</formula>
    </cfRule>
    <cfRule type="cellIs" dxfId="1076" priority="500" operator="greaterThan">
      <formula>0</formula>
    </cfRule>
  </conditionalFormatting>
  <conditionalFormatting sqref="BF7 BH5:BH27">
    <cfRule type="cellIs" dxfId="1075" priority="496" operator="greaterThan">
      <formula>0</formula>
    </cfRule>
    <cfRule type="cellIs" dxfId="1074" priority="497" operator="greaterThan">
      <formula>0</formula>
    </cfRule>
    <cfRule type="cellIs" dxfId="1073" priority="498" operator="lessThan">
      <formula>0</formula>
    </cfRule>
  </conditionalFormatting>
  <conditionalFormatting sqref="BF7 BH5:BH27">
    <cfRule type="cellIs" dxfId="1072" priority="495" operator="greaterThan">
      <formula>0</formula>
    </cfRule>
  </conditionalFormatting>
  <conditionalFormatting sqref="BH33:BH55">
    <cfRule type="cellIs" dxfId="1071" priority="493" operator="lessThan">
      <formula>0</formula>
    </cfRule>
    <cfRule type="cellIs" dxfId="1070" priority="494" operator="greaterThan">
      <formula>0</formula>
    </cfRule>
  </conditionalFormatting>
  <conditionalFormatting sqref="BI7 BK5:BK27">
    <cfRule type="cellIs" dxfId="1069" priority="490" operator="greaterThan">
      <formula>0</formula>
    </cfRule>
    <cfRule type="cellIs" dxfId="1068" priority="491" operator="greaterThan">
      <formula>0</formula>
    </cfRule>
    <cfRule type="cellIs" dxfId="1067" priority="492" operator="lessThan">
      <formula>0</formula>
    </cfRule>
  </conditionalFormatting>
  <conditionalFormatting sqref="BI7 BK5:BK27">
    <cfRule type="cellIs" dxfId="1066" priority="489" operator="greaterThan">
      <formula>0</formula>
    </cfRule>
  </conditionalFormatting>
  <conditionalFormatting sqref="BK33:BK55">
    <cfRule type="cellIs" dxfId="1065" priority="487" operator="lessThan">
      <formula>0</formula>
    </cfRule>
    <cfRule type="cellIs" dxfId="1064" priority="488" operator="greaterThan">
      <formula>0</formula>
    </cfRule>
  </conditionalFormatting>
  <conditionalFormatting sqref="BL7 BN5:BN27">
    <cfRule type="cellIs" dxfId="1063" priority="484" operator="greaterThan">
      <formula>0</formula>
    </cfRule>
    <cfRule type="cellIs" dxfId="1062" priority="485" operator="greaterThan">
      <formula>0</formula>
    </cfRule>
    <cfRule type="cellIs" dxfId="1061" priority="486" operator="lessThan">
      <formula>0</formula>
    </cfRule>
  </conditionalFormatting>
  <conditionalFormatting sqref="BL7 BN5:BN27">
    <cfRule type="cellIs" dxfId="1060" priority="483" operator="greaterThan">
      <formula>0</formula>
    </cfRule>
  </conditionalFormatting>
  <conditionalFormatting sqref="BN33:BN55">
    <cfRule type="cellIs" dxfId="1059" priority="481" operator="lessThan">
      <formula>0</formula>
    </cfRule>
    <cfRule type="cellIs" dxfId="1058" priority="482" operator="greaterThan">
      <formula>0</formula>
    </cfRule>
  </conditionalFormatting>
  <conditionalFormatting sqref="BO7 BQ5:BQ27">
    <cfRule type="cellIs" dxfId="1057" priority="478" operator="greaterThan">
      <formula>0</formula>
    </cfRule>
    <cfRule type="cellIs" dxfId="1056" priority="479" operator="greaterThan">
      <formula>0</formula>
    </cfRule>
    <cfRule type="cellIs" dxfId="1055" priority="480" operator="lessThan">
      <formula>0</formula>
    </cfRule>
  </conditionalFormatting>
  <conditionalFormatting sqref="BO7 BQ5:BQ27">
    <cfRule type="cellIs" dxfId="1054" priority="477" operator="greaterThan">
      <formula>0</formula>
    </cfRule>
  </conditionalFormatting>
  <conditionalFormatting sqref="BQ33:BQ55">
    <cfRule type="cellIs" dxfId="1053" priority="475" operator="lessThan">
      <formula>0</formula>
    </cfRule>
    <cfRule type="cellIs" dxfId="1052" priority="476" operator="greaterThan">
      <formula>0</formula>
    </cfRule>
  </conditionalFormatting>
  <conditionalFormatting sqref="BR7 BT5:BT27">
    <cfRule type="cellIs" dxfId="1051" priority="472" operator="greaterThan">
      <formula>0</formula>
    </cfRule>
    <cfRule type="cellIs" dxfId="1050" priority="473" operator="greaterThan">
      <formula>0</formula>
    </cfRule>
    <cfRule type="cellIs" dxfId="1049" priority="474" operator="lessThan">
      <formula>0</formula>
    </cfRule>
  </conditionalFormatting>
  <conditionalFormatting sqref="BR7 BT5:BT27">
    <cfRule type="cellIs" dxfId="1048" priority="471" operator="greaterThan">
      <formula>0</formula>
    </cfRule>
  </conditionalFormatting>
  <conditionalFormatting sqref="BT33:BT55">
    <cfRule type="cellIs" dxfId="1047" priority="469" operator="lessThan">
      <formula>0</formula>
    </cfRule>
    <cfRule type="cellIs" dxfId="1046" priority="470" operator="greaterThan">
      <formula>0</formula>
    </cfRule>
  </conditionalFormatting>
  <conditionalFormatting sqref="BU7 BW5:BW27">
    <cfRule type="cellIs" dxfId="1045" priority="466" operator="greaterThan">
      <formula>0</formula>
    </cfRule>
    <cfRule type="cellIs" dxfId="1044" priority="467" operator="greaterThan">
      <formula>0</formula>
    </cfRule>
    <cfRule type="cellIs" dxfId="1043" priority="468" operator="lessThan">
      <formula>0</formula>
    </cfRule>
  </conditionalFormatting>
  <conditionalFormatting sqref="BU7 BW5:BW27">
    <cfRule type="cellIs" dxfId="1042" priority="465" operator="greaterThan">
      <formula>0</formula>
    </cfRule>
  </conditionalFormatting>
  <conditionalFormatting sqref="BW33:BW55">
    <cfRule type="cellIs" dxfId="1041" priority="463" operator="lessThan">
      <formula>0</formula>
    </cfRule>
    <cfRule type="cellIs" dxfId="1040" priority="464" operator="greaterThan">
      <formula>0</formula>
    </cfRule>
  </conditionalFormatting>
  <conditionalFormatting sqref="BX7 BZ5:BZ27">
    <cfRule type="cellIs" dxfId="1039" priority="460" operator="greaterThan">
      <formula>0</formula>
    </cfRule>
    <cfRule type="cellIs" dxfId="1038" priority="461" operator="greaterThan">
      <formula>0</formula>
    </cfRule>
    <cfRule type="cellIs" dxfId="1037" priority="462" operator="lessThan">
      <formula>0</formula>
    </cfRule>
  </conditionalFormatting>
  <conditionalFormatting sqref="BX7 BZ5:BZ27">
    <cfRule type="cellIs" dxfId="1036" priority="459" operator="greaterThan">
      <formula>0</formula>
    </cfRule>
  </conditionalFormatting>
  <conditionalFormatting sqref="BZ33:BZ55">
    <cfRule type="cellIs" dxfId="1035" priority="457" operator="lessThan">
      <formula>0</formula>
    </cfRule>
    <cfRule type="cellIs" dxfId="1034" priority="458" operator="greaterThan">
      <formula>0</formula>
    </cfRule>
  </conditionalFormatting>
  <conditionalFormatting sqref="CA7 CC5:CC27">
    <cfRule type="cellIs" dxfId="1033" priority="454" operator="greaterThan">
      <formula>0</formula>
    </cfRule>
    <cfRule type="cellIs" dxfId="1032" priority="455" operator="greaterThan">
      <formula>0</formula>
    </cfRule>
    <cfRule type="cellIs" dxfId="1031" priority="456" operator="lessThan">
      <formula>0</formula>
    </cfRule>
  </conditionalFormatting>
  <conditionalFormatting sqref="CA7 CC5:CC27">
    <cfRule type="cellIs" dxfId="1030" priority="453" operator="greaterThan">
      <formula>0</formula>
    </cfRule>
  </conditionalFormatting>
  <conditionalFormatting sqref="CC33:CC55">
    <cfRule type="cellIs" dxfId="1029" priority="451" operator="lessThan">
      <formula>0</formula>
    </cfRule>
    <cfRule type="cellIs" dxfId="1028" priority="452" operator="greaterThan">
      <formula>0</formula>
    </cfRule>
  </conditionalFormatting>
  <conditionalFormatting sqref="CD7 CF5:CF27">
    <cfRule type="cellIs" dxfId="1027" priority="448" operator="greaterThan">
      <formula>0</formula>
    </cfRule>
    <cfRule type="cellIs" dxfId="1026" priority="449" operator="greaterThan">
      <formula>0</formula>
    </cfRule>
    <cfRule type="cellIs" dxfId="1025" priority="450" operator="lessThan">
      <formula>0</formula>
    </cfRule>
  </conditionalFormatting>
  <conditionalFormatting sqref="CD7 CF5:CF27">
    <cfRule type="cellIs" dxfId="1024" priority="447" operator="greaterThan">
      <formula>0</formula>
    </cfRule>
  </conditionalFormatting>
  <conditionalFormatting sqref="CF33:CF55">
    <cfRule type="cellIs" dxfId="1023" priority="445" operator="lessThan">
      <formula>0</formula>
    </cfRule>
    <cfRule type="cellIs" dxfId="1022" priority="446" operator="greaterThan">
      <formula>0</formula>
    </cfRule>
  </conditionalFormatting>
  <conditionalFormatting sqref="CJ7 CL5:CL27">
    <cfRule type="cellIs" dxfId="1021" priority="442" operator="greaterThan">
      <formula>0</formula>
    </cfRule>
    <cfRule type="cellIs" dxfId="1020" priority="443" operator="greaterThan">
      <formula>0</formula>
    </cfRule>
    <cfRule type="cellIs" dxfId="1019" priority="444" operator="lessThan">
      <formula>0</formula>
    </cfRule>
  </conditionalFormatting>
  <conditionalFormatting sqref="CJ7 CL5:CL27">
    <cfRule type="cellIs" dxfId="1018" priority="441" operator="greaterThan">
      <formula>0</formula>
    </cfRule>
  </conditionalFormatting>
  <conditionalFormatting sqref="CL33:CL55">
    <cfRule type="cellIs" dxfId="1017" priority="439" operator="lessThan">
      <formula>0</formula>
    </cfRule>
    <cfRule type="cellIs" dxfId="1016" priority="440" operator="greaterThan">
      <formula>0</formula>
    </cfRule>
  </conditionalFormatting>
  <conditionalFormatting sqref="CM7 CO5:CO27">
    <cfRule type="cellIs" dxfId="1015" priority="436" operator="greaterThan">
      <formula>0</formula>
    </cfRule>
    <cfRule type="cellIs" dxfId="1014" priority="437" operator="greaterThan">
      <formula>0</formula>
    </cfRule>
    <cfRule type="cellIs" dxfId="1013" priority="438" operator="lessThan">
      <formula>0</formula>
    </cfRule>
  </conditionalFormatting>
  <conditionalFormatting sqref="CM7 CO5:CO27">
    <cfRule type="cellIs" dxfId="1012" priority="435" operator="greaterThan">
      <formula>0</formula>
    </cfRule>
  </conditionalFormatting>
  <conditionalFormatting sqref="CO33:CO55">
    <cfRule type="cellIs" dxfId="1011" priority="433" operator="lessThan">
      <formula>0</formula>
    </cfRule>
    <cfRule type="cellIs" dxfId="1010" priority="434" operator="greaterThan">
      <formula>0</formula>
    </cfRule>
  </conditionalFormatting>
  <conditionalFormatting sqref="CP7 CR5:CR27">
    <cfRule type="cellIs" dxfId="1009" priority="430" operator="greaterThan">
      <formula>0</formula>
    </cfRule>
    <cfRule type="cellIs" dxfId="1008" priority="431" operator="greaterThan">
      <formula>0</formula>
    </cfRule>
    <cfRule type="cellIs" dxfId="1007" priority="432" operator="lessThan">
      <formula>0</formula>
    </cfRule>
  </conditionalFormatting>
  <conditionalFormatting sqref="CP7 CR5:CR27">
    <cfRule type="cellIs" dxfId="1006" priority="429" operator="greaterThan">
      <formula>0</formula>
    </cfRule>
  </conditionalFormatting>
  <conditionalFormatting sqref="CR33:CR55">
    <cfRule type="cellIs" dxfId="1005" priority="427" operator="lessThan">
      <formula>0</formula>
    </cfRule>
    <cfRule type="cellIs" dxfId="1004" priority="428" operator="greaterThan">
      <formula>0</formula>
    </cfRule>
  </conditionalFormatting>
  <conditionalFormatting sqref="CS7 CU5:CU27">
    <cfRule type="cellIs" dxfId="1003" priority="424" operator="greaterThan">
      <formula>0</formula>
    </cfRule>
    <cfRule type="cellIs" dxfId="1002" priority="425" operator="greaterThan">
      <formula>0</formula>
    </cfRule>
    <cfRule type="cellIs" dxfId="1001" priority="426" operator="lessThan">
      <formula>0</formula>
    </cfRule>
  </conditionalFormatting>
  <conditionalFormatting sqref="CS7 CU5:CU27">
    <cfRule type="cellIs" dxfId="1000" priority="423" operator="greaterThan">
      <formula>0</formula>
    </cfRule>
  </conditionalFormatting>
  <conditionalFormatting sqref="CU33:CU55">
    <cfRule type="cellIs" dxfId="999" priority="421" operator="lessThan">
      <formula>0</formula>
    </cfRule>
    <cfRule type="cellIs" dxfId="998" priority="422" operator="greaterThan">
      <formula>0</formula>
    </cfRule>
  </conditionalFormatting>
  <conditionalFormatting sqref="CG7 CI5:CI27">
    <cfRule type="cellIs" dxfId="997" priority="418" operator="greaterThan">
      <formula>0</formula>
    </cfRule>
    <cfRule type="cellIs" dxfId="996" priority="419" operator="greaterThan">
      <formula>0</formula>
    </cfRule>
    <cfRule type="cellIs" dxfId="995" priority="420" operator="lessThan">
      <formula>0</formula>
    </cfRule>
  </conditionalFormatting>
  <conditionalFormatting sqref="CG7 CI5:CI27">
    <cfRule type="cellIs" dxfId="994" priority="417" operator="greaterThan">
      <formula>0</formula>
    </cfRule>
  </conditionalFormatting>
  <conditionalFormatting sqref="CI33:CI55">
    <cfRule type="cellIs" dxfId="993" priority="415" operator="lessThan">
      <formula>0</formula>
    </cfRule>
    <cfRule type="cellIs" dxfId="992" priority="416" operator="greaterThan">
      <formula>0</formula>
    </cfRule>
  </conditionalFormatting>
  <conditionalFormatting sqref="CV7 CX5:CX27">
    <cfRule type="cellIs" dxfId="991" priority="412" operator="greaterThan">
      <formula>0</formula>
    </cfRule>
    <cfRule type="cellIs" dxfId="990" priority="413" operator="greaterThan">
      <formula>0</formula>
    </cfRule>
    <cfRule type="cellIs" dxfId="989" priority="414" operator="lessThan">
      <formula>0</formula>
    </cfRule>
  </conditionalFormatting>
  <conditionalFormatting sqref="CV7 CX5:CX27">
    <cfRule type="cellIs" dxfId="988" priority="411" operator="greaterThan">
      <formula>0</formula>
    </cfRule>
  </conditionalFormatting>
  <conditionalFormatting sqref="CX33:CX55">
    <cfRule type="cellIs" dxfId="987" priority="409" operator="lessThan">
      <formula>0</formula>
    </cfRule>
    <cfRule type="cellIs" dxfId="986" priority="410" operator="greaterThan">
      <formula>0</formula>
    </cfRule>
  </conditionalFormatting>
  <conditionalFormatting sqref="CY7 DA5:DA27">
    <cfRule type="cellIs" dxfId="985" priority="406" operator="greaterThan">
      <formula>0</formula>
    </cfRule>
    <cfRule type="cellIs" dxfId="984" priority="407" operator="greaterThan">
      <formula>0</formula>
    </cfRule>
    <cfRule type="cellIs" dxfId="983" priority="408" operator="lessThan">
      <formula>0</formula>
    </cfRule>
  </conditionalFormatting>
  <conditionalFormatting sqref="CY7 DA5:DA27">
    <cfRule type="cellIs" dxfId="982" priority="405" operator="greaterThan">
      <formula>0</formula>
    </cfRule>
  </conditionalFormatting>
  <conditionalFormatting sqref="DA33:DA55">
    <cfRule type="cellIs" dxfId="981" priority="403" operator="lessThan">
      <formula>0</formula>
    </cfRule>
    <cfRule type="cellIs" dxfId="980" priority="404" operator="greaterThan">
      <formula>0</formula>
    </cfRule>
  </conditionalFormatting>
  <conditionalFormatting sqref="DB7 DD5:DD27">
    <cfRule type="cellIs" dxfId="979" priority="400" operator="greaterThan">
      <formula>0</formula>
    </cfRule>
    <cfRule type="cellIs" dxfId="978" priority="401" operator="greaterThan">
      <formula>0</formula>
    </cfRule>
    <cfRule type="cellIs" dxfId="977" priority="402" operator="lessThan">
      <formula>0</formula>
    </cfRule>
  </conditionalFormatting>
  <conditionalFormatting sqref="DB7 DD5:DD27">
    <cfRule type="cellIs" dxfId="976" priority="399" operator="greaterThan">
      <formula>0</formula>
    </cfRule>
  </conditionalFormatting>
  <conditionalFormatting sqref="DD33:DD55">
    <cfRule type="cellIs" dxfId="975" priority="397" operator="lessThan">
      <formula>0</formula>
    </cfRule>
    <cfRule type="cellIs" dxfId="974" priority="398" operator="greaterThan">
      <formula>0</formula>
    </cfRule>
  </conditionalFormatting>
  <conditionalFormatting sqref="DE7 DG5:DG27">
    <cfRule type="cellIs" dxfId="973" priority="394" operator="greaterThan">
      <formula>0</formula>
    </cfRule>
    <cfRule type="cellIs" dxfId="972" priority="395" operator="greaterThan">
      <formula>0</formula>
    </cfRule>
    <cfRule type="cellIs" dxfId="971" priority="396" operator="lessThan">
      <formula>0</formula>
    </cfRule>
  </conditionalFormatting>
  <conditionalFormatting sqref="DE7 DG5:DG27">
    <cfRule type="cellIs" dxfId="970" priority="393" operator="greaterThan">
      <formula>0</formula>
    </cfRule>
  </conditionalFormatting>
  <conditionalFormatting sqref="DG33:DG55">
    <cfRule type="cellIs" dxfId="969" priority="391" operator="lessThan">
      <formula>0</formula>
    </cfRule>
    <cfRule type="cellIs" dxfId="968" priority="392" operator="greaterThan">
      <formula>0</formula>
    </cfRule>
  </conditionalFormatting>
  <conditionalFormatting sqref="DH7 DJ5:DJ27">
    <cfRule type="cellIs" dxfId="967" priority="388" operator="greaterThan">
      <formula>0</formula>
    </cfRule>
    <cfRule type="cellIs" dxfId="966" priority="389" operator="greaterThan">
      <formula>0</formula>
    </cfRule>
    <cfRule type="cellIs" dxfId="965" priority="390" operator="lessThan">
      <formula>0</formula>
    </cfRule>
  </conditionalFormatting>
  <conditionalFormatting sqref="DH7 DJ5:DJ27">
    <cfRule type="cellIs" dxfId="964" priority="387" operator="greaterThan">
      <formula>0</formula>
    </cfRule>
  </conditionalFormatting>
  <conditionalFormatting sqref="DJ33:DJ55">
    <cfRule type="cellIs" dxfId="963" priority="385" operator="lessThan">
      <formula>0</formula>
    </cfRule>
    <cfRule type="cellIs" dxfId="962" priority="386" operator="greaterThan">
      <formula>0</formula>
    </cfRule>
  </conditionalFormatting>
  <conditionalFormatting sqref="DK7 DM5:DM27">
    <cfRule type="cellIs" dxfId="961" priority="382" operator="greaterThan">
      <formula>0</formula>
    </cfRule>
    <cfRule type="cellIs" dxfId="960" priority="383" operator="greaterThan">
      <formula>0</formula>
    </cfRule>
    <cfRule type="cellIs" dxfId="959" priority="384" operator="lessThan">
      <formula>0</formula>
    </cfRule>
  </conditionalFormatting>
  <conditionalFormatting sqref="DK7 DM5:DM27">
    <cfRule type="cellIs" dxfId="958" priority="381" operator="greaterThan">
      <formula>0</formula>
    </cfRule>
  </conditionalFormatting>
  <conditionalFormatting sqref="DM32:DM55">
    <cfRule type="cellIs" dxfId="957" priority="379" operator="lessThan">
      <formula>0</formula>
    </cfRule>
    <cfRule type="cellIs" dxfId="956" priority="380" operator="greaterThan">
      <formula>0</formula>
    </cfRule>
  </conditionalFormatting>
  <conditionalFormatting sqref="L32">
    <cfRule type="cellIs" dxfId="955" priority="377" operator="lessThan">
      <formula>0</formula>
    </cfRule>
    <cfRule type="cellIs" dxfId="954" priority="378" operator="greaterThan">
      <formula>0</formula>
    </cfRule>
  </conditionalFormatting>
  <conditionalFormatting sqref="O32">
    <cfRule type="cellIs" dxfId="953" priority="375" operator="lessThan">
      <formula>0</formula>
    </cfRule>
    <cfRule type="cellIs" dxfId="952" priority="376" operator="greaterThan">
      <formula>0</formula>
    </cfRule>
  </conditionalFormatting>
  <conditionalFormatting sqref="R32">
    <cfRule type="cellIs" dxfId="951" priority="373" operator="lessThan">
      <formula>0</formula>
    </cfRule>
    <cfRule type="cellIs" dxfId="950" priority="374" operator="greaterThan">
      <formula>0</formula>
    </cfRule>
  </conditionalFormatting>
  <conditionalFormatting sqref="U32">
    <cfRule type="cellIs" dxfId="949" priority="371" operator="lessThan">
      <formula>0</formula>
    </cfRule>
    <cfRule type="cellIs" dxfId="948" priority="372" operator="greaterThan">
      <formula>0</formula>
    </cfRule>
  </conditionalFormatting>
  <conditionalFormatting sqref="X32">
    <cfRule type="cellIs" dxfId="947" priority="369" operator="lessThan">
      <formula>0</formula>
    </cfRule>
    <cfRule type="cellIs" dxfId="946" priority="370" operator="greaterThan">
      <formula>0</formula>
    </cfRule>
  </conditionalFormatting>
  <conditionalFormatting sqref="AA32">
    <cfRule type="cellIs" dxfId="945" priority="367" operator="lessThan">
      <formula>0</formula>
    </cfRule>
    <cfRule type="cellIs" dxfId="944" priority="368" operator="greaterThan">
      <formula>0</formula>
    </cfRule>
  </conditionalFormatting>
  <conditionalFormatting sqref="AD32">
    <cfRule type="cellIs" dxfId="943" priority="365" operator="lessThan">
      <formula>0</formula>
    </cfRule>
    <cfRule type="cellIs" dxfId="942" priority="366" operator="greaterThan">
      <formula>0</formula>
    </cfRule>
  </conditionalFormatting>
  <conditionalFormatting sqref="AG32">
    <cfRule type="cellIs" dxfId="941" priority="363" operator="lessThan">
      <formula>0</formula>
    </cfRule>
    <cfRule type="cellIs" dxfId="940" priority="364" operator="greaterThan">
      <formula>0</formula>
    </cfRule>
  </conditionalFormatting>
  <conditionalFormatting sqref="AJ32">
    <cfRule type="cellIs" dxfId="939" priority="361" operator="lessThan">
      <formula>0</formula>
    </cfRule>
    <cfRule type="cellIs" dxfId="938" priority="362" operator="greaterThan">
      <formula>0</formula>
    </cfRule>
  </conditionalFormatting>
  <conditionalFormatting sqref="AM32">
    <cfRule type="cellIs" dxfId="937" priority="359" operator="lessThan">
      <formula>0</formula>
    </cfRule>
    <cfRule type="cellIs" dxfId="936" priority="360" operator="greaterThan">
      <formula>0</formula>
    </cfRule>
  </conditionalFormatting>
  <conditionalFormatting sqref="AP32">
    <cfRule type="cellIs" dxfId="935" priority="357" operator="lessThan">
      <formula>0</formula>
    </cfRule>
    <cfRule type="cellIs" dxfId="934" priority="358" operator="greaterThan">
      <formula>0</formula>
    </cfRule>
  </conditionalFormatting>
  <conditionalFormatting sqref="AS32">
    <cfRule type="cellIs" dxfId="933" priority="355" operator="lessThan">
      <formula>0</formula>
    </cfRule>
    <cfRule type="cellIs" dxfId="932" priority="356" operator="greaterThan">
      <formula>0</formula>
    </cfRule>
  </conditionalFormatting>
  <conditionalFormatting sqref="AV32">
    <cfRule type="cellIs" dxfId="931" priority="353" operator="lessThan">
      <formula>0</formula>
    </cfRule>
    <cfRule type="cellIs" dxfId="930" priority="354" operator="greaterThan">
      <formula>0</formula>
    </cfRule>
  </conditionalFormatting>
  <conditionalFormatting sqref="AY32">
    <cfRule type="cellIs" dxfId="929" priority="351" operator="lessThan">
      <formula>0</formula>
    </cfRule>
    <cfRule type="cellIs" dxfId="928" priority="352" operator="greaterThan">
      <formula>0</formula>
    </cfRule>
  </conditionalFormatting>
  <conditionalFormatting sqref="BB32">
    <cfRule type="cellIs" dxfId="927" priority="349" operator="lessThan">
      <formula>0</formula>
    </cfRule>
    <cfRule type="cellIs" dxfId="926" priority="350" operator="greaterThan">
      <formula>0</formula>
    </cfRule>
  </conditionalFormatting>
  <conditionalFormatting sqref="BE32">
    <cfRule type="cellIs" dxfId="925" priority="347" operator="lessThan">
      <formula>0</formula>
    </cfRule>
    <cfRule type="cellIs" dxfId="924" priority="348" operator="greaterThan">
      <formula>0</formula>
    </cfRule>
  </conditionalFormatting>
  <conditionalFormatting sqref="BH32">
    <cfRule type="cellIs" dxfId="923" priority="345" operator="lessThan">
      <formula>0</formula>
    </cfRule>
    <cfRule type="cellIs" dxfId="922" priority="346" operator="greaterThan">
      <formula>0</formula>
    </cfRule>
  </conditionalFormatting>
  <conditionalFormatting sqref="BK32">
    <cfRule type="cellIs" dxfId="921" priority="343" operator="lessThan">
      <formula>0</formula>
    </cfRule>
    <cfRule type="cellIs" dxfId="920" priority="344" operator="greaterThan">
      <formula>0</formula>
    </cfRule>
  </conditionalFormatting>
  <conditionalFormatting sqref="BN32">
    <cfRule type="cellIs" dxfId="919" priority="341" operator="lessThan">
      <formula>0</formula>
    </cfRule>
    <cfRule type="cellIs" dxfId="918" priority="342" operator="greaterThan">
      <formula>0</formula>
    </cfRule>
  </conditionalFormatting>
  <conditionalFormatting sqref="BQ32">
    <cfRule type="cellIs" dxfId="917" priority="339" operator="lessThan">
      <formula>0</formula>
    </cfRule>
    <cfRule type="cellIs" dxfId="916" priority="340" operator="greaterThan">
      <formula>0</formula>
    </cfRule>
  </conditionalFormatting>
  <conditionalFormatting sqref="BT32">
    <cfRule type="cellIs" dxfId="915" priority="337" operator="lessThan">
      <formula>0</formula>
    </cfRule>
    <cfRule type="cellIs" dxfId="914" priority="338" operator="greaterThan">
      <formula>0</formula>
    </cfRule>
  </conditionalFormatting>
  <conditionalFormatting sqref="BW32">
    <cfRule type="cellIs" dxfId="913" priority="335" operator="lessThan">
      <formula>0</formula>
    </cfRule>
    <cfRule type="cellIs" dxfId="912" priority="336" operator="greaterThan">
      <formula>0</formula>
    </cfRule>
  </conditionalFormatting>
  <conditionalFormatting sqref="BZ32">
    <cfRule type="cellIs" dxfId="911" priority="333" operator="lessThan">
      <formula>0</formula>
    </cfRule>
    <cfRule type="cellIs" dxfId="910" priority="334" operator="greaterThan">
      <formula>0</formula>
    </cfRule>
  </conditionalFormatting>
  <conditionalFormatting sqref="CC32">
    <cfRule type="cellIs" dxfId="909" priority="331" operator="lessThan">
      <formula>0</formula>
    </cfRule>
    <cfRule type="cellIs" dxfId="908" priority="332" operator="greaterThan">
      <formula>0</formula>
    </cfRule>
  </conditionalFormatting>
  <conditionalFormatting sqref="CF32">
    <cfRule type="cellIs" dxfId="907" priority="329" operator="lessThan">
      <formula>0</formula>
    </cfRule>
    <cfRule type="cellIs" dxfId="906" priority="330" operator="greaterThan">
      <formula>0</formula>
    </cfRule>
  </conditionalFormatting>
  <conditionalFormatting sqref="CL32">
    <cfRule type="cellIs" dxfId="905" priority="327" operator="lessThan">
      <formula>0</formula>
    </cfRule>
    <cfRule type="cellIs" dxfId="904" priority="328" operator="greaterThan">
      <formula>0</formula>
    </cfRule>
  </conditionalFormatting>
  <conditionalFormatting sqref="CO32">
    <cfRule type="cellIs" dxfId="903" priority="325" operator="lessThan">
      <formula>0</formula>
    </cfRule>
    <cfRule type="cellIs" dxfId="902" priority="326" operator="greaterThan">
      <formula>0</formula>
    </cfRule>
  </conditionalFormatting>
  <conditionalFormatting sqref="CR32">
    <cfRule type="cellIs" dxfId="901" priority="323" operator="lessThan">
      <formula>0</formula>
    </cfRule>
    <cfRule type="cellIs" dxfId="900" priority="324" operator="greaterThan">
      <formula>0</formula>
    </cfRule>
  </conditionalFormatting>
  <conditionalFormatting sqref="CU32">
    <cfRule type="cellIs" dxfId="899" priority="321" operator="lessThan">
      <formula>0</formula>
    </cfRule>
    <cfRule type="cellIs" dxfId="898" priority="322" operator="greaterThan">
      <formula>0</formula>
    </cfRule>
  </conditionalFormatting>
  <conditionalFormatting sqref="CI32">
    <cfRule type="cellIs" dxfId="897" priority="319" operator="lessThan">
      <formula>0</formula>
    </cfRule>
    <cfRule type="cellIs" dxfId="896" priority="320" operator="greaterThan">
      <formula>0</formula>
    </cfRule>
  </conditionalFormatting>
  <conditionalFormatting sqref="CX32">
    <cfRule type="cellIs" dxfId="895" priority="317" operator="lessThan">
      <formula>0</formula>
    </cfRule>
    <cfRule type="cellIs" dxfId="894" priority="318" operator="greaterThan">
      <formula>0</formula>
    </cfRule>
  </conditionalFormatting>
  <conditionalFormatting sqref="DA32">
    <cfRule type="cellIs" dxfId="893" priority="315" operator="lessThan">
      <formula>0</formula>
    </cfRule>
    <cfRule type="cellIs" dxfId="892" priority="316" operator="greaterThan">
      <formula>0</formula>
    </cfRule>
  </conditionalFormatting>
  <conditionalFormatting sqref="DD32">
    <cfRule type="cellIs" dxfId="891" priority="313" operator="lessThan">
      <formula>0</formula>
    </cfRule>
    <cfRule type="cellIs" dxfId="890" priority="314" operator="greaterThan">
      <formula>0</formula>
    </cfRule>
  </conditionalFormatting>
  <conditionalFormatting sqref="DG32">
    <cfRule type="cellIs" dxfId="889" priority="311" operator="lessThan">
      <formula>0</formula>
    </cfRule>
    <cfRule type="cellIs" dxfId="888" priority="312" operator="greaterThan">
      <formula>0</formula>
    </cfRule>
  </conditionalFormatting>
  <conditionalFormatting sqref="DJ32">
    <cfRule type="cellIs" dxfId="887" priority="309" operator="lessThan">
      <formula>0</formula>
    </cfRule>
    <cfRule type="cellIs" dxfId="886" priority="310" operator="greaterThan">
      <formula>0</formula>
    </cfRule>
  </conditionalFormatting>
  <conditionalFormatting sqref="DN7 DP5:DP27">
    <cfRule type="cellIs" dxfId="885" priority="304" operator="greaterThan">
      <formula>0</formula>
    </cfRule>
    <cfRule type="cellIs" dxfId="884" priority="305" operator="greaterThan">
      <formula>0</formula>
    </cfRule>
    <cfRule type="cellIs" dxfId="883" priority="306" operator="lessThan">
      <formula>0</formula>
    </cfRule>
  </conditionalFormatting>
  <conditionalFormatting sqref="DN7 DP5:DP27">
    <cfRule type="cellIs" dxfId="882" priority="303" operator="greaterThan">
      <formula>0</formula>
    </cfRule>
  </conditionalFormatting>
  <conditionalFormatting sqref="DP32:DP55">
    <cfRule type="cellIs" dxfId="881" priority="301" operator="lessThan">
      <formula>0</formula>
    </cfRule>
    <cfRule type="cellIs" dxfId="880" priority="302" operator="greaterThan">
      <formula>0</formula>
    </cfRule>
  </conditionalFormatting>
  <conditionalFormatting sqref="DQ7 DS5:DS27">
    <cfRule type="cellIs" dxfId="879" priority="296" operator="greaterThan">
      <formula>0</formula>
    </cfRule>
    <cfRule type="cellIs" dxfId="878" priority="297" operator="greaterThan">
      <formula>0</formula>
    </cfRule>
    <cfRule type="cellIs" dxfId="877" priority="298" operator="lessThan">
      <formula>0</formula>
    </cfRule>
  </conditionalFormatting>
  <conditionalFormatting sqref="DQ7 DS5:DS27">
    <cfRule type="cellIs" dxfId="876" priority="295" operator="greaterThan">
      <formula>0</formula>
    </cfRule>
  </conditionalFormatting>
  <conditionalFormatting sqref="DS32:DS55">
    <cfRule type="cellIs" dxfId="875" priority="293" operator="lessThan">
      <formula>0</formula>
    </cfRule>
    <cfRule type="cellIs" dxfId="874" priority="294" operator="greaterThan">
      <formula>0</formula>
    </cfRule>
  </conditionalFormatting>
  <conditionalFormatting sqref="DT7 DV5:DV27">
    <cfRule type="cellIs" dxfId="873" priority="290" operator="greaterThan">
      <formula>0</formula>
    </cfRule>
    <cfRule type="cellIs" dxfId="872" priority="291" operator="greaterThan">
      <formula>0</formula>
    </cfRule>
    <cfRule type="cellIs" dxfId="871" priority="292" operator="lessThan">
      <formula>0</formula>
    </cfRule>
  </conditionalFormatting>
  <conditionalFormatting sqref="DT7 DV5:DV27">
    <cfRule type="cellIs" dxfId="870" priority="289" operator="greaterThan">
      <formula>0</formula>
    </cfRule>
  </conditionalFormatting>
  <conditionalFormatting sqref="DV32:DV55">
    <cfRule type="cellIs" dxfId="869" priority="287" operator="lessThan">
      <formula>0</formula>
    </cfRule>
    <cfRule type="cellIs" dxfId="868" priority="288" operator="greaterThan">
      <formula>0</formula>
    </cfRule>
  </conditionalFormatting>
  <conditionalFormatting sqref="DW7 DY5:DY27">
    <cfRule type="cellIs" dxfId="867" priority="284" operator="greaterThan">
      <formula>0</formula>
    </cfRule>
    <cfRule type="cellIs" dxfId="866" priority="285" operator="greaterThan">
      <formula>0</formula>
    </cfRule>
    <cfRule type="cellIs" dxfId="865" priority="286" operator="lessThan">
      <formula>0</formula>
    </cfRule>
  </conditionalFormatting>
  <conditionalFormatting sqref="DW7 DY5:DY27">
    <cfRule type="cellIs" dxfId="864" priority="283" operator="greaterThan">
      <formula>0</formula>
    </cfRule>
  </conditionalFormatting>
  <conditionalFormatting sqref="DY32:DY55">
    <cfRule type="cellIs" dxfId="863" priority="281" operator="lessThan">
      <formula>0</formula>
    </cfRule>
    <cfRule type="cellIs" dxfId="862" priority="282" operator="greaterThan">
      <formula>0</formula>
    </cfRule>
  </conditionalFormatting>
  <conditionalFormatting sqref="DZ7 EB5:EB27">
    <cfRule type="cellIs" dxfId="861" priority="278" operator="greaterThan">
      <formula>0</formula>
    </cfRule>
    <cfRule type="cellIs" dxfId="860" priority="279" operator="greaterThan">
      <formula>0</formula>
    </cfRule>
    <cfRule type="cellIs" dxfId="859" priority="280" operator="lessThan">
      <formula>0</formula>
    </cfRule>
  </conditionalFormatting>
  <conditionalFormatting sqref="DZ7 EB5:EB27">
    <cfRule type="cellIs" dxfId="858" priority="277" operator="greaterThan">
      <formula>0</formula>
    </cfRule>
  </conditionalFormatting>
  <conditionalFormatting sqref="EB32:EB55">
    <cfRule type="cellIs" dxfId="857" priority="275" operator="lessThan">
      <formula>0</formula>
    </cfRule>
    <cfRule type="cellIs" dxfId="856" priority="276" operator="greaterThan">
      <formula>0</formula>
    </cfRule>
  </conditionalFormatting>
  <conditionalFormatting sqref="EC7 EE5:EE27">
    <cfRule type="cellIs" dxfId="855" priority="272" operator="greaterThan">
      <formula>0</formula>
    </cfRule>
    <cfRule type="cellIs" dxfId="854" priority="273" operator="greaterThan">
      <formula>0</formula>
    </cfRule>
    <cfRule type="cellIs" dxfId="853" priority="274" operator="lessThan">
      <formula>0</formula>
    </cfRule>
  </conditionalFormatting>
  <conditionalFormatting sqref="EC7 EE5:EE27">
    <cfRule type="cellIs" dxfId="852" priority="271" operator="greaterThan">
      <formula>0</formula>
    </cfRule>
  </conditionalFormatting>
  <conditionalFormatting sqref="EE32:EE55">
    <cfRule type="cellIs" dxfId="851" priority="269" operator="lessThan">
      <formula>0</formula>
    </cfRule>
    <cfRule type="cellIs" dxfId="850" priority="270" operator="greaterThan">
      <formula>0</formula>
    </cfRule>
  </conditionalFormatting>
  <conditionalFormatting sqref="EF7 EH5:EH27">
    <cfRule type="cellIs" dxfId="849" priority="266" operator="greaterThan">
      <formula>0</formula>
    </cfRule>
    <cfRule type="cellIs" dxfId="848" priority="267" operator="greaterThan">
      <formula>0</formula>
    </cfRule>
    <cfRule type="cellIs" dxfId="847" priority="268" operator="lessThan">
      <formula>0</formula>
    </cfRule>
  </conditionalFormatting>
  <conditionalFormatting sqref="EF7 EH5:EH27">
    <cfRule type="cellIs" dxfId="846" priority="265" operator="greaterThan">
      <formula>0</formula>
    </cfRule>
  </conditionalFormatting>
  <conditionalFormatting sqref="EH32:EH55">
    <cfRule type="cellIs" dxfId="845" priority="263" operator="lessThan">
      <formula>0</formula>
    </cfRule>
    <cfRule type="cellIs" dxfId="844" priority="264" operator="greaterThan">
      <formula>0</formula>
    </cfRule>
  </conditionalFormatting>
  <conditionalFormatting sqref="EI7 EK5:EK27">
    <cfRule type="cellIs" dxfId="843" priority="260" operator="greaterThan">
      <formula>0</formula>
    </cfRule>
    <cfRule type="cellIs" dxfId="842" priority="261" operator="greaterThan">
      <formula>0</formula>
    </cfRule>
    <cfRule type="cellIs" dxfId="841" priority="262" operator="lessThan">
      <formula>0</formula>
    </cfRule>
  </conditionalFormatting>
  <conditionalFormatting sqref="EI7 EK5:EK27">
    <cfRule type="cellIs" dxfId="840" priority="259" operator="greaterThan">
      <formula>0</formula>
    </cfRule>
  </conditionalFormatting>
  <conditionalFormatting sqref="EK32:EK55">
    <cfRule type="cellIs" dxfId="839" priority="257" operator="lessThan">
      <formula>0</formula>
    </cfRule>
    <cfRule type="cellIs" dxfId="838" priority="258" operator="greaterThan">
      <formula>0</formula>
    </cfRule>
  </conditionalFormatting>
  <conditionalFormatting sqref="EL7 EN5:EN27">
    <cfRule type="cellIs" dxfId="837" priority="254" operator="greaterThan">
      <formula>0</formula>
    </cfRule>
    <cfRule type="cellIs" dxfId="836" priority="255" operator="greaterThan">
      <formula>0</formula>
    </cfRule>
    <cfRule type="cellIs" dxfId="835" priority="256" operator="lessThan">
      <formula>0</formula>
    </cfRule>
  </conditionalFormatting>
  <conditionalFormatting sqref="EL7 EN5:EN27">
    <cfRule type="cellIs" dxfId="834" priority="253" operator="greaterThan">
      <formula>0</formula>
    </cfRule>
  </conditionalFormatting>
  <conditionalFormatting sqref="EN32:EN55">
    <cfRule type="cellIs" dxfId="833" priority="251" operator="lessThan">
      <formula>0</formula>
    </cfRule>
    <cfRule type="cellIs" dxfId="832" priority="252" operator="greaterThan">
      <formula>0</formula>
    </cfRule>
  </conditionalFormatting>
  <conditionalFormatting sqref="EO7 EQ5:EQ27">
    <cfRule type="cellIs" dxfId="831" priority="248" operator="greaterThan">
      <formula>0</formula>
    </cfRule>
    <cfRule type="cellIs" dxfId="830" priority="249" operator="greaterThan">
      <formula>0</formula>
    </cfRule>
    <cfRule type="cellIs" dxfId="829" priority="250" operator="lessThan">
      <formula>0</formula>
    </cfRule>
  </conditionalFormatting>
  <conditionalFormatting sqref="EO7 EQ5:EQ27">
    <cfRule type="cellIs" dxfId="828" priority="247" operator="greaterThan">
      <formula>0</formula>
    </cfRule>
  </conditionalFormatting>
  <conditionalFormatting sqref="EQ32:EQ55">
    <cfRule type="cellIs" dxfId="827" priority="245" operator="lessThan">
      <formula>0</formula>
    </cfRule>
    <cfRule type="cellIs" dxfId="826" priority="246" operator="greaterThan">
      <formula>0</formula>
    </cfRule>
  </conditionalFormatting>
  <conditionalFormatting sqref="ER7 ET5:ET27">
    <cfRule type="cellIs" dxfId="825" priority="242" operator="greaterThan">
      <formula>0</formula>
    </cfRule>
    <cfRule type="cellIs" dxfId="824" priority="243" operator="greaterThan">
      <formula>0</formula>
    </cfRule>
    <cfRule type="cellIs" dxfId="823" priority="244" operator="lessThan">
      <formula>0</formula>
    </cfRule>
  </conditionalFormatting>
  <conditionalFormatting sqref="ER7 ET5:ET27">
    <cfRule type="cellIs" dxfId="822" priority="241" operator="greaterThan">
      <formula>0</formula>
    </cfRule>
  </conditionalFormatting>
  <conditionalFormatting sqref="ET32:ET55">
    <cfRule type="cellIs" dxfId="821" priority="239" operator="lessThan">
      <formula>0</formula>
    </cfRule>
    <cfRule type="cellIs" dxfId="820" priority="240" operator="greaterThan">
      <formula>0</formula>
    </cfRule>
  </conditionalFormatting>
  <conditionalFormatting sqref="EU7 EW5:EW27">
    <cfRule type="cellIs" dxfId="819" priority="236" operator="greaterThan">
      <formula>0</formula>
    </cfRule>
    <cfRule type="cellIs" dxfId="818" priority="237" operator="greaterThan">
      <formula>0</formula>
    </cfRule>
    <cfRule type="cellIs" dxfId="817" priority="238" operator="lessThan">
      <formula>0</formula>
    </cfRule>
  </conditionalFormatting>
  <conditionalFormatting sqref="EU7 EW5:EW27">
    <cfRule type="cellIs" dxfId="816" priority="235" operator="greaterThan">
      <formula>0</formula>
    </cfRule>
  </conditionalFormatting>
  <conditionalFormatting sqref="EW32:EW55">
    <cfRule type="cellIs" dxfId="815" priority="233" operator="lessThan">
      <formula>0</formula>
    </cfRule>
    <cfRule type="cellIs" dxfId="814" priority="234" operator="greaterThan">
      <formula>0</formula>
    </cfRule>
  </conditionalFormatting>
  <conditionalFormatting sqref="EX7 EZ5:EZ27">
    <cfRule type="cellIs" dxfId="813" priority="230" operator="greaterThan">
      <formula>0</formula>
    </cfRule>
    <cfRule type="cellIs" dxfId="812" priority="231" operator="greaterThan">
      <formula>0</formula>
    </cfRule>
    <cfRule type="cellIs" dxfId="811" priority="232" operator="lessThan">
      <formula>0</formula>
    </cfRule>
  </conditionalFormatting>
  <conditionalFormatting sqref="EX7 EZ5:EZ27">
    <cfRule type="cellIs" dxfId="810" priority="229" operator="greaterThan">
      <formula>0</formula>
    </cfRule>
  </conditionalFormatting>
  <conditionalFormatting sqref="EZ32:EZ55">
    <cfRule type="cellIs" dxfId="809" priority="227" operator="lessThan">
      <formula>0</formula>
    </cfRule>
    <cfRule type="cellIs" dxfId="808" priority="228" operator="greaterThan">
      <formula>0</formula>
    </cfRule>
  </conditionalFormatting>
  <conditionalFormatting sqref="FA7 FC5:FC27">
    <cfRule type="cellIs" dxfId="807" priority="224" operator="greaterThan">
      <formula>0</formula>
    </cfRule>
    <cfRule type="cellIs" dxfId="806" priority="225" operator="greaterThan">
      <formula>0</formula>
    </cfRule>
    <cfRule type="cellIs" dxfId="805" priority="226" operator="lessThan">
      <formula>0</formula>
    </cfRule>
  </conditionalFormatting>
  <conditionalFormatting sqref="FA7 FC5:FC27">
    <cfRule type="cellIs" dxfId="804" priority="223" operator="greaterThan">
      <formula>0</formula>
    </cfRule>
  </conditionalFormatting>
  <conditionalFormatting sqref="FC32:FC55">
    <cfRule type="cellIs" dxfId="803" priority="221" operator="lessThan">
      <formula>0</formula>
    </cfRule>
    <cfRule type="cellIs" dxfId="802" priority="222" operator="greaterThan">
      <formula>0</formula>
    </cfRule>
  </conditionalFormatting>
  <conditionalFormatting sqref="FD7 FF5:FF27">
    <cfRule type="cellIs" dxfId="801" priority="218" operator="greaterThan">
      <formula>0</formula>
    </cfRule>
    <cfRule type="cellIs" dxfId="800" priority="219" operator="greaterThan">
      <formula>0</formula>
    </cfRule>
    <cfRule type="cellIs" dxfId="799" priority="220" operator="lessThan">
      <formula>0</formula>
    </cfRule>
  </conditionalFormatting>
  <conditionalFormatting sqref="FD7 FF5:FF27">
    <cfRule type="cellIs" dxfId="798" priority="217" operator="greaterThan">
      <formula>0</formula>
    </cfRule>
  </conditionalFormatting>
  <conditionalFormatting sqref="FF32:FF55">
    <cfRule type="cellIs" dxfId="797" priority="215" operator="lessThan">
      <formula>0</formula>
    </cfRule>
    <cfRule type="cellIs" dxfId="796" priority="216" operator="greaterThan">
      <formula>0</formula>
    </cfRule>
  </conditionalFormatting>
  <conditionalFormatting sqref="FG7 FI5:FI27">
    <cfRule type="cellIs" dxfId="795" priority="212" operator="greaterThan">
      <formula>0</formula>
    </cfRule>
    <cfRule type="cellIs" dxfId="794" priority="213" operator="greaterThan">
      <formula>0</formula>
    </cfRule>
    <cfRule type="cellIs" dxfId="793" priority="214" operator="lessThan">
      <formula>0</formula>
    </cfRule>
  </conditionalFormatting>
  <conditionalFormatting sqref="FG7 FI5:FI27">
    <cfRule type="cellIs" dxfId="792" priority="211" operator="greaterThan">
      <formula>0</formula>
    </cfRule>
  </conditionalFormatting>
  <conditionalFormatting sqref="FI32:FI55">
    <cfRule type="cellIs" dxfId="791" priority="209" operator="lessThan">
      <formula>0</formula>
    </cfRule>
    <cfRule type="cellIs" dxfId="790" priority="210" operator="greaterThan">
      <formula>0</formula>
    </cfRule>
  </conditionalFormatting>
  <conditionalFormatting sqref="FJ7 FL5:FL27">
    <cfRule type="cellIs" dxfId="789" priority="206" operator="greaterThan">
      <formula>0</formula>
    </cfRule>
    <cfRule type="cellIs" dxfId="788" priority="207" operator="greaterThan">
      <formula>0</formula>
    </cfRule>
    <cfRule type="cellIs" dxfId="787" priority="208" operator="lessThan">
      <formula>0</formula>
    </cfRule>
  </conditionalFormatting>
  <conditionalFormatting sqref="FJ7 FL5:FL27">
    <cfRule type="cellIs" dxfId="786" priority="205" operator="greaterThan">
      <formula>0</formula>
    </cfRule>
  </conditionalFormatting>
  <conditionalFormatting sqref="FL32:FL55">
    <cfRule type="cellIs" dxfId="785" priority="203" operator="lessThan">
      <formula>0</formula>
    </cfRule>
    <cfRule type="cellIs" dxfId="784" priority="204" operator="greaterThan">
      <formula>0</formula>
    </cfRule>
  </conditionalFormatting>
  <conditionalFormatting sqref="FM7 FO5:FO27">
    <cfRule type="cellIs" dxfId="783" priority="200" operator="greaterThan">
      <formula>0</formula>
    </cfRule>
    <cfRule type="cellIs" dxfId="782" priority="201" operator="greaterThan">
      <formula>0</formula>
    </cfRule>
    <cfRule type="cellIs" dxfId="781" priority="202" operator="lessThan">
      <formula>0</formula>
    </cfRule>
  </conditionalFormatting>
  <conditionalFormatting sqref="FM7 FO5:FO27">
    <cfRule type="cellIs" dxfId="780" priority="199" operator="greaterThan">
      <formula>0</formula>
    </cfRule>
  </conditionalFormatting>
  <conditionalFormatting sqref="FO32:FO55">
    <cfRule type="cellIs" dxfId="779" priority="197" operator="lessThan">
      <formula>0</formula>
    </cfRule>
    <cfRule type="cellIs" dxfId="778" priority="198" operator="greaterThan">
      <formula>0</formula>
    </cfRule>
  </conditionalFormatting>
  <conditionalFormatting sqref="FP7 FR5:FR27">
    <cfRule type="cellIs" dxfId="777" priority="194" operator="greaterThan">
      <formula>0</formula>
    </cfRule>
    <cfRule type="cellIs" dxfId="776" priority="195" operator="greaterThan">
      <formula>0</formula>
    </cfRule>
    <cfRule type="cellIs" dxfId="775" priority="196" operator="lessThan">
      <formula>0</formula>
    </cfRule>
  </conditionalFormatting>
  <conditionalFormatting sqref="FP7 FR5:FR27">
    <cfRule type="cellIs" dxfId="774" priority="193" operator="greaterThan">
      <formula>0</formula>
    </cfRule>
  </conditionalFormatting>
  <conditionalFormatting sqref="FR32:FR55">
    <cfRule type="cellIs" dxfId="773" priority="191" operator="lessThan">
      <formula>0</formula>
    </cfRule>
    <cfRule type="cellIs" dxfId="772" priority="192" operator="greaterThan">
      <formula>0</formula>
    </cfRule>
  </conditionalFormatting>
  <conditionalFormatting sqref="FS7 FU5:FU27">
    <cfRule type="cellIs" dxfId="771" priority="188" operator="greaterThan">
      <formula>0</formula>
    </cfRule>
    <cfRule type="cellIs" dxfId="770" priority="189" operator="greaterThan">
      <formula>0</formula>
    </cfRule>
    <cfRule type="cellIs" dxfId="769" priority="190" operator="lessThan">
      <formula>0</formula>
    </cfRule>
  </conditionalFormatting>
  <conditionalFormatting sqref="FS7 FU5:FU27">
    <cfRule type="cellIs" dxfId="768" priority="187" operator="greaterThan">
      <formula>0</formula>
    </cfRule>
  </conditionalFormatting>
  <conditionalFormatting sqref="FU32:FU55">
    <cfRule type="cellIs" dxfId="767" priority="185" operator="lessThan">
      <formula>0</formula>
    </cfRule>
    <cfRule type="cellIs" dxfId="766" priority="186" operator="greaterThan">
      <formula>0</formula>
    </cfRule>
  </conditionalFormatting>
  <conditionalFormatting sqref="FV7 FX5:FX27">
    <cfRule type="cellIs" dxfId="765" priority="182" operator="greaterThan">
      <formula>0</formula>
    </cfRule>
    <cfRule type="cellIs" dxfId="764" priority="183" operator="greaterThan">
      <formula>0</formula>
    </cfRule>
    <cfRule type="cellIs" dxfId="763" priority="184" operator="lessThan">
      <formula>0</formula>
    </cfRule>
  </conditionalFormatting>
  <conditionalFormatting sqref="FV7 FX5:FX27">
    <cfRule type="cellIs" dxfId="762" priority="181" operator="greaterThan">
      <formula>0</formula>
    </cfRule>
  </conditionalFormatting>
  <conditionalFormatting sqref="FX32:FX55">
    <cfRule type="cellIs" dxfId="761" priority="179" operator="lessThan">
      <formula>0</formula>
    </cfRule>
    <cfRule type="cellIs" dxfId="760" priority="180" operator="greaterThan">
      <formula>0</formula>
    </cfRule>
  </conditionalFormatting>
  <conditionalFormatting sqref="FY7 GA5:GA27">
    <cfRule type="cellIs" dxfId="759" priority="176" operator="greaterThan">
      <formula>0</formula>
    </cfRule>
    <cfRule type="cellIs" dxfId="758" priority="177" operator="greaterThan">
      <formula>0</formula>
    </cfRule>
    <cfRule type="cellIs" dxfId="757" priority="178" operator="lessThan">
      <formula>0</formula>
    </cfRule>
  </conditionalFormatting>
  <conditionalFormatting sqref="FY7 GA5:GA27">
    <cfRule type="cellIs" dxfId="756" priority="175" operator="greaterThan">
      <formula>0</formula>
    </cfRule>
  </conditionalFormatting>
  <conditionalFormatting sqref="GA32:GA55">
    <cfRule type="cellIs" dxfId="755" priority="173" operator="lessThan">
      <formula>0</formula>
    </cfRule>
    <cfRule type="cellIs" dxfId="754" priority="174" operator="greaterThan">
      <formula>0</formula>
    </cfRule>
  </conditionalFormatting>
  <conditionalFormatting sqref="GB7 GD5:GD27">
    <cfRule type="cellIs" dxfId="753" priority="170" operator="greaterThan">
      <formula>0</formula>
    </cfRule>
    <cfRule type="cellIs" dxfId="752" priority="171" operator="greaterThan">
      <formula>0</formula>
    </cfRule>
    <cfRule type="cellIs" dxfId="751" priority="172" operator="lessThan">
      <formula>0</formula>
    </cfRule>
  </conditionalFormatting>
  <conditionalFormatting sqref="GB7 GD5:GD27">
    <cfRule type="cellIs" dxfId="750" priority="169" operator="greaterThan">
      <formula>0</formula>
    </cfRule>
  </conditionalFormatting>
  <conditionalFormatting sqref="GD32:GD55">
    <cfRule type="cellIs" dxfId="749" priority="167" operator="lessThan">
      <formula>0</formula>
    </cfRule>
    <cfRule type="cellIs" dxfId="748" priority="168" operator="greaterThan">
      <formula>0</formula>
    </cfRule>
  </conditionalFormatting>
  <conditionalFormatting sqref="GE7 GG5:GG27">
    <cfRule type="cellIs" dxfId="747" priority="164" operator="greaterThan">
      <formula>0</formula>
    </cfRule>
    <cfRule type="cellIs" dxfId="746" priority="165" operator="greaterThan">
      <formula>0</formula>
    </cfRule>
    <cfRule type="cellIs" dxfId="745" priority="166" operator="lessThan">
      <formula>0</formula>
    </cfRule>
  </conditionalFormatting>
  <conditionalFormatting sqref="GE7 GG5:GG27">
    <cfRule type="cellIs" dxfId="744" priority="163" operator="greaterThan">
      <formula>0</formula>
    </cfRule>
  </conditionalFormatting>
  <conditionalFormatting sqref="GG32:GG55">
    <cfRule type="cellIs" dxfId="743" priority="161" operator="lessThan">
      <formula>0</formula>
    </cfRule>
    <cfRule type="cellIs" dxfId="742" priority="162" operator="greaterThan">
      <formula>0</formula>
    </cfRule>
  </conditionalFormatting>
  <conditionalFormatting sqref="GH7 GJ5:GJ27">
    <cfRule type="cellIs" dxfId="741" priority="158" operator="greaterThan">
      <formula>0</formula>
    </cfRule>
    <cfRule type="cellIs" dxfId="740" priority="159" operator="greaterThan">
      <formula>0</formula>
    </cfRule>
    <cfRule type="cellIs" dxfId="739" priority="160" operator="lessThan">
      <formula>0</formula>
    </cfRule>
  </conditionalFormatting>
  <conditionalFormatting sqref="GH7 GJ5:GJ27">
    <cfRule type="cellIs" dxfId="738" priority="157" operator="greaterThan">
      <formula>0</formula>
    </cfRule>
  </conditionalFormatting>
  <conditionalFormatting sqref="GJ32:GJ55">
    <cfRule type="cellIs" dxfId="737" priority="155" operator="lessThan">
      <formula>0</formula>
    </cfRule>
    <cfRule type="cellIs" dxfId="736" priority="156" operator="greaterThan">
      <formula>0</formula>
    </cfRule>
  </conditionalFormatting>
  <conditionalFormatting sqref="GK7 GM5:GM27">
    <cfRule type="cellIs" dxfId="735" priority="152" operator="greaterThan">
      <formula>0</formula>
    </cfRule>
    <cfRule type="cellIs" dxfId="734" priority="153" operator="greaterThan">
      <formula>0</formula>
    </cfRule>
    <cfRule type="cellIs" dxfId="733" priority="154" operator="lessThan">
      <formula>0</formula>
    </cfRule>
  </conditionalFormatting>
  <conditionalFormatting sqref="GK7 GM5:GM27">
    <cfRule type="cellIs" dxfId="732" priority="151" operator="greaterThan">
      <formula>0</formula>
    </cfRule>
  </conditionalFormatting>
  <conditionalFormatting sqref="GM32:GM55">
    <cfRule type="cellIs" dxfId="731" priority="149" operator="lessThan">
      <formula>0</formula>
    </cfRule>
    <cfRule type="cellIs" dxfId="730" priority="150" operator="greaterThan">
      <formula>0</formula>
    </cfRule>
  </conditionalFormatting>
  <conditionalFormatting sqref="GN7 GP5:GP27">
    <cfRule type="cellIs" dxfId="729" priority="146" operator="greaterThan">
      <formula>0</formula>
    </cfRule>
    <cfRule type="cellIs" dxfId="728" priority="147" operator="greaterThan">
      <formula>0</formula>
    </cfRule>
    <cfRule type="cellIs" dxfId="727" priority="148" operator="lessThan">
      <formula>0</formula>
    </cfRule>
  </conditionalFormatting>
  <conditionalFormatting sqref="GN7 GP5:GP27">
    <cfRule type="cellIs" dxfId="726" priority="145" operator="greaterThan">
      <formula>0</formula>
    </cfRule>
  </conditionalFormatting>
  <conditionalFormatting sqref="GP32:GP55">
    <cfRule type="cellIs" dxfId="725" priority="143" operator="lessThan">
      <formula>0</formula>
    </cfRule>
    <cfRule type="cellIs" dxfId="724" priority="144" operator="greaterThan">
      <formula>0</formula>
    </cfRule>
  </conditionalFormatting>
  <conditionalFormatting sqref="GQ7 GS5:GS27">
    <cfRule type="cellIs" dxfId="723" priority="140" operator="greaterThan">
      <formula>0</formula>
    </cfRule>
    <cfRule type="cellIs" dxfId="722" priority="141" operator="greaterThan">
      <formula>0</formula>
    </cfRule>
    <cfRule type="cellIs" dxfId="721" priority="142" operator="lessThan">
      <formula>0</formula>
    </cfRule>
  </conditionalFormatting>
  <conditionalFormatting sqref="GQ7 GS5:GS27">
    <cfRule type="cellIs" dxfId="720" priority="139" operator="greaterThan">
      <formula>0</formula>
    </cfRule>
  </conditionalFormatting>
  <conditionalFormatting sqref="GS32:GS55">
    <cfRule type="cellIs" dxfId="719" priority="137" operator="lessThan">
      <formula>0</formula>
    </cfRule>
    <cfRule type="cellIs" dxfId="718" priority="138" operator="greaterThan">
      <formula>0</formula>
    </cfRule>
  </conditionalFormatting>
  <conditionalFormatting sqref="GT7 GV5:GV27">
    <cfRule type="cellIs" dxfId="717" priority="134" operator="greaterThan">
      <formula>0</formula>
    </cfRule>
    <cfRule type="cellIs" dxfId="716" priority="135" operator="greaterThan">
      <formula>0</formula>
    </cfRule>
    <cfRule type="cellIs" dxfId="715" priority="136" operator="lessThan">
      <formula>0</formula>
    </cfRule>
  </conditionalFormatting>
  <conditionalFormatting sqref="GT7 GV5:GV27">
    <cfRule type="cellIs" dxfId="714" priority="133" operator="greaterThan">
      <formula>0</formula>
    </cfRule>
  </conditionalFormatting>
  <conditionalFormatting sqref="GV32:GV55">
    <cfRule type="cellIs" dxfId="713" priority="131" operator="lessThan">
      <formula>0</formula>
    </cfRule>
    <cfRule type="cellIs" dxfId="712" priority="132" operator="greaterThan">
      <formula>0</formula>
    </cfRule>
  </conditionalFormatting>
  <conditionalFormatting sqref="GW7 GY5:GY27">
    <cfRule type="cellIs" dxfId="711" priority="128" operator="greaterThan">
      <formula>0</formula>
    </cfRule>
    <cfRule type="cellIs" dxfId="710" priority="129" operator="greaterThan">
      <formula>0</formula>
    </cfRule>
    <cfRule type="cellIs" dxfId="709" priority="130" operator="lessThan">
      <formula>0</formula>
    </cfRule>
  </conditionalFormatting>
  <conditionalFormatting sqref="GW7 GY5:GY27">
    <cfRule type="cellIs" dxfId="708" priority="127" operator="greaterThan">
      <formula>0</formula>
    </cfRule>
  </conditionalFormatting>
  <conditionalFormatting sqref="GY32:GY55">
    <cfRule type="cellIs" dxfId="707" priority="125" operator="lessThan">
      <formula>0</formula>
    </cfRule>
    <cfRule type="cellIs" dxfId="706" priority="126" operator="greaterThan">
      <formula>0</formula>
    </cfRule>
  </conditionalFormatting>
  <conditionalFormatting sqref="GZ7 HB5:HB27">
    <cfRule type="cellIs" dxfId="705" priority="122" operator="greaterThan">
      <formula>0</formula>
    </cfRule>
    <cfRule type="cellIs" dxfId="704" priority="123" operator="greaterThan">
      <formula>0</formula>
    </cfRule>
    <cfRule type="cellIs" dxfId="703" priority="124" operator="lessThan">
      <formula>0</formula>
    </cfRule>
  </conditionalFormatting>
  <conditionalFormatting sqref="GZ7 HB5:HB27">
    <cfRule type="cellIs" dxfId="702" priority="121" operator="greaterThan">
      <formula>0</formula>
    </cfRule>
  </conditionalFormatting>
  <conditionalFormatting sqref="HB32:HB41 HB43:HB55">
    <cfRule type="cellIs" dxfId="701" priority="119" operator="lessThan">
      <formula>0</formula>
    </cfRule>
    <cfRule type="cellIs" dxfId="700" priority="120" operator="greaterThan">
      <formula>0</formula>
    </cfRule>
  </conditionalFormatting>
  <conditionalFormatting sqref="HC7 HE5:HE27">
    <cfRule type="cellIs" dxfId="699" priority="116" operator="greaterThan">
      <formula>0</formula>
    </cfRule>
    <cfRule type="cellIs" dxfId="698" priority="117" operator="greaterThan">
      <formula>0</formula>
    </cfRule>
    <cfRule type="cellIs" dxfId="697" priority="118" operator="lessThan">
      <formula>0</formula>
    </cfRule>
  </conditionalFormatting>
  <conditionalFormatting sqref="HC7 HE5:HE27">
    <cfRule type="cellIs" dxfId="696" priority="115" operator="greaterThan">
      <formula>0</formula>
    </cfRule>
  </conditionalFormatting>
  <conditionalFormatting sqref="HE32:HE41 HE43:HE55">
    <cfRule type="cellIs" dxfId="695" priority="113" operator="lessThan">
      <formula>0</formula>
    </cfRule>
    <cfRule type="cellIs" dxfId="694" priority="114" operator="greaterThan">
      <formula>0</formula>
    </cfRule>
  </conditionalFormatting>
  <conditionalFormatting sqref="HF7 HH5:HH27">
    <cfRule type="cellIs" dxfId="693" priority="110" operator="greaterThan">
      <formula>0</formula>
    </cfRule>
    <cfRule type="cellIs" dxfId="692" priority="111" operator="greaterThan">
      <formula>0</formula>
    </cfRule>
    <cfRule type="cellIs" dxfId="691" priority="112" operator="lessThan">
      <formula>0</formula>
    </cfRule>
  </conditionalFormatting>
  <conditionalFormatting sqref="HF7 HH5:HH27">
    <cfRule type="cellIs" dxfId="690" priority="109" operator="greaterThan">
      <formula>0</formula>
    </cfRule>
  </conditionalFormatting>
  <conditionalFormatting sqref="HH32:HH41 HH43:HH55">
    <cfRule type="cellIs" dxfId="689" priority="107" operator="lessThan">
      <formula>0</formula>
    </cfRule>
    <cfRule type="cellIs" dxfId="688" priority="108" operator="greaterThan">
      <formula>0</formula>
    </cfRule>
  </conditionalFormatting>
  <conditionalFormatting sqref="HI7 HK5:HK27">
    <cfRule type="cellIs" dxfId="687" priority="104" operator="greaterThan">
      <formula>0</formula>
    </cfRule>
    <cfRule type="cellIs" dxfId="686" priority="105" operator="greaterThan">
      <formula>0</formula>
    </cfRule>
    <cfRule type="cellIs" dxfId="685" priority="106" operator="lessThan">
      <formula>0</formula>
    </cfRule>
  </conditionalFormatting>
  <conditionalFormatting sqref="HI7 HK5:HK27">
    <cfRule type="cellIs" dxfId="684" priority="103" operator="greaterThan">
      <formula>0</formula>
    </cfRule>
  </conditionalFormatting>
  <conditionalFormatting sqref="HK32:HK41">
    <cfRule type="cellIs" dxfId="683" priority="99" operator="lessThan">
      <formula>0</formula>
    </cfRule>
    <cfRule type="cellIs" dxfId="682" priority="100" operator="greaterThan">
      <formula>0</formula>
    </cfRule>
  </conditionalFormatting>
  <conditionalFormatting sqref="HK43:HK55">
    <cfRule type="cellIs" dxfId="681" priority="97" operator="lessThan">
      <formula>0</formula>
    </cfRule>
    <cfRule type="cellIs" dxfId="680" priority="98" operator="greaterThan">
      <formula>0</formula>
    </cfRule>
  </conditionalFormatting>
  <conditionalFormatting sqref="HL7 HN5:HN27">
    <cfRule type="cellIs" dxfId="679" priority="94" operator="greaterThan">
      <formula>0</formula>
    </cfRule>
    <cfRule type="cellIs" dxfId="678" priority="95" operator="greaterThan">
      <formula>0</formula>
    </cfRule>
    <cfRule type="cellIs" dxfId="677" priority="96" operator="lessThan">
      <formula>0</formula>
    </cfRule>
  </conditionalFormatting>
  <conditionalFormatting sqref="HL7 HN5:HN27">
    <cfRule type="cellIs" dxfId="676" priority="93" operator="greaterThan">
      <formula>0</formula>
    </cfRule>
  </conditionalFormatting>
  <conditionalFormatting sqref="HN32:HN41">
    <cfRule type="cellIs" dxfId="675" priority="91" operator="lessThan">
      <formula>0</formula>
    </cfRule>
    <cfRule type="cellIs" dxfId="674" priority="92" operator="greaterThan">
      <formula>0</formula>
    </cfRule>
  </conditionalFormatting>
  <conditionalFormatting sqref="HN43:HN55">
    <cfRule type="cellIs" dxfId="673" priority="89" operator="lessThan">
      <formula>0</formula>
    </cfRule>
    <cfRule type="cellIs" dxfId="672" priority="90" operator="greaterThan">
      <formula>0</formula>
    </cfRule>
  </conditionalFormatting>
  <conditionalFormatting sqref="HO7 HQ5:HQ27">
    <cfRule type="cellIs" dxfId="671" priority="86" operator="greaterThan">
      <formula>0</formula>
    </cfRule>
    <cfRule type="cellIs" dxfId="670" priority="87" operator="greaterThan">
      <formula>0</formula>
    </cfRule>
    <cfRule type="cellIs" dxfId="669" priority="88" operator="lessThan">
      <formula>0</formula>
    </cfRule>
  </conditionalFormatting>
  <conditionalFormatting sqref="HO7 HQ5:HQ27">
    <cfRule type="cellIs" dxfId="668" priority="85" operator="greaterThan">
      <formula>0</formula>
    </cfRule>
  </conditionalFormatting>
  <conditionalFormatting sqref="HQ32:HQ41">
    <cfRule type="cellIs" dxfId="667" priority="83" operator="lessThan">
      <formula>0</formula>
    </cfRule>
    <cfRule type="cellIs" dxfId="666" priority="84" operator="greaterThan">
      <formula>0</formula>
    </cfRule>
  </conditionalFormatting>
  <conditionalFormatting sqref="HQ43:HQ55">
    <cfRule type="cellIs" dxfId="665" priority="81" operator="lessThan">
      <formula>0</formula>
    </cfRule>
    <cfRule type="cellIs" dxfId="664" priority="82" operator="greaterThan">
      <formula>0</formula>
    </cfRule>
  </conditionalFormatting>
  <conditionalFormatting sqref="HR7 HT5:HT27">
    <cfRule type="cellIs" dxfId="663" priority="78" operator="greaterThan">
      <formula>0</formula>
    </cfRule>
    <cfRule type="cellIs" dxfId="662" priority="79" operator="greaterThan">
      <formula>0</formula>
    </cfRule>
    <cfRule type="cellIs" dxfId="661" priority="80" operator="lessThan">
      <formula>0</formula>
    </cfRule>
  </conditionalFormatting>
  <conditionalFormatting sqref="HR7 HT5:HT27">
    <cfRule type="cellIs" dxfId="660" priority="77" operator="greaterThan">
      <formula>0</formula>
    </cfRule>
  </conditionalFormatting>
  <conditionalFormatting sqref="HT32:HT41">
    <cfRule type="cellIs" dxfId="659" priority="75" operator="lessThan">
      <formula>0</formula>
    </cfRule>
    <cfRule type="cellIs" dxfId="658" priority="76" operator="greaterThan">
      <formula>0</formula>
    </cfRule>
  </conditionalFormatting>
  <conditionalFormatting sqref="HT43:HT55">
    <cfRule type="cellIs" dxfId="657" priority="73" operator="lessThan">
      <formula>0</formula>
    </cfRule>
    <cfRule type="cellIs" dxfId="656" priority="74" operator="greaterThan">
      <formula>0</formula>
    </cfRule>
  </conditionalFormatting>
  <conditionalFormatting sqref="HU7 HW5:HW27">
    <cfRule type="cellIs" dxfId="655" priority="70" operator="greaterThan">
      <formula>0</formula>
    </cfRule>
    <cfRule type="cellIs" dxfId="654" priority="71" operator="greaterThan">
      <formula>0</formula>
    </cfRule>
    <cfRule type="cellIs" dxfId="653" priority="72" operator="lessThan">
      <formula>0</formula>
    </cfRule>
  </conditionalFormatting>
  <conditionalFormatting sqref="HU7 HW5:HW27">
    <cfRule type="cellIs" dxfId="652" priority="69" operator="greaterThan">
      <formula>0</formula>
    </cfRule>
  </conditionalFormatting>
  <conditionalFormatting sqref="HW32:HW41">
    <cfRule type="cellIs" dxfId="651" priority="67" operator="lessThan">
      <formula>0</formula>
    </cfRule>
    <cfRule type="cellIs" dxfId="650" priority="68" operator="greaterThan">
      <formula>0</formula>
    </cfRule>
  </conditionalFormatting>
  <conditionalFormatting sqref="HW43:HW55">
    <cfRule type="cellIs" dxfId="649" priority="65" operator="lessThan">
      <formula>0</formula>
    </cfRule>
    <cfRule type="cellIs" dxfId="648" priority="66" operator="greaterThan">
      <formula>0</formula>
    </cfRule>
  </conditionalFormatting>
  <conditionalFormatting sqref="HX7 HZ5:HZ27">
    <cfRule type="cellIs" dxfId="647" priority="62" operator="greaterThan">
      <formula>0</formula>
    </cfRule>
    <cfRule type="cellIs" dxfId="646" priority="63" operator="greaterThan">
      <formula>0</formula>
    </cfRule>
    <cfRule type="cellIs" dxfId="645" priority="64" operator="lessThan">
      <formula>0</formula>
    </cfRule>
  </conditionalFormatting>
  <conditionalFormatting sqref="HX7 HZ5:HZ27">
    <cfRule type="cellIs" dxfId="644" priority="61" operator="greaterThan">
      <formula>0</formula>
    </cfRule>
  </conditionalFormatting>
  <conditionalFormatting sqref="HZ32:HZ41">
    <cfRule type="cellIs" dxfId="643" priority="59" operator="lessThan">
      <formula>0</formula>
    </cfRule>
    <cfRule type="cellIs" dxfId="642" priority="60" operator="greaterThan">
      <formula>0</formula>
    </cfRule>
  </conditionalFormatting>
  <conditionalFormatting sqref="HZ43:HZ55">
    <cfRule type="cellIs" dxfId="641" priority="57" operator="lessThan">
      <formula>0</formula>
    </cfRule>
    <cfRule type="cellIs" dxfId="640" priority="58" operator="greaterThan">
      <formula>0</formula>
    </cfRule>
  </conditionalFormatting>
  <conditionalFormatting sqref="IA7 IC5:IC27">
    <cfRule type="cellIs" dxfId="639" priority="54" operator="greaterThan">
      <formula>0</formula>
    </cfRule>
    <cfRule type="cellIs" dxfId="638" priority="55" operator="greaterThan">
      <formula>0</formula>
    </cfRule>
    <cfRule type="cellIs" dxfId="637" priority="56" operator="lessThan">
      <formula>0</formula>
    </cfRule>
  </conditionalFormatting>
  <conditionalFormatting sqref="IA7 IC5:IC27">
    <cfRule type="cellIs" dxfId="636" priority="53" operator="greaterThan">
      <formula>0</formula>
    </cfRule>
  </conditionalFormatting>
  <conditionalFormatting sqref="IC32:IC41">
    <cfRule type="cellIs" dxfId="635" priority="51" operator="lessThan">
      <formula>0</formula>
    </cfRule>
    <cfRule type="cellIs" dxfId="634" priority="52" operator="greaterThan">
      <formula>0</formula>
    </cfRule>
  </conditionalFormatting>
  <conditionalFormatting sqref="IC43:IC55">
    <cfRule type="cellIs" dxfId="633" priority="49" operator="lessThan">
      <formula>0</formula>
    </cfRule>
    <cfRule type="cellIs" dxfId="632" priority="50" operator="greaterThan">
      <formula>0</formula>
    </cfRule>
  </conditionalFormatting>
  <conditionalFormatting sqref="ID7 IF5:IF27">
    <cfRule type="cellIs" dxfId="631" priority="46" operator="greaterThan">
      <formula>0</formula>
    </cfRule>
    <cfRule type="cellIs" dxfId="630" priority="47" operator="greaterThan">
      <formula>0</formula>
    </cfRule>
    <cfRule type="cellIs" dxfId="629" priority="48" operator="lessThan">
      <formula>0</formula>
    </cfRule>
  </conditionalFormatting>
  <conditionalFormatting sqref="ID7 IF5:IF27">
    <cfRule type="cellIs" dxfId="628" priority="45" operator="greaterThan">
      <formula>0</formula>
    </cfRule>
  </conditionalFormatting>
  <conditionalFormatting sqref="IF32:IF41">
    <cfRule type="cellIs" dxfId="627" priority="43" operator="lessThan">
      <formula>0</formula>
    </cfRule>
    <cfRule type="cellIs" dxfId="626" priority="44" operator="greaterThan">
      <formula>0</formula>
    </cfRule>
  </conditionalFormatting>
  <conditionalFormatting sqref="IF43:IF55">
    <cfRule type="cellIs" dxfId="625" priority="41" operator="lessThan">
      <formula>0</formula>
    </cfRule>
    <cfRule type="cellIs" dxfId="624" priority="42" operator="greaterThan">
      <formula>0</formula>
    </cfRule>
  </conditionalFormatting>
  <conditionalFormatting sqref="IG7 II5:II27">
    <cfRule type="cellIs" dxfId="623" priority="38" operator="greaterThan">
      <formula>0</formula>
    </cfRule>
    <cfRule type="cellIs" dxfId="622" priority="39" operator="greaterThan">
      <formula>0</formula>
    </cfRule>
    <cfRule type="cellIs" dxfId="621" priority="40" operator="lessThan">
      <formula>0</formula>
    </cfRule>
  </conditionalFormatting>
  <conditionalFormatting sqref="IG7 II5:II27">
    <cfRule type="cellIs" dxfId="620" priority="37" operator="greaterThan">
      <formula>0</formula>
    </cfRule>
  </conditionalFormatting>
  <conditionalFormatting sqref="II32:II41">
    <cfRule type="cellIs" dxfId="619" priority="35" operator="lessThan">
      <formula>0</formula>
    </cfRule>
    <cfRule type="cellIs" dxfId="618" priority="36" operator="greaterThan">
      <formula>0</formula>
    </cfRule>
  </conditionalFormatting>
  <conditionalFormatting sqref="II43:II55">
    <cfRule type="cellIs" dxfId="617" priority="33" operator="lessThan">
      <formula>0</formula>
    </cfRule>
    <cfRule type="cellIs" dxfId="616" priority="34" operator="greaterThan">
      <formula>0</formula>
    </cfRule>
  </conditionalFormatting>
  <conditionalFormatting sqref="IJ7 IL5:IL27">
    <cfRule type="cellIs" dxfId="615" priority="30" operator="greaterThan">
      <formula>0</formula>
    </cfRule>
    <cfRule type="cellIs" dxfId="614" priority="31" operator="greaterThan">
      <formula>0</formula>
    </cfRule>
    <cfRule type="cellIs" dxfId="613" priority="32" operator="lessThan">
      <formula>0</formula>
    </cfRule>
  </conditionalFormatting>
  <conditionalFormatting sqref="IJ7 IL5:IL27">
    <cfRule type="cellIs" dxfId="612" priority="29" operator="greaterThan">
      <formula>0</formula>
    </cfRule>
  </conditionalFormatting>
  <conditionalFormatting sqref="IL32:IL41">
    <cfRule type="cellIs" dxfId="611" priority="27" operator="lessThan">
      <formula>0</formula>
    </cfRule>
    <cfRule type="cellIs" dxfId="610" priority="28" operator="greaterThan">
      <formula>0</formula>
    </cfRule>
  </conditionalFormatting>
  <conditionalFormatting sqref="IL43:IL55">
    <cfRule type="cellIs" dxfId="609" priority="25" operator="lessThan">
      <formula>0</formula>
    </cfRule>
    <cfRule type="cellIs" dxfId="608" priority="26" operator="greaterThan">
      <formula>0</formula>
    </cfRule>
  </conditionalFormatting>
  <conditionalFormatting sqref="IM7 IO5:IO27">
    <cfRule type="cellIs" dxfId="607" priority="22" operator="greaterThan">
      <formula>0</formula>
    </cfRule>
    <cfRule type="cellIs" dxfId="606" priority="23" operator="greaterThan">
      <formula>0</formula>
    </cfRule>
    <cfRule type="cellIs" dxfId="605" priority="24" operator="lessThan">
      <formula>0</formula>
    </cfRule>
  </conditionalFormatting>
  <conditionalFormatting sqref="IM7 IO5:IO27">
    <cfRule type="cellIs" dxfId="604" priority="21" operator="greaterThan">
      <formula>0</formula>
    </cfRule>
  </conditionalFormatting>
  <conditionalFormatting sqref="IO32:IO41">
    <cfRule type="cellIs" dxfId="603" priority="19" operator="lessThan">
      <formula>0</formula>
    </cfRule>
    <cfRule type="cellIs" dxfId="602" priority="20" operator="greaterThan">
      <formula>0</formula>
    </cfRule>
  </conditionalFormatting>
  <conditionalFormatting sqref="IO43:IO55">
    <cfRule type="cellIs" dxfId="601" priority="17" operator="lessThan">
      <formula>0</formula>
    </cfRule>
    <cfRule type="cellIs" dxfId="600" priority="18" operator="greaterThan">
      <formula>0</formula>
    </cfRule>
  </conditionalFormatting>
  <conditionalFormatting sqref="IP7 IR5:IR27">
    <cfRule type="cellIs" dxfId="599" priority="14" operator="greaterThan">
      <formula>0</formula>
    </cfRule>
    <cfRule type="cellIs" dxfId="598" priority="15" operator="greaterThan">
      <formula>0</formula>
    </cfRule>
    <cfRule type="cellIs" dxfId="597" priority="16" operator="lessThan">
      <formula>0</formula>
    </cfRule>
  </conditionalFormatting>
  <conditionalFormatting sqref="IP7 IR5:IR27">
    <cfRule type="cellIs" dxfId="596" priority="13" operator="greaterThan">
      <formula>0</formula>
    </cfRule>
  </conditionalFormatting>
  <conditionalFormatting sqref="IR32:IR41">
    <cfRule type="cellIs" dxfId="595" priority="11" operator="lessThan">
      <formula>0</formula>
    </cfRule>
    <cfRule type="cellIs" dxfId="594" priority="12" operator="greaterThan">
      <formula>0</formula>
    </cfRule>
  </conditionalFormatting>
  <conditionalFormatting sqref="IR43:IR55">
    <cfRule type="cellIs" dxfId="593" priority="9" operator="lessThan">
      <formula>0</formula>
    </cfRule>
    <cfRule type="cellIs" dxfId="592" priority="10" operator="greaterThan">
      <formula>0</formula>
    </cfRule>
  </conditionalFormatting>
  <conditionalFormatting sqref="IS7 IU5:IU27">
    <cfRule type="cellIs" dxfId="591" priority="6" operator="greaterThan">
      <formula>0</formula>
    </cfRule>
    <cfRule type="cellIs" dxfId="590" priority="7" operator="greaterThan">
      <formula>0</formula>
    </cfRule>
    <cfRule type="cellIs" dxfId="589" priority="8" operator="lessThan">
      <formula>0</formula>
    </cfRule>
  </conditionalFormatting>
  <conditionalFormatting sqref="IS7 IU5:IU27">
    <cfRule type="cellIs" dxfId="588" priority="5" operator="greaterThan">
      <formula>0</formula>
    </cfRule>
  </conditionalFormatting>
  <conditionalFormatting sqref="IU32:IU41">
    <cfRule type="cellIs" dxfId="587" priority="3" operator="lessThan">
      <formula>0</formula>
    </cfRule>
    <cfRule type="cellIs" dxfId="586" priority="4" operator="greaterThan">
      <formula>0</formula>
    </cfRule>
  </conditionalFormatting>
  <conditionalFormatting sqref="IU43:IU55">
    <cfRule type="cellIs" dxfId="585" priority="1" operator="lessThan">
      <formula>0</formula>
    </cfRule>
    <cfRule type="cellIs" dxfId="584" priority="2" operator="greaterThan">
      <formula>0</formula>
    </cfRule>
  </conditionalFormatting>
  <pageMargins left="0.25" right="0.25" top="0.75" bottom="0.75" header="0.3" footer="0.3"/>
  <pageSetup scale="59" fitToWidth="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6"/>
  <sheetViews>
    <sheetView workbookViewId="0">
      <selection activeCell="B10" sqref="B10"/>
    </sheetView>
  </sheetViews>
  <sheetFormatPr defaultColWidth="9" defaultRowHeight="14.95" x14ac:dyDescent="0.3"/>
  <cols>
    <col min="1" max="1" width="11.375" style="1" customWidth="1"/>
    <col min="2" max="2" width="122.125" style="1" bestFit="1" customWidth="1"/>
    <col min="3" max="16384" width="9" style="1"/>
  </cols>
  <sheetData>
    <row r="1" spans="1:2" x14ac:dyDescent="0.3">
      <c r="A1" s="3" t="s">
        <v>14</v>
      </c>
    </row>
    <row r="3" spans="1:2" x14ac:dyDescent="0.3">
      <c r="A3" s="4">
        <v>42859</v>
      </c>
      <c r="B3" s="1" t="s">
        <v>18</v>
      </c>
    </row>
    <row r="4" spans="1:2" x14ac:dyDescent="0.3">
      <c r="A4" s="4">
        <v>42890</v>
      </c>
      <c r="B4" s="1" t="s">
        <v>15</v>
      </c>
    </row>
    <row r="5" spans="1:2" ht="64.05" customHeight="1" x14ac:dyDescent="0.3">
      <c r="A5" s="4">
        <v>42920</v>
      </c>
      <c r="B5" s="2" t="s">
        <v>16</v>
      </c>
    </row>
    <row r="6" spans="1:2" ht="45" x14ac:dyDescent="0.3">
      <c r="A6" s="4">
        <v>42920</v>
      </c>
      <c r="B6" s="2" t="s">
        <v>23</v>
      </c>
    </row>
    <row r="7" spans="1:2" x14ac:dyDescent="0.3">
      <c r="A7" s="4">
        <v>42951</v>
      </c>
      <c r="B7" s="1" t="s">
        <v>24</v>
      </c>
    </row>
    <row r="8" spans="1:2" x14ac:dyDescent="0.3">
      <c r="A8" s="4">
        <v>42982</v>
      </c>
      <c r="B8" s="1" t="s">
        <v>25</v>
      </c>
    </row>
    <row r="9" spans="1:2" x14ac:dyDescent="0.3">
      <c r="A9" s="4">
        <v>43012</v>
      </c>
      <c r="B9" s="1" t="s">
        <v>26</v>
      </c>
    </row>
    <row r="10" spans="1:2" ht="44.85" x14ac:dyDescent="0.3">
      <c r="A10" s="4">
        <v>43043</v>
      </c>
      <c r="B10" s="2" t="s">
        <v>32</v>
      </c>
    </row>
    <row r="11" spans="1:2" ht="29.9" x14ac:dyDescent="0.3">
      <c r="A11" s="4">
        <v>43073</v>
      </c>
      <c r="B11" s="2" t="s">
        <v>47</v>
      </c>
    </row>
    <row r="12" spans="1:2" x14ac:dyDescent="0.3">
      <c r="A12" s="4" t="s">
        <v>35</v>
      </c>
      <c r="B12" s="1" t="s">
        <v>36</v>
      </c>
    </row>
    <row r="13" spans="1:2" x14ac:dyDescent="0.3">
      <c r="A13" s="4" t="s">
        <v>38</v>
      </c>
      <c r="B13" s="1" t="s">
        <v>39</v>
      </c>
    </row>
    <row r="14" spans="1:2" x14ac:dyDescent="0.3">
      <c r="A14" s="4" t="s">
        <v>43</v>
      </c>
      <c r="B14" s="2" t="s">
        <v>46</v>
      </c>
    </row>
    <row r="15" spans="1:2" x14ac:dyDescent="0.3">
      <c r="A15" s="4" t="s">
        <v>44</v>
      </c>
      <c r="B15" s="1" t="s">
        <v>45</v>
      </c>
    </row>
    <row r="16" spans="1:2"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I56"/>
  <sheetViews>
    <sheetView topLeftCell="A32" zoomScale="50" zoomScaleNormal="50" workbookViewId="0">
      <selection activeCell="DW46" sqref="DW46"/>
    </sheetView>
  </sheetViews>
  <sheetFormatPr defaultColWidth="9" defaultRowHeight="13.6" x14ac:dyDescent="0.3"/>
  <cols>
    <col min="1" max="1" width="11.125" style="6" customWidth="1"/>
    <col min="2" max="2" width="9.25" style="6" customWidth="1"/>
    <col min="3" max="3" width="13" style="6" customWidth="1"/>
    <col min="4" max="4" width="14.125" style="6" customWidth="1"/>
    <col min="5" max="5" width="7.625" style="6" customWidth="1"/>
    <col min="6" max="45" width="10.375" style="6" customWidth="1"/>
    <col min="46" max="85" width="16.125" style="6" customWidth="1"/>
    <col min="86" max="86" width="10.375" style="6" customWidth="1"/>
    <col min="87" max="16384" width="9" style="6"/>
  </cols>
  <sheetData>
    <row r="1" spans="1:86" x14ac:dyDescent="0.3">
      <c r="A1" s="5" t="s">
        <v>6</v>
      </c>
    </row>
    <row r="3" spans="1:86" ht="68.599999999999994" thickBot="1" x14ac:dyDescent="0.35">
      <c r="A3" s="10" t="s">
        <v>0</v>
      </c>
      <c r="B3" s="11" t="s">
        <v>1</v>
      </c>
      <c r="C3" s="11" t="s">
        <v>3</v>
      </c>
      <c r="D3" s="15" t="s">
        <v>11</v>
      </c>
      <c r="E3" s="11" t="s">
        <v>2</v>
      </c>
      <c r="F3" s="14" t="s">
        <v>10</v>
      </c>
      <c r="G3" s="14" t="s">
        <v>12</v>
      </c>
      <c r="H3" s="14" t="s">
        <v>17</v>
      </c>
      <c r="I3" s="14" t="s">
        <v>20</v>
      </c>
      <c r="J3" s="14" t="s">
        <v>21</v>
      </c>
      <c r="K3" s="14" t="s">
        <v>22</v>
      </c>
      <c r="L3" s="14" t="s">
        <v>30</v>
      </c>
      <c r="M3" s="14" t="s">
        <v>30</v>
      </c>
      <c r="N3" s="14" t="s">
        <v>34</v>
      </c>
      <c r="O3" s="14" t="s">
        <v>37</v>
      </c>
      <c r="P3" s="14" t="s">
        <v>40</v>
      </c>
      <c r="Q3" s="14" t="s">
        <v>41</v>
      </c>
      <c r="R3" s="14" t="s">
        <v>42</v>
      </c>
      <c r="S3" s="14" t="s">
        <v>48</v>
      </c>
      <c r="T3" s="14" t="s">
        <v>50</v>
      </c>
      <c r="U3" s="14" t="s">
        <v>51</v>
      </c>
      <c r="V3" s="14" t="s">
        <v>52</v>
      </c>
      <c r="W3" s="14" t="s">
        <v>53</v>
      </c>
      <c r="X3" s="14" t="s">
        <v>54</v>
      </c>
      <c r="Y3" s="14" t="s">
        <v>55</v>
      </c>
      <c r="Z3" s="14" t="s">
        <v>56</v>
      </c>
      <c r="AA3" s="14" t="s">
        <v>57</v>
      </c>
      <c r="AB3" s="14" t="s">
        <v>58</v>
      </c>
      <c r="AC3" s="14" t="s">
        <v>60</v>
      </c>
      <c r="AD3" s="14" t="s">
        <v>61</v>
      </c>
      <c r="AE3" s="14" t="s">
        <v>62</v>
      </c>
      <c r="AF3" s="14" t="s">
        <v>71</v>
      </c>
      <c r="AG3" s="14" t="s">
        <v>63</v>
      </c>
      <c r="AH3" s="14" t="s">
        <v>65</v>
      </c>
      <c r="AI3" s="14" t="s">
        <v>67</v>
      </c>
      <c r="AJ3" s="14" t="s">
        <v>70</v>
      </c>
      <c r="AK3" s="14" t="s">
        <v>73</v>
      </c>
      <c r="AL3" s="14" t="s">
        <v>75</v>
      </c>
      <c r="AM3" s="14" t="s">
        <v>77</v>
      </c>
      <c r="AN3" s="14" t="s">
        <v>79</v>
      </c>
      <c r="AO3" s="14" t="s">
        <v>81</v>
      </c>
      <c r="AP3" s="14" t="s">
        <v>83</v>
      </c>
      <c r="AQ3" s="14" t="s">
        <v>85</v>
      </c>
      <c r="AR3" s="14" t="s">
        <v>87</v>
      </c>
      <c r="AS3" s="14" t="s">
        <v>89</v>
      </c>
      <c r="AT3" s="14" t="s">
        <v>93</v>
      </c>
      <c r="AU3" s="14" t="s">
        <v>94</v>
      </c>
      <c r="AV3" s="14" t="s">
        <v>99</v>
      </c>
      <c r="AW3" s="14" t="s">
        <v>101</v>
      </c>
      <c r="AX3" s="14" t="s">
        <v>103</v>
      </c>
      <c r="AY3" s="14" t="s">
        <v>105</v>
      </c>
      <c r="AZ3" s="14" t="s">
        <v>107</v>
      </c>
      <c r="BA3" s="14" t="s">
        <v>110</v>
      </c>
      <c r="BB3" s="14" t="s">
        <v>112</v>
      </c>
      <c r="BC3" s="14" t="s">
        <v>115</v>
      </c>
      <c r="BD3" s="14" t="s">
        <v>116</v>
      </c>
      <c r="BE3" s="14" t="s">
        <v>117</v>
      </c>
      <c r="BF3" s="14" t="s">
        <v>118</v>
      </c>
      <c r="BG3" s="14" t="s">
        <v>119</v>
      </c>
      <c r="BH3" s="14" t="s">
        <v>120</v>
      </c>
      <c r="BI3" s="14" t="s">
        <v>121</v>
      </c>
      <c r="BJ3" s="14" t="s">
        <v>122</v>
      </c>
      <c r="BK3" s="14" t="s">
        <v>123</v>
      </c>
      <c r="BL3" s="14" t="s">
        <v>124</v>
      </c>
      <c r="BM3" s="14" t="s">
        <v>125</v>
      </c>
      <c r="BN3" s="14" t="s">
        <v>126</v>
      </c>
      <c r="BO3" s="14" t="s">
        <v>127</v>
      </c>
      <c r="BP3" s="14" t="s">
        <v>128</v>
      </c>
      <c r="BQ3" s="14" t="s">
        <v>129</v>
      </c>
      <c r="BR3" s="14" t="s">
        <v>130</v>
      </c>
      <c r="BS3" s="14" t="s">
        <v>132</v>
      </c>
      <c r="BT3" s="14" t="s">
        <v>133</v>
      </c>
      <c r="BU3" s="14" t="s">
        <v>134</v>
      </c>
      <c r="BV3" s="14" t="s">
        <v>135</v>
      </c>
      <c r="BW3" s="14" t="s">
        <v>136</v>
      </c>
      <c r="BX3" s="14" t="s">
        <v>137</v>
      </c>
      <c r="BY3" s="14" t="s">
        <v>138</v>
      </c>
      <c r="BZ3" s="14" t="s">
        <v>142</v>
      </c>
      <c r="CA3" s="14" t="s">
        <v>141</v>
      </c>
      <c r="CB3" s="14" t="s">
        <v>139</v>
      </c>
      <c r="CC3" s="14" t="s">
        <v>140</v>
      </c>
      <c r="CD3" s="122" t="s">
        <v>143</v>
      </c>
      <c r="CE3" s="122" t="s">
        <v>144</v>
      </c>
      <c r="CF3" s="122" t="s">
        <v>145</v>
      </c>
      <c r="CG3" s="122" t="s">
        <v>146</v>
      </c>
      <c r="CH3" s="12" t="s">
        <v>11</v>
      </c>
    </row>
    <row r="4" spans="1:86" ht="14.95" customHeight="1" x14ac:dyDescent="0.3">
      <c r="D4" s="8"/>
      <c r="F4" s="7">
        <v>42829</v>
      </c>
      <c r="G4" s="7">
        <v>42830</v>
      </c>
      <c r="H4" s="7">
        <v>42831</v>
      </c>
      <c r="I4" s="7">
        <v>42832</v>
      </c>
      <c r="J4" s="7">
        <v>42833</v>
      </c>
      <c r="K4" s="7">
        <v>42834</v>
      </c>
      <c r="L4" s="7">
        <v>42835</v>
      </c>
      <c r="M4" s="7">
        <v>42836</v>
      </c>
      <c r="N4" s="7">
        <v>42837</v>
      </c>
      <c r="O4" s="7">
        <v>42838</v>
      </c>
      <c r="P4" s="7">
        <v>42839</v>
      </c>
      <c r="Q4" s="7">
        <v>42840</v>
      </c>
      <c r="R4" s="7">
        <v>42841</v>
      </c>
      <c r="S4" s="7">
        <v>42842</v>
      </c>
      <c r="T4" s="7">
        <v>42843</v>
      </c>
      <c r="U4" s="7">
        <v>42844</v>
      </c>
      <c r="V4" s="7">
        <v>42845</v>
      </c>
      <c r="W4" s="7">
        <v>42846</v>
      </c>
      <c r="X4" s="7">
        <v>42847</v>
      </c>
      <c r="Y4" s="7">
        <v>42848</v>
      </c>
      <c r="Z4" s="7">
        <v>42849</v>
      </c>
      <c r="AA4" s="7">
        <v>42850</v>
      </c>
      <c r="AB4" s="7">
        <v>42852</v>
      </c>
      <c r="AC4" s="7">
        <v>42853</v>
      </c>
      <c r="AD4" s="7">
        <v>42854</v>
      </c>
      <c r="AE4" s="7">
        <v>42855</v>
      </c>
      <c r="AF4" s="7">
        <v>42856</v>
      </c>
      <c r="AG4" s="7">
        <v>42857</v>
      </c>
      <c r="AH4" s="7">
        <v>42858</v>
      </c>
      <c r="AI4" s="7">
        <v>42859</v>
      </c>
      <c r="AJ4" s="7">
        <v>42860</v>
      </c>
      <c r="AK4" s="7">
        <v>42861</v>
      </c>
      <c r="AL4" s="7">
        <v>42862</v>
      </c>
      <c r="AM4" s="7">
        <v>42863</v>
      </c>
      <c r="AN4" s="7">
        <v>42864</v>
      </c>
      <c r="AO4" s="7">
        <v>42865</v>
      </c>
      <c r="AP4" s="7">
        <v>42866</v>
      </c>
      <c r="AQ4" s="7">
        <v>42867</v>
      </c>
      <c r="AR4" s="7">
        <v>42868</v>
      </c>
      <c r="AS4" s="7">
        <v>42869</v>
      </c>
      <c r="AT4" s="93">
        <v>42872</v>
      </c>
      <c r="AU4" s="93">
        <v>42873</v>
      </c>
      <c r="AV4" s="93">
        <v>42876</v>
      </c>
      <c r="AW4" s="93">
        <v>42877</v>
      </c>
      <c r="AX4" s="93">
        <v>42878</v>
      </c>
      <c r="AY4" s="93">
        <v>42879</v>
      </c>
      <c r="AZ4" s="93">
        <v>42882</v>
      </c>
      <c r="BA4" s="93">
        <v>42883</v>
      </c>
      <c r="BB4" s="93">
        <v>42884</v>
      </c>
      <c r="BC4" s="93">
        <v>42885</v>
      </c>
      <c r="BD4" s="93">
        <v>42887</v>
      </c>
      <c r="BE4" s="93">
        <v>42888</v>
      </c>
      <c r="BF4" s="93">
        <v>42889</v>
      </c>
      <c r="BG4" s="93">
        <v>42890</v>
      </c>
      <c r="BH4" s="93">
        <v>42891</v>
      </c>
      <c r="BI4" s="93">
        <v>42892</v>
      </c>
      <c r="BJ4" s="93">
        <v>42893</v>
      </c>
      <c r="BK4" s="93">
        <v>42894</v>
      </c>
      <c r="BL4" s="93">
        <v>42895</v>
      </c>
      <c r="BM4" s="93">
        <v>42896</v>
      </c>
      <c r="BN4" s="93">
        <v>42897</v>
      </c>
      <c r="BO4" s="93">
        <v>42898</v>
      </c>
      <c r="BP4" s="93">
        <v>42899</v>
      </c>
      <c r="BQ4" s="93">
        <v>42900</v>
      </c>
      <c r="BR4" s="93">
        <v>42901</v>
      </c>
      <c r="BS4" s="93">
        <v>42902</v>
      </c>
      <c r="BT4" s="93">
        <v>42903</v>
      </c>
      <c r="BU4" s="93">
        <v>42904</v>
      </c>
      <c r="BV4" s="93">
        <v>42905</v>
      </c>
      <c r="BW4" s="93">
        <v>42906</v>
      </c>
      <c r="BX4" s="93">
        <v>42907</v>
      </c>
      <c r="BY4" s="93">
        <v>42908</v>
      </c>
      <c r="BZ4" s="93">
        <v>42909</v>
      </c>
      <c r="CA4" s="93">
        <v>42910</v>
      </c>
      <c r="CB4" s="93">
        <v>42911</v>
      </c>
      <c r="CC4" s="93">
        <v>42912</v>
      </c>
      <c r="CD4" s="94">
        <v>42913</v>
      </c>
      <c r="CE4" s="94">
        <v>42914</v>
      </c>
      <c r="CF4" s="94">
        <v>42915</v>
      </c>
      <c r="CG4" s="94">
        <v>42916</v>
      </c>
      <c r="CH4" s="9"/>
    </row>
    <row r="5" spans="1:86" ht="14.95" customHeight="1" x14ac:dyDescent="0.3">
      <c r="A5" s="16" t="s">
        <v>4</v>
      </c>
      <c r="B5" s="17">
        <v>11</v>
      </c>
      <c r="C5" s="18">
        <v>42776</v>
      </c>
      <c r="D5" s="21">
        <v>53</v>
      </c>
      <c r="E5" s="17">
        <v>112</v>
      </c>
      <c r="F5" s="20">
        <v>49.6</v>
      </c>
      <c r="G5" s="20">
        <v>48.1</v>
      </c>
      <c r="H5" s="20">
        <v>54.6</v>
      </c>
      <c r="I5" s="20">
        <v>51.4</v>
      </c>
      <c r="J5" s="20">
        <v>50.3</v>
      </c>
      <c r="K5" s="20">
        <v>51.2</v>
      </c>
      <c r="L5" s="20">
        <v>51.2</v>
      </c>
      <c r="M5" s="20">
        <v>43.4</v>
      </c>
      <c r="N5" s="20">
        <v>61.3</v>
      </c>
      <c r="O5" s="20">
        <v>52.6</v>
      </c>
      <c r="P5" s="20">
        <v>52.7</v>
      </c>
      <c r="Q5" s="20">
        <v>53.4</v>
      </c>
      <c r="R5" s="20">
        <v>76.7</v>
      </c>
      <c r="S5" s="20">
        <v>26.5</v>
      </c>
      <c r="T5" s="20">
        <v>55.7</v>
      </c>
      <c r="U5" s="20">
        <v>49.7</v>
      </c>
      <c r="V5" s="20">
        <v>53.2</v>
      </c>
      <c r="W5" s="20">
        <v>57.5</v>
      </c>
      <c r="X5" s="20">
        <v>54.1</v>
      </c>
      <c r="Y5" s="20">
        <v>53.6</v>
      </c>
      <c r="Z5" s="20">
        <v>54.2</v>
      </c>
      <c r="AA5" s="20">
        <v>58.3</v>
      </c>
      <c r="AB5" s="20">
        <v>49.1</v>
      </c>
      <c r="AC5" s="20">
        <v>50.8</v>
      </c>
      <c r="AD5" s="20">
        <v>50.4</v>
      </c>
      <c r="AE5" s="20">
        <v>51.6</v>
      </c>
      <c r="AF5" s="20">
        <v>44</v>
      </c>
      <c r="AG5" s="20">
        <v>53.9</v>
      </c>
      <c r="AH5" s="20">
        <v>55.1</v>
      </c>
      <c r="AI5" s="20">
        <v>49.2</v>
      </c>
      <c r="AJ5" s="20">
        <v>48.7</v>
      </c>
      <c r="AK5" s="20">
        <v>54.8</v>
      </c>
      <c r="AL5" s="20">
        <v>55.5</v>
      </c>
      <c r="AM5" s="20">
        <v>53.7</v>
      </c>
      <c r="AN5" s="20">
        <v>46</v>
      </c>
      <c r="AO5" s="20">
        <v>51.4</v>
      </c>
      <c r="AP5" s="20"/>
      <c r="AQ5" s="20">
        <v>51.7</v>
      </c>
      <c r="AR5" s="20">
        <v>52.1</v>
      </c>
      <c r="AS5" s="20">
        <v>46.3</v>
      </c>
      <c r="AT5" s="20">
        <v>53.4</v>
      </c>
      <c r="AU5" s="20">
        <v>49.5</v>
      </c>
      <c r="AV5" s="20">
        <v>52.1</v>
      </c>
      <c r="AW5" s="20">
        <v>48.4</v>
      </c>
      <c r="AX5" s="20">
        <v>50.2</v>
      </c>
      <c r="AY5" s="20">
        <v>49.3</v>
      </c>
      <c r="AZ5" s="20">
        <v>49</v>
      </c>
      <c r="BA5" s="20">
        <v>47.4</v>
      </c>
      <c r="BB5" s="20">
        <v>44.4</v>
      </c>
      <c r="BC5" s="20">
        <v>51.6</v>
      </c>
      <c r="BD5" s="20">
        <v>42.5</v>
      </c>
      <c r="BE5" s="20">
        <v>49</v>
      </c>
      <c r="BF5" s="20">
        <v>38.200000000000003</v>
      </c>
      <c r="BG5" s="20">
        <v>40.6</v>
      </c>
      <c r="BH5" s="20">
        <v>43</v>
      </c>
      <c r="BI5" s="20">
        <v>50</v>
      </c>
      <c r="BJ5" s="20">
        <v>51.6</v>
      </c>
      <c r="BK5" s="20">
        <v>47.5</v>
      </c>
      <c r="BL5" s="20">
        <v>47.5</v>
      </c>
      <c r="BM5" s="20">
        <v>40.299999999999997</v>
      </c>
      <c r="BN5" s="20">
        <v>45.8</v>
      </c>
      <c r="BO5" s="20">
        <v>46</v>
      </c>
      <c r="BP5" s="20">
        <v>49.4</v>
      </c>
      <c r="BQ5" s="20">
        <v>51.6</v>
      </c>
      <c r="BR5" s="20">
        <v>46.8</v>
      </c>
      <c r="BS5" s="20">
        <v>53.4</v>
      </c>
      <c r="BT5" s="20">
        <v>47.4</v>
      </c>
      <c r="BU5" s="20">
        <v>47</v>
      </c>
      <c r="BV5" s="20">
        <v>45.6</v>
      </c>
      <c r="BW5" s="20">
        <v>43.7</v>
      </c>
      <c r="BX5" s="20">
        <v>49.8</v>
      </c>
      <c r="BY5" s="20">
        <v>49.6</v>
      </c>
      <c r="BZ5" s="20">
        <v>48.5</v>
      </c>
      <c r="CA5" s="20">
        <v>47.8</v>
      </c>
      <c r="CB5" s="20">
        <v>35</v>
      </c>
      <c r="CC5" s="20">
        <v>47.5</v>
      </c>
      <c r="CD5" s="123">
        <v>35</v>
      </c>
      <c r="CE5" s="123">
        <v>47.5</v>
      </c>
      <c r="CF5" s="123">
        <v>42.1</v>
      </c>
      <c r="CG5" s="123">
        <v>53</v>
      </c>
      <c r="CH5" s="17">
        <v>93</v>
      </c>
    </row>
    <row r="6" spans="1:86" ht="14.95" customHeight="1" x14ac:dyDescent="0.3">
      <c r="A6" s="16" t="s">
        <v>4</v>
      </c>
      <c r="B6" s="17">
        <v>11</v>
      </c>
      <c r="C6" s="18">
        <v>42760</v>
      </c>
      <c r="D6" s="21">
        <v>69</v>
      </c>
      <c r="E6" s="17">
        <v>1121</v>
      </c>
      <c r="F6" s="20">
        <v>42.4</v>
      </c>
      <c r="G6" s="20">
        <v>35.299999999999997</v>
      </c>
      <c r="H6" s="20">
        <v>65.099999999999994</v>
      </c>
      <c r="I6" s="20">
        <v>44.9</v>
      </c>
      <c r="J6" s="20">
        <v>39.1</v>
      </c>
      <c r="K6" s="20">
        <v>44.3</v>
      </c>
      <c r="L6" s="20">
        <v>42</v>
      </c>
      <c r="M6" s="20">
        <v>41.3</v>
      </c>
      <c r="N6" s="20">
        <v>43.4</v>
      </c>
      <c r="O6" s="20">
        <v>38.799999999999997</v>
      </c>
      <c r="P6" s="20">
        <v>44.1</v>
      </c>
      <c r="Q6" s="20">
        <v>42.5</v>
      </c>
      <c r="R6" s="20">
        <v>58.6</v>
      </c>
      <c r="S6" s="20">
        <v>21.5</v>
      </c>
      <c r="T6" s="20">
        <v>43</v>
      </c>
      <c r="U6" s="20">
        <v>40</v>
      </c>
      <c r="V6" s="20">
        <v>43.3</v>
      </c>
      <c r="W6" s="20">
        <v>35.1</v>
      </c>
      <c r="X6" s="20">
        <v>26.5</v>
      </c>
      <c r="Y6" s="20">
        <v>40.700000000000003</v>
      </c>
      <c r="Z6" s="20">
        <v>42.9</v>
      </c>
      <c r="AA6" s="20">
        <v>38.299999999999997</v>
      </c>
      <c r="AB6" s="20">
        <v>38.9</v>
      </c>
      <c r="AC6" s="20">
        <v>39.6</v>
      </c>
      <c r="AD6" s="20">
        <v>43.2</v>
      </c>
      <c r="AE6" s="20">
        <v>40.700000000000003</v>
      </c>
      <c r="AF6" s="20">
        <v>41.5</v>
      </c>
      <c r="AG6" s="20">
        <v>38.1</v>
      </c>
      <c r="AH6" s="20">
        <v>40.9</v>
      </c>
      <c r="AI6" s="20">
        <v>39.200000000000003</v>
      </c>
      <c r="AJ6" s="20">
        <v>38.4</v>
      </c>
      <c r="AK6" s="20">
        <v>40.6</v>
      </c>
      <c r="AL6" s="20">
        <v>41.2</v>
      </c>
      <c r="AM6" s="20">
        <v>38.299999999999997</v>
      </c>
      <c r="AN6" s="20">
        <v>35.700000000000003</v>
      </c>
      <c r="AO6" s="20">
        <v>38.1</v>
      </c>
      <c r="AP6" s="20"/>
      <c r="AQ6" s="20">
        <v>35.1</v>
      </c>
      <c r="AR6" s="20">
        <v>41</v>
      </c>
      <c r="AS6" s="20">
        <v>39.4</v>
      </c>
      <c r="AT6" s="20">
        <v>39.5</v>
      </c>
      <c r="AU6" s="20">
        <v>33.200000000000003</v>
      </c>
      <c r="AV6" s="20">
        <v>38.9</v>
      </c>
      <c r="AW6" s="20">
        <v>25.3</v>
      </c>
      <c r="AX6" s="20">
        <v>35.6</v>
      </c>
      <c r="AY6" s="20">
        <v>38.700000000000003</v>
      </c>
      <c r="AZ6" s="20">
        <v>37.799999999999997</v>
      </c>
      <c r="BA6" s="20">
        <v>40</v>
      </c>
      <c r="BB6" s="20">
        <v>38.299999999999997</v>
      </c>
      <c r="BC6" s="20">
        <v>40.299999999999997</v>
      </c>
      <c r="BD6" s="20">
        <v>35.1</v>
      </c>
      <c r="BE6" s="20">
        <v>40.6</v>
      </c>
      <c r="BF6" s="20">
        <v>35.1</v>
      </c>
      <c r="BG6" s="20">
        <v>37.700000000000003</v>
      </c>
      <c r="BH6" s="20">
        <v>36.9</v>
      </c>
      <c r="BI6" s="20">
        <v>40.700000000000003</v>
      </c>
      <c r="BJ6" s="20">
        <v>36.299999999999997</v>
      </c>
      <c r="BK6" s="20">
        <v>38.5</v>
      </c>
      <c r="BL6" s="20">
        <v>37.299999999999997</v>
      </c>
      <c r="BM6" s="20">
        <v>36.700000000000003</v>
      </c>
      <c r="BN6" s="20">
        <v>35.200000000000003</v>
      </c>
      <c r="BO6" s="20">
        <v>46.6</v>
      </c>
      <c r="BP6" s="20">
        <v>39.200000000000003</v>
      </c>
      <c r="BQ6" s="20">
        <v>38.799999999999997</v>
      </c>
      <c r="BR6" s="20">
        <v>37</v>
      </c>
      <c r="BS6" s="20">
        <v>39</v>
      </c>
      <c r="BT6" s="20">
        <v>35.799999999999997</v>
      </c>
      <c r="BU6" s="20">
        <v>36.6</v>
      </c>
      <c r="BV6" s="20">
        <v>37.9</v>
      </c>
      <c r="BW6" s="20">
        <v>37.299999999999997</v>
      </c>
      <c r="BX6" s="20">
        <v>37.700000000000003</v>
      </c>
      <c r="BY6" s="20">
        <v>33.5</v>
      </c>
      <c r="BZ6" s="20">
        <v>35.1</v>
      </c>
      <c r="CA6" s="20">
        <v>36.200000000000003</v>
      </c>
      <c r="CB6" s="20">
        <v>36.299999999999997</v>
      </c>
      <c r="CC6" s="20">
        <v>34.5</v>
      </c>
      <c r="CD6" s="123">
        <v>33.299999999999997</v>
      </c>
      <c r="CE6" s="123">
        <v>34.5</v>
      </c>
      <c r="CF6" s="123">
        <v>36.200000000000003</v>
      </c>
      <c r="CG6" s="123">
        <v>36</v>
      </c>
      <c r="CH6" s="17">
        <v>109</v>
      </c>
    </row>
    <row r="7" spans="1:86" ht="14.95" customHeight="1" x14ac:dyDescent="0.3">
      <c r="A7" s="16" t="s">
        <v>4</v>
      </c>
      <c r="B7" s="17">
        <v>11</v>
      </c>
      <c r="C7" s="18">
        <v>42769</v>
      </c>
      <c r="D7" s="21">
        <v>60</v>
      </c>
      <c r="E7" s="17">
        <v>11139</v>
      </c>
      <c r="F7" s="20">
        <v>43.4</v>
      </c>
      <c r="G7" s="20">
        <v>44</v>
      </c>
      <c r="H7" s="20">
        <v>41.4</v>
      </c>
      <c r="I7" s="20">
        <v>41</v>
      </c>
      <c r="J7" s="20">
        <v>40.1</v>
      </c>
      <c r="K7" s="23" t="s">
        <v>31</v>
      </c>
      <c r="L7" s="24"/>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91"/>
      <c r="AU7" s="91"/>
      <c r="AV7" s="91"/>
      <c r="AW7" s="91"/>
      <c r="AX7" s="91"/>
      <c r="AY7" s="91"/>
      <c r="AZ7" s="91"/>
      <c r="BA7" s="91"/>
      <c r="BB7" s="91"/>
      <c r="BC7" s="91"/>
      <c r="BD7" s="91"/>
      <c r="BE7" s="91"/>
      <c r="BF7" s="91"/>
      <c r="BG7" s="91"/>
      <c r="BH7" s="91"/>
      <c r="BI7" s="91"/>
      <c r="BJ7" s="91"/>
      <c r="BK7" s="91"/>
      <c r="BL7" s="91"/>
      <c r="BM7" s="91"/>
      <c r="BN7" s="91"/>
      <c r="BO7" s="91"/>
      <c r="BP7" s="91"/>
      <c r="BQ7" s="91"/>
      <c r="BR7" s="91"/>
      <c r="BS7" s="91"/>
      <c r="BT7" s="91"/>
      <c r="BU7" s="91"/>
      <c r="BV7" s="91"/>
      <c r="BW7" s="91"/>
      <c r="BX7" s="91"/>
      <c r="BY7" s="91"/>
      <c r="BZ7" s="91"/>
      <c r="CA7" s="91"/>
      <c r="CB7" s="91"/>
      <c r="CC7" s="91"/>
      <c r="CD7" s="124"/>
      <c r="CE7" s="124"/>
      <c r="CF7" s="124"/>
      <c r="CG7" s="124"/>
      <c r="CH7" s="17">
        <v>98</v>
      </c>
    </row>
    <row r="8" spans="1:86" ht="14.95" customHeight="1" x14ac:dyDescent="0.3">
      <c r="A8" s="16" t="s">
        <v>4</v>
      </c>
      <c r="B8" s="17">
        <v>11</v>
      </c>
      <c r="C8" s="18">
        <v>42786</v>
      </c>
      <c r="D8" s="21">
        <v>43</v>
      </c>
      <c r="E8" s="17">
        <v>11187</v>
      </c>
      <c r="F8" s="20">
        <v>29.7</v>
      </c>
      <c r="G8" s="20">
        <v>32.299999999999997</v>
      </c>
      <c r="H8" s="20">
        <v>38.1</v>
      </c>
      <c r="I8" s="20">
        <v>34.4</v>
      </c>
      <c r="J8" s="20">
        <v>34.6</v>
      </c>
      <c r="K8" s="28"/>
      <c r="L8" s="29"/>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125"/>
      <c r="CE8" s="125"/>
      <c r="CF8" s="125"/>
      <c r="CG8" s="125"/>
      <c r="CH8" s="17">
        <v>81</v>
      </c>
    </row>
    <row r="9" spans="1:86" ht="14.95" customHeight="1" x14ac:dyDescent="0.3">
      <c r="A9" s="16" t="s">
        <v>4</v>
      </c>
      <c r="B9" s="17">
        <v>11</v>
      </c>
      <c r="C9" s="18">
        <v>42774</v>
      </c>
      <c r="D9" s="21">
        <v>55</v>
      </c>
      <c r="E9" s="17">
        <v>12183</v>
      </c>
      <c r="F9" s="20">
        <v>40.299999999999997</v>
      </c>
      <c r="G9" s="20">
        <v>36</v>
      </c>
      <c r="H9" s="20">
        <v>47.4</v>
      </c>
      <c r="I9" s="20">
        <v>41.8</v>
      </c>
      <c r="J9" s="20">
        <v>40.1</v>
      </c>
      <c r="K9" s="20">
        <v>43</v>
      </c>
      <c r="L9" s="20">
        <v>41.4</v>
      </c>
      <c r="M9" s="20">
        <v>49.8</v>
      </c>
      <c r="N9" s="20">
        <v>44.2</v>
      </c>
      <c r="O9" s="20">
        <v>39.700000000000003</v>
      </c>
      <c r="P9" s="20">
        <v>41.8</v>
      </c>
      <c r="Q9" s="20">
        <v>45.2</v>
      </c>
      <c r="R9" s="20">
        <v>61.8</v>
      </c>
      <c r="S9" s="20">
        <v>25.7</v>
      </c>
      <c r="T9" s="20">
        <v>46.7</v>
      </c>
      <c r="U9" s="20">
        <v>49.4</v>
      </c>
      <c r="V9" s="20">
        <v>47.9</v>
      </c>
      <c r="W9" s="20">
        <v>45.8</v>
      </c>
      <c r="X9" s="20">
        <v>45</v>
      </c>
      <c r="Y9" s="20">
        <v>51.7</v>
      </c>
      <c r="Z9" s="20">
        <v>32.6</v>
      </c>
      <c r="AA9" s="20">
        <v>46</v>
      </c>
      <c r="AB9" s="20">
        <v>47.1</v>
      </c>
      <c r="AC9" s="20">
        <v>45.8</v>
      </c>
      <c r="AD9" s="20">
        <v>44.4</v>
      </c>
      <c r="AE9" s="20">
        <v>40.6</v>
      </c>
      <c r="AF9" s="20">
        <v>17.100000000000001</v>
      </c>
      <c r="AG9" s="20">
        <v>34.4</v>
      </c>
      <c r="AH9" s="20">
        <v>42.7</v>
      </c>
      <c r="AI9" s="20">
        <v>41.3</v>
      </c>
      <c r="AJ9" s="20">
        <v>49.6</v>
      </c>
      <c r="AK9" s="20">
        <v>48.6</v>
      </c>
      <c r="AL9" s="20">
        <v>44</v>
      </c>
      <c r="AM9" s="20">
        <v>41.9</v>
      </c>
      <c r="AN9" s="20">
        <v>44</v>
      </c>
      <c r="AO9" s="20">
        <v>44.6</v>
      </c>
      <c r="AP9" s="20"/>
      <c r="AQ9" s="20">
        <v>42.6</v>
      </c>
      <c r="AR9" s="20">
        <v>46.1</v>
      </c>
      <c r="AS9" s="20">
        <v>49.5</v>
      </c>
      <c r="AT9" s="20">
        <v>48.7</v>
      </c>
      <c r="AU9" s="20">
        <v>46.2</v>
      </c>
      <c r="AV9" s="20">
        <v>44</v>
      </c>
      <c r="AW9" s="20">
        <v>30.7</v>
      </c>
      <c r="AX9" s="20">
        <v>43.7</v>
      </c>
      <c r="AY9" s="20">
        <v>39.9</v>
      </c>
      <c r="AZ9" s="20">
        <v>24.3</v>
      </c>
      <c r="BA9" s="20">
        <v>32.1</v>
      </c>
      <c r="BB9" s="20">
        <v>32.5</v>
      </c>
      <c r="BC9" s="20">
        <v>39.299999999999997</v>
      </c>
      <c r="BD9" s="20">
        <v>31.9</v>
      </c>
      <c r="BE9" s="20">
        <v>39</v>
      </c>
      <c r="BF9" s="20">
        <v>38.700000000000003</v>
      </c>
      <c r="BG9" s="20">
        <v>36.9</v>
      </c>
      <c r="BH9" s="20">
        <v>39.200000000000003</v>
      </c>
      <c r="BI9" s="20">
        <v>40.700000000000003</v>
      </c>
      <c r="BJ9" s="20">
        <v>39.4</v>
      </c>
      <c r="BK9" s="20">
        <v>35.9</v>
      </c>
      <c r="BL9" s="20">
        <v>38.299999999999997</v>
      </c>
      <c r="BM9" s="20">
        <v>40.200000000000003</v>
      </c>
      <c r="BN9" s="20">
        <v>40.5</v>
      </c>
      <c r="BO9" s="20">
        <v>42.1</v>
      </c>
      <c r="BP9" s="20">
        <v>44.6</v>
      </c>
      <c r="BQ9" s="20">
        <v>41.9</v>
      </c>
      <c r="BR9" s="20">
        <v>42</v>
      </c>
      <c r="BS9" s="20">
        <v>44.7</v>
      </c>
      <c r="BT9" s="20">
        <v>42.6</v>
      </c>
      <c r="BU9" s="20">
        <v>41.7</v>
      </c>
      <c r="BV9" s="20">
        <v>41.7</v>
      </c>
      <c r="BW9" s="20">
        <v>44.5</v>
      </c>
      <c r="BX9" s="20">
        <v>44.1</v>
      </c>
      <c r="BY9" s="20">
        <v>41.4</v>
      </c>
      <c r="BZ9" s="20">
        <v>37.299999999999997</v>
      </c>
      <c r="CA9" s="20">
        <v>47.8</v>
      </c>
      <c r="CB9" s="20">
        <v>44.4</v>
      </c>
      <c r="CC9" s="20">
        <v>45</v>
      </c>
      <c r="CD9" s="123">
        <v>44.4</v>
      </c>
      <c r="CE9" s="123">
        <v>45</v>
      </c>
      <c r="CF9" s="123">
        <v>40.799999999999997</v>
      </c>
      <c r="CG9" s="123">
        <v>44.5</v>
      </c>
      <c r="CH9" s="17">
        <v>95</v>
      </c>
    </row>
    <row r="10" spans="1:86" ht="14.95" customHeight="1" x14ac:dyDescent="0.3">
      <c r="A10" s="16" t="s">
        <v>4</v>
      </c>
      <c r="B10" s="17">
        <v>11</v>
      </c>
      <c r="C10" s="18">
        <v>42784</v>
      </c>
      <c r="D10" s="21">
        <v>45</v>
      </c>
      <c r="E10" s="17">
        <v>12214</v>
      </c>
      <c r="F10" s="20">
        <v>46</v>
      </c>
      <c r="G10" s="20">
        <v>39.799999999999997</v>
      </c>
      <c r="H10" s="20">
        <v>38.4</v>
      </c>
      <c r="I10" s="20">
        <v>48.9</v>
      </c>
      <c r="J10" s="20">
        <v>48.5</v>
      </c>
      <c r="K10" s="20">
        <v>54.7</v>
      </c>
      <c r="L10" s="20">
        <v>51.3</v>
      </c>
      <c r="M10" s="20">
        <v>28.6</v>
      </c>
      <c r="N10" s="20">
        <v>57.4</v>
      </c>
      <c r="O10" s="20">
        <v>42.3</v>
      </c>
      <c r="P10" s="20">
        <v>48.7</v>
      </c>
      <c r="Q10" s="20">
        <v>50.9</v>
      </c>
      <c r="R10" s="20">
        <v>77.2</v>
      </c>
      <c r="S10" s="20">
        <v>25.7</v>
      </c>
      <c r="T10" s="20">
        <v>48</v>
      </c>
      <c r="U10" s="20">
        <v>56.9</v>
      </c>
      <c r="V10" s="20">
        <v>51.3</v>
      </c>
      <c r="W10" s="20">
        <v>46</v>
      </c>
      <c r="X10" s="20">
        <v>43.1</v>
      </c>
      <c r="Y10" s="20">
        <v>55.3</v>
      </c>
      <c r="Z10" s="20">
        <v>66.3</v>
      </c>
      <c r="AA10" s="20">
        <v>49.9</v>
      </c>
      <c r="AB10" s="20">
        <v>55.3</v>
      </c>
      <c r="AC10" s="20">
        <v>54.7</v>
      </c>
      <c r="AD10" s="20">
        <v>55.7</v>
      </c>
      <c r="AE10" s="20">
        <v>55.1</v>
      </c>
      <c r="AF10" s="20">
        <v>50.7</v>
      </c>
      <c r="AG10" s="20">
        <v>53.4</v>
      </c>
      <c r="AH10" s="20">
        <v>46.8</v>
      </c>
      <c r="AI10" s="20">
        <v>53.6</v>
      </c>
      <c r="AJ10" s="20">
        <v>52.7</v>
      </c>
      <c r="AK10" s="20">
        <v>38.299999999999997</v>
      </c>
      <c r="AL10" s="20">
        <v>53.1</v>
      </c>
      <c r="AM10" s="20">
        <v>49.4</v>
      </c>
      <c r="AN10" s="20">
        <v>50.2</v>
      </c>
      <c r="AO10" s="20">
        <v>52.1</v>
      </c>
      <c r="AP10" s="20"/>
      <c r="AQ10" s="20">
        <v>51.3</v>
      </c>
      <c r="AR10" s="20">
        <v>44.7</v>
      </c>
      <c r="AS10" s="20">
        <v>55.2</v>
      </c>
      <c r="AT10" s="20">
        <v>54.1</v>
      </c>
      <c r="AU10" s="20">
        <v>34.1</v>
      </c>
      <c r="AV10" s="20">
        <v>47.2</v>
      </c>
      <c r="AW10" s="20">
        <v>47.3</v>
      </c>
      <c r="AX10" s="20">
        <v>49.1</v>
      </c>
      <c r="AY10" s="20">
        <v>46</v>
      </c>
      <c r="AZ10" s="20">
        <v>50.9</v>
      </c>
      <c r="BA10" s="20">
        <v>51.3</v>
      </c>
      <c r="BB10" s="20">
        <v>44.6</v>
      </c>
      <c r="BC10" s="20">
        <v>58.4</v>
      </c>
      <c r="BD10" s="20">
        <v>48.9</v>
      </c>
      <c r="BE10" s="20">
        <v>48.5</v>
      </c>
      <c r="BF10" s="20">
        <v>44.6</v>
      </c>
      <c r="BG10" s="20">
        <v>38</v>
      </c>
      <c r="BH10" s="20">
        <v>43.9</v>
      </c>
      <c r="BI10" s="20">
        <v>49.8</v>
      </c>
      <c r="BJ10" s="20">
        <v>35.6</v>
      </c>
      <c r="BK10" s="20">
        <v>40.700000000000003</v>
      </c>
      <c r="BL10" s="20">
        <v>48.3</v>
      </c>
      <c r="BM10" s="20">
        <v>48.6</v>
      </c>
      <c r="BN10" s="20">
        <v>46.6</v>
      </c>
      <c r="BO10" s="20">
        <v>39.6</v>
      </c>
      <c r="BP10" s="20">
        <v>39.799999999999997</v>
      </c>
      <c r="BQ10" s="20">
        <v>22.4</v>
      </c>
      <c r="BR10" s="20">
        <v>22.3</v>
      </c>
      <c r="BS10" s="20">
        <v>23</v>
      </c>
      <c r="BT10" s="20">
        <v>29</v>
      </c>
      <c r="BU10" s="20">
        <v>36.799999999999997</v>
      </c>
      <c r="BV10" s="20">
        <v>40.6</v>
      </c>
      <c r="BW10" s="20">
        <v>43.9</v>
      </c>
      <c r="BX10" s="20">
        <v>45.5</v>
      </c>
      <c r="BY10" s="20">
        <v>46.3</v>
      </c>
      <c r="BZ10" s="20">
        <v>45</v>
      </c>
      <c r="CA10" s="20">
        <v>47.3</v>
      </c>
      <c r="CB10" s="20">
        <v>37.1</v>
      </c>
      <c r="CC10" s="20">
        <v>45.7</v>
      </c>
      <c r="CD10" s="123">
        <v>37.1</v>
      </c>
      <c r="CE10" s="123">
        <v>45.7</v>
      </c>
      <c r="CF10" s="123">
        <v>45.3</v>
      </c>
      <c r="CG10" s="123">
        <v>43.4</v>
      </c>
      <c r="CH10" s="17">
        <v>38.299999999999997</v>
      </c>
    </row>
    <row r="11" spans="1:86" ht="14.95" customHeight="1" x14ac:dyDescent="0.3">
      <c r="A11" s="16" t="s">
        <v>4</v>
      </c>
      <c r="B11" s="17">
        <v>11</v>
      </c>
      <c r="C11" s="18">
        <v>42764</v>
      </c>
      <c r="D11" s="21">
        <v>65</v>
      </c>
      <c r="E11" s="17">
        <v>13002</v>
      </c>
      <c r="F11" s="20">
        <v>44.7</v>
      </c>
      <c r="G11" s="20">
        <v>35.4</v>
      </c>
      <c r="H11" s="20">
        <v>55.7</v>
      </c>
      <c r="I11" s="20">
        <v>41.8</v>
      </c>
      <c r="J11" s="20">
        <v>33.200000000000003</v>
      </c>
      <c r="K11" s="20">
        <v>43.8</v>
      </c>
      <c r="L11" s="20">
        <v>43</v>
      </c>
      <c r="M11" s="20">
        <v>42.7</v>
      </c>
      <c r="N11" s="20">
        <v>47.4</v>
      </c>
      <c r="O11" s="20">
        <v>44.8</v>
      </c>
      <c r="P11" s="20">
        <v>55.5</v>
      </c>
      <c r="Q11" s="20">
        <v>49.5</v>
      </c>
      <c r="R11" s="20">
        <v>71.5</v>
      </c>
      <c r="S11" s="20">
        <v>26.6</v>
      </c>
      <c r="T11" s="20">
        <v>50.6</v>
      </c>
      <c r="U11" s="20">
        <v>49</v>
      </c>
      <c r="V11" s="20">
        <v>42.4</v>
      </c>
      <c r="W11" s="20">
        <v>47.6</v>
      </c>
      <c r="X11" s="20">
        <v>48.7</v>
      </c>
      <c r="Y11" s="20">
        <v>50.6</v>
      </c>
      <c r="Z11" s="20">
        <v>47.1</v>
      </c>
      <c r="AA11" s="20">
        <v>49.4</v>
      </c>
      <c r="AB11" s="20">
        <v>51</v>
      </c>
      <c r="AC11" s="20">
        <v>48.1</v>
      </c>
      <c r="AD11" s="20">
        <v>50</v>
      </c>
      <c r="AE11" s="20">
        <v>49.9</v>
      </c>
      <c r="AF11" s="20">
        <v>51.5</v>
      </c>
      <c r="AG11" s="20">
        <v>42.9</v>
      </c>
      <c r="AH11" s="20">
        <v>47.4</v>
      </c>
      <c r="AI11" s="20">
        <v>51.6</v>
      </c>
      <c r="AJ11" s="20">
        <v>48.5</v>
      </c>
      <c r="AK11" s="20">
        <v>51.4</v>
      </c>
      <c r="AL11" s="20">
        <v>48.4</v>
      </c>
      <c r="AM11" s="20">
        <v>48.9</v>
      </c>
      <c r="AN11" s="20">
        <v>46.1</v>
      </c>
      <c r="AO11" s="20">
        <v>49.3</v>
      </c>
      <c r="AP11" s="20"/>
      <c r="AQ11" s="20">
        <v>50.4</v>
      </c>
      <c r="AR11" s="20">
        <v>48.8</v>
      </c>
      <c r="AS11" s="20">
        <v>35.5</v>
      </c>
      <c r="AT11" s="20">
        <v>33.4</v>
      </c>
      <c r="AU11" s="20">
        <v>24.2</v>
      </c>
      <c r="AV11" s="20">
        <v>42.7</v>
      </c>
      <c r="AW11" s="20">
        <v>34.700000000000003</v>
      </c>
      <c r="AX11" s="20">
        <v>38.9</v>
      </c>
      <c r="AY11" s="20">
        <v>33</v>
      </c>
      <c r="AZ11" s="20">
        <v>34</v>
      </c>
      <c r="BA11" s="20">
        <v>40.6</v>
      </c>
      <c r="BB11" s="20">
        <v>42.1</v>
      </c>
      <c r="BC11" s="20">
        <v>45.7</v>
      </c>
      <c r="BD11" s="20">
        <v>44.5</v>
      </c>
      <c r="BE11" s="20">
        <v>37.4</v>
      </c>
      <c r="BF11" s="20">
        <v>43.7</v>
      </c>
      <c r="BG11" s="20">
        <v>42.4</v>
      </c>
      <c r="BH11" s="20">
        <v>44.5</v>
      </c>
      <c r="BI11" s="20">
        <v>44.8</v>
      </c>
      <c r="BJ11" s="20">
        <v>41.8</v>
      </c>
      <c r="BK11" s="20">
        <v>41.1</v>
      </c>
      <c r="BL11" s="20">
        <v>41.8</v>
      </c>
      <c r="BM11" s="20">
        <v>45.3</v>
      </c>
      <c r="BN11" s="20">
        <v>45.9</v>
      </c>
      <c r="BO11" s="20">
        <v>46.6</v>
      </c>
      <c r="BP11" s="20">
        <v>49.3</v>
      </c>
      <c r="BQ11" s="20">
        <v>46.3</v>
      </c>
      <c r="BR11" s="20">
        <v>44.4</v>
      </c>
      <c r="BS11" s="20">
        <v>43.6</v>
      </c>
      <c r="BT11" s="20">
        <v>42.8</v>
      </c>
      <c r="BU11" s="20">
        <v>39.299999999999997</v>
      </c>
      <c r="BV11" s="20">
        <v>38.9</v>
      </c>
      <c r="BW11" s="20">
        <v>43.4</v>
      </c>
      <c r="BX11" s="20">
        <v>43.7</v>
      </c>
      <c r="BY11" s="20">
        <v>46.3</v>
      </c>
      <c r="BZ11" s="20">
        <v>46.8</v>
      </c>
      <c r="CA11" s="20">
        <v>45.1</v>
      </c>
      <c r="CB11" s="20">
        <v>35</v>
      </c>
      <c r="CC11" s="20">
        <v>44.4</v>
      </c>
      <c r="CD11" s="123">
        <v>35</v>
      </c>
      <c r="CE11" s="123">
        <v>44.4</v>
      </c>
      <c r="CF11" s="123">
        <v>47.1</v>
      </c>
      <c r="CG11" s="123">
        <v>46.7</v>
      </c>
      <c r="CH11" s="17">
        <v>105</v>
      </c>
    </row>
    <row r="12" spans="1:86" ht="14.95" customHeight="1" x14ac:dyDescent="0.3">
      <c r="A12" s="16" t="s">
        <v>4</v>
      </c>
      <c r="B12" s="17">
        <v>11</v>
      </c>
      <c r="C12" s="18">
        <v>42771</v>
      </c>
      <c r="D12" s="21">
        <v>58</v>
      </c>
      <c r="E12" s="17">
        <v>13033</v>
      </c>
      <c r="F12" s="20">
        <v>52.9</v>
      </c>
      <c r="G12" s="20">
        <v>53.5</v>
      </c>
      <c r="H12" s="20">
        <v>44.4</v>
      </c>
      <c r="I12" s="20">
        <v>54.2</v>
      </c>
      <c r="J12" s="20">
        <v>48.5</v>
      </c>
      <c r="K12" s="20">
        <v>44</v>
      </c>
      <c r="L12" s="20">
        <v>55.1</v>
      </c>
      <c r="M12" s="20">
        <v>58.4</v>
      </c>
      <c r="N12" s="20">
        <v>47.7</v>
      </c>
      <c r="O12" s="20">
        <v>50.5</v>
      </c>
      <c r="P12" s="20">
        <v>53.6</v>
      </c>
      <c r="Q12" s="20">
        <v>55.6</v>
      </c>
      <c r="R12" s="20">
        <v>78.900000000000006</v>
      </c>
      <c r="S12" s="20">
        <v>30.9</v>
      </c>
      <c r="T12" s="20">
        <v>57</v>
      </c>
      <c r="U12" s="20">
        <v>54.2</v>
      </c>
      <c r="V12" s="20">
        <v>52.7</v>
      </c>
      <c r="W12" s="20">
        <v>53.7</v>
      </c>
      <c r="X12" s="20">
        <v>49.6</v>
      </c>
      <c r="Y12" s="20">
        <v>55.1</v>
      </c>
      <c r="Z12" s="20">
        <v>49.4</v>
      </c>
      <c r="AA12" s="20">
        <v>55.7</v>
      </c>
      <c r="AB12" s="20">
        <v>52.3</v>
      </c>
      <c r="AC12" s="20">
        <v>54</v>
      </c>
      <c r="AD12" s="20">
        <v>54.1</v>
      </c>
      <c r="AE12" s="20">
        <v>52.2</v>
      </c>
      <c r="AF12" s="20">
        <v>48.9</v>
      </c>
      <c r="AG12" s="20">
        <v>53.3</v>
      </c>
      <c r="AH12" s="20">
        <v>46.3</v>
      </c>
      <c r="AI12" s="20">
        <v>30.9</v>
      </c>
      <c r="AJ12" s="20">
        <v>41.9</v>
      </c>
      <c r="AK12" s="20">
        <v>47.8</v>
      </c>
      <c r="AL12" s="20">
        <v>48.3</v>
      </c>
      <c r="AM12" s="20">
        <v>46.6</v>
      </c>
      <c r="AN12" s="20">
        <v>49.3</v>
      </c>
      <c r="AO12" s="20">
        <v>48.6</v>
      </c>
      <c r="AP12" s="20"/>
      <c r="AQ12" s="20">
        <v>49.6</v>
      </c>
      <c r="AR12" s="20">
        <v>50.1</v>
      </c>
      <c r="AS12" s="20">
        <v>64.099999999999994</v>
      </c>
      <c r="AT12" s="20">
        <v>36.700000000000003</v>
      </c>
      <c r="AU12" s="20">
        <v>49.6</v>
      </c>
      <c r="AV12" s="20">
        <v>50</v>
      </c>
      <c r="AW12" s="20">
        <v>52.1</v>
      </c>
      <c r="AX12" s="20">
        <v>52.4</v>
      </c>
      <c r="AY12" s="20">
        <v>50.2</v>
      </c>
      <c r="AZ12" s="20">
        <v>42.8</v>
      </c>
      <c r="BA12" s="20">
        <v>45.6</v>
      </c>
      <c r="BB12" s="20">
        <v>40.700000000000003</v>
      </c>
      <c r="BC12" s="20">
        <v>40.4</v>
      </c>
      <c r="BD12" s="20">
        <v>29.6</v>
      </c>
      <c r="BE12" s="20">
        <v>27.6</v>
      </c>
      <c r="BF12" s="20">
        <v>22.7</v>
      </c>
      <c r="BG12" s="20">
        <v>18.8</v>
      </c>
      <c r="BH12" s="20">
        <v>27.7</v>
      </c>
      <c r="BI12" s="20">
        <v>35.6</v>
      </c>
      <c r="BJ12" s="20">
        <v>37.6</v>
      </c>
      <c r="BK12" s="20">
        <v>39.200000000000003</v>
      </c>
      <c r="BL12" s="20">
        <v>36.1</v>
      </c>
      <c r="BM12" s="20">
        <v>39</v>
      </c>
      <c r="BN12" s="20">
        <v>40.799999999999997</v>
      </c>
      <c r="BO12" s="20">
        <v>43</v>
      </c>
      <c r="BP12" s="20">
        <v>43.3</v>
      </c>
      <c r="BQ12" s="20">
        <v>44.6</v>
      </c>
      <c r="BR12" s="20">
        <v>44.1</v>
      </c>
      <c r="BS12" s="20">
        <v>48.2</v>
      </c>
      <c r="BT12" s="20">
        <v>39.1</v>
      </c>
      <c r="BU12" s="20">
        <v>35.200000000000003</v>
      </c>
      <c r="BV12" s="20">
        <v>32</v>
      </c>
      <c r="BW12" s="20">
        <v>45.5</v>
      </c>
      <c r="BX12" s="20">
        <v>41.7</v>
      </c>
      <c r="BY12" s="20">
        <v>43.5</v>
      </c>
      <c r="BZ12" s="20">
        <v>39.5</v>
      </c>
      <c r="CA12" s="20">
        <v>38.9</v>
      </c>
      <c r="CB12" s="20">
        <v>40.9</v>
      </c>
      <c r="CC12" s="20">
        <v>43.9</v>
      </c>
      <c r="CD12" s="123">
        <v>40.9</v>
      </c>
      <c r="CE12" s="123">
        <v>43.5</v>
      </c>
      <c r="CF12" s="123">
        <v>44.6</v>
      </c>
      <c r="CG12" s="123">
        <v>40.6</v>
      </c>
      <c r="CH12" s="17">
        <v>98</v>
      </c>
    </row>
    <row r="13" spans="1:86" ht="14.95" customHeight="1" x14ac:dyDescent="0.3">
      <c r="A13" s="16" t="s">
        <v>4</v>
      </c>
      <c r="B13" s="17">
        <v>11</v>
      </c>
      <c r="C13" s="18">
        <v>42760</v>
      </c>
      <c r="D13" s="21">
        <v>69</v>
      </c>
      <c r="E13" s="17">
        <v>13054</v>
      </c>
      <c r="F13" s="20">
        <v>43.1</v>
      </c>
      <c r="G13" s="20">
        <v>42.3</v>
      </c>
      <c r="H13" s="20">
        <v>44.2</v>
      </c>
      <c r="I13" s="20">
        <v>44.4</v>
      </c>
      <c r="J13" s="20">
        <v>42.6</v>
      </c>
      <c r="K13" s="20">
        <v>46.3</v>
      </c>
      <c r="L13" s="20">
        <v>45.4</v>
      </c>
      <c r="M13" s="20">
        <v>40.9</v>
      </c>
      <c r="N13" s="20">
        <v>42.2</v>
      </c>
      <c r="O13" s="20">
        <v>43.3</v>
      </c>
      <c r="P13" s="20">
        <v>49.6</v>
      </c>
      <c r="Q13" s="20">
        <v>41.9</v>
      </c>
      <c r="R13" s="20">
        <v>56.5</v>
      </c>
      <c r="S13" s="20">
        <v>18.600000000000001</v>
      </c>
      <c r="T13" s="20">
        <v>50.8</v>
      </c>
      <c r="U13" s="20">
        <v>45.1</v>
      </c>
      <c r="V13" s="20">
        <v>48.7</v>
      </c>
      <c r="W13" s="20">
        <v>48.7</v>
      </c>
      <c r="X13" s="20">
        <v>49.6</v>
      </c>
      <c r="Y13" s="20">
        <v>33.799999999999997</v>
      </c>
      <c r="Z13" s="20">
        <v>46.9</v>
      </c>
      <c r="AA13" s="20">
        <v>48.3</v>
      </c>
      <c r="AB13" s="20">
        <v>48.1</v>
      </c>
      <c r="AC13" s="20">
        <v>49.1</v>
      </c>
      <c r="AD13" s="20">
        <v>50.6</v>
      </c>
      <c r="AE13" s="20">
        <v>49.2</v>
      </c>
      <c r="AF13" s="20">
        <v>50.7</v>
      </c>
      <c r="AG13" s="20">
        <v>50.7</v>
      </c>
      <c r="AH13" s="20">
        <v>49</v>
      </c>
      <c r="AI13" s="20">
        <v>50.5</v>
      </c>
      <c r="AJ13" s="20">
        <v>43.6</v>
      </c>
      <c r="AK13" s="20">
        <v>43.9</v>
      </c>
      <c r="AL13" s="20">
        <v>40</v>
      </c>
      <c r="AM13" s="20">
        <v>48.1</v>
      </c>
      <c r="AN13" s="20">
        <v>47.3</v>
      </c>
      <c r="AO13" s="20">
        <v>44</v>
      </c>
      <c r="AP13" s="20"/>
      <c r="AQ13" s="20">
        <v>40.799999999999997</v>
      </c>
      <c r="AR13" s="20">
        <v>46</v>
      </c>
      <c r="AS13" s="20">
        <v>39.299999999999997</v>
      </c>
      <c r="AT13" s="20">
        <v>36.5</v>
      </c>
      <c r="AU13" s="20">
        <v>2.7</v>
      </c>
      <c r="AV13" s="20">
        <v>0.6</v>
      </c>
      <c r="AW13" s="20">
        <v>0.1</v>
      </c>
      <c r="AX13" s="20">
        <v>0.7</v>
      </c>
      <c r="AY13" s="20">
        <v>0.5</v>
      </c>
      <c r="AZ13" s="88" t="s">
        <v>109</v>
      </c>
      <c r="BA13" s="88"/>
      <c r="BB13" s="88"/>
      <c r="BC13" s="88"/>
      <c r="BD13" s="88"/>
      <c r="BE13" s="88"/>
      <c r="BF13" s="88"/>
      <c r="BG13" s="88"/>
      <c r="BH13" s="88"/>
      <c r="BI13" s="88"/>
      <c r="BJ13" s="88"/>
      <c r="BK13" s="88"/>
      <c r="BL13" s="88"/>
      <c r="BM13" s="88"/>
      <c r="BN13" s="88"/>
      <c r="BO13" s="88"/>
      <c r="BP13" s="88"/>
      <c r="BQ13" s="88"/>
      <c r="BR13" s="88"/>
      <c r="BS13" s="88"/>
      <c r="BT13" s="88"/>
      <c r="BU13" s="88"/>
      <c r="BV13" s="88"/>
      <c r="BW13" s="88"/>
      <c r="BX13" s="88"/>
      <c r="BY13" s="88"/>
      <c r="BZ13" s="88"/>
      <c r="CA13" s="88"/>
      <c r="CB13" s="88"/>
      <c r="CC13" s="88"/>
      <c r="CD13" s="126"/>
      <c r="CE13" s="126"/>
      <c r="CF13" s="126"/>
      <c r="CG13" s="126"/>
      <c r="CH13" s="17">
        <v>109</v>
      </c>
    </row>
    <row r="14" spans="1:86" ht="14.95" customHeight="1" x14ac:dyDescent="0.3">
      <c r="A14" s="16" t="s">
        <v>4</v>
      </c>
      <c r="B14" s="17">
        <v>11</v>
      </c>
      <c r="C14" s="18">
        <v>42765</v>
      </c>
      <c r="D14" s="21">
        <v>64</v>
      </c>
      <c r="E14" s="17">
        <v>13056</v>
      </c>
      <c r="F14" s="20">
        <v>42.2</v>
      </c>
      <c r="G14" s="20">
        <v>41.2</v>
      </c>
      <c r="H14" s="20">
        <v>37</v>
      </c>
      <c r="I14" s="20">
        <v>43.2</v>
      </c>
      <c r="J14" s="20">
        <v>29.4</v>
      </c>
      <c r="K14" s="20">
        <v>38</v>
      </c>
      <c r="L14" s="20">
        <v>37.6</v>
      </c>
      <c r="M14" s="20">
        <v>45.5</v>
      </c>
      <c r="N14" s="20">
        <v>39</v>
      </c>
      <c r="O14" s="20">
        <v>40.700000000000003</v>
      </c>
      <c r="P14" s="20">
        <v>41.2</v>
      </c>
      <c r="Q14" s="20">
        <v>42.3</v>
      </c>
      <c r="R14" s="20">
        <v>69.099999999999994</v>
      </c>
      <c r="S14" s="20">
        <v>20.5</v>
      </c>
      <c r="T14" s="20">
        <v>41.8</v>
      </c>
      <c r="U14" s="20">
        <v>38.700000000000003</v>
      </c>
      <c r="V14" s="20">
        <v>40.6</v>
      </c>
      <c r="W14" s="20">
        <v>35.4</v>
      </c>
      <c r="X14" s="20">
        <v>39.700000000000003</v>
      </c>
      <c r="Y14" s="20">
        <v>41.9</v>
      </c>
      <c r="Z14" s="20">
        <v>42.6</v>
      </c>
      <c r="AA14" s="20">
        <v>38.200000000000003</v>
      </c>
      <c r="AB14" s="20">
        <v>43.2</v>
      </c>
      <c r="AC14" s="20">
        <v>41.9</v>
      </c>
      <c r="AD14" s="20">
        <v>43.1</v>
      </c>
      <c r="AE14" s="20">
        <v>41.6</v>
      </c>
      <c r="AF14" s="20">
        <v>41.4</v>
      </c>
      <c r="AG14" s="20">
        <v>38.5</v>
      </c>
      <c r="AH14" s="20">
        <v>40.5</v>
      </c>
      <c r="AI14" s="20">
        <v>42</v>
      </c>
      <c r="AJ14" s="20">
        <v>38.5</v>
      </c>
      <c r="AK14" s="20">
        <v>40.1</v>
      </c>
      <c r="AL14" s="20">
        <v>40.4</v>
      </c>
      <c r="AM14" s="20">
        <v>37.700000000000003</v>
      </c>
      <c r="AN14" s="20">
        <v>38</v>
      </c>
      <c r="AO14" s="20">
        <v>39.200000000000003</v>
      </c>
      <c r="AP14" s="20"/>
      <c r="AQ14" s="20">
        <v>36.9</v>
      </c>
      <c r="AR14" s="20">
        <v>42.6</v>
      </c>
      <c r="AS14" s="20">
        <v>41.9</v>
      </c>
      <c r="AT14" s="20">
        <v>41.4</v>
      </c>
      <c r="AU14" s="20">
        <v>38.4</v>
      </c>
      <c r="AV14" s="20">
        <v>40.6</v>
      </c>
      <c r="AW14" s="20">
        <v>24.7</v>
      </c>
      <c r="AX14" s="20">
        <v>39.299999999999997</v>
      </c>
      <c r="AY14" s="20">
        <v>37.9</v>
      </c>
      <c r="AZ14" s="20">
        <v>35.299999999999997</v>
      </c>
      <c r="BA14" s="20">
        <v>38.200000000000003</v>
      </c>
      <c r="BB14" s="20">
        <v>37.700000000000003</v>
      </c>
      <c r="BC14" s="20">
        <v>40.4</v>
      </c>
      <c r="BD14" s="20">
        <v>39.9</v>
      </c>
      <c r="BE14" s="20">
        <v>36.200000000000003</v>
      </c>
      <c r="BF14" s="20">
        <v>37.9</v>
      </c>
      <c r="BG14" s="20">
        <v>37.200000000000003</v>
      </c>
      <c r="BH14" s="20">
        <v>34.9</v>
      </c>
      <c r="BI14" s="20">
        <v>36.299999999999997</v>
      </c>
      <c r="BJ14" s="20">
        <v>36.200000000000003</v>
      </c>
      <c r="BK14" s="20">
        <v>37</v>
      </c>
      <c r="BL14" s="20">
        <v>37.299999999999997</v>
      </c>
      <c r="BM14" s="20">
        <v>36.6</v>
      </c>
      <c r="BN14" s="20">
        <v>35.5</v>
      </c>
      <c r="BO14" s="20">
        <v>37.799999999999997</v>
      </c>
      <c r="BP14" s="20">
        <v>41.2</v>
      </c>
      <c r="BQ14" s="20">
        <v>44.6</v>
      </c>
      <c r="BR14" s="20">
        <v>21</v>
      </c>
      <c r="BS14" s="20">
        <v>22.5</v>
      </c>
      <c r="BT14" s="20">
        <v>20.5</v>
      </c>
      <c r="BU14" s="20">
        <v>19.399999999999999</v>
      </c>
      <c r="BV14" s="20">
        <v>21</v>
      </c>
      <c r="BW14" s="20">
        <v>26.1</v>
      </c>
      <c r="BX14" s="20">
        <v>24.2</v>
      </c>
      <c r="BY14" s="20">
        <v>27.5</v>
      </c>
      <c r="BZ14" s="20">
        <v>26.5</v>
      </c>
      <c r="CA14" s="20">
        <v>30.6</v>
      </c>
      <c r="CB14" s="20">
        <v>30.4</v>
      </c>
      <c r="CC14" s="20">
        <v>28.7</v>
      </c>
      <c r="CD14" s="123">
        <v>30.4</v>
      </c>
      <c r="CE14" s="123">
        <v>28.7</v>
      </c>
      <c r="CF14" s="123">
        <v>36.700000000000003</v>
      </c>
      <c r="CG14" s="123">
        <v>33</v>
      </c>
      <c r="CH14" s="17">
        <v>104</v>
      </c>
    </row>
    <row r="15" spans="1:86" x14ac:dyDescent="0.3">
      <c r="A15" s="33" t="s">
        <v>4</v>
      </c>
      <c r="B15" s="34">
        <v>11</v>
      </c>
      <c r="C15" s="35">
        <v>42758</v>
      </c>
      <c r="D15" s="39"/>
      <c r="E15" s="34">
        <v>13313</v>
      </c>
      <c r="F15" s="38"/>
      <c r="G15" s="38"/>
      <c r="H15" s="38"/>
      <c r="I15" s="38">
        <v>34.200000000000003</v>
      </c>
      <c r="J15" s="38">
        <v>22.5</v>
      </c>
      <c r="K15" s="38">
        <v>32.299999999999997</v>
      </c>
      <c r="L15" s="38">
        <v>32.299999999999997</v>
      </c>
      <c r="M15" s="38">
        <v>38</v>
      </c>
      <c r="N15" s="38">
        <v>31.8</v>
      </c>
      <c r="O15" s="38">
        <v>35.200000000000003</v>
      </c>
      <c r="P15" s="38">
        <v>19.899999999999999</v>
      </c>
      <c r="Q15" s="38">
        <v>30.9</v>
      </c>
      <c r="R15" s="38">
        <v>44.6</v>
      </c>
      <c r="S15" s="38">
        <v>18.899999999999999</v>
      </c>
      <c r="T15" s="38">
        <v>27.1</v>
      </c>
      <c r="U15" s="38">
        <v>34.6</v>
      </c>
      <c r="V15" s="38">
        <v>18.600000000000001</v>
      </c>
      <c r="W15" s="38">
        <v>34</v>
      </c>
      <c r="X15" s="38">
        <v>31.1</v>
      </c>
      <c r="Y15" s="38">
        <v>22.5</v>
      </c>
      <c r="Z15" s="38">
        <v>40.1</v>
      </c>
      <c r="AA15" s="38">
        <v>32</v>
      </c>
      <c r="AB15" s="38">
        <v>31.3</v>
      </c>
      <c r="AC15" s="38">
        <v>29</v>
      </c>
      <c r="AD15" s="38">
        <v>32.299999999999997</v>
      </c>
      <c r="AE15" s="38">
        <v>31.9</v>
      </c>
      <c r="AF15" s="38">
        <v>27.6</v>
      </c>
      <c r="AG15" s="38">
        <v>24.8</v>
      </c>
      <c r="AH15" s="38">
        <v>24.8</v>
      </c>
      <c r="AI15" s="38">
        <v>26.7</v>
      </c>
      <c r="AJ15" s="38">
        <v>27.4</v>
      </c>
      <c r="AK15" s="38">
        <v>38.5</v>
      </c>
      <c r="AL15" s="38">
        <v>28.3</v>
      </c>
      <c r="AM15" s="38">
        <v>26.9</v>
      </c>
      <c r="AN15" s="38">
        <v>29.4</v>
      </c>
      <c r="AO15" s="38">
        <v>30.1</v>
      </c>
      <c r="AP15" s="38"/>
      <c r="AQ15" s="38">
        <v>29.2</v>
      </c>
      <c r="AR15" s="38">
        <v>30.6</v>
      </c>
      <c r="AS15" s="38">
        <v>30.8</v>
      </c>
      <c r="AT15" s="38">
        <v>32.700000000000003</v>
      </c>
      <c r="AU15" s="38">
        <v>20.399999999999999</v>
      </c>
      <c r="AV15" s="38">
        <v>37.9</v>
      </c>
      <c r="AW15" s="38">
        <v>23.6</v>
      </c>
      <c r="AX15" s="38">
        <v>34.1</v>
      </c>
      <c r="AY15" s="38">
        <v>34.4</v>
      </c>
      <c r="AZ15" s="38">
        <v>30.1</v>
      </c>
      <c r="BA15" s="38">
        <v>31.3</v>
      </c>
      <c r="BB15" s="38">
        <v>27.3</v>
      </c>
      <c r="BC15" s="38">
        <v>30.6</v>
      </c>
      <c r="BD15" s="38">
        <v>31.1</v>
      </c>
      <c r="BE15" s="38">
        <v>29</v>
      </c>
      <c r="BF15" s="38">
        <v>26.6</v>
      </c>
      <c r="BG15" s="38">
        <v>31.2</v>
      </c>
      <c r="BH15" s="38">
        <v>28.1</v>
      </c>
      <c r="BI15" s="38">
        <v>29.9</v>
      </c>
      <c r="BJ15" s="38">
        <v>32.6</v>
      </c>
      <c r="BK15" s="38">
        <v>32.9</v>
      </c>
      <c r="BL15" s="38">
        <v>28.9</v>
      </c>
      <c r="BM15" s="38">
        <v>27.5</v>
      </c>
      <c r="BN15" s="38">
        <v>30.1</v>
      </c>
      <c r="BO15" s="38">
        <v>30</v>
      </c>
      <c r="BP15" s="38">
        <v>34.5</v>
      </c>
      <c r="BQ15" s="38">
        <v>30.9</v>
      </c>
      <c r="BR15" s="38">
        <v>30.7</v>
      </c>
      <c r="BS15" s="38">
        <v>31.9</v>
      </c>
      <c r="BT15" s="38">
        <v>31.1</v>
      </c>
      <c r="BU15" s="38">
        <v>29.7</v>
      </c>
      <c r="BV15" s="38">
        <v>27.3</v>
      </c>
      <c r="BW15" s="38">
        <v>30.3</v>
      </c>
      <c r="BX15" s="38">
        <v>28.8</v>
      </c>
      <c r="BY15" s="38">
        <v>30.5</v>
      </c>
      <c r="BZ15" s="38">
        <v>30.2</v>
      </c>
      <c r="CA15" s="38">
        <v>31.5</v>
      </c>
      <c r="CB15" s="38">
        <v>24.9</v>
      </c>
      <c r="CC15" s="38">
        <v>37.799999999999997</v>
      </c>
      <c r="CD15" s="127">
        <v>24.9</v>
      </c>
      <c r="CE15" s="127">
        <v>37.5</v>
      </c>
      <c r="CF15" s="127">
        <v>30.9</v>
      </c>
      <c r="CG15" s="127">
        <v>28.7</v>
      </c>
      <c r="CH15" s="17">
        <v>111</v>
      </c>
    </row>
    <row r="16" spans="1:86" ht="14.95" customHeight="1" x14ac:dyDescent="0.3">
      <c r="A16" s="33" t="s">
        <v>4</v>
      </c>
      <c r="B16" s="34">
        <v>11</v>
      </c>
      <c r="C16" s="35">
        <v>42773</v>
      </c>
      <c r="D16" s="39">
        <v>56</v>
      </c>
      <c r="E16" s="34">
        <v>13320</v>
      </c>
      <c r="F16" s="38">
        <v>41.2</v>
      </c>
      <c r="G16" s="38">
        <v>31.3</v>
      </c>
      <c r="H16" s="38">
        <v>37</v>
      </c>
      <c r="I16" s="38">
        <v>40.1</v>
      </c>
      <c r="J16" s="38">
        <v>26</v>
      </c>
      <c r="K16" s="38">
        <v>39.5</v>
      </c>
      <c r="L16" s="38">
        <v>35.700000000000003</v>
      </c>
      <c r="M16" s="38">
        <v>35.5</v>
      </c>
      <c r="N16" s="38">
        <v>35.799999999999997</v>
      </c>
      <c r="O16" s="38">
        <v>29.8</v>
      </c>
      <c r="P16" s="38">
        <v>30.8</v>
      </c>
      <c r="Q16" s="38">
        <v>31.4</v>
      </c>
      <c r="R16" s="38">
        <v>49</v>
      </c>
      <c r="S16" s="38">
        <v>18.600000000000001</v>
      </c>
      <c r="T16" s="38">
        <v>34.9</v>
      </c>
      <c r="U16" s="38">
        <v>34.9</v>
      </c>
      <c r="V16" s="38">
        <v>36.1</v>
      </c>
      <c r="W16" s="38">
        <v>37.200000000000003</v>
      </c>
      <c r="X16" s="38">
        <v>34.700000000000003</v>
      </c>
      <c r="Y16" s="38">
        <v>36.4</v>
      </c>
      <c r="Z16" s="38">
        <v>33.700000000000003</v>
      </c>
      <c r="AA16" s="38">
        <v>37.4</v>
      </c>
      <c r="AB16" s="38">
        <v>34.799999999999997</v>
      </c>
      <c r="AC16" s="38">
        <v>26.1</v>
      </c>
      <c r="AD16" s="38">
        <v>41.3</v>
      </c>
      <c r="AE16" s="38">
        <v>35.200000000000003</v>
      </c>
      <c r="AF16" s="38">
        <v>36.9</v>
      </c>
      <c r="AG16" s="38">
        <v>36.700000000000003</v>
      </c>
      <c r="AH16" s="38">
        <v>34.200000000000003</v>
      </c>
      <c r="AI16" s="38">
        <v>31.1</v>
      </c>
      <c r="AJ16" s="38">
        <v>31.7</v>
      </c>
      <c r="AK16" s="38">
        <v>37.799999999999997</v>
      </c>
      <c r="AL16" s="38">
        <v>32.6</v>
      </c>
      <c r="AM16" s="38">
        <v>35.299999999999997</v>
      </c>
      <c r="AN16" s="38">
        <v>33.799999999999997</v>
      </c>
      <c r="AO16" s="38">
        <v>34.5</v>
      </c>
      <c r="AP16" s="38"/>
      <c r="AQ16" s="38">
        <v>33</v>
      </c>
      <c r="AR16" s="38">
        <v>35.799999999999997</v>
      </c>
      <c r="AS16" s="38">
        <v>34.299999999999997</v>
      </c>
      <c r="AT16" s="38">
        <v>39</v>
      </c>
      <c r="AU16" s="38">
        <v>18.8</v>
      </c>
      <c r="AV16" s="38">
        <v>35.799999999999997</v>
      </c>
      <c r="AW16" s="38">
        <v>29.9</v>
      </c>
      <c r="AX16" s="38">
        <v>34.799999999999997</v>
      </c>
      <c r="AY16" s="38">
        <v>32.700000000000003</v>
      </c>
      <c r="AZ16" s="38">
        <v>30.6</v>
      </c>
      <c r="BA16" s="38">
        <v>35</v>
      </c>
      <c r="BB16" s="38">
        <v>30.9</v>
      </c>
      <c r="BC16" s="38">
        <v>33.6</v>
      </c>
      <c r="BD16" s="38">
        <v>33.200000000000003</v>
      </c>
      <c r="BE16" s="38">
        <v>30.7</v>
      </c>
      <c r="BF16" s="38">
        <v>34.299999999999997</v>
      </c>
      <c r="BG16" s="38">
        <v>32.799999999999997</v>
      </c>
      <c r="BH16" s="38">
        <v>31</v>
      </c>
      <c r="BI16" s="38">
        <v>32.200000000000003</v>
      </c>
      <c r="BJ16" s="38">
        <v>31.7</v>
      </c>
      <c r="BK16" s="38">
        <v>30.7</v>
      </c>
      <c r="BL16" s="38">
        <v>31.4</v>
      </c>
      <c r="BM16" s="38">
        <v>32.9</v>
      </c>
      <c r="BN16" s="38">
        <v>32.799999999999997</v>
      </c>
      <c r="BO16" s="38">
        <v>34.700000000000003</v>
      </c>
      <c r="BP16" s="38">
        <v>33.4</v>
      </c>
      <c r="BQ16" s="38">
        <v>34.1</v>
      </c>
      <c r="BR16" s="38">
        <v>28.6</v>
      </c>
      <c r="BS16" s="38">
        <v>32.799999999999997</v>
      </c>
      <c r="BT16" s="38">
        <v>32.299999999999997</v>
      </c>
      <c r="BU16" s="38">
        <v>30.4</v>
      </c>
      <c r="BV16" s="38">
        <v>30.4</v>
      </c>
      <c r="BW16" s="38">
        <v>32.5</v>
      </c>
      <c r="BX16" s="38">
        <v>35</v>
      </c>
      <c r="BY16" s="38">
        <v>32.700000000000003</v>
      </c>
      <c r="BZ16" s="38">
        <v>35.9</v>
      </c>
      <c r="CA16" s="38">
        <v>32.4</v>
      </c>
      <c r="CB16" s="38">
        <v>34.6</v>
      </c>
      <c r="CC16" s="38">
        <v>32.200000000000003</v>
      </c>
      <c r="CD16" s="127">
        <v>34.5</v>
      </c>
      <c r="CE16" s="127">
        <v>32.200000000000003</v>
      </c>
      <c r="CF16" s="127">
        <v>33.5</v>
      </c>
      <c r="CG16" s="127">
        <v>32</v>
      </c>
      <c r="CH16" s="17">
        <v>96</v>
      </c>
    </row>
    <row r="17" spans="1:87" ht="14.95" customHeight="1" x14ac:dyDescent="0.3">
      <c r="A17" s="33"/>
      <c r="B17" s="34"/>
      <c r="C17" s="35"/>
      <c r="D17" s="39"/>
      <c r="E17" s="34">
        <v>14023</v>
      </c>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8"/>
      <c r="AU17" s="38"/>
      <c r="AV17" s="38"/>
      <c r="AW17" s="38"/>
      <c r="AX17" s="38"/>
      <c r="AY17" s="38"/>
      <c r="AZ17" s="85">
        <v>41.5</v>
      </c>
      <c r="BA17" s="85">
        <v>43.7</v>
      </c>
      <c r="BB17" s="85">
        <v>43.8</v>
      </c>
      <c r="BC17" s="85">
        <v>44.8</v>
      </c>
      <c r="BD17" s="85">
        <v>43.2</v>
      </c>
      <c r="BE17" s="85">
        <v>47.8</v>
      </c>
      <c r="BF17" s="85">
        <v>39.299999999999997</v>
      </c>
      <c r="BG17" s="85">
        <v>44.1</v>
      </c>
      <c r="BH17" s="85">
        <v>40.9</v>
      </c>
      <c r="BI17" s="85">
        <v>40.700000000000003</v>
      </c>
      <c r="BJ17" s="85">
        <v>37.799999999999997</v>
      </c>
      <c r="BK17" s="85">
        <v>36.9</v>
      </c>
      <c r="BL17" s="85">
        <v>47.9</v>
      </c>
      <c r="BM17" s="85">
        <v>36.6</v>
      </c>
      <c r="BN17" s="85">
        <v>35.5</v>
      </c>
      <c r="BO17" s="85">
        <v>38.6</v>
      </c>
      <c r="BP17" s="85">
        <v>43.3</v>
      </c>
      <c r="BQ17" s="85">
        <v>39.4</v>
      </c>
      <c r="BR17" s="85">
        <v>39.5</v>
      </c>
      <c r="BS17" s="85">
        <v>40.9</v>
      </c>
      <c r="BT17" s="85">
        <v>41.7</v>
      </c>
      <c r="BU17" s="85">
        <v>41.2</v>
      </c>
      <c r="BV17" s="85">
        <v>40.9</v>
      </c>
      <c r="BW17" s="85">
        <v>38.799999999999997</v>
      </c>
      <c r="BX17" s="85">
        <v>37.200000000000003</v>
      </c>
      <c r="BY17" s="85">
        <v>39.5</v>
      </c>
      <c r="BZ17" s="85">
        <v>36.700000000000003</v>
      </c>
      <c r="CA17" s="85">
        <v>40</v>
      </c>
      <c r="CB17" s="85">
        <v>36.1</v>
      </c>
      <c r="CC17" s="85">
        <v>38.799999999999997</v>
      </c>
      <c r="CD17" s="128">
        <v>36.1</v>
      </c>
      <c r="CE17" s="128">
        <v>36.6</v>
      </c>
      <c r="CF17" s="128">
        <v>40.200000000000003</v>
      </c>
      <c r="CG17" s="128">
        <v>39.5</v>
      </c>
      <c r="CH17" s="17"/>
    </row>
    <row r="18" spans="1:87" ht="14.95" customHeight="1" x14ac:dyDescent="0.3">
      <c r="A18" s="33" t="s">
        <v>4</v>
      </c>
      <c r="B18" s="34">
        <v>11</v>
      </c>
      <c r="C18" s="35">
        <v>42770</v>
      </c>
      <c r="D18" s="39">
        <v>59</v>
      </c>
      <c r="E18" s="34">
        <v>14026</v>
      </c>
      <c r="F18" s="38">
        <v>42.2</v>
      </c>
      <c r="G18" s="38">
        <v>42.9</v>
      </c>
      <c r="H18" s="38">
        <v>43.4</v>
      </c>
      <c r="I18" s="38">
        <v>45.2</v>
      </c>
      <c r="J18" s="38">
        <v>39.200000000000003</v>
      </c>
      <c r="K18" s="38">
        <v>43.7</v>
      </c>
      <c r="L18" s="38">
        <v>41.6</v>
      </c>
      <c r="M18" s="38">
        <v>37.799999999999997</v>
      </c>
      <c r="N18" s="38">
        <v>43.7</v>
      </c>
      <c r="O18" s="38">
        <v>45.8</v>
      </c>
      <c r="P18" s="38">
        <v>38.9</v>
      </c>
      <c r="Q18" s="38">
        <v>43</v>
      </c>
      <c r="R18" s="38">
        <v>43.9</v>
      </c>
      <c r="S18" s="38">
        <v>28.2</v>
      </c>
      <c r="T18" s="38">
        <v>32.9</v>
      </c>
      <c r="U18" s="38">
        <v>42.5</v>
      </c>
      <c r="V18" s="38">
        <v>39.5</v>
      </c>
      <c r="W18" s="38">
        <v>42.7</v>
      </c>
      <c r="X18" s="38">
        <v>38.299999999999997</v>
      </c>
      <c r="Y18" s="38">
        <v>44.8</v>
      </c>
      <c r="Z18" s="38">
        <v>42.1</v>
      </c>
      <c r="AA18" s="38">
        <v>40.4</v>
      </c>
      <c r="AB18" s="38">
        <v>40.700000000000003</v>
      </c>
      <c r="AC18" s="38">
        <v>40</v>
      </c>
      <c r="AD18" s="38">
        <v>38.9</v>
      </c>
      <c r="AE18" s="38">
        <v>40.299999999999997</v>
      </c>
      <c r="AF18" s="38">
        <v>39.200000000000003</v>
      </c>
      <c r="AG18" s="38">
        <v>39.299999999999997</v>
      </c>
      <c r="AH18" s="38">
        <v>40.799999999999997</v>
      </c>
      <c r="AI18" s="38">
        <v>34.200000000000003</v>
      </c>
      <c r="AJ18" s="38">
        <v>44.9</v>
      </c>
      <c r="AK18" s="38">
        <v>43.5</v>
      </c>
      <c r="AL18" s="38">
        <v>42.2</v>
      </c>
      <c r="AM18" s="38">
        <v>39.799999999999997</v>
      </c>
      <c r="AN18" s="38">
        <v>37.4</v>
      </c>
      <c r="AO18" s="38">
        <v>41.6</v>
      </c>
      <c r="AP18" s="38"/>
      <c r="AQ18" s="38">
        <v>34.1</v>
      </c>
      <c r="AR18" s="38">
        <v>35.700000000000003</v>
      </c>
      <c r="AS18" s="38">
        <v>26.3</v>
      </c>
      <c r="AT18" s="38">
        <v>37.6</v>
      </c>
      <c r="AU18" s="38">
        <v>34.799999999999997</v>
      </c>
      <c r="AV18" s="38">
        <v>36.9</v>
      </c>
      <c r="AW18" s="38">
        <v>32.200000000000003</v>
      </c>
      <c r="AX18" s="38">
        <v>34.799999999999997</v>
      </c>
      <c r="AY18" s="38">
        <v>32.700000000000003</v>
      </c>
      <c r="AZ18" s="38">
        <v>40.700000000000003</v>
      </c>
      <c r="BA18" s="38">
        <v>27.5</v>
      </c>
      <c r="BB18" s="38">
        <v>38.299999999999997</v>
      </c>
      <c r="BC18" s="38">
        <v>33.200000000000003</v>
      </c>
      <c r="BD18" s="38">
        <v>37.799999999999997</v>
      </c>
      <c r="BE18" s="38">
        <v>38</v>
      </c>
      <c r="BF18" s="38">
        <v>40.4</v>
      </c>
      <c r="BG18" s="38">
        <v>33.299999999999997</v>
      </c>
      <c r="BH18" s="38">
        <v>44.7</v>
      </c>
      <c r="BI18" s="38">
        <v>37.4</v>
      </c>
      <c r="BJ18" s="38">
        <v>40.9</v>
      </c>
      <c r="BK18" s="38">
        <v>42.4</v>
      </c>
      <c r="BL18" s="38">
        <v>21.6</v>
      </c>
      <c r="BM18" s="38">
        <v>34.4</v>
      </c>
      <c r="BN18" s="38">
        <v>34.799999999999997</v>
      </c>
      <c r="BO18" s="38">
        <v>34.799999999999997</v>
      </c>
      <c r="BP18" s="38">
        <v>36.5</v>
      </c>
      <c r="BQ18" s="38">
        <v>33.799999999999997</v>
      </c>
      <c r="BR18" s="38">
        <v>31</v>
      </c>
      <c r="BS18" s="38">
        <v>30.4</v>
      </c>
      <c r="BT18" s="38">
        <v>31.8</v>
      </c>
      <c r="BU18" s="38">
        <v>30.5</v>
      </c>
      <c r="BV18" s="38">
        <v>29.9</v>
      </c>
      <c r="BW18" s="38">
        <v>35.5</v>
      </c>
      <c r="BX18" s="38">
        <v>34.5</v>
      </c>
      <c r="BY18" s="38">
        <v>22.4</v>
      </c>
      <c r="BZ18" s="38">
        <v>32.799999999999997</v>
      </c>
      <c r="CA18" s="38">
        <v>29.9</v>
      </c>
      <c r="CB18" s="38">
        <v>28.3</v>
      </c>
      <c r="CC18" s="38">
        <v>28.9</v>
      </c>
      <c r="CD18" s="127">
        <v>28.3</v>
      </c>
      <c r="CE18" s="127">
        <v>28.9</v>
      </c>
      <c r="CF18" s="127">
        <v>32.5</v>
      </c>
      <c r="CG18" s="127">
        <v>35</v>
      </c>
      <c r="CH18" s="17">
        <v>99</v>
      </c>
    </row>
    <row r="19" spans="1:87" x14ac:dyDescent="0.3">
      <c r="A19" s="33" t="s">
        <v>4</v>
      </c>
      <c r="B19" s="34">
        <v>11</v>
      </c>
      <c r="C19" s="35">
        <v>42758</v>
      </c>
      <c r="D19" s="39"/>
      <c r="E19" s="34">
        <v>14042</v>
      </c>
      <c r="F19" s="38"/>
      <c r="G19" s="38"/>
      <c r="H19" s="38"/>
      <c r="I19" s="38">
        <v>35</v>
      </c>
      <c r="J19" s="38">
        <v>26.5</v>
      </c>
      <c r="K19" s="38">
        <v>31.5</v>
      </c>
      <c r="L19" s="38">
        <v>32.1</v>
      </c>
      <c r="M19" s="38">
        <v>31.6</v>
      </c>
      <c r="N19" s="38">
        <v>39.5</v>
      </c>
      <c r="O19" s="38">
        <v>35.6</v>
      </c>
      <c r="P19" s="38">
        <v>23.7</v>
      </c>
      <c r="Q19" s="38">
        <v>32.6</v>
      </c>
      <c r="R19" s="38">
        <v>47.8</v>
      </c>
      <c r="S19" s="38">
        <v>17.5</v>
      </c>
      <c r="T19" s="38">
        <v>29.6</v>
      </c>
      <c r="U19" s="38">
        <v>34.299999999999997</v>
      </c>
      <c r="V19" s="38">
        <v>31.8</v>
      </c>
      <c r="W19" s="38">
        <v>28.8</v>
      </c>
      <c r="X19" s="38">
        <v>32.700000000000003</v>
      </c>
      <c r="Y19" s="38">
        <v>32.299999999999997</v>
      </c>
      <c r="Z19" s="38">
        <v>29.8</v>
      </c>
      <c r="AA19" s="38">
        <v>45.2</v>
      </c>
      <c r="AB19" s="38">
        <v>29.5</v>
      </c>
      <c r="AC19" s="38">
        <v>30.4</v>
      </c>
      <c r="AD19" s="38">
        <v>31.4</v>
      </c>
      <c r="AE19" s="38">
        <v>33.4</v>
      </c>
      <c r="AF19" s="38">
        <v>33.9</v>
      </c>
      <c r="AG19" s="38">
        <v>35.6</v>
      </c>
      <c r="AH19" s="38">
        <v>33</v>
      </c>
      <c r="AI19" s="38">
        <v>31.2</v>
      </c>
      <c r="AJ19" s="38">
        <v>25.3</v>
      </c>
      <c r="AK19" s="38">
        <v>35.299999999999997</v>
      </c>
      <c r="AL19" s="38">
        <v>30.7</v>
      </c>
      <c r="AM19" s="38">
        <v>30.6</v>
      </c>
      <c r="AN19" s="38">
        <v>18</v>
      </c>
      <c r="AO19" s="38">
        <v>30.9</v>
      </c>
      <c r="AP19" s="38"/>
      <c r="AQ19" s="38">
        <v>30.1</v>
      </c>
      <c r="AR19" s="38">
        <v>34.5</v>
      </c>
      <c r="AS19" s="38">
        <v>31.1</v>
      </c>
      <c r="AT19" s="38">
        <v>33.1</v>
      </c>
      <c r="AU19" s="38">
        <v>21.4</v>
      </c>
      <c r="AV19" s="38">
        <v>29.7</v>
      </c>
      <c r="AW19" s="38">
        <v>30.5</v>
      </c>
      <c r="AX19" s="38">
        <v>30.9</v>
      </c>
      <c r="AY19" s="38">
        <v>30.2</v>
      </c>
      <c r="AZ19" s="38">
        <v>30.4</v>
      </c>
      <c r="BA19" s="38">
        <v>31.9</v>
      </c>
      <c r="BB19" s="38">
        <v>31.6</v>
      </c>
      <c r="BC19" s="38">
        <v>30.4</v>
      </c>
      <c r="BD19" s="38">
        <v>27</v>
      </c>
      <c r="BE19" s="38">
        <v>32</v>
      </c>
      <c r="BF19" s="38">
        <v>30.3</v>
      </c>
      <c r="BG19" s="38">
        <v>29.7</v>
      </c>
      <c r="BH19" s="38">
        <v>29.5</v>
      </c>
      <c r="BI19" s="38">
        <v>31</v>
      </c>
      <c r="BJ19" s="38">
        <v>30.3</v>
      </c>
      <c r="BK19" s="38">
        <v>29.1</v>
      </c>
      <c r="BL19" s="38">
        <v>30.5</v>
      </c>
      <c r="BM19" s="38">
        <v>28.1</v>
      </c>
      <c r="BN19" s="38">
        <v>31.1</v>
      </c>
      <c r="BO19" s="38">
        <v>30.3</v>
      </c>
      <c r="BP19" s="38">
        <v>30.7</v>
      </c>
      <c r="BQ19" s="38">
        <v>31.2</v>
      </c>
      <c r="BR19" s="38">
        <v>29.1</v>
      </c>
      <c r="BS19" s="38">
        <v>34.4</v>
      </c>
      <c r="BT19" s="38">
        <v>29.7</v>
      </c>
      <c r="BU19" s="38">
        <v>25.4</v>
      </c>
      <c r="BV19" s="38">
        <v>28.7</v>
      </c>
      <c r="BW19" s="38">
        <v>27.4</v>
      </c>
      <c r="BX19" s="38">
        <v>30</v>
      </c>
      <c r="BY19" s="38">
        <v>28.1</v>
      </c>
      <c r="BZ19" s="38">
        <v>29.6</v>
      </c>
      <c r="CA19" s="38">
        <v>37.9</v>
      </c>
      <c r="CB19" s="38">
        <v>26.8</v>
      </c>
      <c r="CC19" s="38">
        <v>28.3</v>
      </c>
      <c r="CD19" s="127">
        <v>26.8</v>
      </c>
      <c r="CE19" s="127">
        <v>28.3</v>
      </c>
      <c r="CF19" s="127">
        <v>29.6</v>
      </c>
      <c r="CG19" s="127">
        <v>22</v>
      </c>
      <c r="CH19" s="17">
        <v>111</v>
      </c>
    </row>
    <row r="20" spans="1:87" ht="14.95" customHeight="1" x14ac:dyDescent="0.3">
      <c r="A20" s="16" t="s">
        <v>4</v>
      </c>
      <c r="B20" s="17">
        <v>11</v>
      </c>
      <c r="C20" s="18">
        <v>42761</v>
      </c>
      <c r="D20" s="21">
        <v>68</v>
      </c>
      <c r="E20" s="17">
        <v>14099</v>
      </c>
      <c r="F20" s="20">
        <v>46.8</v>
      </c>
      <c r="G20" s="20">
        <v>47.8</v>
      </c>
      <c r="H20" s="20">
        <v>41.6</v>
      </c>
      <c r="I20" s="20">
        <v>30.6</v>
      </c>
      <c r="J20" s="20">
        <v>14.3</v>
      </c>
      <c r="K20" s="20">
        <v>25.3</v>
      </c>
      <c r="L20" s="20">
        <v>26.6</v>
      </c>
      <c r="M20" s="20">
        <v>37.299999999999997</v>
      </c>
      <c r="N20" s="20">
        <v>35.200000000000003</v>
      </c>
      <c r="O20" s="20">
        <v>36.6</v>
      </c>
      <c r="P20" s="20">
        <v>32.200000000000003</v>
      </c>
      <c r="Q20" s="20">
        <v>39.299999999999997</v>
      </c>
      <c r="R20" s="20">
        <v>57.4</v>
      </c>
      <c r="S20" s="20">
        <v>22</v>
      </c>
      <c r="T20" s="20">
        <v>37.700000000000003</v>
      </c>
      <c r="U20" s="20">
        <v>41.7</v>
      </c>
      <c r="V20" s="20">
        <v>43.5</v>
      </c>
      <c r="W20" s="20">
        <v>43.8</v>
      </c>
      <c r="X20" s="20">
        <v>41.2</v>
      </c>
      <c r="Y20" s="20">
        <v>43.6</v>
      </c>
      <c r="Z20" s="20">
        <v>47.2</v>
      </c>
      <c r="AA20" s="20">
        <v>46.3</v>
      </c>
      <c r="AB20" s="20">
        <v>46.2</v>
      </c>
      <c r="AC20" s="20">
        <v>43.7</v>
      </c>
      <c r="AD20" s="20">
        <v>47.2</v>
      </c>
      <c r="AE20" s="20">
        <v>45</v>
      </c>
      <c r="AF20" s="20">
        <v>39.200000000000003</v>
      </c>
      <c r="AG20" s="20">
        <v>39.299999999999997</v>
      </c>
      <c r="AH20" s="20">
        <v>46.2</v>
      </c>
      <c r="AI20" s="20">
        <v>41.5</v>
      </c>
      <c r="AJ20" s="20">
        <v>43.5</v>
      </c>
      <c r="AK20" s="20">
        <v>46</v>
      </c>
      <c r="AL20" s="20">
        <v>44.7</v>
      </c>
      <c r="AM20" s="20">
        <v>42.9</v>
      </c>
      <c r="AN20" s="20">
        <v>43.4</v>
      </c>
      <c r="AO20" s="20">
        <v>44.3</v>
      </c>
      <c r="AP20" s="20"/>
      <c r="AQ20" s="20">
        <v>42.2</v>
      </c>
      <c r="AR20" s="20">
        <v>43.7</v>
      </c>
      <c r="AS20" s="20">
        <v>45.3</v>
      </c>
      <c r="AT20" s="20">
        <v>46.1</v>
      </c>
      <c r="AU20" s="20">
        <v>45.5</v>
      </c>
      <c r="AV20" s="20">
        <v>44.1</v>
      </c>
      <c r="AW20" s="20">
        <v>41.6</v>
      </c>
      <c r="AX20" s="20">
        <v>45.9</v>
      </c>
      <c r="AY20" s="20">
        <v>39</v>
      </c>
      <c r="AZ20" s="20">
        <v>42.8</v>
      </c>
      <c r="BA20" s="20">
        <v>44.7</v>
      </c>
      <c r="BB20" s="20">
        <v>42.2</v>
      </c>
      <c r="BC20" s="20">
        <v>45</v>
      </c>
      <c r="BD20" s="20">
        <v>42.7</v>
      </c>
      <c r="BE20" s="20">
        <v>43.5</v>
      </c>
      <c r="BF20" s="20">
        <v>42.4</v>
      </c>
      <c r="BG20" s="20">
        <v>41.5</v>
      </c>
      <c r="BH20" s="20">
        <v>41.7</v>
      </c>
      <c r="BI20" s="20">
        <v>40.799999999999997</v>
      </c>
      <c r="BJ20" s="20">
        <v>41.2</v>
      </c>
      <c r="BK20" s="20">
        <v>41.1</v>
      </c>
      <c r="BL20" s="20">
        <v>41.5</v>
      </c>
      <c r="BM20" s="20">
        <v>37.700000000000003</v>
      </c>
      <c r="BN20" s="20">
        <v>39.6</v>
      </c>
      <c r="BO20" s="20">
        <v>44</v>
      </c>
      <c r="BP20" s="20">
        <v>45.5</v>
      </c>
      <c r="BQ20" s="20">
        <v>41.9</v>
      </c>
      <c r="BR20" s="20">
        <v>40.700000000000003</v>
      </c>
      <c r="BS20" s="20">
        <v>41.7</v>
      </c>
      <c r="BT20" s="20">
        <v>39.799999999999997</v>
      </c>
      <c r="BU20" s="20">
        <v>43.4</v>
      </c>
      <c r="BV20" s="20">
        <v>42.6</v>
      </c>
      <c r="BW20" s="20">
        <v>40.700000000000003</v>
      </c>
      <c r="BX20" s="20">
        <v>43.2</v>
      </c>
      <c r="BY20" s="20">
        <v>38.799999999999997</v>
      </c>
      <c r="BZ20" s="20">
        <v>47.8</v>
      </c>
      <c r="CA20" s="20">
        <v>41.1</v>
      </c>
      <c r="CB20" s="20">
        <v>41</v>
      </c>
      <c r="CC20" s="20">
        <v>42.9</v>
      </c>
      <c r="CD20" s="123">
        <v>41</v>
      </c>
      <c r="CE20" s="123">
        <v>42.9</v>
      </c>
      <c r="CF20" s="123">
        <v>40.6</v>
      </c>
      <c r="CG20" s="123">
        <v>40.299999999999997</v>
      </c>
      <c r="CH20" s="17">
        <v>108</v>
      </c>
    </row>
    <row r="21" spans="1:87" ht="14.95" customHeight="1" x14ac:dyDescent="0.3">
      <c r="A21" s="16" t="s">
        <v>4</v>
      </c>
      <c r="B21" s="17">
        <v>11</v>
      </c>
      <c r="C21" s="18">
        <v>42763</v>
      </c>
      <c r="D21" s="21">
        <v>66</v>
      </c>
      <c r="E21" s="17">
        <v>14142</v>
      </c>
      <c r="F21" s="20">
        <v>36.5</v>
      </c>
      <c r="G21" s="20">
        <v>32.1</v>
      </c>
      <c r="H21" s="20">
        <v>32.5</v>
      </c>
      <c r="I21" s="20">
        <v>36.5</v>
      </c>
      <c r="J21" s="20">
        <v>27.3</v>
      </c>
      <c r="K21" s="20">
        <v>35.4</v>
      </c>
      <c r="L21" s="20">
        <v>36</v>
      </c>
      <c r="M21" s="20">
        <v>38</v>
      </c>
      <c r="N21" s="20">
        <v>39.4</v>
      </c>
      <c r="O21" s="20">
        <v>33.200000000000003</v>
      </c>
      <c r="P21" s="20">
        <v>22.8</v>
      </c>
      <c r="Q21" s="20">
        <v>34.700000000000003</v>
      </c>
      <c r="R21" s="20">
        <v>44.4</v>
      </c>
      <c r="S21" s="20">
        <v>18.3</v>
      </c>
      <c r="T21" s="20">
        <v>34.799999999999997</v>
      </c>
      <c r="U21" s="20">
        <v>28.9</v>
      </c>
      <c r="V21" s="20">
        <v>36</v>
      </c>
      <c r="W21" s="20">
        <v>32.4</v>
      </c>
      <c r="X21" s="20">
        <v>25.8</v>
      </c>
      <c r="Y21" s="20">
        <v>36.6</v>
      </c>
      <c r="Z21" s="20">
        <v>37.200000000000003</v>
      </c>
      <c r="AA21" s="20">
        <v>36.700000000000003</v>
      </c>
      <c r="AB21" s="20">
        <v>37.9</v>
      </c>
      <c r="AC21" s="20">
        <v>36.799999999999997</v>
      </c>
      <c r="AD21" s="20">
        <v>35.6</v>
      </c>
      <c r="AE21" s="20">
        <v>36.9</v>
      </c>
      <c r="AF21" s="20">
        <v>33.9</v>
      </c>
      <c r="AG21" s="20">
        <v>35.6</v>
      </c>
      <c r="AH21" s="20">
        <v>33</v>
      </c>
      <c r="AI21" s="20">
        <v>31.2</v>
      </c>
      <c r="AJ21" s="20">
        <v>25.3</v>
      </c>
      <c r="AK21" s="20">
        <v>35.799999999999997</v>
      </c>
      <c r="AL21" s="20">
        <v>23.3</v>
      </c>
      <c r="AM21" s="20">
        <v>34.299999999999997</v>
      </c>
      <c r="AN21" s="20">
        <v>36.299999999999997</v>
      </c>
      <c r="AO21" s="20">
        <v>36.1</v>
      </c>
      <c r="AP21" s="20"/>
      <c r="AQ21" s="20">
        <v>36</v>
      </c>
      <c r="AR21" s="20">
        <v>38.6</v>
      </c>
      <c r="AS21" s="20">
        <v>40.299999999999997</v>
      </c>
      <c r="AT21" s="20">
        <v>37.1</v>
      </c>
      <c r="AU21" s="20">
        <v>21</v>
      </c>
      <c r="AV21" s="20">
        <v>34.299999999999997</v>
      </c>
      <c r="AW21" s="20">
        <v>30.6</v>
      </c>
      <c r="AX21" s="20">
        <v>35</v>
      </c>
      <c r="AY21" s="20">
        <v>30.7</v>
      </c>
      <c r="AZ21" s="20">
        <v>25.2</v>
      </c>
      <c r="BA21" s="20">
        <v>32.9</v>
      </c>
      <c r="BB21" s="20">
        <v>34.700000000000003</v>
      </c>
      <c r="BC21" s="20">
        <v>37.6</v>
      </c>
      <c r="BD21" s="20">
        <v>35.799999999999997</v>
      </c>
      <c r="BE21" s="20">
        <v>38</v>
      </c>
      <c r="BF21" s="20">
        <v>33.9</v>
      </c>
      <c r="BG21" s="20">
        <v>35.200000000000003</v>
      </c>
      <c r="BH21" s="20">
        <v>32.799999999999997</v>
      </c>
      <c r="BI21" s="20">
        <v>35.4</v>
      </c>
      <c r="BJ21" s="20">
        <v>42.6</v>
      </c>
      <c r="BK21" s="20">
        <v>36.799999999999997</v>
      </c>
      <c r="BL21" s="20">
        <v>36.700000000000003</v>
      </c>
      <c r="BM21" s="20">
        <v>33.700000000000003</v>
      </c>
      <c r="BN21" s="20">
        <v>33.799999999999997</v>
      </c>
      <c r="BO21" s="20">
        <v>37.5</v>
      </c>
      <c r="BP21" s="20">
        <v>36.5</v>
      </c>
      <c r="BQ21" s="20">
        <v>37.5</v>
      </c>
      <c r="BR21" s="20">
        <v>36.700000000000003</v>
      </c>
      <c r="BS21" s="20">
        <v>43</v>
      </c>
      <c r="BT21" s="20">
        <v>39.700000000000003</v>
      </c>
      <c r="BU21" s="20">
        <v>35.1</v>
      </c>
      <c r="BV21" s="20">
        <v>32.5</v>
      </c>
      <c r="BW21" s="20">
        <v>32.5</v>
      </c>
      <c r="BX21" s="20">
        <v>33.799999999999997</v>
      </c>
      <c r="BY21" s="20">
        <v>35.700000000000003</v>
      </c>
      <c r="BZ21" s="20">
        <v>28.2</v>
      </c>
      <c r="CA21" s="20">
        <v>31</v>
      </c>
      <c r="CB21" s="20">
        <v>30.7</v>
      </c>
      <c r="CC21" s="20">
        <v>33</v>
      </c>
      <c r="CD21" s="123">
        <v>30.7</v>
      </c>
      <c r="CE21" s="123">
        <v>33</v>
      </c>
      <c r="CF21" s="123">
        <v>33.5</v>
      </c>
      <c r="CG21" s="123">
        <v>40.200000000000003</v>
      </c>
      <c r="CH21" s="17">
        <v>106</v>
      </c>
    </row>
    <row r="22" spans="1:87" ht="14.95" customHeight="1" x14ac:dyDescent="0.3">
      <c r="A22" s="16" t="s">
        <v>4</v>
      </c>
      <c r="B22" s="17">
        <v>11</v>
      </c>
      <c r="C22" s="18">
        <v>42785</v>
      </c>
      <c r="D22" s="21">
        <v>44</v>
      </c>
      <c r="E22" s="17">
        <v>14194</v>
      </c>
      <c r="F22" s="20">
        <v>48.4</v>
      </c>
      <c r="G22" s="20">
        <v>47.9</v>
      </c>
      <c r="H22" s="20">
        <v>48.8</v>
      </c>
      <c r="I22" s="20">
        <v>52.5</v>
      </c>
      <c r="J22" s="20">
        <v>43</v>
      </c>
      <c r="K22" s="20">
        <v>55.1</v>
      </c>
      <c r="L22" s="20">
        <v>51.9</v>
      </c>
      <c r="M22" s="20">
        <v>55.1</v>
      </c>
      <c r="N22" s="20">
        <v>51.6</v>
      </c>
      <c r="O22" s="20">
        <v>50.2</v>
      </c>
      <c r="P22" s="20">
        <v>49.9</v>
      </c>
      <c r="Q22" s="20">
        <v>50.2</v>
      </c>
      <c r="R22" s="20">
        <v>57.8</v>
      </c>
      <c r="S22" s="20">
        <v>30.8</v>
      </c>
      <c r="T22" s="20">
        <v>55.7</v>
      </c>
      <c r="U22" s="20">
        <v>52.9</v>
      </c>
      <c r="V22" s="20">
        <v>50.7</v>
      </c>
      <c r="W22" s="20">
        <v>51</v>
      </c>
      <c r="X22" s="20">
        <v>36</v>
      </c>
      <c r="Y22" s="20">
        <v>35.700000000000003</v>
      </c>
      <c r="Z22" s="20">
        <v>50.6</v>
      </c>
      <c r="AA22" s="20">
        <v>50.3</v>
      </c>
      <c r="AB22" s="20">
        <v>48.7</v>
      </c>
      <c r="AC22" s="20">
        <v>49.4</v>
      </c>
      <c r="AD22" s="20">
        <v>47.5</v>
      </c>
      <c r="AE22" s="20">
        <v>49.9</v>
      </c>
      <c r="AF22" s="20">
        <v>47.4</v>
      </c>
      <c r="AG22" s="20">
        <v>53.3</v>
      </c>
      <c r="AH22" s="20">
        <v>51.3</v>
      </c>
      <c r="AI22" s="20">
        <v>53.7</v>
      </c>
      <c r="AJ22" s="20">
        <v>46.8</v>
      </c>
      <c r="AK22" s="20">
        <v>57.1</v>
      </c>
      <c r="AL22" s="20">
        <v>52.7</v>
      </c>
      <c r="AM22" s="20">
        <v>50.8</v>
      </c>
      <c r="AN22" s="20">
        <v>51.8</v>
      </c>
      <c r="AO22" s="20">
        <v>52.3</v>
      </c>
      <c r="AP22" s="20"/>
      <c r="AQ22" s="20">
        <v>49.6</v>
      </c>
      <c r="AR22" s="20">
        <v>56.1</v>
      </c>
      <c r="AS22" s="20">
        <v>51.2</v>
      </c>
      <c r="AT22" s="20">
        <v>50.1</v>
      </c>
      <c r="AU22" s="20">
        <v>38.5</v>
      </c>
      <c r="AV22" s="20">
        <v>49</v>
      </c>
      <c r="AW22" s="20">
        <v>45.5</v>
      </c>
      <c r="AX22" s="20">
        <v>51.5</v>
      </c>
      <c r="AY22" s="20">
        <v>52.4</v>
      </c>
      <c r="AZ22" s="20">
        <v>47.1</v>
      </c>
      <c r="BA22" s="20">
        <v>52.6</v>
      </c>
      <c r="BB22" s="20">
        <v>52.2</v>
      </c>
      <c r="BC22" s="20">
        <v>53.9</v>
      </c>
      <c r="BD22" s="20">
        <v>50.3</v>
      </c>
      <c r="BE22" s="20">
        <v>39.9</v>
      </c>
      <c r="BF22" s="20">
        <v>49.4</v>
      </c>
      <c r="BG22" s="20">
        <v>47.7</v>
      </c>
      <c r="BH22" s="20">
        <v>43.8</v>
      </c>
      <c r="BI22" s="20">
        <v>47.8</v>
      </c>
      <c r="BJ22" s="20">
        <v>49.9</v>
      </c>
      <c r="BK22" s="20">
        <v>41</v>
      </c>
      <c r="BL22" s="20">
        <v>43.6</v>
      </c>
      <c r="BM22" s="20">
        <v>46.2</v>
      </c>
      <c r="BN22" s="20">
        <v>45.2</v>
      </c>
      <c r="BO22" s="20">
        <v>46.9</v>
      </c>
      <c r="BP22" s="20">
        <v>52.8</v>
      </c>
      <c r="BQ22" s="20">
        <v>46.1</v>
      </c>
      <c r="BR22" s="20">
        <v>47.2</v>
      </c>
      <c r="BS22" s="20">
        <v>49.4</v>
      </c>
      <c r="BT22" s="20">
        <v>47.4</v>
      </c>
      <c r="BU22" s="20">
        <v>41</v>
      </c>
      <c r="BV22" s="20">
        <v>46</v>
      </c>
      <c r="BW22" s="20">
        <v>46.9</v>
      </c>
      <c r="BX22" s="20">
        <v>46.7</v>
      </c>
      <c r="BY22" s="20">
        <v>49.2</v>
      </c>
      <c r="BZ22" s="20">
        <v>44.3</v>
      </c>
      <c r="CA22" s="20">
        <v>47.7</v>
      </c>
      <c r="CB22" s="20">
        <v>43.5</v>
      </c>
      <c r="CC22" s="20">
        <v>45.6</v>
      </c>
      <c r="CD22" s="123">
        <v>43.5</v>
      </c>
      <c r="CE22" s="123">
        <v>45.5</v>
      </c>
      <c r="CF22" s="123">
        <v>45</v>
      </c>
      <c r="CG22" s="123">
        <v>46.8</v>
      </c>
      <c r="CH22" s="17">
        <v>84</v>
      </c>
    </row>
    <row r="23" spans="1:87" ht="14.95" customHeight="1" x14ac:dyDescent="0.3">
      <c r="A23" s="16" t="s">
        <v>4</v>
      </c>
      <c r="B23" s="17">
        <v>11</v>
      </c>
      <c r="C23" s="18">
        <v>42771</v>
      </c>
      <c r="D23" s="21">
        <v>58</v>
      </c>
      <c r="E23" s="17">
        <v>15045</v>
      </c>
      <c r="F23" s="20">
        <v>31.6</v>
      </c>
      <c r="G23" s="20">
        <v>30.7</v>
      </c>
      <c r="H23" s="20">
        <v>31.1</v>
      </c>
      <c r="I23" s="20">
        <v>29.3</v>
      </c>
      <c r="J23" s="20">
        <v>30.8</v>
      </c>
      <c r="K23" s="20">
        <v>18</v>
      </c>
      <c r="L23" s="20">
        <v>34.700000000000003</v>
      </c>
      <c r="M23" s="20">
        <v>37.1</v>
      </c>
      <c r="N23" s="20">
        <v>31.9</v>
      </c>
      <c r="O23" s="20">
        <v>29</v>
      </c>
      <c r="P23" s="20">
        <v>21.9</v>
      </c>
      <c r="Q23" s="20">
        <v>32.4</v>
      </c>
      <c r="R23" s="20">
        <v>43.9</v>
      </c>
      <c r="S23" s="20">
        <v>17.2</v>
      </c>
      <c r="T23" s="20">
        <v>33.799999999999997</v>
      </c>
      <c r="U23" s="20">
        <v>30.5</v>
      </c>
      <c r="V23" s="20">
        <v>30</v>
      </c>
      <c r="W23" s="20">
        <v>24.8</v>
      </c>
      <c r="X23" s="20">
        <v>30.6</v>
      </c>
      <c r="Y23" s="20">
        <v>30</v>
      </c>
      <c r="Z23" s="20">
        <v>43.4</v>
      </c>
      <c r="AA23" s="20">
        <v>33.5</v>
      </c>
      <c r="AB23" s="20">
        <v>34.6</v>
      </c>
      <c r="AC23" s="20">
        <v>32.200000000000003</v>
      </c>
      <c r="AD23" s="20">
        <v>33.1</v>
      </c>
      <c r="AE23" s="20">
        <v>34.700000000000003</v>
      </c>
      <c r="AF23" s="20">
        <v>33.6</v>
      </c>
      <c r="AG23" s="20">
        <v>31.8</v>
      </c>
      <c r="AH23" s="20">
        <v>31.2</v>
      </c>
      <c r="AI23" s="20">
        <v>28.3</v>
      </c>
      <c r="AJ23" s="20">
        <v>32.5</v>
      </c>
      <c r="AK23" s="20">
        <v>32.799999999999997</v>
      </c>
      <c r="AL23" s="20">
        <v>33.1</v>
      </c>
      <c r="AM23" s="20">
        <v>35.299999999999997</v>
      </c>
      <c r="AN23" s="20">
        <v>31.8</v>
      </c>
      <c r="AO23" s="20">
        <v>33.299999999999997</v>
      </c>
      <c r="AP23" s="20"/>
      <c r="AQ23" s="20">
        <v>32.1</v>
      </c>
      <c r="AR23" s="20">
        <v>32.9</v>
      </c>
      <c r="AS23" s="20">
        <v>33.700000000000003</v>
      </c>
      <c r="AT23" s="20">
        <v>32.6</v>
      </c>
      <c r="AU23" s="20">
        <v>31.4</v>
      </c>
      <c r="AV23" s="20">
        <v>31.2</v>
      </c>
      <c r="AW23" s="20">
        <v>25.9</v>
      </c>
      <c r="AX23" s="20">
        <v>34.200000000000003</v>
      </c>
      <c r="AY23" s="20">
        <v>29</v>
      </c>
      <c r="AZ23" s="20">
        <v>30</v>
      </c>
      <c r="BA23" s="20">
        <v>32.9</v>
      </c>
      <c r="BB23" s="20">
        <v>31.1</v>
      </c>
      <c r="BC23" s="20">
        <v>31.6</v>
      </c>
      <c r="BD23" s="20">
        <v>29.6</v>
      </c>
      <c r="BE23" s="20">
        <v>29.5</v>
      </c>
      <c r="BF23" s="20">
        <v>29.9</v>
      </c>
      <c r="BG23" s="20">
        <v>28.6</v>
      </c>
      <c r="BH23" s="20">
        <v>29.3</v>
      </c>
      <c r="BI23" s="20">
        <v>31.7</v>
      </c>
      <c r="BJ23" s="20">
        <v>31.1</v>
      </c>
      <c r="BK23" s="20">
        <v>31.1</v>
      </c>
      <c r="BL23" s="20">
        <v>32.299999999999997</v>
      </c>
      <c r="BM23" s="20">
        <v>32.200000000000003</v>
      </c>
      <c r="BN23" s="20">
        <v>32.1</v>
      </c>
      <c r="BO23" s="20">
        <v>33.1</v>
      </c>
      <c r="BP23" s="20">
        <v>35.700000000000003</v>
      </c>
      <c r="BQ23" s="20">
        <v>31.6</v>
      </c>
      <c r="BR23" s="20">
        <v>32.200000000000003</v>
      </c>
      <c r="BS23" s="20">
        <v>34.6</v>
      </c>
      <c r="BT23" s="20">
        <v>33</v>
      </c>
      <c r="BU23" s="20">
        <v>31.1</v>
      </c>
      <c r="BV23" s="20">
        <v>30.3</v>
      </c>
      <c r="BW23" s="20">
        <v>32.200000000000003</v>
      </c>
      <c r="BX23" s="20">
        <v>43.2</v>
      </c>
      <c r="BY23" s="20">
        <v>31.5</v>
      </c>
      <c r="BZ23" s="20">
        <v>31.5</v>
      </c>
      <c r="CA23" s="20">
        <v>31.3</v>
      </c>
      <c r="CB23" s="20">
        <v>32.299999999999997</v>
      </c>
      <c r="CC23" s="20">
        <v>37.700000000000003</v>
      </c>
      <c r="CD23" s="123">
        <v>32.299999999999997</v>
      </c>
      <c r="CE23" s="123">
        <v>37.700000000000003</v>
      </c>
      <c r="CF23" s="123">
        <v>30.5</v>
      </c>
      <c r="CG23" s="123">
        <v>30</v>
      </c>
      <c r="CH23" s="17">
        <v>97</v>
      </c>
    </row>
    <row r="24" spans="1:87" s="42" customFormat="1" ht="14.95" customHeight="1" x14ac:dyDescent="0.3">
      <c r="A24" s="33" t="s">
        <v>4</v>
      </c>
      <c r="B24" s="34">
        <v>11</v>
      </c>
      <c r="C24" s="35">
        <v>42756</v>
      </c>
      <c r="D24" s="39">
        <v>73</v>
      </c>
      <c r="E24" s="34">
        <v>15070</v>
      </c>
      <c r="F24" s="38">
        <v>32.200000000000003</v>
      </c>
      <c r="G24" s="38">
        <v>32</v>
      </c>
      <c r="H24" s="38">
        <v>33.4</v>
      </c>
      <c r="I24" s="38">
        <v>36</v>
      </c>
      <c r="J24" s="38">
        <v>37.299999999999997</v>
      </c>
      <c r="K24" s="38">
        <v>58.5</v>
      </c>
      <c r="L24" s="38">
        <v>34.200000000000003</v>
      </c>
      <c r="M24" s="38">
        <v>35.5</v>
      </c>
      <c r="N24" s="38">
        <v>36.4</v>
      </c>
      <c r="O24" s="38">
        <v>34.299999999999997</v>
      </c>
      <c r="P24" s="38">
        <v>21.9</v>
      </c>
      <c r="Q24" s="38">
        <v>31</v>
      </c>
      <c r="R24" s="38">
        <v>21.8</v>
      </c>
      <c r="S24" s="38">
        <v>18.399999999999999</v>
      </c>
      <c r="T24" s="38">
        <v>26.1</v>
      </c>
      <c r="U24" s="38">
        <v>30.4</v>
      </c>
      <c r="V24" s="38">
        <v>33</v>
      </c>
      <c r="W24" s="38">
        <v>33.1</v>
      </c>
      <c r="X24" s="38">
        <v>29.9</v>
      </c>
      <c r="Y24" s="38">
        <v>35.1</v>
      </c>
      <c r="Z24" s="38">
        <v>31.8</v>
      </c>
      <c r="AA24" s="38">
        <v>34.299999999999997</v>
      </c>
      <c r="AB24" s="38">
        <v>33.4</v>
      </c>
      <c r="AC24" s="38">
        <v>32.200000000000003</v>
      </c>
      <c r="AD24" s="38">
        <v>33.9</v>
      </c>
      <c r="AE24" s="38">
        <v>33.9</v>
      </c>
      <c r="AF24" s="38">
        <v>35.799999999999997</v>
      </c>
      <c r="AG24" s="38">
        <v>36.9</v>
      </c>
      <c r="AH24" s="38">
        <v>37.700000000000003</v>
      </c>
      <c r="AI24" s="38">
        <v>36</v>
      </c>
      <c r="AJ24" s="38">
        <v>36.299999999999997</v>
      </c>
      <c r="AK24" s="38">
        <v>45.9</v>
      </c>
      <c r="AL24" s="38">
        <v>37</v>
      </c>
      <c r="AM24" s="38">
        <v>34.299999999999997</v>
      </c>
      <c r="AN24" s="38">
        <v>36.1</v>
      </c>
      <c r="AO24" s="38">
        <v>37.700000000000003</v>
      </c>
      <c r="AP24" s="38"/>
      <c r="AQ24" s="38">
        <v>37.5</v>
      </c>
      <c r="AR24" s="38">
        <v>38</v>
      </c>
      <c r="AS24" s="38">
        <v>36.4</v>
      </c>
      <c r="AT24" s="38">
        <v>35.6</v>
      </c>
      <c r="AU24" s="38">
        <v>22.5</v>
      </c>
      <c r="AV24" s="38">
        <v>36.1</v>
      </c>
      <c r="AW24" s="38">
        <v>25.2</v>
      </c>
      <c r="AX24" s="38">
        <v>36.1</v>
      </c>
      <c r="AY24" s="38">
        <v>32</v>
      </c>
      <c r="AZ24" s="38">
        <v>34.9</v>
      </c>
      <c r="BA24" s="38">
        <v>37.4</v>
      </c>
      <c r="BB24" s="38">
        <v>29.8</v>
      </c>
      <c r="BC24" s="38">
        <v>36.200000000000003</v>
      </c>
      <c r="BD24" s="38">
        <v>37.6</v>
      </c>
      <c r="BE24" s="38">
        <v>43.4</v>
      </c>
      <c r="BF24" s="38">
        <v>29.8</v>
      </c>
      <c r="BG24" s="38">
        <v>29.1</v>
      </c>
      <c r="BH24" s="38">
        <v>34.6</v>
      </c>
      <c r="BI24" s="38">
        <v>31.2</v>
      </c>
      <c r="BJ24" s="38">
        <v>35.6</v>
      </c>
      <c r="BK24" s="38">
        <v>33</v>
      </c>
      <c r="BL24" s="38">
        <v>34.799999999999997</v>
      </c>
      <c r="BM24" s="38">
        <v>33</v>
      </c>
      <c r="BN24" s="38">
        <v>32.9</v>
      </c>
      <c r="BO24" s="38">
        <v>34.4</v>
      </c>
      <c r="BP24" s="38">
        <v>27.6</v>
      </c>
      <c r="BQ24" s="38">
        <v>32.299999999999997</v>
      </c>
      <c r="BR24" s="38">
        <v>30.9</v>
      </c>
      <c r="BS24" s="38">
        <v>34.700000000000003</v>
      </c>
      <c r="BT24" s="38">
        <v>33.1</v>
      </c>
      <c r="BU24" s="38">
        <v>32.799999999999997</v>
      </c>
      <c r="BV24" s="38">
        <v>31</v>
      </c>
      <c r="BW24" s="38">
        <v>32.299999999999997</v>
      </c>
      <c r="BX24" s="38">
        <v>33.700000000000003</v>
      </c>
      <c r="BY24" s="38">
        <v>34.1</v>
      </c>
      <c r="BZ24" s="38">
        <v>32.4</v>
      </c>
      <c r="CA24" s="38">
        <v>33.799999999999997</v>
      </c>
      <c r="CB24" s="38">
        <v>25.8</v>
      </c>
      <c r="CC24" s="38">
        <v>33.299999999999997</v>
      </c>
      <c r="CD24" s="127">
        <v>25.8</v>
      </c>
      <c r="CE24" s="127">
        <v>33.299999999999997</v>
      </c>
      <c r="CF24" s="127">
        <v>33.700000000000003</v>
      </c>
      <c r="CG24" s="127">
        <v>32.700000000000003</v>
      </c>
      <c r="CH24" s="17">
        <v>113</v>
      </c>
    </row>
    <row r="25" spans="1:87" s="42" customFormat="1" ht="14.95" customHeight="1" x14ac:dyDescent="0.3">
      <c r="A25" s="33" t="s">
        <v>4</v>
      </c>
      <c r="B25" s="34">
        <v>11</v>
      </c>
      <c r="C25" s="35">
        <v>42755</v>
      </c>
      <c r="D25" s="39">
        <v>74</v>
      </c>
      <c r="E25" s="34">
        <v>15074</v>
      </c>
      <c r="F25" s="38">
        <v>30.7</v>
      </c>
      <c r="G25" s="38">
        <v>31.8</v>
      </c>
      <c r="H25" s="38">
        <v>29.4</v>
      </c>
      <c r="I25" s="38">
        <v>31</v>
      </c>
      <c r="J25" s="38">
        <v>31.6</v>
      </c>
      <c r="K25" s="38">
        <v>30.3</v>
      </c>
      <c r="L25" s="38">
        <v>30.2</v>
      </c>
      <c r="M25" s="38">
        <v>29.9</v>
      </c>
      <c r="N25" s="38">
        <v>26.5</v>
      </c>
      <c r="O25" s="38">
        <v>28.2</v>
      </c>
      <c r="P25" s="38">
        <v>30.4</v>
      </c>
      <c r="Q25" s="38">
        <v>29.8</v>
      </c>
      <c r="R25" s="38">
        <v>41.5</v>
      </c>
      <c r="S25" s="38">
        <v>15.9</v>
      </c>
      <c r="T25" s="38">
        <v>32.200000000000003</v>
      </c>
      <c r="U25" s="38">
        <v>31.1</v>
      </c>
      <c r="V25" s="38">
        <v>28.8</v>
      </c>
      <c r="W25" s="38">
        <v>29.2</v>
      </c>
      <c r="X25" s="38">
        <v>30.6</v>
      </c>
      <c r="Y25" s="38">
        <v>33.5</v>
      </c>
      <c r="Z25" s="38">
        <v>33.5</v>
      </c>
      <c r="AA25" s="38">
        <v>32</v>
      </c>
      <c r="AB25" s="38">
        <v>32.799999999999997</v>
      </c>
      <c r="AC25" s="38">
        <v>30.1</v>
      </c>
      <c r="AD25" s="38">
        <v>30.8</v>
      </c>
      <c r="AE25" s="38">
        <v>31.8</v>
      </c>
      <c r="AF25" s="38">
        <v>29.8</v>
      </c>
      <c r="AG25" s="38">
        <v>32.700000000000003</v>
      </c>
      <c r="AH25" s="38">
        <v>30.5</v>
      </c>
      <c r="AI25" s="38">
        <v>31.1</v>
      </c>
      <c r="AJ25" s="38">
        <v>31.6</v>
      </c>
      <c r="AK25" s="38">
        <v>30.2</v>
      </c>
      <c r="AL25" s="38">
        <v>30.6</v>
      </c>
      <c r="AM25" s="38">
        <v>31.8</v>
      </c>
      <c r="AN25" s="38">
        <v>30.4</v>
      </c>
      <c r="AO25" s="38">
        <v>31.3</v>
      </c>
      <c r="AP25" s="38"/>
      <c r="AQ25" s="38">
        <v>28.3</v>
      </c>
      <c r="AR25" s="38">
        <v>34.799999999999997</v>
      </c>
      <c r="AS25" s="38">
        <v>31</v>
      </c>
      <c r="AT25" s="38">
        <v>31.4</v>
      </c>
      <c r="AU25" s="38">
        <v>20.2</v>
      </c>
      <c r="AV25" s="38">
        <v>29.8</v>
      </c>
      <c r="AW25" s="38">
        <v>16.399999999999999</v>
      </c>
      <c r="AX25" s="38">
        <v>31.2</v>
      </c>
      <c r="AY25" s="38">
        <v>38.299999999999997</v>
      </c>
      <c r="AZ25" s="38">
        <v>26.6</v>
      </c>
      <c r="BA25" s="38">
        <v>34.799999999999997</v>
      </c>
      <c r="BB25" s="38">
        <v>30</v>
      </c>
      <c r="BC25" s="38">
        <v>31.1</v>
      </c>
      <c r="BD25" s="38">
        <v>33.299999999999997</v>
      </c>
      <c r="BE25" s="38">
        <v>27.4</v>
      </c>
      <c r="BF25" s="38">
        <v>28.6</v>
      </c>
      <c r="BG25" s="38">
        <v>28.5</v>
      </c>
      <c r="BH25" s="38">
        <v>27.7</v>
      </c>
      <c r="BI25" s="38">
        <v>31</v>
      </c>
      <c r="BJ25" s="38">
        <v>30.3</v>
      </c>
      <c r="BK25" s="38">
        <v>30.2</v>
      </c>
      <c r="BL25" s="38">
        <v>32.4</v>
      </c>
      <c r="BM25" s="38">
        <v>29.4</v>
      </c>
      <c r="BN25" s="38">
        <v>29.9</v>
      </c>
      <c r="BO25" s="38">
        <v>31.8</v>
      </c>
      <c r="BP25" s="38">
        <v>33.4</v>
      </c>
      <c r="BQ25" s="38">
        <v>32.4</v>
      </c>
      <c r="BR25" s="38">
        <v>31.5</v>
      </c>
      <c r="BS25" s="38">
        <v>31.2</v>
      </c>
      <c r="BT25" s="38">
        <v>30.4</v>
      </c>
      <c r="BU25" s="38">
        <v>29.5</v>
      </c>
      <c r="BV25" s="38">
        <v>29</v>
      </c>
      <c r="BW25" s="38">
        <v>31</v>
      </c>
      <c r="BX25" s="38">
        <v>30</v>
      </c>
      <c r="BY25" s="38">
        <v>28.5</v>
      </c>
      <c r="BZ25" s="38">
        <v>32.700000000000003</v>
      </c>
      <c r="CA25" s="38">
        <v>30.8</v>
      </c>
      <c r="CB25" s="38">
        <v>30.9</v>
      </c>
      <c r="CC25" s="38">
        <v>32.4</v>
      </c>
      <c r="CD25" s="127">
        <v>30.9</v>
      </c>
      <c r="CE25" s="127">
        <v>32.4</v>
      </c>
      <c r="CF25" s="127">
        <v>32</v>
      </c>
      <c r="CG25" s="127">
        <v>30.4</v>
      </c>
      <c r="CH25" s="17">
        <v>114</v>
      </c>
    </row>
    <row r="26" spans="1:87" ht="14.95" customHeight="1" x14ac:dyDescent="0.3">
      <c r="A26" s="16" t="s">
        <v>4</v>
      </c>
      <c r="B26" s="17">
        <v>11</v>
      </c>
      <c r="C26" s="18">
        <v>42765</v>
      </c>
      <c r="D26" s="21">
        <v>64</v>
      </c>
      <c r="E26" s="17">
        <v>15135</v>
      </c>
      <c r="F26" s="20">
        <v>31.7</v>
      </c>
      <c r="G26" s="20">
        <v>30.2</v>
      </c>
      <c r="H26" s="20">
        <v>34.1</v>
      </c>
      <c r="I26" s="20">
        <v>32.5</v>
      </c>
      <c r="J26" s="20">
        <v>33.299999999999997</v>
      </c>
      <c r="K26" s="20">
        <v>34.9</v>
      </c>
      <c r="L26" s="20">
        <v>32.299999999999997</v>
      </c>
      <c r="M26" s="20">
        <v>32.5</v>
      </c>
      <c r="N26" s="20">
        <v>34.4</v>
      </c>
      <c r="O26" s="20">
        <v>30.1</v>
      </c>
      <c r="P26" s="20">
        <v>27.7</v>
      </c>
      <c r="Q26" s="20">
        <v>32.299999999999997</v>
      </c>
      <c r="R26" s="20">
        <v>47.1</v>
      </c>
      <c r="S26" s="20">
        <v>17.399999999999999</v>
      </c>
      <c r="T26" s="20">
        <v>33.200000000000003</v>
      </c>
      <c r="U26" s="20">
        <v>34.4</v>
      </c>
      <c r="V26" s="20">
        <v>31.7</v>
      </c>
      <c r="W26" s="20">
        <v>33.200000000000003</v>
      </c>
      <c r="X26" s="20">
        <v>32.6</v>
      </c>
      <c r="Y26" s="20">
        <v>33.1</v>
      </c>
      <c r="Z26" s="20">
        <v>37.1</v>
      </c>
      <c r="AA26" s="20">
        <v>33.9</v>
      </c>
      <c r="AB26" s="20">
        <v>32.9</v>
      </c>
      <c r="AC26" s="20">
        <v>30.5</v>
      </c>
      <c r="AD26" s="20">
        <v>32.9</v>
      </c>
      <c r="AE26" s="20">
        <v>32.9</v>
      </c>
      <c r="AF26" s="20">
        <v>31.6</v>
      </c>
      <c r="AG26" s="20">
        <v>32.5</v>
      </c>
      <c r="AH26" s="20">
        <v>30.3</v>
      </c>
      <c r="AI26" s="20">
        <v>33.799999999999997</v>
      </c>
      <c r="AJ26" s="20">
        <v>32</v>
      </c>
      <c r="AK26" s="20">
        <v>31.7</v>
      </c>
      <c r="AL26" s="20">
        <v>32.799999999999997</v>
      </c>
      <c r="AM26" s="20">
        <v>31.7</v>
      </c>
      <c r="AN26" s="20">
        <v>32.4</v>
      </c>
      <c r="AO26" s="20">
        <v>32.5</v>
      </c>
      <c r="AP26" s="20"/>
      <c r="AQ26" s="20">
        <v>33.799999999999997</v>
      </c>
      <c r="AR26" s="20">
        <v>33</v>
      </c>
      <c r="AS26" s="20">
        <v>32.9</v>
      </c>
      <c r="AT26" s="20">
        <v>33</v>
      </c>
      <c r="AU26" s="20">
        <v>33.1</v>
      </c>
      <c r="AV26" s="20">
        <v>30</v>
      </c>
      <c r="AW26" s="20">
        <v>39.1</v>
      </c>
      <c r="AX26" s="20">
        <v>34.9</v>
      </c>
      <c r="AY26" s="20">
        <v>33.1</v>
      </c>
      <c r="AZ26" s="20">
        <v>32.6</v>
      </c>
      <c r="BA26" s="20">
        <v>35.4</v>
      </c>
      <c r="BB26" s="20">
        <v>31.6</v>
      </c>
      <c r="BC26" s="20">
        <v>32</v>
      </c>
      <c r="BD26" s="20">
        <v>35.799999999999997</v>
      </c>
      <c r="BE26" s="20">
        <v>32.4</v>
      </c>
      <c r="BF26" s="20">
        <v>31.5</v>
      </c>
      <c r="BG26" s="20">
        <v>32.299999999999997</v>
      </c>
      <c r="BH26" s="20">
        <v>31.1</v>
      </c>
      <c r="BI26" s="20">
        <v>29.5</v>
      </c>
      <c r="BJ26" s="20">
        <v>22.6</v>
      </c>
      <c r="BK26" s="20">
        <v>32.4</v>
      </c>
      <c r="BL26" s="20">
        <v>30.8</v>
      </c>
      <c r="BM26" s="20">
        <v>34.4</v>
      </c>
      <c r="BN26" s="20">
        <v>32.6</v>
      </c>
      <c r="BO26" s="20">
        <v>35.1</v>
      </c>
      <c r="BP26" s="20">
        <v>36.799999999999997</v>
      </c>
      <c r="BQ26" s="20">
        <v>33.200000000000003</v>
      </c>
      <c r="BR26" s="20">
        <v>33.700000000000003</v>
      </c>
      <c r="BS26" s="20">
        <v>36.6</v>
      </c>
      <c r="BT26" s="20">
        <v>35</v>
      </c>
      <c r="BU26" s="20">
        <v>33.9</v>
      </c>
      <c r="BV26" s="20">
        <v>32.6</v>
      </c>
      <c r="BW26" s="20">
        <v>39.4</v>
      </c>
      <c r="BX26" s="20">
        <v>33.700000000000003</v>
      </c>
      <c r="BY26" s="20">
        <v>35.200000000000003</v>
      </c>
      <c r="BZ26" s="20">
        <v>33.200000000000003</v>
      </c>
      <c r="CA26" s="20">
        <v>34.4</v>
      </c>
      <c r="CB26" s="20">
        <v>32.4</v>
      </c>
      <c r="CC26" s="20">
        <v>32.6</v>
      </c>
      <c r="CD26" s="123">
        <v>32.4</v>
      </c>
      <c r="CE26" s="123">
        <v>32.6</v>
      </c>
      <c r="CF26" s="123">
        <v>33.200000000000003</v>
      </c>
      <c r="CG26" s="123">
        <v>34</v>
      </c>
      <c r="CH26" s="17">
        <v>104</v>
      </c>
    </row>
    <row r="27" spans="1:87" ht="15.65" customHeight="1" thickBot="1" x14ac:dyDescent="0.35">
      <c r="A27" s="16" t="s">
        <v>4</v>
      </c>
      <c r="B27" s="17">
        <v>11</v>
      </c>
      <c r="C27" s="18">
        <v>42785</v>
      </c>
      <c r="D27" s="44">
        <v>44</v>
      </c>
      <c r="E27" s="17">
        <v>15158</v>
      </c>
      <c r="F27" s="43">
        <v>39.4</v>
      </c>
      <c r="G27" s="43">
        <v>35</v>
      </c>
      <c r="H27" s="43">
        <v>37.700000000000003</v>
      </c>
      <c r="I27" s="43">
        <v>38.700000000000003</v>
      </c>
      <c r="J27" s="43">
        <v>37.700000000000003</v>
      </c>
      <c r="K27" s="43">
        <v>36.700000000000003</v>
      </c>
      <c r="L27" s="43">
        <v>35.9</v>
      </c>
      <c r="M27" s="43">
        <v>41.7</v>
      </c>
      <c r="N27" s="43">
        <v>37.200000000000003</v>
      </c>
      <c r="O27" s="43">
        <v>35.700000000000003</v>
      </c>
      <c r="P27" s="43">
        <v>37.4</v>
      </c>
      <c r="Q27" s="43">
        <v>37.9</v>
      </c>
      <c r="R27" s="43">
        <v>50.3</v>
      </c>
      <c r="S27" s="43">
        <v>19.2</v>
      </c>
      <c r="T27" s="43">
        <v>34.299999999999997</v>
      </c>
      <c r="U27" s="43">
        <v>24.6</v>
      </c>
      <c r="V27" s="43">
        <v>36.700000000000003</v>
      </c>
      <c r="W27" s="43">
        <v>36.5</v>
      </c>
      <c r="X27" s="43">
        <v>21.9</v>
      </c>
      <c r="Y27" s="43">
        <v>37.4</v>
      </c>
      <c r="Z27" s="43">
        <v>32.6</v>
      </c>
      <c r="AA27" s="43">
        <v>34.9</v>
      </c>
      <c r="AB27" s="43">
        <v>31.5</v>
      </c>
      <c r="AC27" s="43">
        <v>30</v>
      </c>
      <c r="AD27" s="43">
        <v>36.299999999999997</v>
      </c>
      <c r="AE27" s="43">
        <v>34.1</v>
      </c>
      <c r="AF27" s="43">
        <v>36.700000000000003</v>
      </c>
      <c r="AG27" s="43">
        <v>39.5</v>
      </c>
      <c r="AH27" s="43">
        <v>38.799999999999997</v>
      </c>
      <c r="AI27" s="43">
        <v>37.299999999999997</v>
      </c>
      <c r="AJ27" s="43">
        <v>21.7</v>
      </c>
      <c r="AK27" s="43">
        <v>26.6</v>
      </c>
      <c r="AL27" s="43">
        <v>31.3</v>
      </c>
      <c r="AM27" s="43">
        <v>23.3</v>
      </c>
      <c r="AN27" s="43">
        <v>32.4</v>
      </c>
      <c r="AO27" s="43">
        <v>32.6</v>
      </c>
      <c r="AP27" s="43"/>
      <c r="AQ27" s="43">
        <v>35.200000000000003</v>
      </c>
      <c r="AR27" s="43">
        <v>36.9</v>
      </c>
      <c r="AS27" s="43">
        <v>38.799999999999997</v>
      </c>
      <c r="AT27" s="43">
        <v>36.5</v>
      </c>
      <c r="AU27" s="43">
        <v>35.200000000000003</v>
      </c>
      <c r="AV27" s="43">
        <v>38.6</v>
      </c>
      <c r="AW27" s="43">
        <v>29.2</v>
      </c>
      <c r="AX27" s="43">
        <v>34.4</v>
      </c>
      <c r="AY27" s="43">
        <v>38.4</v>
      </c>
      <c r="AZ27" s="43">
        <v>34</v>
      </c>
      <c r="BA27" s="43">
        <v>37</v>
      </c>
      <c r="BB27" s="43">
        <v>39.9</v>
      </c>
      <c r="BC27" s="43">
        <v>39.5</v>
      </c>
      <c r="BD27" s="43">
        <v>33.799999999999997</v>
      </c>
      <c r="BE27" s="43">
        <v>35.799999999999997</v>
      </c>
      <c r="BF27" s="43">
        <v>33.200000000000003</v>
      </c>
      <c r="BG27" s="43">
        <v>33.9</v>
      </c>
      <c r="BH27" s="43">
        <v>35</v>
      </c>
      <c r="BI27" s="43">
        <v>33.4</v>
      </c>
      <c r="BJ27" s="43">
        <v>32.9</v>
      </c>
      <c r="BK27" s="43">
        <v>31.2</v>
      </c>
      <c r="BL27" s="43">
        <v>34.200000000000003</v>
      </c>
      <c r="BM27" s="43">
        <v>32.799999999999997</v>
      </c>
      <c r="BN27" s="43">
        <v>32.299999999999997</v>
      </c>
      <c r="BO27" s="43">
        <v>33.5</v>
      </c>
      <c r="BP27" s="43">
        <v>37.5</v>
      </c>
      <c r="BQ27" s="43">
        <v>34.299999999999997</v>
      </c>
      <c r="BR27" s="43">
        <v>34.5</v>
      </c>
      <c r="BS27" s="43">
        <v>38.799999999999997</v>
      </c>
      <c r="BT27" s="43">
        <v>34</v>
      </c>
      <c r="BU27" s="43">
        <v>32.5</v>
      </c>
      <c r="BV27" s="43">
        <v>32.1</v>
      </c>
      <c r="BW27" s="43">
        <v>32.9</v>
      </c>
      <c r="BX27" s="43">
        <v>33.6</v>
      </c>
      <c r="BY27" s="43">
        <v>33</v>
      </c>
      <c r="BZ27" s="43">
        <v>34</v>
      </c>
      <c r="CA27" s="43">
        <v>34.200000000000003</v>
      </c>
      <c r="CB27" s="43">
        <v>34.5</v>
      </c>
      <c r="CC27" s="43">
        <v>35.4</v>
      </c>
      <c r="CD27" s="129">
        <v>34.5</v>
      </c>
      <c r="CE27" s="129">
        <v>35.4</v>
      </c>
      <c r="CF27" s="129">
        <v>33.299999999999997</v>
      </c>
      <c r="CG27" s="129">
        <v>34.799999999999997</v>
      </c>
      <c r="CH27" s="45">
        <v>84</v>
      </c>
    </row>
    <row r="28" spans="1:87" x14ac:dyDescent="0.3">
      <c r="AB28" s="6" t="s">
        <v>59</v>
      </c>
      <c r="AT28" s="121"/>
      <c r="AU28" s="121"/>
      <c r="AV28" s="121"/>
      <c r="AW28" s="121"/>
      <c r="AX28" s="121"/>
      <c r="AY28" s="121"/>
      <c r="AZ28" s="121"/>
      <c r="BA28" s="121"/>
      <c r="BB28" s="121"/>
      <c r="BC28" s="121"/>
      <c r="BD28" s="121"/>
      <c r="BE28" s="121"/>
      <c r="BF28" s="121"/>
      <c r="BG28" s="121"/>
      <c r="BH28" s="121"/>
      <c r="BI28" s="121"/>
      <c r="BJ28" s="121"/>
      <c r="BK28" s="121"/>
      <c r="BL28" s="121"/>
      <c r="BM28" s="121"/>
      <c r="BN28" s="121"/>
      <c r="BO28" s="121"/>
      <c r="BP28" s="121"/>
      <c r="BQ28" s="121"/>
      <c r="BR28" s="121"/>
      <c r="BS28" s="121"/>
      <c r="BT28" s="121"/>
      <c r="BU28" s="121"/>
      <c r="BV28" s="121"/>
      <c r="BW28" s="121"/>
      <c r="BX28" s="121"/>
      <c r="BY28" s="121"/>
      <c r="BZ28" s="121"/>
      <c r="CA28" s="121"/>
      <c r="CB28" s="121"/>
      <c r="CC28" s="121"/>
      <c r="CD28" s="121"/>
      <c r="CE28" s="121"/>
      <c r="CF28" s="121"/>
      <c r="CG28" s="121"/>
      <c r="CH28" s="121"/>
    </row>
    <row r="30" spans="1:87" ht="55.05" thickBot="1" x14ac:dyDescent="0.35">
      <c r="A30" s="10" t="s">
        <v>0</v>
      </c>
      <c r="B30" s="11" t="s">
        <v>1</v>
      </c>
      <c r="C30" s="11" t="s">
        <v>3</v>
      </c>
      <c r="D30" s="15" t="s">
        <v>11</v>
      </c>
      <c r="E30" s="11" t="s">
        <v>2</v>
      </c>
      <c r="F30" s="14" t="s">
        <v>10</v>
      </c>
      <c r="G30" s="14" t="s">
        <v>12</v>
      </c>
      <c r="H30" s="14" t="s">
        <v>17</v>
      </c>
      <c r="I30" s="14" t="s">
        <v>20</v>
      </c>
      <c r="J30" s="14" t="s">
        <v>21</v>
      </c>
      <c r="K30" s="14" t="s">
        <v>22</v>
      </c>
      <c r="L30" s="14" t="s">
        <v>30</v>
      </c>
      <c r="M30" s="14" t="s">
        <v>33</v>
      </c>
      <c r="N30" s="14" t="s">
        <v>34</v>
      </c>
      <c r="O30" s="14" t="s">
        <v>37</v>
      </c>
      <c r="P30" s="14" t="s">
        <v>40</v>
      </c>
      <c r="Q30" s="14" t="s">
        <v>41</v>
      </c>
      <c r="R30" s="14" t="s">
        <v>42</v>
      </c>
      <c r="S30" s="14" t="s">
        <v>48</v>
      </c>
      <c r="T30" s="14" t="s">
        <v>50</v>
      </c>
      <c r="U30" s="14" t="s">
        <v>51</v>
      </c>
      <c r="V30" s="14" t="s">
        <v>52</v>
      </c>
      <c r="W30" s="14" t="s">
        <v>53</v>
      </c>
      <c r="X30" s="14" t="s">
        <v>54</v>
      </c>
      <c r="Y30" s="14" t="s">
        <v>55</v>
      </c>
      <c r="Z30" s="14" t="s">
        <v>56</v>
      </c>
      <c r="AA30" s="14" t="s">
        <v>57</v>
      </c>
      <c r="AB30" s="14" t="s">
        <v>58</v>
      </c>
      <c r="AC30" s="14" t="s">
        <v>60</v>
      </c>
      <c r="AD30" s="14" t="s">
        <v>61</v>
      </c>
      <c r="AE30" s="14" t="s">
        <v>62</v>
      </c>
      <c r="AF30" s="14" t="s">
        <v>72</v>
      </c>
      <c r="AG30" s="14" t="s">
        <v>64</v>
      </c>
      <c r="AH30" s="14" t="s">
        <v>66</v>
      </c>
      <c r="AI30" s="14" t="s">
        <v>68</v>
      </c>
      <c r="AJ30" s="14" t="s">
        <v>69</v>
      </c>
      <c r="AK30" s="14" t="s">
        <v>74</v>
      </c>
      <c r="AL30" s="14" t="s">
        <v>76</v>
      </c>
      <c r="AM30" s="14" t="s">
        <v>78</v>
      </c>
      <c r="AN30" s="14" t="s">
        <v>80</v>
      </c>
      <c r="AO30" s="14" t="s">
        <v>82</v>
      </c>
      <c r="AP30" s="14" t="s">
        <v>84</v>
      </c>
      <c r="AQ30" s="14" t="s">
        <v>86</v>
      </c>
      <c r="AR30" s="14" t="s">
        <v>88</v>
      </c>
      <c r="AS30" s="14" t="s">
        <v>90</v>
      </c>
    </row>
    <row r="31" spans="1:87" ht="14.95" customHeight="1" thickBot="1" x14ac:dyDescent="0.35">
      <c r="D31" s="48"/>
      <c r="F31" s="47">
        <v>42829</v>
      </c>
      <c r="G31" s="47">
        <v>42830</v>
      </c>
      <c r="H31" s="47">
        <v>42831</v>
      </c>
      <c r="I31" s="47">
        <v>42832</v>
      </c>
      <c r="J31" s="47">
        <v>42833</v>
      </c>
      <c r="K31" s="50">
        <v>42834</v>
      </c>
      <c r="L31" s="50">
        <v>42835</v>
      </c>
      <c r="M31" s="50">
        <v>42836</v>
      </c>
      <c r="N31" s="50">
        <v>42837</v>
      </c>
      <c r="O31" s="50">
        <v>42838</v>
      </c>
      <c r="P31" s="50">
        <v>42839</v>
      </c>
      <c r="Q31" s="50">
        <v>42840</v>
      </c>
      <c r="R31" s="50">
        <v>42841</v>
      </c>
      <c r="S31" s="50">
        <v>42842</v>
      </c>
      <c r="T31" s="50">
        <v>42843</v>
      </c>
      <c r="U31" s="50">
        <v>42844</v>
      </c>
      <c r="V31" s="50">
        <v>42845</v>
      </c>
      <c r="W31" s="50">
        <v>42846</v>
      </c>
      <c r="X31" s="50">
        <v>42847</v>
      </c>
      <c r="Y31" s="50">
        <v>42848</v>
      </c>
      <c r="Z31" s="50">
        <v>42849</v>
      </c>
      <c r="AA31" s="50">
        <v>42850</v>
      </c>
      <c r="AB31" s="50">
        <v>42852</v>
      </c>
      <c r="AC31" s="50">
        <v>42853</v>
      </c>
      <c r="AD31" s="50">
        <v>42854</v>
      </c>
      <c r="AE31" s="50">
        <v>42855</v>
      </c>
      <c r="AF31" s="50">
        <v>42856</v>
      </c>
      <c r="AG31" s="50">
        <v>42857</v>
      </c>
      <c r="AH31" s="50">
        <v>42858</v>
      </c>
      <c r="AI31" s="50">
        <v>42859</v>
      </c>
      <c r="AJ31" s="50">
        <v>42860</v>
      </c>
      <c r="AK31" s="50">
        <v>42861</v>
      </c>
      <c r="AL31" s="50">
        <v>42862</v>
      </c>
      <c r="AM31" s="50">
        <v>42863</v>
      </c>
      <c r="AN31" s="50">
        <v>42864</v>
      </c>
      <c r="AO31" s="50">
        <v>42865</v>
      </c>
      <c r="AP31" s="50">
        <v>42866</v>
      </c>
      <c r="AQ31" s="47">
        <v>42867</v>
      </c>
      <c r="AR31" s="47">
        <v>42868</v>
      </c>
      <c r="AS31" s="47">
        <v>42869</v>
      </c>
      <c r="AT31" s="96">
        <v>42872</v>
      </c>
      <c r="AU31" s="96">
        <v>42873</v>
      </c>
      <c r="AV31" s="96">
        <v>42876</v>
      </c>
      <c r="AW31" s="96">
        <v>42877</v>
      </c>
      <c r="AX31" s="96">
        <v>42878</v>
      </c>
      <c r="AY31" s="96">
        <v>42879</v>
      </c>
      <c r="AZ31" s="96">
        <v>42882</v>
      </c>
      <c r="BA31" s="96">
        <v>42883</v>
      </c>
      <c r="BB31" s="96">
        <v>42884</v>
      </c>
      <c r="BC31" s="96">
        <v>42885</v>
      </c>
      <c r="BD31" s="96">
        <v>42887</v>
      </c>
      <c r="BE31" s="96">
        <v>42888</v>
      </c>
      <c r="BF31" s="96">
        <v>42889</v>
      </c>
      <c r="BG31" s="96">
        <v>42890</v>
      </c>
      <c r="BH31" s="96">
        <v>42891</v>
      </c>
      <c r="BI31" s="96">
        <v>42892</v>
      </c>
      <c r="BJ31" s="96">
        <v>42893</v>
      </c>
      <c r="BK31" s="96">
        <v>42894</v>
      </c>
      <c r="BL31" s="96">
        <v>42895</v>
      </c>
      <c r="BM31" s="96">
        <v>42896</v>
      </c>
      <c r="BN31" s="96">
        <v>42897</v>
      </c>
      <c r="BO31" s="96">
        <v>42898</v>
      </c>
      <c r="BP31" s="96">
        <v>42899</v>
      </c>
      <c r="BQ31" s="96">
        <v>42900</v>
      </c>
      <c r="BR31" s="96">
        <v>42901</v>
      </c>
      <c r="BS31" s="96">
        <v>42902</v>
      </c>
      <c r="BT31" s="96">
        <v>42903</v>
      </c>
      <c r="BU31" s="96">
        <v>42904</v>
      </c>
      <c r="BV31" s="96">
        <v>42905</v>
      </c>
      <c r="BW31" s="96">
        <v>42906</v>
      </c>
      <c r="BX31" s="96">
        <v>42907</v>
      </c>
      <c r="BY31" s="96">
        <v>42908</v>
      </c>
      <c r="BZ31" s="96">
        <v>42909</v>
      </c>
      <c r="CA31" s="96">
        <v>42910</v>
      </c>
      <c r="CB31" s="96">
        <v>42911</v>
      </c>
      <c r="CC31" s="96">
        <v>42912</v>
      </c>
      <c r="CD31" s="130">
        <v>42913</v>
      </c>
      <c r="CE31" s="130">
        <v>42914</v>
      </c>
      <c r="CF31" s="130">
        <v>42915</v>
      </c>
      <c r="CG31" s="130">
        <v>42916</v>
      </c>
      <c r="CH31" s="12" t="s">
        <v>11</v>
      </c>
    </row>
    <row r="32" spans="1:87" ht="19.7" customHeight="1" x14ac:dyDescent="0.3">
      <c r="A32" s="16" t="s">
        <v>5</v>
      </c>
      <c r="B32" s="17">
        <v>4</v>
      </c>
      <c r="C32" s="18"/>
      <c r="D32" s="21"/>
      <c r="E32" s="17">
        <v>1337</v>
      </c>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71"/>
      <c r="AQ32" s="71">
        <v>44.7</v>
      </c>
      <c r="AR32" s="71">
        <v>50.7</v>
      </c>
      <c r="AS32" s="71">
        <v>44.3</v>
      </c>
      <c r="AT32" s="85">
        <v>45</v>
      </c>
      <c r="AU32" s="85">
        <v>45.5</v>
      </c>
      <c r="AV32" s="85">
        <v>43</v>
      </c>
      <c r="AW32" s="85">
        <v>40.6</v>
      </c>
      <c r="AX32" s="85">
        <v>40.1</v>
      </c>
      <c r="AY32" s="85"/>
      <c r="AZ32" s="85">
        <v>16.399999999999999</v>
      </c>
      <c r="BA32" s="85">
        <v>13.5</v>
      </c>
      <c r="BB32" s="85">
        <v>18.8</v>
      </c>
      <c r="BC32" s="85">
        <v>23.2</v>
      </c>
      <c r="BD32" s="85">
        <v>24.9</v>
      </c>
      <c r="BE32" s="85">
        <v>25.5</v>
      </c>
      <c r="BF32" s="85">
        <v>28.3</v>
      </c>
      <c r="BG32" s="85">
        <v>31.3</v>
      </c>
      <c r="BH32" s="85">
        <v>31.8</v>
      </c>
      <c r="BI32" s="85">
        <v>34</v>
      </c>
      <c r="BJ32" s="85">
        <v>35.4</v>
      </c>
      <c r="BK32" s="85">
        <v>36</v>
      </c>
      <c r="BL32" s="85">
        <v>37.9</v>
      </c>
      <c r="BM32" s="85">
        <v>34.5</v>
      </c>
      <c r="BN32" s="85">
        <v>41.9</v>
      </c>
      <c r="BO32" s="85">
        <v>39.4</v>
      </c>
      <c r="BP32" s="85">
        <v>41.2</v>
      </c>
      <c r="BQ32" s="85">
        <v>40.9</v>
      </c>
      <c r="BR32" s="85">
        <v>41.5</v>
      </c>
      <c r="BS32" s="85">
        <v>42.4</v>
      </c>
      <c r="BT32" s="85">
        <v>38.1</v>
      </c>
      <c r="BU32" s="85">
        <v>41</v>
      </c>
      <c r="BV32" s="85">
        <v>37.9</v>
      </c>
      <c r="BW32" s="85">
        <v>35.799999999999997</v>
      </c>
      <c r="BX32" s="85">
        <v>35</v>
      </c>
      <c r="BY32" s="85">
        <v>40.6</v>
      </c>
      <c r="BZ32" s="85">
        <v>39.4</v>
      </c>
      <c r="CA32" s="85">
        <v>40.299999999999997</v>
      </c>
      <c r="CB32" s="85">
        <v>39.1</v>
      </c>
      <c r="CC32" s="85">
        <v>38.200000000000003</v>
      </c>
      <c r="CD32" s="131">
        <v>38.1</v>
      </c>
      <c r="CE32" s="131">
        <v>38.200000000000003</v>
      </c>
      <c r="CF32" s="131">
        <v>35.9</v>
      </c>
      <c r="CG32" s="131">
        <v>41.7</v>
      </c>
      <c r="CH32" s="49"/>
      <c r="CI32" s="6">
        <f>AVERAGE(BX32:BY32)</f>
        <v>37.799999999999997</v>
      </c>
    </row>
    <row r="33" spans="1:87" ht="19.7" customHeight="1" x14ac:dyDescent="0.3">
      <c r="A33" s="16" t="s">
        <v>5</v>
      </c>
      <c r="B33" s="17">
        <v>4</v>
      </c>
      <c r="C33" s="18">
        <v>42774</v>
      </c>
      <c r="D33" s="21">
        <v>55</v>
      </c>
      <c r="E33" s="17">
        <v>9092</v>
      </c>
      <c r="F33" s="20">
        <v>55.4</v>
      </c>
      <c r="G33" s="20">
        <v>52.9</v>
      </c>
      <c r="H33" s="20">
        <v>47.5</v>
      </c>
      <c r="I33" s="20">
        <v>49.7</v>
      </c>
      <c r="J33" s="20">
        <v>36.4</v>
      </c>
      <c r="K33" s="20">
        <v>53.3</v>
      </c>
      <c r="L33" s="20">
        <v>56.5</v>
      </c>
      <c r="M33" s="20">
        <v>51.9</v>
      </c>
      <c r="N33" s="20">
        <v>56.5</v>
      </c>
      <c r="O33" s="20">
        <v>54.5</v>
      </c>
      <c r="P33" s="20">
        <v>51.1</v>
      </c>
      <c r="Q33" s="20">
        <v>56.5</v>
      </c>
      <c r="R33" s="20">
        <v>68.8</v>
      </c>
      <c r="S33" s="20">
        <v>30.6</v>
      </c>
      <c r="T33" s="20">
        <v>54.6</v>
      </c>
      <c r="U33" s="20">
        <v>56.9</v>
      </c>
      <c r="V33" s="20">
        <v>52</v>
      </c>
      <c r="W33" s="20">
        <v>50.5</v>
      </c>
      <c r="X33" s="20">
        <v>55.3</v>
      </c>
      <c r="Y33" s="20">
        <v>53.9</v>
      </c>
      <c r="Z33" s="20">
        <v>57.2</v>
      </c>
      <c r="AA33" s="20">
        <v>39</v>
      </c>
      <c r="AB33" s="20">
        <v>52.8</v>
      </c>
      <c r="AC33" s="20">
        <v>52.5</v>
      </c>
      <c r="AD33" s="20">
        <v>55</v>
      </c>
      <c r="AE33" s="20">
        <v>52.7</v>
      </c>
      <c r="AF33" s="20">
        <v>46.2</v>
      </c>
      <c r="AG33" s="20">
        <v>50.3</v>
      </c>
      <c r="AH33" s="20">
        <v>52.5</v>
      </c>
      <c r="AI33" s="20">
        <v>54</v>
      </c>
      <c r="AJ33" s="20">
        <v>55.4</v>
      </c>
      <c r="AK33" s="20">
        <v>56.2</v>
      </c>
      <c r="AL33" s="20">
        <v>52</v>
      </c>
      <c r="AM33" s="20">
        <v>47.5</v>
      </c>
      <c r="AN33" s="20">
        <v>44.3</v>
      </c>
      <c r="AO33" s="20">
        <v>52.2</v>
      </c>
      <c r="AP33" s="20"/>
      <c r="AQ33" s="20">
        <v>54.8</v>
      </c>
      <c r="AR33" s="20">
        <v>54.4</v>
      </c>
      <c r="AS33" s="20">
        <v>54.4</v>
      </c>
      <c r="AT33" s="20">
        <v>44.5</v>
      </c>
      <c r="AU33" s="20">
        <v>47.5</v>
      </c>
      <c r="AV33" s="20">
        <v>43.4</v>
      </c>
      <c r="AW33" s="20">
        <v>50.9</v>
      </c>
      <c r="AX33" s="20">
        <v>40.1</v>
      </c>
      <c r="AY33" s="20"/>
      <c r="AZ33" s="20">
        <v>44.9</v>
      </c>
      <c r="BA33" s="20">
        <v>46.4</v>
      </c>
      <c r="BB33" s="20">
        <v>49.4</v>
      </c>
      <c r="BC33" s="20">
        <v>47.2</v>
      </c>
      <c r="BD33" s="20">
        <v>46.1</v>
      </c>
      <c r="BE33" s="20">
        <v>46.4</v>
      </c>
      <c r="BF33" s="20">
        <v>44.5</v>
      </c>
      <c r="BG33" s="20">
        <v>48.2</v>
      </c>
      <c r="BH33" s="20">
        <v>47.3</v>
      </c>
      <c r="BI33" s="20">
        <v>47.5</v>
      </c>
      <c r="BJ33" s="20">
        <v>45</v>
      </c>
      <c r="BK33" s="20">
        <v>46.8</v>
      </c>
      <c r="BL33" s="20">
        <v>44.5</v>
      </c>
      <c r="BM33" s="20">
        <v>43</v>
      </c>
      <c r="BN33" s="20">
        <v>48.8</v>
      </c>
      <c r="BO33" s="20">
        <v>38.9</v>
      </c>
      <c r="BP33" s="20">
        <v>43.9</v>
      </c>
      <c r="BQ33" s="20">
        <v>47.4</v>
      </c>
      <c r="BR33" s="20">
        <v>46.8</v>
      </c>
      <c r="BS33" s="20">
        <v>47.6</v>
      </c>
      <c r="BT33" s="20">
        <v>48.2</v>
      </c>
      <c r="BU33" s="20">
        <v>50.1</v>
      </c>
      <c r="BV33" s="20">
        <v>45.5</v>
      </c>
      <c r="BW33" s="20">
        <v>40.799999999999997</v>
      </c>
      <c r="BX33" s="20">
        <v>38.150000000000006</v>
      </c>
      <c r="BY33" s="20">
        <v>43.675000000000004</v>
      </c>
      <c r="BZ33" s="20">
        <v>44.5</v>
      </c>
      <c r="CA33" s="20">
        <v>46.1</v>
      </c>
      <c r="CB33" s="20">
        <v>44.2</v>
      </c>
      <c r="CC33" s="20">
        <v>40.4</v>
      </c>
      <c r="CD33" s="123">
        <v>44.2</v>
      </c>
      <c r="CE33" s="123">
        <v>40.4</v>
      </c>
      <c r="CF33" s="123">
        <v>41.2</v>
      </c>
      <c r="CG33" s="123">
        <v>45.6</v>
      </c>
      <c r="CH33" s="55">
        <v>113</v>
      </c>
      <c r="CI33" s="6">
        <f t="shared" ref="CI33:CI55" si="0">AVERAGE(BX33:BY33)</f>
        <v>40.912500000000009</v>
      </c>
    </row>
    <row r="34" spans="1:87" ht="19.7" customHeight="1" x14ac:dyDescent="0.3">
      <c r="A34" s="56" t="s">
        <v>5</v>
      </c>
      <c r="B34" s="76">
        <v>4</v>
      </c>
      <c r="C34" s="57">
        <v>42759</v>
      </c>
      <c r="D34" s="77">
        <v>70</v>
      </c>
      <c r="E34" s="76">
        <v>12185</v>
      </c>
      <c r="F34" s="75">
        <v>22.7</v>
      </c>
      <c r="G34" s="61" t="s">
        <v>29</v>
      </c>
      <c r="H34" s="59"/>
      <c r="I34" s="59"/>
      <c r="J34" s="59"/>
      <c r="K34" s="59"/>
      <c r="L34" s="61"/>
      <c r="M34" s="61"/>
      <c r="N34" s="61"/>
      <c r="O34" s="61"/>
      <c r="P34" s="61"/>
      <c r="Q34" s="61"/>
      <c r="R34" s="61"/>
      <c r="S34" s="61"/>
      <c r="T34" s="61"/>
      <c r="U34" s="61"/>
      <c r="V34" s="61"/>
      <c r="W34" s="61"/>
      <c r="X34" s="61"/>
      <c r="Y34" s="61"/>
      <c r="Z34" s="61"/>
      <c r="AA34" s="61"/>
      <c r="AB34" s="61"/>
      <c r="AC34" s="61"/>
      <c r="AD34" s="61"/>
      <c r="AE34" s="61"/>
      <c r="AF34" s="61"/>
      <c r="AG34" s="61"/>
      <c r="AH34" s="61"/>
      <c r="AI34" s="61"/>
      <c r="AJ34" s="61"/>
      <c r="AK34" s="61"/>
      <c r="AL34" s="61"/>
      <c r="AM34" s="61"/>
      <c r="AN34" s="61"/>
      <c r="AO34" s="61"/>
      <c r="AP34" s="61"/>
      <c r="AQ34" s="61"/>
      <c r="AR34" s="61"/>
      <c r="AS34" s="61"/>
      <c r="AT34" s="82"/>
      <c r="AU34" s="82"/>
      <c r="AV34" s="82"/>
      <c r="AW34" s="82"/>
      <c r="AX34" s="82"/>
      <c r="AY34" s="82"/>
      <c r="AZ34" s="82"/>
      <c r="BA34" s="82"/>
      <c r="BB34" s="82"/>
      <c r="BC34" s="82"/>
      <c r="BD34" s="82"/>
      <c r="BE34" s="82"/>
      <c r="BF34" s="82"/>
      <c r="BG34" s="82"/>
      <c r="BH34" s="82"/>
      <c r="BI34" s="82"/>
      <c r="BJ34" s="82"/>
      <c r="BK34" s="82"/>
      <c r="BL34" s="82"/>
      <c r="BM34" s="82"/>
      <c r="BN34" s="82"/>
      <c r="BO34" s="82"/>
      <c r="BP34" s="82"/>
      <c r="BQ34" s="82"/>
      <c r="BR34" s="82"/>
      <c r="BS34" s="82"/>
      <c r="BT34" s="82"/>
      <c r="BU34" s="82"/>
      <c r="BV34" s="82"/>
      <c r="BW34" s="82"/>
      <c r="BX34" s="82"/>
      <c r="BY34" s="82"/>
      <c r="BZ34" s="82"/>
      <c r="CA34" s="82"/>
      <c r="CB34" s="82"/>
      <c r="CC34" s="82"/>
      <c r="CD34" s="83"/>
      <c r="CE34" s="83"/>
      <c r="CF34" s="83"/>
      <c r="CG34" s="83"/>
      <c r="CH34" s="55">
        <v>95</v>
      </c>
    </row>
    <row r="35" spans="1:87" ht="19.7" customHeight="1" x14ac:dyDescent="0.3">
      <c r="A35" s="16" t="s">
        <v>5</v>
      </c>
      <c r="B35" s="17">
        <v>4</v>
      </c>
      <c r="C35" s="18">
        <v>42755</v>
      </c>
      <c r="D35" s="21">
        <v>74</v>
      </c>
      <c r="E35" s="17">
        <v>12222</v>
      </c>
      <c r="F35" s="20">
        <v>37.200000000000003</v>
      </c>
      <c r="G35" s="20">
        <v>40.1</v>
      </c>
      <c r="H35" s="20">
        <v>36.299999999999997</v>
      </c>
      <c r="I35" s="20">
        <v>38.799999999999997</v>
      </c>
      <c r="J35" s="20">
        <v>30.6</v>
      </c>
      <c r="K35" s="20">
        <v>35.5</v>
      </c>
      <c r="L35" s="20">
        <v>37.1</v>
      </c>
      <c r="M35" s="20">
        <v>38.200000000000003</v>
      </c>
      <c r="N35" s="20">
        <v>36.799999999999997</v>
      </c>
      <c r="O35" s="20">
        <v>38</v>
      </c>
      <c r="P35" s="20">
        <v>39.700000000000003</v>
      </c>
      <c r="Q35" s="20">
        <v>40.1</v>
      </c>
      <c r="R35" s="20">
        <v>51</v>
      </c>
      <c r="S35" s="20">
        <v>21.3</v>
      </c>
      <c r="T35" s="20">
        <v>38.200000000000003</v>
      </c>
      <c r="U35" s="20">
        <v>32.4</v>
      </c>
      <c r="V35" s="20">
        <v>16.7</v>
      </c>
      <c r="W35" s="20">
        <v>26.2</v>
      </c>
      <c r="X35" s="20">
        <v>25.7</v>
      </c>
      <c r="Y35" s="20">
        <v>30.2</v>
      </c>
      <c r="Z35" s="20">
        <v>43.3</v>
      </c>
      <c r="AA35" s="20">
        <v>35.799999999999997</v>
      </c>
      <c r="AB35" s="20">
        <v>40.200000000000003</v>
      </c>
      <c r="AC35" s="20">
        <v>38.5</v>
      </c>
      <c r="AD35" s="20">
        <v>37.6</v>
      </c>
      <c r="AE35" s="20">
        <v>39.299999999999997</v>
      </c>
      <c r="AF35" s="20">
        <v>37</v>
      </c>
      <c r="AG35" s="20">
        <v>33.299999999999997</v>
      </c>
      <c r="AH35" s="20">
        <v>36.1</v>
      </c>
      <c r="AI35" s="20">
        <v>36.799999999999997</v>
      </c>
      <c r="AJ35" s="20">
        <v>37.700000000000003</v>
      </c>
      <c r="AK35" s="20">
        <v>37.1</v>
      </c>
      <c r="AL35" s="20">
        <v>36.1</v>
      </c>
      <c r="AM35" s="20">
        <v>44.9</v>
      </c>
      <c r="AN35" s="20">
        <v>42</v>
      </c>
      <c r="AO35" s="20">
        <v>39.1</v>
      </c>
      <c r="AP35" s="20"/>
      <c r="AQ35" s="20">
        <v>38.1</v>
      </c>
      <c r="AR35" s="20">
        <v>40.9</v>
      </c>
      <c r="AS35" s="20">
        <v>38.299999999999997</v>
      </c>
      <c r="AT35" s="20">
        <v>37.799999999999997</v>
      </c>
      <c r="AU35" s="20">
        <v>39.299999999999997</v>
      </c>
      <c r="AV35" s="20">
        <v>39</v>
      </c>
      <c r="AW35" s="20">
        <v>38</v>
      </c>
      <c r="AX35" s="20">
        <v>36.700000000000003</v>
      </c>
      <c r="AY35" s="20"/>
      <c r="AZ35" s="20">
        <v>36.5</v>
      </c>
      <c r="BA35" s="20">
        <v>36</v>
      </c>
      <c r="BB35" s="20">
        <v>36.299999999999997</v>
      </c>
      <c r="BC35" s="20">
        <v>39.200000000000003</v>
      </c>
      <c r="BD35" s="20">
        <v>40</v>
      </c>
      <c r="BE35" s="20">
        <v>38.799999999999997</v>
      </c>
      <c r="BF35" s="20">
        <v>35.700000000000003</v>
      </c>
      <c r="BG35" s="20">
        <v>36.4</v>
      </c>
      <c r="BH35" s="20">
        <v>37.5</v>
      </c>
      <c r="BI35" s="20">
        <v>37.700000000000003</v>
      </c>
      <c r="BJ35" s="20">
        <v>33.799999999999997</v>
      </c>
      <c r="BK35" s="20">
        <v>35.4</v>
      </c>
      <c r="BL35" s="20">
        <v>38.200000000000003</v>
      </c>
      <c r="BM35" s="20">
        <v>34.700000000000003</v>
      </c>
      <c r="BN35" s="20">
        <v>35.299999999999997</v>
      </c>
      <c r="BO35" s="20">
        <v>35.799999999999997</v>
      </c>
      <c r="BP35" s="20">
        <v>36.6</v>
      </c>
      <c r="BQ35" s="20">
        <v>37.200000000000003</v>
      </c>
      <c r="BR35" s="20">
        <v>35.9</v>
      </c>
      <c r="BS35" s="20">
        <v>39.1</v>
      </c>
      <c r="BT35" s="20">
        <v>34.1</v>
      </c>
      <c r="BU35" s="20">
        <v>38</v>
      </c>
      <c r="BV35" s="20">
        <v>40.9</v>
      </c>
      <c r="BW35" s="20">
        <v>36.6</v>
      </c>
      <c r="BX35" s="20">
        <v>28.799999999999997</v>
      </c>
      <c r="BY35" s="20">
        <v>31.099999999999998</v>
      </c>
      <c r="BZ35" s="20">
        <v>39.700000000000003</v>
      </c>
      <c r="CA35" s="20">
        <v>36.4</v>
      </c>
      <c r="CB35" s="20">
        <v>45.6</v>
      </c>
      <c r="CC35" s="20">
        <v>36.5</v>
      </c>
      <c r="CD35" s="123">
        <v>35.6</v>
      </c>
      <c r="CE35" s="123">
        <v>30.5</v>
      </c>
      <c r="CF35" s="123">
        <v>36.5</v>
      </c>
      <c r="CG35" s="123">
        <v>37.5</v>
      </c>
      <c r="CH35" s="55">
        <v>108</v>
      </c>
      <c r="CI35" s="6">
        <f t="shared" si="0"/>
        <v>29.949999999999996</v>
      </c>
    </row>
    <row r="36" spans="1:87" s="69" customFormat="1" ht="19.7" customHeight="1" x14ac:dyDescent="0.3">
      <c r="A36" s="72" t="s">
        <v>5</v>
      </c>
      <c r="B36" s="72">
        <v>4</v>
      </c>
      <c r="C36" s="63">
        <v>42759</v>
      </c>
      <c r="D36" s="73">
        <v>70</v>
      </c>
      <c r="E36" s="72">
        <v>13024</v>
      </c>
      <c r="F36" s="71"/>
      <c r="G36" s="71">
        <v>35.200000000000003</v>
      </c>
      <c r="H36" s="71">
        <v>37.1</v>
      </c>
      <c r="I36" s="71">
        <v>35.1</v>
      </c>
      <c r="J36" s="71">
        <v>25.1</v>
      </c>
      <c r="K36" s="71">
        <v>38.5</v>
      </c>
      <c r="L36" s="71">
        <v>49.6</v>
      </c>
      <c r="M36" s="71">
        <v>36.299999999999997</v>
      </c>
      <c r="N36" s="71">
        <v>39.299999999999997</v>
      </c>
      <c r="O36" s="71">
        <v>39.799999999999997</v>
      </c>
      <c r="P36" s="71">
        <v>36.200000000000003</v>
      </c>
      <c r="Q36" s="71">
        <v>34.1</v>
      </c>
      <c r="R36" s="71">
        <v>51.6</v>
      </c>
      <c r="S36" s="71">
        <v>24.7</v>
      </c>
      <c r="T36" s="71">
        <v>38.6</v>
      </c>
      <c r="U36" s="71">
        <v>36.299999999999997</v>
      </c>
      <c r="V36" s="71">
        <v>39.9</v>
      </c>
      <c r="W36" s="71">
        <v>20.2</v>
      </c>
      <c r="X36" s="71">
        <v>33</v>
      </c>
      <c r="Y36" s="71">
        <v>38.200000000000003</v>
      </c>
      <c r="Z36" s="71">
        <v>35.299999999999997</v>
      </c>
      <c r="AA36" s="71">
        <v>35</v>
      </c>
      <c r="AB36" s="71">
        <v>35.9</v>
      </c>
      <c r="AC36" s="71">
        <v>39</v>
      </c>
      <c r="AD36" s="71">
        <v>34.700000000000003</v>
      </c>
      <c r="AE36" s="71">
        <v>35.6</v>
      </c>
      <c r="AF36" s="71">
        <v>34.4</v>
      </c>
      <c r="AG36" s="71">
        <v>37.1</v>
      </c>
      <c r="AH36" s="71">
        <v>37.6</v>
      </c>
      <c r="AI36" s="71">
        <v>39.4</v>
      </c>
      <c r="AJ36" s="71">
        <v>36.700000000000003</v>
      </c>
      <c r="AK36" s="71">
        <v>38.9</v>
      </c>
      <c r="AL36" s="71">
        <v>34.1</v>
      </c>
      <c r="AM36" s="71">
        <v>37.200000000000003</v>
      </c>
      <c r="AN36" s="71">
        <v>38.1</v>
      </c>
      <c r="AO36" s="71">
        <v>37.299999999999997</v>
      </c>
      <c r="AP36" s="71"/>
      <c r="AQ36" s="71">
        <v>36.1</v>
      </c>
      <c r="AR36" s="71">
        <v>34.9</v>
      </c>
      <c r="AS36" s="71">
        <v>35.6</v>
      </c>
      <c r="AT36" s="85">
        <v>31</v>
      </c>
      <c r="AU36" s="85">
        <v>29.6</v>
      </c>
      <c r="AV36" s="85">
        <v>32</v>
      </c>
      <c r="AW36" s="85">
        <v>29.3</v>
      </c>
      <c r="AX36" s="85">
        <v>32.799999999999997</v>
      </c>
      <c r="AY36" s="85"/>
      <c r="AZ36" s="85">
        <v>32.9</v>
      </c>
      <c r="BA36" s="85">
        <v>33.5</v>
      </c>
      <c r="BB36" s="85">
        <v>30.7</v>
      </c>
      <c r="BC36" s="85">
        <v>32.799999999999997</v>
      </c>
      <c r="BD36" s="85">
        <v>29.7</v>
      </c>
      <c r="BE36" s="85">
        <v>29.2</v>
      </c>
      <c r="BF36" s="85">
        <v>33.5</v>
      </c>
      <c r="BG36" s="85">
        <v>30.9</v>
      </c>
      <c r="BH36" s="85">
        <v>28.6</v>
      </c>
      <c r="BI36" s="85">
        <v>28.2</v>
      </c>
      <c r="BJ36" s="85">
        <v>31.5</v>
      </c>
      <c r="BK36" s="85">
        <v>32.700000000000003</v>
      </c>
      <c r="BL36" s="85">
        <v>30.7</v>
      </c>
      <c r="BM36" s="85">
        <v>30.7</v>
      </c>
      <c r="BN36" s="85">
        <v>30.6</v>
      </c>
      <c r="BO36" s="85">
        <v>31.4</v>
      </c>
      <c r="BP36" s="85">
        <v>29.7</v>
      </c>
      <c r="BQ36" s="85">
        <v>31</v>
      </c>
      <c r="BR36" s="85">
        <v>32.200000000000003</v>
      </c>
      <c r="BS36" s="85">
        <v>36</v>
      </c>
      <c r="BT36" s="85">
        <v>29.7</v>
      </c>
      <c r="BU36" s="85">
        <v>34.4</v>
      </c>
      <c r="BV36" s="85">
        <v>35.299999999999997</v>
      </c>
      <c r="BW36" s="85">
        <v>36.1</v>
      </c>
      <c r="BX36" s="85">
        <v>32.65</v>
      </c>
      <c r="BY36" s="85">
        <v>38.075000000000003</v>
      </c>
      <c r="BZ36" s="85">
        <v>34.4</v>
      </c>
      <c r="CA36" s="85">
        <v>32.299999999999997</v>
      </c>
      <c r="CB36" s="85">
        <v>32.4</v>
      </c>
      <c r="CC36" s="85">
        <v>32.700000000000003</v>
      </c>
      <c r="CD36" s="128">
        <v>32.4</v>
      </c>
      <c r="CE36" s="128">
        <v>22.7</v>
      </c>
      <c r="CF36" s="128">
        <v>30.6</v>
      </c>
      <c r="CG36" s="128">
        <v>28.5</v>
      </c>
      <c r="CH36" s="55">
        <v>114</v>
      </c>
      <c r="CI36" s="6">
        <f t="shared" si="0"/>
        <v>35.362499999999997</v>
      </c>
    </row>
    <row r="37" spans="1:87" ht="19.7" customHeight="1" x14ac:dyDescent="0.3">
      <c r="A37" s="70" t="s">
        <v>5</v>
      </c>
      <c r="B37" s="72">
        <v>4</v>
      </c>
      <c r="C37" s="63">
        <v>42758</v>
      </c>
      <c r="D37" s="73"/>
      <c r="E37" s="72">
        <v>13045</v>
      </c>
      <c r="F37" s="71"/>
      <c r="G37" s="71"/>
      <c r="H37" s="71"/>
      <c r="I37" s="71"/>
      <c r="J37" s="71"/>
      <c r="K37" s="71" t="s">
        <v>28</v>
      </c>
      <c r="L37" s="74"/>
      <c r="M37" s="74"/>
      <c r="N37" s="74">
        <v>48.6</v>
      </c>
      <c r="O37" s="74">
        <v>41.3</v>
      </c>
      <c r="P37" s="74">
        <v>40.700000000000003</v>
      </c>
      <c r="Q37" s="74">
        <v>36.5</v>
      </c>
      <c r="R37" s="74">
        <v>47.7</v>
      </c>
      <c r="S37" s="74">
        <v>16.7</v>
      </c>
      <c r="T37" s="74">
        <v>40.299999999999997</v>
      </c>
      <c r="U37" s="74">
        <v>43.3</v>
      </c>
      <c r="V37" s="74">
        <v>46.9</v>
      </c>
      <c r="W37" s="74">
        <v>40.9</v>
      </c>
      <c r="X37" s="74">
        <v>58.7</v>
      </c>
      <c r="Y37" s="74">
        <v>45.5</v>
      </c>
      <c r="Z37" s="74">
        <v>41.3</v>
      </c>
      <c r="AA37" s="74">
        <v>41.9</v>
      </c>
      <c r="AB37" s="74">
        <v>49.1</v>
      </c>
      <c r="AC37" s="74">
        <v>43.9</v>
      </c>
      <c r="AD37" s="74">
        <v>39.299999999999997</v>
      </c>
      <c r="AE37" s="74">
        <v>42.7</v>
      </c>
      <c r="AF37" s="74">
        <v>24.6</v>
      </c>
      <c r="AG37" s="74">
        <v>42.5</v>
      </c>
      <c r="AH37" s="74">
        <v>42.8</v>
      </c>
      <c r="AI37" s="74">
        <v>42.1</v>
      </c>
      <c r="AJ37" s="74">
        <v>41.2</v>
      </c>
      <c r="AK37" s="74">
        <v>39.799999999999997</v>
      </c>
      <c r="AL37" s="74">
        <v>41.5</v>
      </c>
      <c r="AM37" s="74">
        <v>41.6</v>
      </c>
      <c r="AN37" s="74">
        <v>38.9</v>
      </c>
      <c r="AO37" s="74">
        <v>41.3</v>
      </c>
      <c r="AP37" s="74"/>
      <c r="AQ37" s="74">
        <v>45.3</v>
      </c>
      <c r="AR37" s="74">
        <v>49.3</v>
      </c>
      <c r="AS37" s="74">
        <v>52.2</v>
      </c>
      <c r="AT37" s="74">
        <v>41.8</v>
      </c>
      <c r="AU37" s="74">
        <v>64</v>
      </c>
      <c r="AV37" s="74">
        <v>43.3</v>
      </c>
      <c r="AW37" s="74">
        <v>36.299999999999997</v>
      </c>
      <c r="AX37" s="74">
        <v>42.2</v>
      </c>
      <c r="AY37" s="74"/>
      <c r="AZ37" s="74">
        <v>42.6</v>
      </c>
      <c r="BA37" s="74">
        <v>46.7</v>
      </c>
      <c r="BB37" s="74">
        <v>40.5</v>
      </c>
      <c r="BC37" s="74">
        <v>46.6</v>
      </c>
      <c r="BD37" s="74">
        <v>56</v>
      </c>
      <c r="BE37" s="74">
        <v>48.9</v>
      </c>
      <c r="BF37" s="74">
        <v>45.3</v>
      </c>
      <c r="BG37" s="74">
        <v>40.799999999999997</v>
      </c>
      <c r="BH37" s="74">
        <v>35.9</v>
      </c>
      <c r="BI37" s="74">
        <v>44.2</v>
      </c>
      <c r="BJ37" s="74">
        <v>40.1</v>
      </c>
      <c r="BK37" s="74">
        <v>43</v>
      </c>
      <c r="BL37" s="74">
        <v>42.7</v>
      </c>
      <c r="BM37" s="74">
        <v>44.6</v>
      </c>
      <c r="BN37" s="74">
        <v>43.2</v>
      </c>
      <c r="BO37" s="74">
        <v>45.9</v>
      </c>
      <c r="BP37" s="74">
        <v>42</v>
      </c>
      <c r="BQ37" s="74">
        <v>45</v>
      </c>
      <c r="BR37" s="74">
        <v>44.7</v>
      </c>
      <c r="BS37" s="74">
        <v>45.2</v>
      </c>
      <c r="BT37" s="74">
        <v>44.3</v>
      </c>
      <c r="BU37" s="74">
        <v>42.9</v>
      </c>
      <c r="BV37" s="74">
        <v>45.7</v>
      </c>
      <c r="BW37" s="74">
        <v>51.1</v>
      </c>
      <c r="BX37" s="74">
        <v>42.05</v>
      </c>
      <c r="BY37" s="74">
        <v>47.825000000000003</v>
      </c>
      <c r="BZ37" s="74">
        <v>45.3</v>
      </c>
      <c r="CA37" s="74">
        <v>45.6</v>
      </c>
      <c r="CB37" s="74">
        <v>42.2</v>
      </c>
      <c r="CC37" s="74">
        <v>43.3</v>
      </c>
      <c r="CD37" s="132">
        <v>42.2</v>
      </c>
      <c r="CE37" s="132">
        <v>43.3</v>
      </c>
      <c r="CF37" s="132">
        <v>44</v>
      </c>
      <c r="CG37" s="132">
        <v>41.2</v>
      </c>
      <c r="CH37" s="55">
        <v>110</v>
      </c>
      <c r="CI37" s="6">
        <f t="shared" si="0"/>
        <v>44.9375</v>
      </c>
    </row>
    <row r="38" spans="1:87" ht="19.7" customHeight="1" x14ac:dyDescent="0.3">
      <c r="A38" s="16" t="s">
        <v>5</v>
      </c>
      <c r="B38" s="17">
        <v>4</v>
      </c>
      <c r="C38" s="18">
        <v>42773</v>
      </c>
      <c r="D38" s="21">
        <v>56</v>
      </c>
      <c r="E38" s="17">
        <v>13050</v>
      </c>
      <c r="F38" s="20">
        <v>50.4</v>
      </c>
      <c r="G38" s="20">
        <v>42.8</v>
      </c>
      <c r="H38" s="20">
        <v>49.3</v>
      </c>
      <c r="I38" s="20">
        <v>34.799999999999997</v>
      </c>
      <c r="J38" s="20">
        <v>47.9</v>
      </c>
      <c r="K38" s="20">
        <v>47.7</v>
      </c>
      <c r="L38" s="20">
        <v>49.6</v>
      </c>
      <c r="M38" s="20">
        <v>50</v>
      </c>
      <c r="N38" s="20">
        <v>53.1</v>
      </c>
      <c r="O38" s="20">
        <v>50.5</v>
      </c>
      <c r="P38" s="20">
        <v>48.3</v>
      </c>
      <c r="Q38" s="20">
        <v>49.8</v>
      </c>
      <c r="R38" s="20">
        <v>51.8</v>
      </c>
      <c r="S38" s="20">
        <v>23.5</v>
      </c>
      <c r="T38" s="20">
        <v>44.8</v>
      </c>
      <c r="U38" s="20">
        <v>40.1</v>
      </c>
      <c r="V38" s="20">
        <v>41.2</v>
      </c>
      <c r="W38" s="20">
        <v>52.4</v>
      </c>
      <c r="X38" s="20">
        <v>50.6</v>
      </c>
      <c r="Y38" s="20">
        <v>50.9</v>
      </c>
      <c r="Z38" s="20">
        <v>51.4</v>
      </c>
      <c r="AA38" s="20">
        <v>51.1</v>
      </c>
      <c r="AB38" s="20">
        <v>50.3</v>
      </c>
      <c r="AC38" s="20">
        <v>49.5</v>
      </c>
      <c r="AD38" s="20">
        <v>52.7</v>
      </c>
      <c r="AE38" s="20">
        <v>50.2</v>
      </c>
      <c r="AF38" s="20">
        <v>46.3</v>
      </c>
      <c r="AG38" s="20">
        <v>44.3</v>
      </c>
      <c r="AH38" s="20">
        <v>48.4</v>
      </c>
      <c r="AI38" s="20">
        <v>47.4</v>
      </c>
      <c r="AJ38" s="20">
        <v>54.5</v>
      </c>
      <c r="AK38" s="20">
        <v>51.4</v>
      </c>
      <c r="AL38" s="20">
        <v>50</v>
      </c>
      <c r="AM38" s="20">
        <v>29.3</v>
      </c>
      <c r="AN38" s="20">
        <v>47.5</v>
      </c>
      <c r="AO38" s="20">
        <v>51.2</v>
      </c>
      <c r="AP38" s="20"/>
      <c r="AQ38" s="20">
        <v>51.2</v>
      </c>
      <c r="AR38" s="20">
        <v>49.1</v>
      </c>
      <c r="AS38" s="20">
        <v>53.5</v>
      </c>
      <c r="AT38" s="20">
        <v>46.4</v>
      </c>
      <c r="AU38" s="20">
        <v>44.7</v>
      </c>
      <c r="AV38" s="20">
        <v>45.8</v>
      </c>
      <c r="AW38" s="20">
        <v>47.2</v>
      </c>
      <c r="AX38" s="20">
        <v>40.9</v>
      </c>
      <c r="AY38" s="20"/>
      <c r="AZ38" s="20">
        <v>43.4</v>
      </c>
      <c r="BA38" s="20">
        <v>46.5</v>
      </c>
      <c r="BB38" s="20">
        <v>45.7</v>
      </c>
      <c r="BC38" s="20">
        <v>48.3</v>
      </c>
      <c r="BD38" s="20">
        <v>44.1</v>
      </c>
      <c r="BE38" s="20">
        <v>46.2</v>
      </c>
      <c r="BF38" s="20">
        <v>41.2</v>
      </c>
      <c r="BG38" s="20">
        <v>45.4</v>
      </c>
      <c r="BH38" s="20">
        <v>46</v>
      </c>
      <c r="BI38" s="20">
        <v>45</v>
      </c>
      <c r="BJ38" s="20">
        <v>46.1</v>
      </c>
      <c r="BK38" s="20">
        <v>35.700000000000003</v>
      </c>
      <c r="BL38" s="20">
        <v>42.1</v>
      </c>
      <c r="BM38" s="20">
        <v>43.5</v>
      </c>
      <c r="BN38" s="20">
        <v>39.700000000000003</v>
      </c>
      <c r="BO38" s="20">
        <v>45.9</v>
      </c>
      <c r="BP38" s="20">
        <v>48.6</v>
      </c>
      <c r="BQ38" s="20">
        <v>44.3</v>
      </c>
      <c r="BR38" s="20">
        <v>46.1</v>
      </c>
      <c r="BS38" s="20">
        <v>46</v>
      </c>
      <c r="BT38" s="20">
        <v>41.9</v>
      </c>
      <c r="BU38" s="20">
        <v>45.2</v>
      </c>
      <c r="BV38" s="20">
        <v>45</v>
      </c>
      <c r="BW38" s="20">
        <v>42.5</v>
      </c>
      <c r="BX38" s="20">
        <v>36.5</v>
      </c>
      <c r="BY38" s="20">
        <v>41.55</v>
      </c>
      <c r="BZ38" s="20">
        <v>42</v>
      </c>
      <c r="CA38" s="20">
        <v>45.4</v>
      </c>
      <c r="CB38" s="20">
        <v>45.5</v>
      </c>
      <c r="CC38" s="20">
        <v>47.6</v>
      </c>
      <c r="CD38" s="123">
        <v>45.5</v>
      </c>
      <c r="CE38" s="123">
        <v>47.6</v>
      </c>
      <c r="CF38" s="123">
        <v>45.6</v>
      </c>
      <c r="CG38" s="123">
        <v>43.3</v>
      </c>
      <c r="CH38" s="55">
        <v>111</v>
      </c>
      <c r="CI38" s="6">
        <f t="shared" si="0"/>
        <v>39.024999999999999</v>
      </c>
    </row>
    <row r="39" spans="1:87" ht="19.7" customHeight="1" x14ac:dyDescent="0.3">
      <c r="A39" s="16" t="s">
        <v>5</v>
      </c>
      <c r="B39" s="17">
        <v>4</v>
      </c>
      <c r="C39" s="18">
        <v>42783</v>
      </c>
      <c r="D39" s="21">
        <v>46</v>
      </c>
      <c r="E39" s="17">
        <v>13059</v>
      </c>
      <c r="F39" s="20">
        <v>50.7</v>
      </c>
      <c r="G39" s="20">
        <v>44.1</v>
      </c>
      <c r="H39" s="20">
        <v>48</v>
      </c>
      <c r="I39" s="20">
        <v>45.8</v>
      </c>
      <c r="J39" s="20">
        <v>29</v>
      </c>
      <c r="K39" s="20">
        <v>38.299999999999997</v>
      </c>
      <c r="L39" s="20">
        <v>42.7</v>
      </c>
      <c r="M39" s="20">
        <v>42.1</v>
      </c>
      <c r="N39" s="20">
        <v>47.3</v>
      </c>
      <c r="O39" s="20">
        <v>45.7</v>
      </c>
      <c r="P39" s="20">
        <v>43.7</v>
      </c>
      <c r="Q39" s="20">
        <v>47.5</v>
      </c>
      <c r="R39" s="20">
        <v>64.599999999999994</v>
      </c>
      <c r="S39" s="20">
        <v>25</v>
      </c>
      <c r="T39" s="20">
        <v>37.6</v>
      </c>
      <c r="U39" s="20">
        <v>46.4</v>
      </c>
      <c r="V39" s="20">
        <v>47.4</v>
      </c>
      <c r="W39" s="20">
        <v>35.1</v>
      </c>
      <c r="X39" s="20">
        <v>49.1</v>
      </c>
      <c r="Y39" s="20">
        <v>48</v>
      </c>
      <c r="Z39" s="20">
        <v>41.2</v>
      </c>
      <c r="AA39" s="20">
        <v>45.8</v>
      </c>
      <c r="AB39" s="20">
        <v>52</v>
      </c>
      <c r="AC39" s="20">
        <v>46.9</v>
      </c>
      <c r="AD39" s="20">
        <v>51.3</v>
      </c>
      <c r="AE39" s="20">
        <v>47.2</v>
      </c>
      <c r="AF39" s="20">
        <v>42.1</v>
      </c>
      <c r="AG39" s="20">
        <v>47.2</v>
      </c>
      <c r="AH39" s="20">
        <v>52.7</v>
      </c>
      <c r="AI39" s="20">
        <v>46</v>
      </c>
      <c r="AJ39" s="20">
        <v>47.3</v>
      </c>
      <c r="AK39" s="20">
        <v>49.5</v>
      </c>
      <c r="AL39" s="20">
        <v>45.4</v>
      </c>
      <c r="AM39" s="20">
        <v>31.3</v>
      </c>
      <c r="AN39" s="20">
        <v>37.4</v>
      </c>
      <c r="AO39" s="20">
        <v>43.5</v>
      </c>
      <c r="AP39" s="20"/>
      <c r="AQ39" s="20">
        <v>49.5</v>
      </c>
      <c r="AR39" s="20">
        <v>52.8</v>
      </c>
      <c r="AS39" s="20">
        <v>53.1</v>
      </c>
      <c r="AT39" s="20">
        <v>45.4</v>
      </c>
      <c r="AU39" s="20">
        <v>46.9</v>
      </c>
      <c r="AV39" s="20">
        <v>44.7</v>
      </c>
      <c r="AW39" s="20">
        <v>44.7</v>
      </c>
      <c r="AX39" s="20">
        <v>44</v>
      </c>
      <c r="AY39" s="20"/>
      <c r="AZ39" s="20">
        <v>44.3</v>
      </c>
      <c r="BA39" s="20">
        <v>44.1</v>
      </c>
      <c r="BB39" s="20">
        <v>44</v>
      </c>
      <c r="BC39" s="20">
        <v>43.6</v>
      </c>
      <c r="BD39" s="20">
        <v>45.6</v>
      </c>
      <c r="BE39" s="20">
        <v>43.9</v>
      </c>
      <c r="BF39" s="20">
        <v>45.9</v>
      </c>
      <c r="BG39" s="20">
        <v>42.9</v>
      </c>
      <c r="BH39" s="20">
        <v>44.1</v>
      </c>
      <c r="BI39" s="20">
        <v>44.2</v>
      </c>
      <c r="BJ39" s="20">
        <v>47.7</v>
      </c>
      <c r="BK39" s="20">
        <v>43.2</v>
      </c>
      <c r="BL39" s="20">
        <v>43.3</v>
      </c>
      <c r="BM39" s="20">
        <v>42.6</v>
      </c>
      <c r="BN39" s="20">
        <v>44</v>
      </c>
      <c r="BO39" s="20">
        <v>45.6</v>
      </c>
      <c r="BP39" s="20">
        <v>46.1</v>
      </c>
      <c r="BQ39" s="20">
        <v>47.5</v>
      </c>
      <c r="BR39" s="20">
        <v>47.1</v>
      </c>
      <c r="BS39" s="20">
        <v>47.2</v>
      </c>
      <c r="BT39" s="20">
        <v>44.9</v>
      </c>
      <c r="BU39" s="20">
        <v>45.5</v>
      </c>
      <c r="BV39" s="20">
        <v>42.4</v>
      </c>
      <c r="BW39" s="20">
        <v>44.4</v>
      </c>
      <c r="BX39" s="20">
        <v>48.400000000000006</v>
      </c>
      <c r="BY39" s="20">
        <v>48.550000000000004</v>
      </c>
      <c r="BZ39" s="20">
        <v>42.7</v>
      </c>
      <c r="CA39" s="20">
        <v>47</v>
      </c>
      <c r="CB39" s="20">
        <v>49.8</v>
      </c>
      <c r="CC39" s="20">
        <v>46.6</v>
      </c>
      <c r="CD39" s="123">
        <v>49.8</v>
      </c>
      <c r="CE39" s="123">
        <v>46.6</v>
      </c>
      <c r="CF39" s="123">
        <v>48.7</v>
      </c>
      <c r="CG39" s="123">
        <v>45</v>
      </c>
      <c r="CH39" s="55">
        <v>95</v>
      </c>
      <c r="CI39" s="6">
        <f t="shared" si="0"/>
        <v>48.475000000000009</v>
      </c>
    </row>
    <row r="40" spans="1:87" ht="19.7" customHeight="1" x14ac:dyDescent="0.3">
      <c r="A40" s="16" t="s">
        <v>5</v>
      </c>
      <c r="B40" s="17">
        <v>4</v>
      </c>
      <c r="C40" s="18">
        <v>42770</v>
      </c>
      <c r="D40" s="21">
        <v>59</v>
      </c>
      <c r="E40" s="17">
        <v>13067</v>
      </c>
      <c r="F40" s="20">
        <v>50.5</v>
      </c>
      <c r="G40" s="20">
        <v>48.8</v>
      </c>
      <c r="H40" s="20">
        <v>50.6</v>
      </c>
      <c r="I40" s="20">
        <v>48.4</v>
      </c>
      <c r="J40" s="20">
        <v>32.5</v>
      </c>
      <c r="K40" s="20">
        <v>52.6</v>
      </c>
      <c r="L40" s="20">
        <v>49.8</v>
      </c>
      <c r="M40" s="20">
        <v>47</v>
      </c>
      <c r="N40" s="20">
        <v>48.2</v>
      </c>
      <c r="O40" s="20">
        <v>51</v>
      </c>
      <c r="P40" s="20">
        <v>44.5</v>
      </c>
      <c r="Q40" s="20">
        <v>51.5</v>
      </c>
      <c r="R40" s="20">
        <v>61.1</v>
      </c>
      <c r="S40" s="20">
        <v>24.8</v>
      </c>
      <c r="T40" s="20">
        <v>48.4</v>
      </c>
      <c r="U40" s="20">
        <v>45.5</v>
      </c>
      <c r="V40" s="20">
        <v>50.2</v>
      </c>
      <c r="W40" s="20">
        <v>41.9</v>
      </c>
      <c r="X40" s="20">
        <v>45.3</v>
      </c>
      <c r="Y40" s="20">
        <v>42.8</v>
      </c>
      <c r="Z40" s="20">
        <v>47.3</v>
      </c>
      <c r="AA40" s="20">
        <v>52.6</v>
      </c>
      <c r="AB40" s="20">
        <v>49.8</v>
      </c>
      <c r="AC40" s="20">
        <v>48.5</v>
      </c>
      <c r="AD40" s="20">
        <v>50.6</v>
      </c>
      <c r="AE40" s="20">
        <v>48.9</v>
      </c>
      <c r="AF40" s="20">
        <v>43.8</v>
      </c>
      <c r="AG40" s="20">
        <v>51.1</v>
      </c>
      <c r="AH40" s="20">
        <v>52.8</v>
      </c>
      <c r="AI40" s="20">
        <v>52.3</v>
      </c>
      <c r="AJ40" s="20">
        <v>33.799999999999997</v>
      </c>
      <c r="AK40" s="20">
        <v>50.7</v>
      </c>
      <c r="AL40" s="20">
        <v>51.6</v>
      </c>
      <c r="AM40" s="20">
        <v>50.3</v>
      </c>
      <c r="AN40" s="20">
        <v>43.1</v>
      </c>
      <c r="AO40" s="20">
        <v>51</v>
      </c>
      <c r="AP40" s="20"/>
      <c r="AQ40" s="20">
        <v>51</v>
      </c>
      <c r="AR40" s="20">
        <v>56.3</v>
      </c>
      <c r="AS40" s="20">
        <v>47.8</v>
      </c>
      <c r="AT40" s="20">
        <v>48.7</v>
      </c>
      <c r="AU40" s="20">
        <v>45.4</v>
      </c>
      <c r="AV40" s="20">
        <v>49.6</v>
      </c>
      <c r="AW40" s="20">
        <v>31</v>
      </c>
      <c r="AX40" s="20">
        <v>46.1</v>
      </c>
      <c r="AY40" s="20"/>
      <c r="AZ40" s="20">
        <v>46.4</v>
      </c>
      <c r="BA40" s="20">
        <v>47.1</v>
      </c>
      <c r="BB40" s="20">
        <v>43.9</v>
      </c>
      <c r="BC40" s="20">
        <v>52.8</v>
      </c>
      <c r="BD40" s="20">
        <v>48.8</v>
      </c>
      <c r="BE40" s="20">
        <v>51.9</v>
      </c>
      <c r="BF40" s="20">
        <v>50.6</v>
      </c>
      <c r="BG40" s="20">
        <v>48.5</v>
      </c>
      <c r="BH40" s="20">
        <v>46.8</v>
      </c>
      <c r="BI40" s="20">
        <v>50.3</v>
      </c>
      <c r="BJ40" s="20">
        <v>48.6</v>
      </c>
      <c r="BK40" s="20">
        <v>50.5</v>
      </c>
      <c r="BL40" s="20">
        <v>49.7</v>
      </c>
      <c r="BM40" s="20">
        <v>48.9</v>
      </c>
      <c r="BN40" s="20">
        <v>47.4</v>
      </c>
      <c r="BO40" s="20">
        <v>51.3</v>
      </c>
      <c r="BP40" s="20">
        <v>49.6</v>
      </c>
      <c r="BQ40" s="20">
        <v>50.8</v>
      </c>
      <c r="BR40" s="20">
        <v>46.9</v>
      </c>
      <c r="BS40" s="20">
        <v>48.8</v>
      </c>
      <c r="BT40" s="20">
        <v>46.4</v>
      </c>
      <c r="BU40" s="20">
        <v>51.5</v>
      </c>
      <c r="BV40" s="20">
        <v>53</v>
      </c>
      <c r="BW40" s="20">
        <v>52.8</v>
      </c>
      <c r="BX40" s="20">
        <v>36.849999999999994</v>
      </c>
      <c r="BY40" s="20">
        <v>40.574999999999996</v>
      </c>
      <c r="BZ40" s="20">
        <v>52.7</v>
      </c>
      <c r="CA40" s="20">
        <v>52.2</v>
      </c>
      <c r="CB40" s="20">
        <v>42.2</v>
      </c>
      <c r="CC40" s="20">
        <v>35.700000000000003</v>
      </c>
      <c r="CD40" s="123">
        <v>42.2</v>
      </c>
      <c r="CE40" s="123">
        <v>35.700000000000003</v>
      </c>
      <c r="CF40" s="123">
        <v>45.5</v>
      </c>
      <c r="CG40" s="123">
        <v>45.5</v>
      </c>
      <c r="CH40" s="55">
        <v>86</v>
      </c>
      <c r="CI40" s="6">
        <f t="shared" si="0"/>
        <v>38.712499999999991</v>
      </c>
    </row>
    <row r="41" spans="1:87" ht="19.7" customHeight="1" x14ac:dyDescent="0.3">
      <c r="A41" s="16" t="s">
        <v>5</v>
      </c>
      <c r="B41" s="17">
        <v>4</v>
      </c>
      <c r="C41" s="18">
        <v>42764</v>
      </c>
      <c r="D41" s="21">
        <v>65</v>
      </c>
      <c r="E41" s="17">
        <v>13088</v>
      </c>
      <c r="F41" s="20">
        <v>40</v>
      </c>
      <c r="G41" s="20">
        <v>37.200000000000003</v>
      </c>
      <c r="H41" s="20">
        <v>38</v>
      </c>
      <c r="I41" s="20">
        <v>35.200000000000003</v>
      </c>
      <c r="J41" s="20">
        <v>25.5</v>
      </c>
      <c r="K41" s="20">
        <v>38.1</v>
      </c>
      <c r="L41" s="20">
        <v>34.6</v>
      </c>
      <c r="M41" s="20">
        <v>32.6</v>
      </c>
      <c r="N41" s="20">
        <v>36.799999999999997</v>
      </c>
      <c r="O41" s="20">
        <v>38.9</v>
      </c>
      <c r="P41" s="20">
        <v>40</v>
      </c>
      <c r="Q41" s="20">
        <v>43.3</v>
      </c>
      <c r="R41" s="20">
        <v>52.8</v>
      </c>
      <c r="S41" s="20">
        <v>19.7</v>
      </c>
      <c r="T41" s="20">
        <v>39.5</v>
      </c>
      <c r="U41" s="20">
        <v>39.6</v>
      </c>
      <c r="V41" s="20">
        <v>36.1</v>
      </c>
      <c r="W41" s="20">
        <v>39.299999999999997</v>
      </c>
      <c r="X41" s="20">
        <v>36.299999999999997</v>
      </c>
      <c r="Y41" s="20">
        <v>40.299999999999997</v>
      </c>
      <c r="Z41" s="20">
        <v>40.700000000000003</v>
      </c>
      <c r="AA41" s="20">
        <v>42.4</v>
      </c>
      <c r="AB41" s="20">
        <v>43.9</v>
      </c>
      <c r="AC41" s="20">
        <v>38.700000000000003</v>
      </c>
      <c r="AD41" s="20">
        <v>40.700000000000003</v>
      </c>
      <c r="AE41" s="20">
        <v>40.6</v>
      </c>
      <c r="AF41" s="20">
        <v>38.200000000000003</v>
      </c>
      <c r="AG41" s="20">
        <v>36.9</v>
      </c>
      <c r="AH41" s="20">
        <v>40.1</v>
      </c>
      <c r="AI41" s="20">
        <v>38</v>
      </c>
      <c r="AJ41" s="20">
        <v>38.299999999999997</v>
      </c>
      <c r="AK41" s="20">
        <v>40.299999999999997</v>
      </c>
      <c r="AL41" s="20">
        <v>42</v>
      </c>
      <c r="AM41" s="20">
        <v>39.799999999999997</v>
      </c>
      <c r="AN41" s="20">
        <v>41.8</v>
      </c>
      <c r="AO41" s="20">
        <v>41.2</v>
      </c>
      <c r="AP41" s="20"/>
      <c r="AQ41" s="20">
        <v>38.9</v>
      </c>
      <c r="AR41" s="20">
        <v>45.8</v>
      </c>
      <c r="AS41" s="20">
        <v>41.6</v>
      </c>
      <c r="AT41" s="20">
        <v>41.1</v>
      </c>
      <c r="AU41" s="20">
        <v>37.6</v>
      </c>
      <c r="AV41" s="20">
        <v>30.9</v>
      </c>
      <c r="AW41" s="20">
        <v>33.5</v>
      </c>
      <c r="AX41" s="20">
        <v>39.6</v>
      </c>
      <c r="AY41" s="20"/>
      <c r="AZ41" s="20">
        <v>41</v>
      </c>
      <c r="BA41" s="20">
        <v>40.5</v>
      </c>
      <c r="BB41" s="20">
        <v>40</v>
      </c>
      <c r="BC41" s="20">
        <v>44.1</v>
      </c>
      <c r="BD41" s="20">
        <v>38.9</v>
      </c>
      <c r="BE41" s="20">
        <v>36.4</v>
      </c>
      <c r="BF41" s="20">
        <v>23.8</v>
      </c>
      <c r="BG41" s="20">
        <v>24.7</v>
      </c>
      <c r="BH41" s="20">
        <v>32.799999999999997</v>
      </c>
      <c r="BI41" s="20">
        <v>39</v>
      </c>
      <c r="BJ41" s="20">
        <v>37.299999999999997</v>
      </c>
      <c r="BK41" s="20">
        <v>39</v>
      </c>
      <c r="BL41" s="20">
        <v>37.5</v>
      </c>
      <c r="BM41" s="20">
        <v>36.700000000000003</v>
      </c>
      <c r="BN41" s="20">
        <v>38.799999999999997</v>
      </c>
      <c r="BO41" s="20">
        <v>40.5</v>
      </c>
      <c r="BP41" s="20">
        <v>38.5</v>
      </c>
      <c r="BQ41" s="20">
        <v>39.1</v>
      </c>
      <c r="BR41" s="20">
        <v>39.1</v>
      </c>
      <c r="BS41" s="20">
        <v>39.9</v>
      </c>
      <c r="BT41" s="20">
        <v>38.5</v>
      </c>
      <c r="BU41" s="20">
        <v>38.1</v>
      </c>
      <c r="BV41" s="20">
        <v>43.4</v>
      </c>
      <c r="BW41" s="20">
        <v>39.5</v>
      </c>
      <c r="BX41" s="20">
        <v>42.35</v>
      </c>
      <c r="BY41" s="20">
        <v>44.475000000000001</v>
      </c>
      <c r="BZ41" s="20">
        <v>38.4</v>
      </c>
      <c r="CA41" s="20">
        <v>39.299999999999997</v>
      </c>
      <c r="CB41" s="20">
        <v>39.4</v>
      </c>
      <c r="CC41" s="20">
        <v>38.200000000000003</v>
      </c>
      <c r="CD41" s="123">
        <v>39.4</v>
      </c>
      <c r="CE41" s="123">
        <v>38.200000000000003</v>
      </c>
      <c r="CF41" s="123">
        <v>37.4</v>
      </c>
      <c r="CG41" s="123">
        <v>37</v>
      </c>
      <c r="CH41" s="55">
        <v>99</v>
      </c>
      <c r="CI41" s="6">
        <f t="shared" si="0"/>
        <v>43.412500000000001</v>
      </c>
    </row>
    <row r="42" spans="1:87" ht="19.7" customHeight="1" x14ac:dyDescent="0.3">
      <c r="A42" s="16" t="s">
        <v>5</v>
      </c>
      <c r="B42" s="17">
        <v>4</v>
      </c>
      <c r="C42" s="18">
        <v>42766</v>
      </c>
      <c r="D42" s="21">
        <v>63</v>
      </c>
      <c r="E42" s="17">
        <v>13270</v>
      </c>
      <c r="F42" s="20">
        <v>39.4</v>
      </c>
      <c r="G42" s="20">
        <v>32.9</v>
      </c>
      <c r="H42" s="20">
        <v>35.299999999999997</v>
      </c>
      <c r="I42" s="20">
        <v>36.299999999999997</v>
      </c>
      <c r="J42" s="20">
        <v>29</v>
      </c>
      <c r="K42" s="20">
        <v>36.799999999999997</v>
      </c>
      <c r="L42" s="20">
        <v>34.700000000000003</v>
      </c>
      <c r="M42" s="20">
        <v>36.1</v>
      </c>
      <c r="N42" s="20">
        <v>39</v>
      </c>
      <c r="O42" s="20">
        <v>28</v>
      </c>
      <c r="P42" s="20">
        <v>35.299999999999997</v>
      </c>
      <c r="Q42" s="20">
        <v>38.4</v>
      </c>
      <c r="R42" s="20">
        <v>52.1</v>
      </c>
      <c r="S42" s="20">
        <v>20</v>
      </c>
      <c r="T42" s="20">
        <v>35.700000000000003</v>
      </c>
      <c r="U42" s="20">
        <v>36.700000000000003</v>
      </c>
      <c r="V42" s="20">
        <v>38.6</v>
      </c>
      <c r="W42" s="20">
        <v>35.9</v>
      </c>
      <c r="X42" s="20">
        <v>37.200000000000003</v>
      </c>
      <c r="Y42" s="20">
        <v>35.700000000000003</v>
      </c>
      <c r="Z42" s="20">
        <v>37.4</v>
      </c>
      <c r="AA42" s="20">
        <v>48.4</v>
      </c>
      <c r="AB42" s="20">
        <v>36.700000000000003</v>
      </c>
      <c r="AC42" s="20">
        <v>33.1</v>
      </c>
      <c r="AD42" s="20">
        <v>36.200000000000003</v>
      </c>
      <c r="AE42" s="20">
        <v>38</v>
      </c>
      <c r="AF42" s="20">
        <v>34.799999999999997</v>
      </c>
      <c r="AG42" s="20">
        <v>34.5</v>
      </c>
      <c r="AH42" s="20">
        <v>35.700000000000003</v>
      </c>
      <c r="AI42" s="20">
        <v>39.799999999999997</v>
      </c>
      <c r="AJ42" s="20">
        <v>39.299999999999997</v>
      </c>
      <c r="AK42" s="20">
        <v>33.9</v>
      </c>
      <c r="AL42" s="20">
        <v>30.9</v>
      </c>
      <c r="AM42" s="20">
        <v>33.1</v>
      </c>
      <c r="AN42" s="20">
        <v>33.299999999999997</v>
      </c>
      <c r="AO42" s="20">
        <v>35.200000000000003</v>
      </c>
      <c r="AP42" s="20"/>
      <c r="AQ42" s="20">
        <v>35.1</v>
      </c>
      <c r="AR42" s="20">
        <v>37.4</v>
      </c>
      <c r="AS42" s="20">
        <v>39.6</v>
      </c>
      <c r="AT42" s="20">
        <v>31.7</v>
      </c>
      <c r="AU42" s="20">
        <v>29.7</v>
      </c>
      <c r="AV42" s="20">
        <v>31.8</v>
      </c>
      <c r="AW42" s="20">
        <v>30.1</v>
      </c>
      <c r="AX42" s="20">
        <v>31.6</v>
      </c>
      <c r="AY42" s="20"/>
      <c r="AZ42" s="20">
        <v>34</v>
      </c>
      <c r="BA42" s="20">
        <v>31.6</v>
      </c>
      <c r="BB42" s="20">
        <v>31.7</v>
      </c>
      <c r="BC42" s="20">
        <v>37.1</v>
      </c>
      <c r="BD42" s="20">
        <v>36.299999999999997</v>
      </c>
      <c r="BE42" s="20">
        <v>32.6</v>
      </c>
      <c r="BF42" s="20">
        <v>34</v>
      </c>
      <c r="BG42" s="20">
        <v>32</v>
      </c>
      <c r="BH42" s="20">
        <v>28.1</v>
      </c>
      <c r="BI42" s="20">
        <v>29.2</v>
      </c>
      <c r="BJ42" s="20">
        <v>29.3</v>
      </c>
      <c r="BK42" s="20">
        <v>27.7</v>
      </c>
      <c r="BL42" s="20">
        <v>27.1</v>
      </c>
      <c r="BM42" s="20">
        <v>26.1</v>
      </c>
      <c r="BN42" s="20">
        <v>24.4</v>
      </c>
      <c r="BO42" s="20">
        <v>26.9</v>
      </c>
      <c r="BP42" s="20">
        <v>25.9</v>
      </c>
      <c r="BQ42" s="20">
        <v>29.7</v>
      </c>
      <c r="BR42" s="102" t="s">
        <v>131</v>
      </c>
      <c r="BS42" s="102" t="s">
        <v>131</v>
      </c>
      <c r="BT42" s="102" t="s">
        <v>131</v>
      </c>
      <c r="BU42" s="82"/>
      <c r="BV42" s="82"/>
      <c r="BW42" s="82"/>
      <c r="BX42" s="82"/>
      <c r="BY42" s="82"/>
      <c r="BZ42" s="82"/>
      <c r="CA42" s="82"/>
      <c r="CB42" s="82"/>
      <c r="CC42" s="82"/>
      <c r="CD42" s="83"/>
      <c r="CE42" s="83"/>
      <c r="CF42" s="83"/>
      <c r="CG42" s="83"/>
      <c r="CH42" s="55">
        <v>105</v>
      </c>
    </row>
    <row r="43" spans="1:87" ht="19.7" customHeight="1" x14ac:dyDescent="0.3">
      <c r="A43" s="16" t="s">
        <v>5</v>
      </c>
      <c r="B43" s="17">
        <v>4</v>
      </c>
      <c r="C43" s="18">
        <v>42776</v>
      </c>
      <c r="D43" s="21">
        <v>53</v>
      </c>
      <c r="E43" s="17">
        <v>13287</v>
      </c>
      <c r="F43" s="20">
        <v>57.2</v>
      </c>
      <c r="G43" s="20">
        <v>51.5</v>
      </c>
      <c r="H43" s="20">
        <v>54</v>
      </c>
      <c r="I43" s="20">
        <v>52.2</v>
      </c>
      <c r="J43" s="20">
        <v>27.8</v>
      </c>
      <c r="K43" s="75" t="s">
        <v>27</v>
      </c>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88"/>
      <c r="AU43" s="88"/>
      <c r="AV43" s="88"/>
      <c r="AW43" s="88"/>
      <c r="AX43" s="88"/>
      <c r="AY43" s="88"/>
      <c r="AZ43" s="88"/>
      <c r="BA43" s="88"/>
      <c r="BB43" s="88"/>
      <c r="BC43" s="88"/>
      <c r="BD43" s="88"/>
      <c r="BE43" s="88"/>
      <c r="BF43" s="88"/>
      <c r="BG43" s="88"/>
      <c r="BH43" s="88"/>
      <c r="BI43" s="88"/>
      <c r="BJ43" s="88"/>
      <c r="BK43" s="88"/>
      <c r="BL43" s="88"/>
      <c r="BM43" s="88"/>
      <c r="BN43" s="88"/>
      <c r="BO43" s="88"/>
      <c r="BP43" s="88"/>
      <c r="BQ43" s="88"/>
      <c r="BR43" s="88"/>
      <c r="BS43" s="88"/>
      <c r="BT43" s="88"/>
      <c r="BU43" s="88"/>
      <c r="BV43" s="88"/>
      <c r="BW43" s="88"/>
      <c r="BX43" s="88"/>
      <c r="BY43" s="88"/>
      <c r="BZ43" s="88"/>
      <c r="CA43" s="88"/>
      <c r="CB43" s="88"/>
      <c r="CC43" s="88"/>
      <c r="CD43" s="126"/>
      <c r="CE43" s="126"/>
      <c r="CF43" s="126"/>
      <c r="CG43" s="126"/>
      <c r="CH43" s="55">
        <v>103</v>
      </c>
    </row>
    <row r="44" spans="1:87" ht="19.7" customHeight="1" x14ac:dyDescent="0.3">
      <c r="A44" s="16" t="s">
        <v>5</v>
      </c>
      <c r="B44" s="17">
        <v>4</v>
      </c>
      <c r="C44" s="18">
        <v>42762</v>
      </c>
      <c r="D44" s="21">
        <v>67</v>
      </c>
      <c r="E44" s="17">
        <v>13315</v>
      </c>
      <c r="F44" s="20">
        <v>43.5</v>
      </c>
      <c r="G44" s="20">
        <v>40.799999999999997</v>
      </c>
      <c r="H44" s="20">
        <v>40.5</v>
      </c>
      <c r="I44" s="20">
        <v>42.2</v>
      </c>
      <c r="J44" s="20">
        <v>25.5</v>
      </c>
      <c r="K44" s="20">
        <v>35.1</v>
      </c>
      <c r="L44" s="20">
        <v>34.9</v>
      </c>
      <c r="M44" s="20">
        <v>36.200000000000003</v>
      </c>
      <c r="N44" s="20">
        <v>36.1</v>
      </c>
      <c r="O44" s="20">
        <v>34.700000000000003</v>
      </c>
      <c r="P44" s="20">
        <v>35.5</v>
      </c>
      <c r="Q44" s="20">
        <v>39.5</v>
      </c>
      <c r="R44" s="20">
        <v>50.3</v>
      </c>
      <c r="S44" s="20">
        <v>22.3</v>
      </c>
      <c r="T44" s="20">
        <v>45.6</v>
      </c>
      <c r="U44" s="20">
        <v>36.200000000000003</v>
      </c>
      <c r="V44" s="20">
        <v>40.4</v>
      </c>
      <c r="W44" s="20">
        <v>29.9</v>
      </c>
      <c r="X44" s="20">
        <v>31.4</v>
      </c>
      <c r="Y44" s="20">
        <v>36.799999999999997</v>
      </c>
      <c r="Z44" s="20">
        <v>38.200000000000003</v>
      </c>
      <c r="AA44" s="20">
        <v>38.299999999999997</v>
      </c>
      <c r="AB44" s="20">
        <v>42.3</v>
      </c>
      <c r="AC44" s="20">
        <v>37</v>
      </c>
      <c r="AD44" s="20">
        <v>40</v>
      </c>
      <c r="AE44" s="20">
        <v>38.5</v>
      </c>
      <c r="AF44" s="20">
        <v>34.799999999999997</v>
      </c>
      <c r="AG44" s="20">
        <v>37.5</v>
      </c>
      <c r="AH44" s="20">
        <v>39.5</v>
      </c>
      <c r="AI44" s="20">
        <v>38.9</v>
      </c>
      <c r="AJ44" s="20">
        <v>40.4</v>
      </c>
      <c r="AK44" s="20">
        <v>39.799999999999997</v>
      </c>
      <c r="AL44" s="20">
        <v>38.200000000000003</v>
      </c>
      <c r="AM44" s="20">
        <v>39.299999999999997</v>
      </c>
      <c r="AN44" s="20">
        <v>36.799999999999997</v>
      </c>
      <c r="AO44" s="20">
        <v>38.299999999999997</v>
      </c>
      <c r="AP44" s="20"/>
      <c r="AQ44" s="20">
        <v>38.4</v>
      </c>
      <c r="AR44" s="20">
        <v>41.8</v>
      </c>
      <c r="AS44" s="20">
        <v>41.7</v>
      </c>
      <c r="AT44" s="20">
        <v>34.6</v>
      </c>
      <c r="AU44" s="20">
        <v>38.299999999999997</v>
      </c>
      <c r="AV44" s="20">
        <v>38.9</v>
      </c>
      <c r="AW44" s="20">
        <v>29.6</v>
      </c>
      <c r="AX44" s="20">
        <v>32.9</v>
      </c>
      <c r="AY44" s="20"/>
      <c r="AZ44" s="20">
        <v>36.5</v>
      </c>
      <c r="BA44" s="20">
        <v>37.5</v>
      </c>
      <c r="BB44" s="20">
        <v>36.5</v>
      </c>
      <c r="BC44" s="20">
        <v>40.5</v>
      </c>
      <c r="BD44" s="20">
        <v>39.200000000000003</v>
      </c>
      <c r="BE44" s="20">
        <v>35.9</v>
      </c>
      <c r="BF44" s="20">
        <v>38.299999999999997</v>
      </c>
      <c r="BG44" s="20">
        <v>38.200000000000003</v>
      </c>
      <c r="BH44" s="20">
        <v>35.700000000000003</v>
      </c>
      <c r="BI44" s="20">
        <v>37.6</v>
      </c>
      <c r="BJ44" s="20">
        <v>29.4</v>
      </c>
      <c r="BK44" s="20">
        <v>40.799999999999997</v>
      </c>
      <c r="BL44" s="20">
        <v>35</v>
      </c>
      <c r="BM44" s="20">
        <v>35.9</v>
      </c>
      <c r="BN44" s="20">
        <v>37.299999999999997</v>
      </c>
      <c r="BO44" s="20">
        <v>38.1</v>
      </c>
      <c r="BP44" s="20">
        <v>35.9</v>
      </c>
      <c r="BQ44" s="20">
        <v>37.700000000000003</v>
      </c>
      <c r="BR44" s="20">
        <v>36.200000000000003</v>
      </c>
      <c r="BS44" s="20">
        <v>36.1</v>
      </c>
      <c r="BT44" s="20">
        <v>35</v>
      </c>
      <c r="BU44" s="20">
        <v>34.6</v>
      </c>
      <c r="BV44" s="20">
        <v>36.1</v>
      </c>
      <c r="BW44" s="20">
        <v>36.299999999999997</v>
      </c>
      <c r="BX44" s="20">
        <v>29.349999999999998</v>
      </c>
      <c r="BY44" s="20">
        <v>32.824999999999996</v>
      </c>
      <c r="BZ44" s="20">
        <v>36.700000000000003</v>
      </c>
      <c r="CA44" s="20">
        <v>36</v>
      </c>
      <c r="CB44" s="20">
        <v>36.6</v>
      </c>
      <c r="CC44" s="20">
        <v>33.6</v>
      </c>
      <c r="CD44" s="123">
        <v>36.6</v>
      </c>
      <c r="CE44" s="123">
        <v>33.6</v>
      </c>
      <c r="CF44" s="123">
        <v>36</v>
      </c>
      <c r="CG44" s="123">
        <v>34.299999999999997</v>
      </c>
      <c r="CH44" s="55">
        <v>91</v>
      </c>
      <c r="CI44" s="6">
        <f t="shared" si="0"/>
        <v>31.087499999999999</v>
      </c>
    </row>
    <row r="45" spans="1:87" ht="19.7" customHeight="1" x14ac:dyDescent="0.3">
      <c r="A45" s="16" t="s">
        <v>5</v>
      </c>
      <c r="B45" s="17">
        <v>4</v>
      </c>
      <c r="C45" s="18">
        <v>42794</v>
      </c>
      <c r="D45" s="21">
        <v>35</v>
      </c>
      <c r="E45" s="17">
        <v>14045</v>
      </c>
      <c r="F45" s="20">
        <v>27.9</v>
      </c>
      <c r="G45" s="20">
        <v>29</v>
      </c>
      <c r="H45" s="20">
        <v>35.5</v>
      </c>
      <c r="I45" s="20">
        <v>38.700000000000003</v>
      </c>
      <c r="J45" s="20">
        <v>27.2</v>
      </c>
      <c r="K45" s="20">
        <v>35.299999999999997</v>
      </c>
      <c r="L45" s="20">
        <v>35</v>
      </c>
      <c r="M45" s="20">
        <v>43.7</v>
      </c>
      <c r="N45" s="20">
        <v>41.8</v>
      </c>
      <c r="O45" s="20">
        <v>51.6</v>
      </c>
      <c r="P45" s="20">
        <v>40.9</v>
      </c>
      <c r="Q45" s="20">
        <v>41.4</v>
      </c>
      <c r="R45" s="20">
        <v>56</v>
      </c>
      <c r="S45" s="20">
        <v>22.5</v>
      </c>
      <c r="T45" s="20">
        <v>44.7</v>
      </c>
      <c r="U45" s="20">
        <v>58.5</v>
      </c>
      <c r="V45" s="20">
        <v>46.3</v>
      </c>
      <c r="W45" s="20">
        <v>40.700000000000003</v>
      </c>
      <c r="X45" s="20">
        <v>44.4</v>
      </c>
      <c r="Y45" s="20">
        <v>44.2</v>
      </c>
      <c r="Z45" s="20">
        <v>41.4</v>
      </c>
      <c r="AA45" s="20">
        <v>43.2</v>
      </c>
      <c r="AB45" s="20">
        <v>46.2</v>
      </c>
      <c r="AC45" s="20">
        <v>41.2</v>
      </c>
      <c r="AD45" s="20">
        <v>46.8</v>
      </c>
      <c r="AE45" s="20">
        <v>44.8</v>
      </c>
      <c r="AF45" s="20">
        <v>45.4</v>
      </c>
      <c r="AG45" s="20">
        <v>30</v>
      </c>
      <c r="AH45" s="20">
        <v>39.5</v>
      </c>
      <c r="AI45" s="20">
        <v>46.9</v>
      </c>
      <c r="AJ45" s="20">
        <v>44.2</v>
      </c>
      <c r="AK45" s="20">
        <v>43.6</v>
      </c>
      <c r="AL45" s="20">
        <v>47</v>
      </c>
      <c r="AM45" s="20">
        <v>43.1</v>
      </c>
      <c r="AN45" s="20">
        <v>42.1</v>
      </c>
      <c r="AO45" s="20">
        <v>44.7</v>
      </c>
      <c r="AP45" s="20"/>
      <c r="AQ45" s="20">
        <v>38.5</v>
      </c>
      <c r="AR45" s="20">
        <v>46.2</v>
      </c>
      <c r="AS45" s="20">
        <v>47.9</v>
      </c>
      <c r="AT45" s="20">
        <v>43.4</v>
      </c>
      <c r="AU45" s="20">
        <v>39.299999999999997</v>
      </c>
      <c r="AV45" s="20">
        <v>39.6</v>
      </c>
      <c r="AW45" s="20">
        <v>41.3</v>
      </c>
      <c r="AX45" s="20">
        <v>40.700000000000003</v>
      </c>
      <c r="AY45" s="20"/>
      <c r="AZ45" s="20">
        <v>21.4</v>
      </c>
      <c r="BA45" s="20">
        <v>20.2</v>
      </c>
      <c r="BB45" s="20">
        <v>26.3</v>
      </c>
      <c r="BC45" s="20">
        <v>32.1</v>
      </c>
      <c r="BD45" s="20">
        <v>34.6</v>
      </c>
      <c r="BE45" s="20">
        <v>36</v>
      </c>
      <c r="BF45" s="20">
        <v>36.200000000000003</v>
      </c>
      <c r="BG45" s="20">
        <v>35.299999999999997</v>
      </c>
      <c r="BH45" s="20">
        <v>36.6</v>
      </c>
      <c r="BI45" s="20">
        <v>45.5</v>
      </c>
      <c r="BJ45" s="20">
        <v>40</v>
      </c>
      <c r="BK45" s="20">
        <v>36.200000000000003</v>
      </c>
      <c r="BL45" s="20">
        <v>32.9</v>
      </c>
      <c r="BM45" s="20">
        <v>34.200000000000003</v>
      </c>
      <c r="BN45" s="20">
        <v>36.4</v>
      </c>
      <c r="BO45" s="20">
        <v>36.1</v>
      </c>
      <c r="BP45" s="20">
        <v>39.1</v>
      </c>
      <c r="BQ45" s="20">
        <v>37.4</v>
      </c>
      <c r="BR45" s="20">
        <v>36.5</v>
      </c>
      <c r="BS45" s="20">
        <v>38.799999999999997</v>
      </c>
      <c r="BT45" s="20">
        <v>35.799999999999997</v>
      </c>
      <c r="BU45" s="20">
        <v>37.1</v>
      </c>
      <c r="BV45" s="20">
        <v>38.700000000000003</v>
      </c>
      <c r="BW45" s="20">
        <v>37.799999999999997</v>
      </c>
      <c r="BX45" s="20">
        <v>43.55</v>
      </c>
      <c r="BY45" s="20">
        <v>47.575000000000003</v>
      </c>
      <c r="BZ45" s="20">
        <v>38.799999999999997</v>
      </c>
      <c r="CA45" s="20">
        <v>41.1</v>
      </c>
      <c r="CB45" s="20">
        <v>37.799999999999997</v>
      </c>
      <c r="CC45" s="20">
        <v>32.200000000000003</v>
      </c>
      <c r="CD45" s="123">
        <v>37.799999999999997</v>
      </c>
      <c r="CE45" s="123">
        <v>32.200000000000003</v>
      </c>
      <c r="CF45" s="123">
        <v>30.4</v>
      </c>
      <c r="CG45" s="123">
        <v>42.9</v>
      </c>
      <c r="CH45" s="55">
        <v>107</v>
      </c>
      <c r="CI45" s="6">
        <f t="shared" si="0"/>
        <v>45.5625</v>
      </c>
    </row>
    <row r="46" spans="1:87" ht="19.7" customHeight="1" x14ac:dyDescent="0.3">
      <c r="A46" s="16" t="s">
        <v>5</v>
      </c>
      <c r="B46" s="17">
        <v>4</v>
      </c>
      <c r="C46" s="18">
        <v>42760</v>
      </c>
      <c r="D46" s="21">
        <v>69</v>
      </c>
      <c r="E46" s="17">
        <v>14069</v>
      </c>
      <c r="F46" s="20">
        <v>45.5</v>
      </c>
      <c r="G46" s="20">
        <v>37.5</v>
      </c>
      <c r="H46" s="20">
        <v>41.6</v>
      </c>
      <c r="I46" s="20">
        <v>39.9</v>
      </c>
      <c r="J46" s="20">
        <v>30.7</v>
      </c>
      <c r="K46" s="20">
        <v>41.6</v>
      </c>
      <c r="L46" s="20">
        <v>39.9</v>
      </c>
      <c r="M46" s="20">
        <v>40.799999999999997</v>
      </c>
      <c r="N46" s="20">
        <v>41</v>
      </c>
      <c r="O46" s="20">
        <v>41.2</v>
      </c>
      <c r="P46" s="20">
        <v>39.299999999999997</v>
      </c>
      <c r="Q46" s="20">
        <v>44.2</v>
      </c>
      <c r="R46" s="20">
        <v>47.8</v>
      </c>
      <c r="S46" s="20">
        <v>24.4</v>
      </c>
      <c r="T46" s="20">
        <v>44.7</v>
      </c>
      <c r="U46" s="20">
        <v>42.3</v>
      </c>
      <c r="V46" s="20">
        <v>42.1</v>
      </c>
      <c r="W46" s="20">
        <v>25.9</v>
      </c>
      <c r="X46" s="20">
        <v>35.9</v>
      </c>
      <c r="Y46" s="20">
        <v>43.3</v>
      </c>
      <c r="Z46" s="20">
        <v>32.4</v>
      </c>
      <c r="AA46" s="20">
        <v>45.5</v>
      </c>
      <c r="AB46" s="20">
        <v>43.7</v>
      </c>
      <c r="AC46" s="20">
        <v>43.9</v>
      </c>
      <c r="AD46" s="20">
        <v>42</v>
      </c>
      <c r="AE46" s="20">
        <v>41.3</v>
      </c>
      <c r="AF46" s="20">
        <v>38.299999999999997</v>
      </c>
      <c r="AG46" s="20">
        <v>37.200000000000003</v>
      </c>
      <c r="AH46" s="20">
        <v>40.799999999999997</v>
      </c>
      <c r="AI46" s="20">
        <v>42.3</v>
      </c>
      <c r="AJ46" s="20">
        <v>44.6</v>
      </c>
      <c r="AK46" s="20">
        <v>42</v>
      </c>
      <c r="AL46" s="20">
        <v>40.299999999999997</v>
      </c>
      <c r="AM46" s="20">
        <v>40.4</v>
      </c>
      <c r="AN46" s="20">
        <v>22.7</v>
      </c>
      <c r="AO46" s="20">
        <v>40.5</v>
      </c>
      <c r="AP46" s="20"/>
      <c r="AQ46" s="20">
        <v>40.9</v>
      </c>
      <c r="AR46" s="20">
        <v>39.700000000000003</v>
      </c>
      <c r="AS46" s="20">
        <v>45.4</v>
      </c>
      <c r="AT46" s="20">
        <v>39.9</v>
      </c>
      <c r="AU46" s="20">
        <v>37.200000000000003</v>
      </c>
      <c r="AV46" s="20">
        <v>37</v>
      </c>
      <c r="AW46" s="20">
        <v>38</v>
      </c>
      <c r="AX46" s="20">
        <v>35.700000000000003</v>
      </c>
      <c r="AY46" s="20"/>
      <c r="AZ46" s="20">
        <v>37.4</v>
      </c>
      <c r="BA46" s="20">
        <v>37</v>
      </c>
      <c r="BB46" s="20">
        <v>37.4</v>
      </c>
      <c r="BC46" s="20">
        <v>40.6</v>
      </c>
      <c r="BD46" s="20">
        <v>38.9</v>
      </c>
      <c r="BE46" s="20">
        <v>45.6</v>
      </c>
      <c r="BF46" s="20">
        <v>37.299999999999997</v>
      </c>
      <c r="BG46" s="20">
        <v>37.700000000000003</v>
      </c>
      <c r="BH46" s="20">
        <v>36.200000000000003</v>
      </c>
      <c r="BI46" s="20">
        <v>39.1</v>
      </c>
      <c r="BJ46" s="20">
        <v>39.1</v>
      </c>
      <c r="BK46" s="20">
        <v>37.799999999999997</v>
      </c>
      <c r="BL46" s="20">
        <v>37</v>
      </c>
      <c r="BM46" s="20">
        <v>36.4</v>
      </c>
      <c r="BN46" s="20">
        <v>39.5</v>
      </c>
      <c r="BO46" s="20">
        <v>39.799999999999997</v>
      </c>
      <c r="BP46" s="20">
        <v>39.700000000000003</v>
      </c>
      <c r="BQ46" s="20">
        <v>37.9</v>
      </c>
      <c r="BR46" s="20">
        <v>34.9</v>
      </c>
      <c r="BS46" s="20">
        <v>34</v>
      </c>
      <c r="BT46" s="20">
        <v>34.4</v>
      </c>
      <c r="BU46" s="20">
        <v>37.200000000000003</v>
      </c>
      <c r="BV46" s="20">
        <v>33.799999999999997</v>
      </c>
      <c r="BW46" s="20">
        <v>34.200000000000003</v>
      </c>
      <c r="BX46" s="20">
        <v>43</v>
      </c>
      <c r="BY46" s="20">
        <v>45.7</v>
      </c>
      <c r="BZ46" s="20">
        <v>37.5</v>
      </c>
      <c r="CA46" s="20">
        <v>39.700000000000003</v>
      </c>
      <c r="CB46" s="20">
        <v>37.1</v>
      </c>
      <c r="CC46" s="20">
        <v>38.5</v>
      </c>
      <c r="CD46" s="123">
        <v>37.1</v>
      </c>
      <c r="CE46" s="123">
        <v>36.5</v>
      </c>
      <c r="CF46" s="123">
        <v>35.700000000000003</v>
      </c>
      <c r="CG46" s="123">
        <v>36.6</v>
      </c>
      <c r="CH46" s="55">
        <v>85</v>
      </c>
      <c r="CI46" s="6">
        <f t="shared" si="0"/>
        <v>44.35</v>
      </c>
    </row>
    <row r="47" spans="1:87" ht="19.7" customHeight="1" x14ac:dyDescent="0.3">
      <c r="A47" s="16" t="s">
        <v>5</v>
      </c>
      <c r="B47" s="17">
        <v>4</v>
      </c>
      <c r="C47" s="18">
        <v>42760</v>
      </c>
      <c r="D47" s="21">
        <v>69</v>
      </c>
      <c r="E47" s="17">
        <v>14098</v>
      </c>
      <c r="F47" s="20">
        <v>36.1</v>
      </c>
      <c r="G47" s="20">
        <v>35.200000000000003</v>
      </c>
      <c r="H47" s="20">
        <v>34.200000000000003</v>
      </c>
      <c r="I47" s="20">
        <v>40.4</v>
      </c>
      <c r="J47" s="20">
        <v>17.399999999999999</v>
      </c>
      <c r="K47" s="20">
        <v>41.5</v>
      </c>
      <c r="L47" s="20">
        <v>35.200000000000003</v>
      </c>
      <c r="M47" s="20">
        <v>39</v>
      </c>
      <c r="N47" s="20">
        <v>37.9</v>
      </c>
      <c r="O47" s="20">
        <v>32.299999999999997</v>
      </c>
      <c r="P47" s="20">
        <v>30.1</v>
      </c>
      <c r="Q47" s="20">
        <v>33.799999999999997</v>
      </c>
      <c r="R47" s="20">
        <v>49.1</v>
      </c>
      <c r="S47" s="20">
        <v>16.5</v>
      </c>
      <c r="T47" s="20">
        <v>33.299999999999997</v>
      </c>
      <c r="U47" s="20">
        <v>32.299999999999997</v>
      </c>
      <c r="V47" s="20">
        <v>35.200000000000003</v>
      </c>
      <c r="W47" s="20">
        <v>31.4</v>
      </c>
      <c r="X47" s="20">
        <v>33.5</v>
      </c>
      <c r="Y47" s="20">
        <v>36.799999999999997</v>
      </c>
      <c r="Z47" s="20">
        <v>36</v>
      </c>
      <c r="AA47" s="20">
        <v>34.9</v>
      </c>
      <c r="AB47" s="20">
        <v>35.799999999999997</v>
      </c>
      <c r="AC47" s="20">
        <v>34</v>
      </c>
      <c r="AD47" s="20">
        <v>30.7</v>
      </c>
      <c r="AE47" s="20">
        <v>35.200000000000003</v>
      </c>
      <c r="AF47" s="20">
        <v>28.5</v>
      </c>
      <c r="AG47" s="20">
        <v>30.2</v>
      </c>
      <c r="AH47" s="20">
        <v>37.1</v>
      </c>
      <c r="AI47" s="20">
        <v>33.200000000000003</v>
      </c>
      <c r="AJ47" s="20">
        <v>34.9</v>
      </c>
      <c r="AK47" s="20">
        <v>30.8</v>
      </c>
      <c r="AL47" s="20">
        <v>36.4</v>
      </c>
      <c r="AM47" s="20">
        <v>10.199999999999999</v>
      </c>
      <c r="AN47" s="20">
        <v>1.6</v>
      </c>
      <c r="AO47" s="20">
        <v>34</v>
      </c>
      <c r="AP47" s="75"/>
      <c r="AQ47" s="75"/>
      <c r="AR47" s="75"/>
      <c r="AS47" s="75"/>
      <c r="AT47" s="88"/>
      <c r="AU47" s="88"/>
      <c r="AV47" s="88"/>
      <c r="AW47" s="88"/>
      <c r="AX47" s="88"/>
      <c r="AY47" s="88"/>
      <c r="AZ47" s="88"/>
      <c r="BA47" s="88"/>
      <c r="BB47" s="88"/>
      <c r="BC47" s="88"/>
      <c r="BD47" s="88"/>
      <c r="BE47" s="88"/>
      <c r="BF47" s="88"/>
      <c r="BG47" s="88"/>
      <c r="BH47" s="88"/>
      <c r="BI47" s="88"/>
      <c r="BJ47" s="88"/>
      <c r="BK47" s="88"/>
      <c r="BL47" s="88"/>
      <c r="BM47" s="88"/>
      <c r="BN47" s="88"/>
      <c r="BO47" s="88"/>
      <c r="BP47" s="88"/>
      <c r="BQ47" s="88"/>
      <c r="BR47" s="88"/>
      <c r="BS47" s="88"/>
      <c r="BT47" s="88"/>
      <c r="BU47" s="88"/>
      <c r="BV47" s="88"/>
      <c r="BW47" s="88"/>
      <c r="BX47" s="88"/>
      <c r="BY47" s="88"/>
      <c r="BZ47" s="88"/>
      <c r="CA47" s="88"/>
      <c r="CB47" s="88"/>
      <c r="CC47" s="88"/>
      <c r="CD47" s="126"/>
      <c r="CE47" s="126"/>
      <c r="CF47" s="126"/>
      <c r="CG47" s="126"/>
      <c r="CH47" s="55">
        <v>109</v>
      </c>
    </row>
    <row r="48" spans="1:87" ht="19.7" customHeight="1" x14ac:dyDescent="0.3">
      <c r="A48" s="16" t="s">
        <v>5</v>
      </c>
      <c r="B48" s="17">
        <v>4</v>
      </c>
      <c r="C48" s="18">
        <v>42785</v>
      </c>
      <c r="D48" s="21">
        <v>44</v>
      </c>
      <c r="E48" s="17">
        <v>14185</v>
      </c>
      <c r="F48" s="20">
        <v>38.9</v>
      </c>
      <c r="G48" s="20">
        <v>39.700000000000003</v>
      </c>
      <c r="H48" s="20">
        <v>42.1</v>
      </c>
      <c r="I48" s="20">
        <v>40.6</v>
      </c>
      <c r="J48" s="20">
        <v>28.6</v>
      </c>
      <c r="K48" s="20">
        <v>40.799999999999997</v>
      </c>
      <c r="L48" s="20">
        <v>41.1</v>
      </c>
      <c r="M48" s="20">
        <v>39.5</v>
      </c>
      <c r="N48" s="20">
        <v>40.700000000000003</v>
      </c>
      <c r="O48" s="20">
        <v>24.7</v>
      </c>
      <c r="P48" s="20">
        <v>32.9</v>
      </c>
      <c r="Q48" s="20">
        <v>30.7</v>
      </c>
      <c r="R48" s="20">
        <v>51.2</v>
      </c>
      <c r="S48" s="20">
        <v>20.2</v>
      </c>
      <c r="T48" s="20">
        <v>36.6</v>
      </c>
      <c r="U48" s="20">
        <v>37.1</v>
      </c>
      <c r="V48" s="20">
        <v>41</v>
      </c>
      <c r="W48" s="20">
        <v>36.1</v>
      </c>
      <c r="X48" s="20">
        <v>40.700000000000003</v>
      </c>
      <c r="Y48" s="20">
        <v>41.2</v>
      </c>
      <c r="Z48" s="20">
        <v>41</v>
      </c>
      <c r="AA48" s="20">
        <v>40.5</v>
      </c>
      <c r="AB48" s="20">
        <v>43.4</v>
      </c>
      <c r="AC48" s="20">
        <v>41.6</v>
      </c>
      <c r="AD48" s="20">
        <v>40.200000000000003</v>
      </c>
      <c r="AE48" s="20">
        <v>41.4</v>
      </c>
      <c r="AF48" s="20">
        <v>38</v>
      </c>
      <c r="AG48" s="20">
        <v>37.299999999999997</v>
      </c>
      <c r="AH48" s="20">
        <v>41.2</v>
      </c>
      <c r="AI48" s="20">
        <v>42.7</v>
      </c>
      <c r="AJ48" s="20">
        <v>42.4</v>
      </c>
      <c r="AK48" s="20">
        <v>54.8</v>
      </c>
      <c r="AL48" s="20">
        <v>43.7</v>
      </c>
      <c r="AM48" s="20">
        <v>37.700000000000003</v>
      </c>
      <c r="AN48" s="20">
        <v>37.6</v>
      </c>
      <c r="AO48" s="20">
        <v>43.1</v>
      </c>
      <c r="AP48" s="20"/>
      <c r="AQ48" s="20">
        <v>41.7</v>
      </c>
      <c r="AR48" s="20">
        <v>44.3</v>
      </c>
      <c r="AS48" s="20">
        <v>47.7</v>
      </c>
      <c r="AT48" s="20">
        <v>41</v>
      </c>
      <c r="AU48" s="20">
        <v>37.200000000000003</v>
      </c>
      <c r="AV48" s="20">
        <v>40.700000000000003</v>
      </c>
      <c r="AW48" s="20">
        <v>39.299999999999997</v>
      </c>
      <c r="AX48" s="20">
        <v>37.1</v>
      </c>
      <c r="AY48" s="20"/>
      <c r="AZ48" s="20">
        <v>38.4</v>
      </c>
      <c r="BA48" s="20">
        <v>40.5</v>
      </c>
      <c r="BB48" s="20">
        <v>37.200000000000003</v>
      </c>
      <c r="BC48" s="20">
        <v>39.5</v>
      </c>
      <c r="BD48" s="20">
        <v>39.299999999999997</v>
      </c>
      <c r="BE48" s="20">
        <v>34.5</v>
      </c>
      <c r="BF48" s="20">
        <v>37.799999999999997</v>
      </c>
      <c r="BG48" s="20">
        <v>39.4</v>
      </c>
      <c r="BH48" s="20">
        <v>37.5</v>
      </c>
      <c r="BI48" s="20">
        <v>38.700000000000003</v>
      </c>
      <c r="BJ48" s="20">
        <v>39.200000000000003</v>
      </c>
      <c r="BK48" s="20">
        <v>38.4</v>
      </c>
      <c r="BL48" s="20">
        <v>41.1</v>
      </c>
      <c r="BM48" s="20">
        <v>37.6</v>
      </c>
      <c r="BN48" s="20">
        <v>36.5</v>
      </c>
      <c r="BO48" s="20">
        <v>39.5</v>
      </c>
      <c r="BP48" s="20">
        <v>37.799999999999997</v>
      </c>
      <c r="BQ48" s="20">
        <v>40.9</v>
      </c>
      <c r="BR48" s="20">
        <v>38.5</v>
      </c>
      <c r="BS48" s="20">
        <v>40.700000000000003</v>
      </c>
      <c r="BT48" s="20">
        <v>37.200000000000003</v>
      </c>
      <c r="BU48" s="20">
        <v>40.799999999999997</v>
      </c>
      <c r="BV48" s="20">
        <v>40.700000000000003</v>
      </c>
      <c r="BW48" s="20">
        <v>36.9</v>
      </c>
      <c r="BX48" s="20">
        <v>42.8</v>
      </c>
      <c r="BY48" s="20">
        <v>45.349999999999994</v>
      </c>
      <c r="BZ48" s="20">
        <v>38.5</v>
      </c>
      <c r="CA48" s="20">
        <v>38.1</v>
      </c>
      <c r="CB48" s="20">
        <v>35.9</v>
      </c>
      <c r="CC48" s="20">
        <v>36.4</v>
      </c>
      <c r="CD48" s="123">
        <v>35.9</v>
      </c>
      <c r="CE48" s="123">
        <v>36.4</v>
      </c>
      <c r="CF48" s="123">
        <v>33.4</v>
      </c>
      <c r="CG48" s="123">
        <v>37.799999999999997</v>
      </c>
      <c r="CH48" s="55">
        <v>109</v>
      </c>
      <c r="CI48" s="6">
        <f t="shared" si="0"/>
        <v>44.074999999999996</v>
      </c>
    </row>
    <row r="49" spans="1:87" ht="19.7" customHeight="1" x14ac:dyDescent="0.3">
      <c r="A49" s="16" t="s">
        <v>5</v>
      </c>
      <c r="B49" s="17">
        <v>4</v>
      </c>
      <c r="C49" s="18">
        <v>42778</v>
      </c>
      <c r="D49" s="21">
        <v>51</v>
      </c>
      <c r="E49" s="17">
        <v>14374</v>
      </c>
      <c r="F49" s="20">
        <v>33.299999999999997</v>
      </c>
      <c r="G49" s="20">
        <v>31</v>
      </c>
      <c r="H49" s="20">
        <v>33.9</v>
      </c>
      <c r="I49" s="20">
        <v>29.5</v>
      </c>
      <c r="J49" s="20">
        <v>23.9</v>
      </c>
      <c r="K49" s="20">
        <v>34.799999999999997</v>
      </c>
      <c r="L49" s="20">
        <v>30.5</v>
      </c>
      <c r="M49" s="20">
        <v>34.5</v>
      </c>
      <c r="N49" s="20">
        <v>33.9</v>
      </c>
      <c r="O49" s="20">
        <v>29.4</v>
      </c>
      <c r="P49" s="20">
        <v>32.799999999999997</v>
      </c>
      <c r="Q49" s="20">
        <v>34.9</v>
      </c>
      <c r="R49" s="20">
        <v>33.200000000000003</v>
      </c>
      <c r="S49" s="20">
        <v>15.5</v>
      </c>
      <c r="T49" s="20">
        <v>32.700000000000003</v>
      </c>
      <c r="U49" s="20">
        <v>34.9</v>
      </c>
      <c r="V49" s="20">
        <v>34.4</v>
      </c>
      <c r="W49" s="20">
        <v>33.299999999999997</v>
      </c>
      <c r="X49" s="20">
        <v>26</v>
      </c>
      <c r="Y49" s="20">
        <v>35.5</v>
      </c>
      <c r="Z49" s="20">
        <v>32.700000000000003</v>
      </c>
      <c r="AA49" s="20">
        <v>35.6</v>
      </c>
      <c r="AB49" s="20">
        <v>35.799999999999997</v>
      </c>
      <c r="AC49" s="20">
        <v>35.9</v>
      </c>
      <c r="AD49" s="20">
        <v>36.9</v>
      </c>
      <c r="AE49" s="20">
        <v>34.5</v>
      </c>
      <c r="AF49" s="20">
        <v>31.9</v>
      </c>
      <c r="AG49" s="20">
        <v>32.5</v>
      </c>
      <c r="AH49" s="20">
        <v>30.4</v>
      </c>
      <c r="AI49" s="20">
        <v>31.9</v>
      </c>
      <c r="AJ49" s="20">
        <v>32.700000000000003</v>
      </c>
      <c r="AK49" s="20">
        <v>32.9</v>
      </c>
      <c r="AL49" s="20">
        <v>35.6</v>
      </c>
      <c r="AM49" s="20">
        <v>33.799999999999997</v>
      </c>
      <c r="AN49" s="20">
        <v>23.7</v>
      </c>
      <c r="AO49" s="20">
        <v>34.700000000000003</v>
      </c>
      <c r="AP49" s="20"/>
      <c r="AQ49" s="20">
        <v>34.700000000000003</v>
      </c>
      <c r="AR49" s="20">
        <v>39.200000000000003</v>
      </c>
      <c r="AS49" s="20">
        <v>38.6</v>
      </c>
      <c r="AT49" s="20">
        <v>34.5</v>
      </c>
      <c r="AU49" s="20">
        <v>27.5</v>
      </c>
      <c r="AV49" s="20">
        <v>33.4</v>
      </c>
      <c r="AW49" s="20">
        <v>31.9</v>
      </c>
      <c r="AX49" s="20">
        <v>29.4</v>
      </c>
      <c r="AY49" s="20"/>
      <c r="AZ49" s="20">
        <v>31.3</v>
      </c>
      <c r="BA49" s="20">
        <v>30.2</v>
      </c>
      <c r="BB49" s="20">
        <v>34.6</v>
      </c>
      <c r="BC49" s="20">
        <v>41.4</v>
      </c>
      <c r="BD49" s="20">
        <v>31.8</v>
      </c>
      <c r="BE49" s="20">
        <v>33.6</v>
      </c>
      <c r="BF49" s="20">
        <v>33.6</v>
      </c>
      <c r="BG49" s="20">
        <v>34.299999999999997</v>
      </c>
      <c r="BH49" s="20">
        <v>34.1</v>
      </c>
      <c r="BI49" s="20">
        <v>35.4</v>
      </c>
      <c r="BJ49" s="20">
        <v>37.200000000000003</v>
      </c>
      <c r="BK49" s="20">
        <v>32.6</v>
      </c>
      <c r="BL49" s="20">
        <v>32.799999999999997</v>
      </c>
      <c r="BM49" s="20">
        <v>31.8</v>
      </c>
      <c r="BN49" s="20">
        <v>31.3</v>
      </c>
      <c r="BO49" s="20">
        <v>36.4</v>
      </c>
      <c r="BP49" s="20">
        <v>34.200000000000003</v>
      </c>
      <c r="BQ49" s="20">
        <v>37.5</v>
      </c>
      <c r="BR49" s="20">
        <v>36.799999999999997</v>
      </c>
      <c r="BS49" s="20">
        <v>37.200000000000003</v>
      </c>
      <c r="BT49" s="20">
        <v>33.5</v>
      </c>
      <c r="BU49" s="20">
        <v>36.200000000000003</v>
      </c>
      <c r="BV49" s="20">
        <v>35.200000000000003</v>
      </c>
      <c r="BW49" s="20">
        <v>36.299999999999997</v>
      </c>
      <c r="BX49" s="20">
        <v>37.9</v>
      </c>
      <c r="BY49" s="20">
        <v>38.950000000000003</v>
      </c>
      <c r="BZ49" s="20">
        <v>33.5</v>
      </c>
      <c r="CA49" s="20">
        <v>35.9</v>
      </c>
      <c r="CB49" s="20">
        <v>34.6</v>
      </c>
      <c r="CC49" s="20">
        <v>36.200000000000003</v>
      </c>
      <c r="CD49" s="123">
        <v>34.6</v>
      </c>
      <c r="CE49" s="123">
        <v>35.200000000000003</v>
      </c>
      <c r="CF49" s="123">
        <v>37.5</v>
      </c>
      <c r="CG49" s="123">
        <v>35.299999999999997</v>
      </c>
      <c r="CH49" s="55">
        <v>84</v>
      </c>
      <c r="CI49" s="6">
        <f t="shared" si="0"/>
        <v>38.424999999999997</v>
      </c>
    </row>
    <row r="50" spans="1:87" ht="19.7" customHeight="1" x14ac:dyDescent="0.3">
      <c r="A50" s="16" t="s">
        <v>5</v>
      </c>
      <c r="B50" s="17">
        <v>4</v>
      </c>
      <c r="C50" s="18">
        <v>42770</v>
      </c>
      <c r="D50" s="21">
        <v>59</v>
      </c>
      <c r="E50" s="17">
        <v>15055</v>
      </c>
      <c r="F50" s="20">
        <v>34.1</v>
      </c>
      <c r="G50" s="20">
        <v>30.2</v>
      </c>
      <c r="H50" s="20">
        <v>34.299999999999997</v>
      </c>
      <c r="I50" s="20">
        <v>30.3</v>
      </c>
      <c r="J50" s="20">
        <v>22.8</v>
      </c>
      <c r="K50" s="20">
        <v>28.6</v>
      </c>
      <c r="L50" s="20">
        <v>12.8</v>
      </c>
      <c r="M50" s="20">
        <v>14.3</v>
      </c>
      <c r="N50" s="20">
        <v>26.3</v>
      </c>
      <c r="O50" s="20">
        <v>25.8</v>
      </c>
      <c r="P50" s="20">
        <v>27.9</v>
      </c>
      <c r="Q50" s="20">
        <v>27.3</v>
      </c>
      <c r="R50" s="20">
        <v>43.6</v>
      </c>
      <c r="S50" s="20">
        <v>15.7</v>
      </c>
      <c r="T50" s="20">
        <v>32.799999999999997</v>
      </c>
      <c r="U50" s="20">
        <v>24.5</v>
      </c>
      <c r="V50" s="20">
        <v>31.9</v>
      </c>
      <c r="W50" s="20">
        <v>28.4</v>
      </c>
      <c r="X50" s="20">
        <v>32.4</v>
      </c>
      <c r="Y50" s="20">
        <v>32.9</v>
      </c>
      <c r="Z50" s="20">
        <v>29.4</v>
      </c>
      <c r="AA50" s="20">
        <v>30.3</v>
      </c>
      <c r="AB50" s="20">
        <v>30.3</v>
      </c>
      <c r="AC50" s="20">
        <v>32.799999999999997</v>
      </c>
      <c r="AD50" s="20">
        <v>31.3</v>
      </c>
      <c r="AE50" s="20">
        <v>30.9</v>
      </c>
      <c r="AF50" s="20">
        <v>33</v>
      </c>
      <c r="AG50" s="20">
        <v>29.8</v>
      </c>
      <c r="AH50" s="20">
        <v>30.4</v>
      </c>
      <c r="AI50" s="20">
        <v>22.4</v>
      </c>
      <c r="AJ50" s="20">
        <v>33</v>
      </c>
      <c r="AK50" s="20">
        <v>31.9</v>
      </c>
      <c r="AL50" s="20">
        <v>34.6</v>
      </c>
      <c r="AM50" s="20">
        <v>33.799999999999997</v>
      </c>
      <c r="AN50" s="20">
        <v>30.1</v>
      </c>
      <c r="AO50" s="20">
        <v>33.299999999999997</v>
      </c>
      <c r="AP50" s="75"/>
      <c r="AQ50" s="75"/>
      <c r="AR50" s="75"/>
      <c r="AS50" s="75"/>
      <c r="AT50" s="88"/>
      <c r="AU50" s="88"/>
      <c r="AV50" s="88"/>
      <c r="AW50" s="88"/>
      <c r="AX50" s="88"/>
      <c r="AY50" s="88"/>
      <c r="AZ50" s="88"/>
      <c r="BA50" s="88"/>
      <c r="BB50" s="88"/>
      <c r="BC50" s="88"/>
      <c r="BD50" s="88"/>
      <c r="BE50" s="88"/>
      <c r="BF50" s="88"/>
      <c r="BG50" s="88"/>
      <c r="BH50" s="88"/>
      <c r="BI50" s="88"/>
      <c r="BJ50" s="88"/>
      <c r="BK50" s="88"/>
      <c r="BL50" s="88"/>
      <c r="BM50" s="88"/>
      <c r="BN50" s="88"/>
      <c r="BO50" s="88"/>
      <c r="BP50" s="88"/>
      <c r="BQ50" s="88"/>
      <c r="BR50" s="88"/>
      <c r="BS50" s="88"/>
      <c r="BT50" s="88"/>
      <c r="BU50" s="88"/>
      <c r="BV50" s="88"/>
      <c r="BW50" s="88"/>
      <c r="BX50" s="88"/>
      <c r="BY50" s="88"/>
      <c r="BZ50" s="88"/>
      <c r="CA50" s="88"/>
      <c r="CB50" s="88"/>
      <c r="CC50" s="88"/>
      <c r="CD50" s="126"/>
      <c r="CE50" s="126"/>
      <c r="CF50" s="126"/>
      <c r="CG50" s="126"/>
      <c r="CH50" s="55">
        <v>91</v>
      </c>
    </row>
    <row r="51" spans="1:87" ht="19.7" customHeight="1" x14ac:dyDescent="0.3">
      <c r="A51" s="16" t="s">
        <v>5</v>
      </c>
      <c r="B51" s="17">
        <v>4</v>
      </c>
      <c r="C51" s="18"/>
      <c r="D51" s="21"/>
      <c r="E51" s="17">
        <v>15078</v>
      </c>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71"/>
      <c r="AQ51" s="71">
        <v>31.5</v>
      </c>
      <c r="AR51" s="71">
        <v>36.9</v>
      </c>
      <c r="AS51" s="71">
        <v>34.4</v>
      </c>
      <c r="AT51" s="85">
        <v>31.1</v>
      </c>
      <c r="AU51" s="85">
        <v>28.2</v>
      </c>
      <c r="AV51" s="85">
        <v>28.5</v>
      </c>
      <c r="AW51" s="85">
        <v>28.7</v>
      </c>
      <c r="AX51" s="85">
        <v>24.9</v>
      </c>
      <c r="AY51" s="85"/>
      <c r="AZ51" s="85">
        <v>27.7</v>
      </c>
      <c r="BA51" s="85">
        <v>29.9</v>
      </c>
      <c r="BB51" s="85">
        <v>29.8</v>
      </c>
      <c r="BC51" s="85">
        <v>29.9</v>
      </c>
      <c r="BD51" s="85">
        <v>30.7</v>
      </c>
      <c r="BE51" s="85">
        <v>28.8</v>
      </c>
      <c r="BF51" s="85">
        <v>29.9</v>
      </c>
      <c r="BG51" s="85">
        <v>30</v>
      </c>
      <c r="BH51" s="85">
        <v>31.5</v>
      </c>
      <c r="BI51" s="85">
        <v>30.5</v>
      </c>
      <c r="BJ51" s="85">
        <v>31.6</v>
      </c>
      <c r="BK51" s="85">
        <v>31.1</v>
      </c>
      <c r="BL51" s="85">
        <v>29.9</v>
      </c>
      <c r="BM51" s="85">
        <v>30.7</v>
      </c>
      <c r="BN51" s="85">
        <v>27.7</v>
      </c>
      <c r="BO51" s="85">
        <v>30.1</v>
      </c>
      <c r="BP51" s="85">
        <v>32.9</v>
      </c>
      <c r="BQ51" s="85">
        <v>30.7</v>
      </c>
      <c r="BR51" s="85">
        <v>30.6</v>
      </c>
      <c r="BS51" s="85">
        <v>31.9</v>
      </c>
      <c r="BT51" s="85">
        <v>28.6</v>
      </c>
      <c r="BU51" s="85">
        <v>30</v>
      </c>
      <c r="BV51" s="85">
        <v>29.6</v>
      </c>
      <c r="BW51" s="85">
        <v>31.4</v>
      </c>
      <c r="BX51" s="85">
        <v>29.25</v>
      </c>
      <c r="BY51" s="85">
        <v>34.325000000000003</v>
      </c>
      <c r="BZ51" s="85">
        <v>31.5</v>
      </c>
      <c r="CA51" s="85">
        <v>31.4</v>
      </c>
      <c r="CB51" s="85">
        <v>28.1</v>
      </c>
      <c r="CC51" s="85">
        <v>31.6</v>
      </c>
      <c r="CD51" s="128">
        <v>25.1</v>
      </c>
      <c r="CE51" s="128">
        <v>31.5</v>
      </c>
      <c r="CF51" s="128">
        <v>29.7</v>
      </c>
      <c r="CG51" s="128">
        <v>31.5</v>
      </c>
      <c r="CH51" s="55">
        <v>99</v>
      </c>
      <c r="CI51" s="6">
        <f t="shared" si="0"/>
        <v>31.787500000000001</v>
      </c>
    </row>
    <row r="52" spans="1:87" ht="19.7" customHeight="1" x14ac:dyDescent="0.3">
      <c r="A52" s="16" t="s">
        <v>5</v>
      </c>
      <c r="B52" s="17">
        <v>4</v>
      </c>
      <c r="C52" s="18">
        <v>42762</v>
      </c>
      <c r="D52" s="21">
        <v>67</v>
      </c>
      <c r="E52" s="17">
        <v>15080</v>
      </c>
      <c r="F52" s="20">
        <v>26</v>
      </c>
      <c r="G52" s="20">
        <v>26.6</v>
      </c>
      <c r="H52" s="20">
        <v>26.4</v>
      </c>
      <c r="I52" s="20">
        <v>27.4</v>
      </c>
      <c r="J52" s="20">
        <v>20</v>
      </c>
      <c r="K52" s="20">
        <v>23.1</v>
      </c>
      <c r="L52" s="20">
        <v>23.9</v>
      </c>
      <c r="M52" s="20">
        <v>25.3</v>
      </c>
      <c r="N52" s="20">
        <v>27.8</v>
      </c>
      <c r="O52" s="20">
        <v>26.8</v>
      </c>
      <c r="P52" s="20">
        <v>25.5</v>
      </c>
      <c r="Q52" s="20">
        <v>27.8</v>
      </c>
      <c r="R52" s="20">
        <v>37.1</v>
      </c>
      <c r="S52" s="20">
        <v>13.9</v>
      </c>
      <c r="T52" s="20">
        <v>25.3</v>
      </c>
      <c r="U52" s="20">
        <v>28.1</v>
      </c>
      <c r="V52" s="20">
        <v>28</v>
      </c>
      <c r="W52" s="20">
        <v>25.5</v>
      </c>
      <c r="X52" s="20">
        <v>27.8</v>
      </c>
      <c r="Y52" s="20">
        <v>27.4</v>
      </c>
      <c r="Z52" s="20">
        <v>27.5</v>
      </c>
      <c r="AA52" s="20">
        <v>26.2</v>
      </c>
      <c r="AB52" s="20">
        <v>28.2</v>
      </c>
      <c r="AC52" s="20">
        <v>27.4</v>
      </c>
      <c r="AD52" s="20">
        <v>28.3</v>
      </c>
      <c r="AE52" s="20">
        <v>27.1</v>
      </c>
      <c r="AF52" s="20">
        <v>26.2</v>
      </c>
      <c r="AG52" s="20">
        <v>24.6</v>
      </c>
      <c r="AH52" s="20">
        <v>27.7</v>
      </c>
      <c r="AI52" s="20">
        <v>28.2</v>
      </c>
      <c r="AJ52" s="20">
        <v>28.2</v>
      </c>
      <c r="AK52" s="20">
        <v>17.399999999999999</v>
      </c>
      <c r="AL52" s="20">
        <v>26.3</v>
      </c>
      <c r="AM52" s="20">
        <v>27</v>
      </c>
      <c r="AN52" s="20">
        <v>26.9</v>
      </c>
      <c r="AO52" s="20">
        <v>27</v>
      </c>
      <c r="AP52" s="20"/>
      <c r="AQ52" s="20">
        <v>27.8</v>
      </c>
      <c r="AR52" s="20">
        <v>30.4</v>
      </c>
      <c r="AS52" s="20">
        <v>33.1</v>
      </c>
      <c r="AT52" s="20">
        <v>28.6</v>
      </c>
      <c r="AU52" s="20">
        <v>25.8</v>
      </c>
      <c r="AV52" s="20">
        <v>29.5</v>
      </c>
      <c r="AW52" s="20">
        <v>26.6</v>
      </c>
      <c r="AX52" s="20">
        <v>25.8</v>
      </c>
      <c r="AY52" s="20"/>
      <c r="AZ52" s="20">
        <v>28.3</v>
      </c>
      <c r="BA52" s="20">
        <v>26.1</v>
      </c>
      <c r="BB52" s="20">
        <v>27</v>
      </c>
      <c r="BC52" s="20">
        <v>28.1</v>
      </c>
      <c r="BD52" s="20">
        <v>24.6</v>
      </c>
      <c r="BE52" s="20">
        <v>28.1</v>
      </c>
      <c r="BF52" s="20">
        <v>28.5</v>
      </c>
      <c r="BG52" s="20">
        <v>26.7</v>
      </c>
      <c r="BH52" s="20">
        <v>24.4</v>
      </c>
      <c r="BI52" s="20">
        <v>27.8</v>
      </c>
      <c r="BJ52" s="20">
        <v>28.5</v>
      </c>
      <c r="BK52" s="20">
        <v>43</v>
      </c>
      <c r="BL52" s="20">
        <v>24.9</v>
      </c>
      <c r="BM52" s="20">
        <v>27.6</v>
      </c>
      <c r="BN52" s="20">
        <v>24.6</v>
      </c>
      <c r="BO52" s="20">
        <v>26.2</v>
      </c>
      <c r="BP52" s="20">
        <v>25.3</v>
      </c>
      <c r="BQ52" s="20">
        <v>24.8</v>
      </c>
      <c r="BR52" s="20">
        <v>25.8</v>
      </c>
      <c r="BS52" s="20">
        <v>27.8</v>
      </c>
      <c r="BT52" s="20">
        <v>27.1</v>
      </c>
      <c r="BU52" s="20">
        <v>26.7</v>
      </c>
      <c r="BV52" s="20">
        <v>30</v>
      </c>
      <c r="BW52" s="20">
        <v>24.7</v>
      </c>
      <c r="BX52" s="20">
        <v>33.15</v>
      </c>
      <c r="BY52" s="20">
        <v>36.274999999999999</v>
      </c>
      <c r="BZ52" s="20">
        <v>29.5</v>
      </c>
      <c r="CA52" s="20">
        <v>30.3</v>
      </c>
      <c r="CB52" s="20">
        <v>28.2</v>
      </c>
      <c r="CC52" s="20">
        <v>26.3</v>
      </c>
      <c r="CD52" s="123">
        <v>26.2</v>
      </c>
      <c r="CE52" s="123">
        <v>25.3</v>
      </c>
      <c r="CF52" s="123">
        <v>26.5</v>
      </c>
      <c r="CG52" s="123">
        <v>27.2</v>
      </c>
      <c r="CH52" s="55">
        <v>101</v>
      </c>
      <c r="CI52" s="6">
        <f t="shared" si="0"/>
        <v>34.712499999999999</v>
      </c>
    </row>
    <row r="53" spans="1:87" ht="19.7" customHeight="1" x14ac:dyDescent="0.3">
      <c r="A53" s="16" t="s">
        <v>5</v>
      </c>
      <c r="B53" s="17">
        <v>4</v>
      </c>
      <c r="C53" s="18">
        <v>42764</v>
      </c>
      <c r="D53" s="21">
        <v>65</v>
      </c>
      <c r="E53" s="17">
        <v>15103</v>
      </c>
      <c r="F53" s="20">
        <v>35.4</v>
      </c>
      <c r="G53" s="20">
        <v>26.6</v>
      </c>
      <c r="H53" s="20">
        <v>35</v>
      </c>
      <c r="I53" s="20">
        <v>31.6</v>
      </c>
      <c r="J53" s="20">
        <v>24.8</v>
      </c>
      <c r="K53" s="20">
        <v>31.5</v>
      </c>
      <c r="L53" s="20">
        <v>30.3</v>
      </c>
      <c r="M53" s="20">
        <v>18.600000000000001</v>
      </c>
      <c r="N53" s="20">
        <v>32.299999999999997</v>
      </c>
      <c r="O53" s="20">
        <v>18.2</v>
      </c>
      <c r="P53" s="20">
        <v>29.5</v>
      </c>
      <c r="Q53" s="20">
        <v>32.700000000000003</v>
      </c>
      <c r="R53" s="20">
        <v>30.7</v>
      </c>
      <c r="S53" s="20">
        <v>16.399999999999999</v>
      </c>
      <c r="T53" s="20">
        <v>31</v>
      </c>
      <c r="U53" s="20">
        <v>30.2</v>
      </c>
      <c r="V53" s="20">
        <v>33.799999999999997</v>
      </c>
      <c r="W53" s="20">
        <v>30.1</v>
      </c>
      <c r="X53" s="20">
        <v>21.2</v>
      </c>
      <c r="Y53" s="20">
        <v>29.8</v>
      </c>
      <c r="Z53" s="20">
        <v>28.7</v>
      </c>
      <c r="AA53" s="20">
        <v>27.1</v>
      </c>
      <c r="AB53" s="20">
        <v>31.2</v>
      </c>
      <c r="AC53" s="20">
        <v>4.5</v>
      </c>
      <c r="AD53" s="20">
        <v>32.799999999999997</v>
      </c>
      <c r="AE53" s="20">
        <v>28.9</v>
      </c>
      <c r="AF53" s="20">
        <v>25.7</v>
      </c>
      <c r="AG53" s="20">
        <v>25.7</v>
      </c>
      <c r="AH53" s="20">
        <v>28.2</v>
      </c>
      <c r="AI53" s="20">
        <v>29.4</v>
      </c>
      <c r="AJ53" s="20">
        <v>31</v>
      </c>
      <c r="AK53" s="20">
        <v>28.7</v>
      </c>
      <c r="AL53" s="20">
        <v>29.3</v>
      </c>
      <c r="AM53" s="20">
        <v>28.9</v>
      </c>
      <c r="AN53" s="20">
        <v>30.4</v>
      </c>
      <c r="AO53" s="20">
        <v>30.1</v>
      </c>
      <c r="AP53" s="20"/>
      <c r="AQ53" s="20">
        <v>29.1</v>
      </c>
      <c r="AR53" s="20">
        <v>35.299999999999997</v>
      </c>
      <c r="AS53" s="20">
        <v>29.9</v>
      </c>
      <c r="AT53" s="20">
        <v>28.9</v>
      </c>
      <c r="AU53" s="20">
        <v>28.4</v>
      </c>
      <c r="AV53" s="20">
        <v>28.2</v>
      </c>
      <c r="AW53" s="20">
        <v>27.2</v>
      </c>
      <c r="AX53" s="20">
        <v>34.9</v>
      </c>
      <c r="AY53" s="20"/>
      <c r="AZ53" s="20">
        <v>25.4</v>
      </c>
      <c r="BA53" s="20">
        <v>28.2</v>
      </c>
      <c r="BB53" s="20">
        <v>26.6</v>
      </c>
      <c r="BC53" s="20">
        <v>27.8</v>
      </c>
      <c r="BD53" s="20">
        <v>28.5</v>
      </c>
      <c r="BE53" s="20">
        <v>27.4</v>
      </c>
      <c r="BF53" s="20">
        <v>26.7</v>
      </c>
      <c r="BG53" s="20">
        <v>27.4</v>
      </c>
      <c r="BH53" s="20">
        <v>27.3</v>
      </c>
      <c r="BI53" s="20">
        <v>27.1</v>
      </c>
      <c r="BJ53" s="20">
        <v>28.3</v>
      </c>
      <c r="BK53" s="20">
        <v>27.4</v>
      </c>
      <c r="BL53" s="20">
        <v>31.9</v>
      </c>
      <c r="BM53" s="20">
        <v>26</v>
      </c>
      <c r="BN53" s="20">
        <v>27.5</v>
      </c>
      <c r="BO53" s="20">
        <v>27.8</v>
      </c>
      <c r="BP53" s="20">
        <v>26.2</v>
      </c>
      <c r="BQ53" s="20">
        <v>28.4</v>
      </c>
      <c r="BR53" s="20">
        <v>27.9</v>
      </c>
      <c r="BS53" s="20">
        <v>29.4</v>
      </c>
      <c r="BT53" s="20">
        <v>27.6</v>
      </c>
      <c r="BU53" s="20">
        <v>28.2</v>
      </c>
      <c r="BV53" s="20">
        <v>26.2</v>
      </c>
      <c r="BW53" s="20">
        <v>36</v>
      </c>
      <c r="BX53" s="20">
        <v>24.7</v>
      </c>
      <c r="BY53" s="20">
        <v>28.5</v>
      </c>
      <c r="BZ53" s="20">
        <v>27.6</v>
      </c>
      <c r="CA53" s="20">
        <v>28.5</v>
      </c>
      <c r="CB53" s="20">
        <v>26.8</v>
      </c>
      <c r="CC53" s="20">
        <v>16.3</v>
      </c>
      <c r="CD53" s="123">
        <v>26.6</v>
      </c>
      <c r="CE53" s="123">
        <v>16.3</v>
      </c>
      <c r="CF53" s="123">
        <v>26.5</v>
      </c>
      <c r="CG53" s="123">
        <v>26</v>
      </c>
      <c r="CH53" s="55">
        <v>107</v>
      </c>
      <c r="CI53" s="6">
        <f t="shared" si="0"/>
        <v>26.6</v>
      </c>
    </row>
    <row r="54" spans="1:87" ht="19.7" customHeight="1" x14ac:dyDescent="0.3">
      <c r="A54" s="16" t="s">
        <v>5</v>
      </c>
      <c r="B54" s="17">
        <v>4</v>
      </c>
      <c r="C54" s="18">
        <v>42767</v>
      </c>
      <c r="D54" s="21">
        <v>62</v>
      </c>
      <c r="E54" s="17">
        <v>15121</v>
      </c>
      <c r="F54" s="20">
        <v>34.4</v>
      </c>
      <c r="G54" s="20">
        <v>31.8</v>
      </c>
      <c r="H54" s="20">
        <v>34.200000000000003</v>
      </c>
      <c r="I54" s="20">
        <v>30.4</v>
      </c>
      <c r="J54" s="20">
        <v>27.6</v>
      </c>
      <c r="K54" s="20">
        <v>30.8</v>
      </c>
      <c r="L54" s="20">
        <v>32.700000000000003</v>
      </c>
      <c r="M54" s="20">
        <v>32.6</v>
      </c>
      <c r="N54" s="20">
        <v>30.5</v>
      </c>
      <c r="O54" s="20">
        <v>34.5</v>
      </c>
      <c r="P54" s="20">
        <v>33.200000000000003</v>
      </c>
      <c r="Q54" s="20">
        <v>35.700000000000003</v>
      </c>
      <c r="R54" s="20">
        <v>45.8</v>
      </c>
      <c r="S54" s="20">
        <v>17.100000000000001</v>
      </c>
      <c r="T54" s="20">
        <v>34.6</v>
      </c>
      <c r="U54" s="20">
        <v>34.5</v>
      </c>
      <c r="V54" s="20">
        <v>34.799999999999997</v>
      </c>
      <c r="W54" s="20">
        <v>32.1</v>
      </c>
      <c r="X54" s="20">
        <v>32.6</v>
      </c>
      <c r="Y54" s="20">
        <v>31.9</v>
      </c>
      <c r="Z54" s="20">
        <v>34.1</v>
      </c>
      <c r="AA54" s="20">
        <v>33</v>
      </c>
      <c r="AB54" s="20">
        <v>37.6</v>
      </c>
      <c r="AC54" s="20">
        <v>31.8</v>
      </c>
      <c r="AD54" s="20">
        <v>37</v>
      </c>
      <c r="AE54" s="20">
        <v>34.1</v>
      </c>
      <c r="AF54" s="20">
        <v>31.7</v>
      </c>
      <c r="AG54" s="20">
        <v>33.700000000000003</v>
      </c>
      <c r="AH54" s="20">
        <v>34.9</v>
      </c>
      <c r="AI54" s="20">
        <v>35.6</v>
      </c>
      <c r="AJ54" s="20">
        <v>36.4</v>
      </c>
      <c r="AK54" s="20">
        <v>34.799999999999997</v>
      </c>
      <c r="AL54" s="20">
        <v>36.5</v>
      </c>
      <c r="AM54" s="20">
        <v>36.5</v>
      </c>
      <c r="AN54" s="20">
        <v>35.799999999999997</v>
      </c>
      <c r="AO54" s="20">
        <v>36.299999999999997</v>
      </c>
      <c r="AP54" s="20"/>
      <c r="AQ54" s="20">
        <v>36.299999999999997</v>
      </c>
      <c r="AR54" s="20">
        <v>40.200000000000003</v>
      </c>
      <c r="AS54" s="20">
        <v>41</v>
      </c>
      <c r="AT54" s="20">
        <v>36.6</v>
      </c>
      <c r="AU54" s="20">
        <v>34.799999999999997</v>
      </c>
      <c r="AV54" s="20">
        <v>33.4</v>
      </c>
      <c r="AW54" s="20">
        <v>33.799999999999997</v>
      </c>
      <c r="AX54" s="20">
        <v>31.5</v>
      </c>
      <c r="AY54" s="20"/>
      <c r="AZ54" s="20">
        <v>30.5</v>
      </c>
      <c r="BA54" s="20">
        <v>31.1</v>
      </c>
      <c r="BB54" s="20">
        <v>30.9</v>
      </c>
      <c r="BC54" s="20">
        <v>34</v>
      </c>
      <c r="BD54" s="20">
        <v>35.700000000000003</v>
      </c>
      <c r="BE54" s="20">
        <v>33.700000000000003</v>
      </c>
      <c r="BF54" s="20">
        <v>36</v>
      </c>
      <c r="BG54" s="20">
        <v>33.6</v>
      </c>
      <c r="BH54" s="20">
        <v>35.1</v>
      </c>
      <c r="BI54" s="20">
        <v>32.6</v>
      </c>
      <c r="BJ54" s="20">
        <v>34</v>
      </c>
      <c r="BK54" s="20">
        <v>35</v>
      </c>
      <c r="BL54" s="20">
        <v>38.700000000000003</v>
      </c>
      <c r="BM54" s="20">
        <v>33</v>
      </c>
      <c r="BN54" s="20">
        <v>31.8</v>
      </c>
      <c r="BO54" s="20">
        <v>33.9</v>
      </c>
      <c r="BP54" s="20">
        <v>33.299999999999997</v>
      </c>
      <c r="BQ54" s="20">
        <v>34.200000000000003</v>
      </c>
      <c r="BR54" s="20">
        <v>37.200000000000003</v>
      </c>
      <c r="BS54" s="20">
        <v>37.5</v>
      </c>
      <c r="BT54" s="20">
        <v>33.9</v>
      </c>
      <c r="BU54" s="20">
        <v>34.700000000000003</v>
      </c>
      <c r="BV54" s="20">
        <v>35</v>
      </c>
      <c r="BW54" s="20">
        <v>31.9</v>
      </c>
      <c r="BX54" s="20">
        <v>33.700000000000003</v>
      </c>
      <c r="BY54" s="20">
        <v>39.799999999999997</v>
      </c>
      <c r="BZ54" s="20">
        <v>35.1</v>
      </c>
      <c r="CA54" s="20">
        <v>38</v>
      </c>
      <c r="CB54" s="20">
        <v>33.299999999999997</v>
      </c>
      <c r="CC54" s="20">
        <v>33.9</v>
      </c>
      <c r="CD54" s="123">
        <v>33.299999999999997</v>
      </c>
      <c r="CE54" s="123">
        <v>33.9</v>
      </c>
      <c r="CF54" s="123">
        <v>31.6</v>
      </c>
      <c r="CG54" s="123">
        <v>33.1</v>
      </c>
      <c r="CH54" s="55">
        <v>105</v>
      </c>
      <c r="CI54" s="6">
        <f t="shared" si="0"/>
        <v>36.75</v>
      </c>
    </row>
    <row r="55" spans="1:87" ht="19.7" customHeight="1" thickBot="1" x14ac:dyDescent="0.35">
      <c r="A55" s="16" t="s">
        <v>5</v>
      </c>
      <c r="B55" s="17">
        <v>4</v>
      </c>
      <c r="C55" s="18">
        <v>42777</v>
      </c>
      <c r="D55" s="44">
        <v>52</v>
      </c>
      <c r="E55" s="17">
        <v>15139</v>
      </c>
      <c r="F55" s="43">
        <v>33.6</v>
      </c>
      <c r="G55" s="43">
        <v>25.6</v>
      </c>
      <c r="H55" s="43">
        <v>28.4</v>
      </c>
      <c r="I55" s="43">
        <v>24.9</v>
      </c>
      <c r="J55" s="43">
        <v>19.3</v>
      </c>
      <c r="K55" s="43">
        <v>26.6</v>
      </c>
      <c r="L55" s="43">
        <v>29.2</v>
      </c>
      <c r="M55" s="43">
        <v>30.3</v>
      </c>
      <c r="N55" s="43">
        <v>30.5</v>
      </c>
      <c r="O55" s="43">
        <v>28.3</v>
      </c>
      <c r="P55" s="43">
        <v>30.9</v>
      </c>
      <c r="Q55" s="43">
        <v>32.6</v>
      </c>
      <c r="R55" s="43">
        <v>44</v>
      </c>
      <c r="S55" s="43">
        <v>16</v>
      </c>
      <c r="T55" s="43">
        <v>29.4</v>
      </c>
      <c r="U55" s="43">
        <v>27.9</v>
      </c>
      <c r="V55" s="43">
        <v>33.799999999999997</v>
      </c>
      <c r="W55" s="43">
        <v>30.3</v>
      </c>
      <c r="X55" s="43">
        <v>31.4</v>
      </c>
      <c r="Y55" s="43">
        <v>30.5</v>
      </c>
      <c r="Z55" s="43">
        <v>33.700000000000003</v>
      </c>
      <c r="AA55" s="43">
        <v>31.3</v>
      </c>
      <c r="AB55" s="43">
        <v>31.4</v>
      </c>
      <c r="AC55" s="43">
        <v>31.3</v>
      </c>
      <c r="AD55" s="43">
        <v>33.200000000000003</v>
      </c>
      <c r="AE55" s="43">
        <v>31.7</v>
      </c>
      <c r="AF55" s="43">
        <v>28.6</v>
      </c>
      <c r="AG55" s="43">
        <v>29.4</v>
      </c>
      <c r="AH55" s="43">
        <v>26.1</v>
      </c>
      <c r="AI55" s="43">
        <v>34.4</v>
      </c>
      <c r="AJ55" s="43">
        <v>31.1</v>
      </c>
      <c r="AK55" s="43">
        <v>30.9</v>
      </c>
      <c r="AL55" s="43">
        <v>31.6</v>
      </c>
      <c r="AM55" s="43">
        <v>30.5</v>
      </c>
      <c r="AN55" s="43">
        <v>30.8</v>
      </c>
      <c r="AO55" s="43">
        <v>29</v>
      </c>
      <c r="AP55" s="43"/>
      <c r="AQ55" s="43">
        <v>31.3</v>
      </c>
      <c r="AR55" s="43">
        <v>33.9</v>
      </c>
      <c r="AS55" s="43">
        <v>35.200000000000003</v>
      </c>
      <c r="AT55" s="43">
        <v>30.3</v>
      </c>
      <c r="AU55" s="43">
        <v>30.4</v>
      </c>
      <c r="AV55" s="43">
        <v>30.8</v>
      </c>
      <c r="AW55" s="43">
        <v>34</v>
      </c>
      <c r="AX55" s="43">
        <v>32.700000000000003</v>
      </c>
      <c r="AY55" s="43"/>
      <c r="AZ55" s="43">
        <v>31.4</v>
      </c>
      <c r="BA55" s="43">
        <v>31.4</v>
      </c>
      <c r="BB55" s="43">
        <v>32.6</v>
      </c>
      <c r="BC55" s="43">
        <v>32.1</v>
      </c>
      <c r="BD55" s="43">
        <v>30.7</v>
      </c>
      <c r="BE55" s="43">
        <v>28.3</v>
      </c>
      <c r="BF55" s="43">
        <v>29.6</v>
      </c>
      <c r="BG55" s="43">
        <v>29.6</v>
      </c>
      <c r="BH55" s="43">
        <v>28.1</v>
      </c>
      <c r="BI55" s="43">
        <v>29.7</v>
      </c>
      <c r="BJ55" s="43">
        <v>28.7</v>
      </c>
      <c r="BK55" s="43">
        <v>29</v>
      </c>
      <c r="BL55" s="43">
        <v>27.8</v>
      </c>
      <c r="BM55" s="43">
        <v>26.8</v>
      </c>
      <c r="BN55" s="43">
        <v>27.2</v>
      </c>
      <c r="BO55" s="43">
        <v>29.8</v>
      </c>
      <c r="BP55" s="43">
        <v>32.9</v>
      </c>
      <c r="BQ55" s="43">
        <v>29.1</v>
      </c>
      <c r="BR55" s="43">
        <v>29.6</v>
      </c>
      <c r="BS55" s="43">
        <v>30</v>
      </c>
      <c r="BT55" s="43">
        <v>27.8</v>
      </c>
      <c r="BU55" s="43">
        <v>28.7</v>
      </c>
      <c r="BV55" s="43">
        <v>33.1</v>
      </c>
      <c r="BW55" s="43">
        <v>32.5</v>
      </c>
      <c r="BX55" s="43">
        <v>23.700000000000003</v>
      </c>
      <c r="BY55" s="43">
        <v>26.150000000000002</v>
      </c>
      <c r="BZ55" s="43">
        <v>34.299999999999997</v>
      </c>
      <c r="CA55" s="43">
        <v>29.9</v>
      </c>
      <c r="CB55" s="43">
        <v>29.5</v>
      </c>
      <c r="CC55" s="43">
        <v>32</v>
      </c>
      <c r="CD55" s="133">
        <v>29.5</v>
      </c>
      <c r="CE55" s="133">
        <v>32</v>
      </c>
      <c r="CF55" s="133">
        <v>19.5</v>
      </c>
      <c r="CG55" s="133">
        <v>29.6</v>
      </c>
      <c r="CH55" s="55">
        <v>102</v>
      </c>
      <c r="CI55" s="6">
        <f t="shared" si="0"/>
        <v>24.925000000000004</v>
      </c>
    </row>
    <row r="56" spans="1:87" ht="14.3" thickBot="1" x14ac:dyDescent="0.35">
      <c r="R56" s="6" t="s">
        <v>49</v>
      </c>
      <c r="S56" s="6" t="s">
        <v>49</v>
      </c>
      <c r="CH56" s="81">
        <v>92</v>
      </c>
    </row>
  </sheetData>
  <conditionalFormatting sqref="M7">
    <cfRule type="cellIs" dxfId="583" priority="450" operator="greaterThan">
      <formula>0</formula>
    </cfRule>
    <cfRule type="cellIs" dxfId="582" priority="451" operator="greaterThan">
      <formula>0</formula>
    </cfRule>
    <cfRule type="cellIs" dxfId="581" priority="452" operator="lessThan">
      <formula>0</formula>
    </cfRule>
  </conditionalFormatting>
  <conditionalFormatting sqref="M7">
    <cfRule type="cellIs" dxfId="580" priority="449" operator="greaterThan">
      <formula>0</formula>
    </cfRule>
  </conditionalFormatting>
  <conditionalFormatting sqref="N7">
    <cfRule type="cellIs" dxfId="579" priority="404" operator="greaterThan">
      <formula>0</formula>
    </cfRule>
    <cfRule type="cellIs" dxfId="578" priority="405" operator="greaterThan">
      <formula>0</formula>
    </cfRule>
    <cfRule type="cellIs" dxfId="577" priority="406" operator="lessThan">
      <formula>0</formula>
    </cfRule>
  </conditionalFormatting>
  <conditionalFormatting sqref="N7">
    <cfRule type="cellIs" dxfId="576" priority="403" operator="greaterThan">
      <formula>0</formula>
    </cfRule>
  </conditionalFormatting>
  <conditionalFormatting sqref="O7">
    <cfRule type="cellIs" dxfId="575" priority="396" operator="greaterThan">
      <formula>0</formula>
    </cfRule>
    <cfRule type="cellIs" dxfId="574" priority="397" operator="greaterThan">
      <formula>0</formula>
    </cfRule>
    <cfRule type="cellIs" dxfId="573" priority="398" operator="lessThan">
      <formula>0</formula>
    </cfRule>
  </conditionalFormatting>
  <conditionalFormatting sqref="O7">
    <cfRule type="cellIs" dxfId="572" priority="395" operator="greaterThan">
      <formula>0</formula>
    </cfRule>
  </conditionalFormatting>
  <conditionalFormatting sqref="P7">
    <cfRule type="cellIs" dxfId="571" priority="390" operator="greaterThan">
      <formula>0</formula>
    </cfRule>
    <cfRule type="cellIs" dxfId="570" priority="391" operator="greaterThan">
      <formula>0</formula>
    </cfRule>
    <cfRule type="cellIs" dxfId="569" priority="392" operator="lessThan">
      <formula>0</formula>
    </cfRule>
  </conditionalFormatting>
  <conditionalFormatting sqref="P7">
    <cfRule type="cellIs" dxfId="568" priority="389" operator="greaterThan">
      <formula>0</formula>
    </cfRule>
  </conditionalFormatting>
  <conditionalFormatting sqref="Q7">
    <cfRule type="cellIs" dxfId="567" priority="384" operator="greaterThan">
      <formula>0</formula>
    </cfRule>
    <cfRule type="cellIs" dxfId="566" priority="385" operator="greaterThan">
      <formula>0</formula>
    </cfRule>
    <cfRule type="cellIs" dxfId="565" priority="386" operator="lessThan">
      <formula>0</formula>
    </cfRule>
  </conditionalFormatting>
  <conditionalFormatting sqref="Q7">
    <cfRule type="cellIs" dxfId="564" priority="383" operator="greaterThan">
      <formula>0</formula>
    </cfRule>
  </conditionalFormatting>
  <conditionalFormatting sqref="R7">
    <cfRule type="cellIs" dxfId="563" priority="380" operator="greaterThan">
      <formula>0</formula>
    </cfRule>
    <cfRule type="cellIs" dxfId="562" priority="381" operator="greaterThan">
      <formula>0</formula>
    </cfRule>
    <cfRule type="cellIs" dxfId="561" priority="382" operator="lessThan">
      <formula>0</formula>
    </cfRule>
  </conditionalFormatting>
  <conditionalFormatting sqref="R7">
    <cfRule type="cellIs" dxfId="560" priority="379" operator="greaterThan">
      <formula>0</formula>
    </cfRule>
  </conditionalFormatting>
  <conditionalFormatting sqref="S7">
    <cfRule type="cellIs" dxfId="559" priority="374" operator="greaterThan">
      <formula>0</formula>
    </cfRule>
    <cfRule type="cellIs" dxfId="558" priority="375" operator="greaterThan">
      <formula>0</formula>
    </cfRule>
    <cfRule type="cellIs" dxfId="557" priority="376" operator="lessThan">
      <formula>0</formula>
    </cfRule>
  </conditionalFormatting>
  <conditionalFormatting sqref="S7">
    <cfRule type="cellIs" dxfId="556" priority="373" operator="greaterThan">
      <formula>0</formula>
    </cfRule>
  </conditionalFormatting>
  <conditionalFormatting sqref="T7">
    <cfRule type="cellIs" dxfId="555" priority="368" operator="greaterThan">
      <formula>0</formula>
    </cfRule>
    <cfRule type="cellIs" dxfId="554" priority="369" operator="greaterThan">
      <formula>0</formula>
    </cfRule>
    <cfRule type="cellIs" dxfId="553" priority="370" operator="lessThan">
      <formula>0</formula>
    </cfRule>
  </conditionalFormatting>
  <conditionalFormatting sqref="T7">
    <cfRule type="cellIs" dxfId="552" priority="367" operator="greaterThan">
      <formula>0</formula>
    </cfRule>
  </conditionalFormatting>
  <conditionalFormatting sqref="U7">
    <cfRule type="cellIs" dxfId="551" priority="362" operator="greaterThan">
      <formula>0</formula>
    </cfRule>
    <cfRule type="cellIs" dxfId="550" priority="363" operator="greaterThan">
      <formula>0</formula>
    </cfRule>
    <cfRule type="cellIs" dxfId="549" priority="364" operator="lessThan">
      <formula>0</formula>
    </cfRule>
  </conditionalFormatting>
  <conditionalFormatting sqref="U7">
    <cfRule type="cellIs" dxfId="548" priority="361" operator="greaterThan">
      <formula>0</formula>
    </cfRule>
  </conditionalFormatting>
  <conditionalFormatting sqref="V7">
    <cfRule type="cellIs" dxfId="547" priority="356" operator="greaterThan">
      <formula>0</formula>
    </cfRule>
    <cfRule type="cellIs" dxfId="546" priority="357" operator="greaterThan">
      <formula>0</formula>
    </cfRule>
    <cfRule type="cellIs" dxfId="545" priority="358" operator="lessThan">
      <formula>0</formula>
    </cfRule>
  </conditionalFormatting>
  <conditionalFormatting sqref="V7">
    <cfRule type="cellIs" dxfId="544" priority="355" operator="greaterThan">
      <formula>0</formula>
    </cfRule>
  </conditionalFormatting>
  <conditionalFormatting sqref="W7">
    <cfRule type="cellIs" dxfId="543" priority="350" operator="greaterThan">
      <formula>0</formula>
    </cfRule>
    <cfRule type="cellIs" dxfId="542" priority="351" operator="greaterThan">
      <formula>0</formula>
    </cfRule>
    <cfRule type="cellIs" dxfId="541" priority="352" operator="lessThan">
      <formula>0</formula>
    </cfRule>
  </conditionalFormatting>
  <conditionalFormatting sqref="W7">
    <cfRule type="cellIs" dxfId="540" priority="349" operator="greaterThan">
      <formula>0</formula>
    </cfRule>
  </conditionalFormatting>
  <conditionalFormatting sqref="X7">
    <cfRule type="cellIs" dxfId="539" priority="344" operator="greaterThan">
      <formula>0</formula>
    </cfRule>
    <cfRule type="cellIs" dxfId="538" priority="345" operator="greaterThan">
      <formula>0</formula>
    </cfRule>
    <cfRule type="cellIs" dxfId="537" priority="346" operator="lessThan">
      <formula>0</formula>
    </cfRule>
  </conditionalFormatting>
  <conditionalFormatting sqref="X7">
    <cfRule type="cellIs" dxfId="536" priority="343" operator="greaterThan">
      <formula>0</formula>
    </cfRule>
  </conditionalFormatting>
  <conditionalFormatting sqref="Y7">
    <cfRule type="cellIs" dxfId="535" priority="338" operator="greaterThan">
      <formula>0</formula>
    </cfRule>
    <cfRule type="cellIs" dxfId="534" priority="339" operator="greaterThan">
      <formula>0</formula>
    </cfRule>
    <cfRule type="cellIs" dxfId="533" priority="340" operator="lessThan">
      <formula>0</formula>
    </cfRule>
  </conditionalFormatting>
  <conditionalFormatting sqref="Y7">
    <cfRule type="cellIs" dxfId="532" priority="337" operator="greaterThan">
      <formula>0</formula>
    </cfRule>
  </conditionalFormatting>
  <conditionalFormatting sqref="Z7">
    <cfRule type="cellIs" dxfId="531" priority="332" operator="greaterThan">
      <formula>0</formula>
    </cfRule>
    <cfRule type="cellIs" dxfId="530" priority="333" operator="greaterThan">
      <formula>0</formula>
    </cfRule>
    <cfRule type="cellIs" dxfId="529" priority="334" operator="lessThan">
      <formula>0</formula>
    </cfRule>
  </conditionalFormatting>
  <conditionalFormatting sqref="Z7">
    <cfRule type="cellIs" dxfId="528" priority="331" operator="greaterThan">
      <formula>0</formula>
    </cfRule>
  </conditionalFormatting>
  <conditionalFormatting sqref="AA7">
    <cfRule type="cellIs" dxfId="527" priority="326" operator="greaterThan">
      <formula>0</formula>
    </cfRule>
    <cfRule type="cellIs" dxfId="526" priority="327" operator="greaterThan">
      <formula>0</formula>
    </cfRule>
    <cfRule type="cellIs" dxfId="525" priority="328" operator="lessThan">
      <formula>0</formula>
    </cfRule>
  </conditionalFormatting>
  <conditionalFormatting sqref="AA7">
    <cfRule type="cellIs" dxfId="524" priority="325" operator="greaterThan">
      <formula>0</formula>
    </cfRule>
  </conditionalFormatting>
  <conditionalFormatting sqref="AB7">
    <cfRule type="cellIs" dxfId="523" priority="320" operator="greaterThan">
      <formula>0</formula>
    </cfRule>
    <cfRule type="cellIs" dxfId="522" priority="321" operator="greaterThan">
      <formula>0</formula>
    </cfRule>
    <cfRule type="cellIs" dxfId="521" priority="322" operator="lessThan">
      <formula>0</formula>
    </cfRule>
  </conditionalFormatting>
  <conditionalFormatting sqref="AB7">
    <cfRule type="cellIs" dxfId="520" priority="319" operator="greaterThan">
      <formula>0</formula>
    </cfRule>
  </conditionalFormatting>
  <conditionalFormatting sqref="AC7">
    <cfRule type="cellIs" dxfId="519" priority="314" operator="greaterThan">
      <formula>0</formula>
    </cfRule>
    <cfRule type="cellIs" dxfId="518" priority="315" operator="greaterThan">
      <formula>0</formula>
    </cfRule>
    <cfRule type="cellIs" dxfId="517" priority="316" operator="lessThan">
      <formula>0</formula>
    </cfRule>
  </conditionalFormatting>
  <conditionalFormatting sqref="AC7">
    <cfRule type="cellIs" dxfId="516" priority="313" operator="greaterThan">
      <formula>0</formula>
    </cfRule>
  </conditionalFormatting>
  <conditionalFormatting sqref="AD7">
    <cfRule type="cellIs" dxfId="515" priority="308" operator="greaterThan">
      <formula>0</formula>
    </cfRule>
    <cfRule type="cellIs" dxfId="514" priority="309" operator="greaterThan">
      <formula>0</formula>
    </cfRule>
    <cfRule type="cellIs" dxfId="513" priority="310" operator="lessThan">
      <formula>0</formula>
    </cfRule>
  </conditionalFormatting>
  <conditionalFormatting sqref="AD7">
    <cfRule type="cellIs" dxfId="512" priority="307" operator="greaterThan">
      <formula>0</formula>
    </cfRule>
  </conditionalFormatting>
  <conditionalFormatting sqref="AE7">
    <cfRule type="cellIs" dxfId="511" priority="302" operator="greaterThan">
      <formula>0</formula>
    </cfRule>
    <cfRule type="cellIs" dxfId="510" priority="303" operator="greaterThan">
      <formula>0</formula>
    </cfRule>
    <cfRule type="cellIs" dxfId="509" priority="304" operator="lessThan">
      <formula>0</formula>
    </cfRule>
  </conditionalFormatting>
  <conditionalFormatting sqref="AE7">
    <cfRule type="cellIs" dxfId="508" priority="301" operator="greaterThan">
      <formula>0</formula>
    </cfRule>
  </conditionalFormatting>
  <conditionalFormatting sqref="AG7">
    <cfRule type="cellIs" dxfId="507" priority="296" operator="greaterThan">
      <formula>0</formula>
    </cfRule>
    <cfRule type="cellIs" dxfId="506" priority="297" operator="greaterThan">
      <formula>0</formula>
    </cfRule>
    <cfRule type="cellIs" dxfId="505" priority="298" operator="lessThan">
      <formula>0</formula>
    </cfRule>
  </conditionalFormatting>
  <conditionalFormatting sqref="AG7">
    <cfRule type="cellIs" dxfId="504" priority="295" operator="greaterThan">
      <formula>0</formula>
    </cfRule>
  </conditionalFormatting>
  <conditionalFormatting sqref="AH7">
    <cfRule type="cellIs" dxfId="503" priority="290" operator="greaterThan">
      <formula>0</formula>
    </cfRule>
    <cfRule type="cellIs" dxfId="502" priority="291" operator="greaterThan">
      <formula>0</formula>
    </cfRule>
    <cfRule type="cellIs" dxfId="501" priority="292" operator="lessThan">
      <formula>0</formula>
    </cfRule>
  </conditionalFormatting>
  <conditionalFormatting sqref="AH7">
    <cfRule type="cellIs" dxfId="500" priority="289" operator="greaterThan">
      <formula>0</formula>
    </cfRule>
  </conditionalFormatting>
  <conditionalFormatting sqref="AI7">
    <cfRule type="cellIs" dxfId="499" priority="284" operator="greaterThan">
      <formula>0</formula>
    </cfRule>
    <cfRule type="cellIs" dxfId="498" priority="285" operator="greaterThan">
      <formula>0</formula>
    </cfRule>
    <cfRule type="cellIs" dxfId="497" priority="286" operator="lessThan">
      <formula>0</formula>
    </cfRule>
  </conditionalFormatting>
  <conditionalFormatting sqref="AI7">
    <cfRule type="cellIs" dxfId="496" priority="283" operator="greaterThan">
      <formula>0</formula>
    </cfRule>
  </conditionalFormatting>
  <conditionalFormatting sqref="AJ7">
    <cfRule type="cellIs" dxfId="495" priority="278" operator="greaterThan">
      <formula>0</formula>
    </cfRule>
    <cfRule type="cellIs" dxfId="494" priority="279" operator="greaterThan">
      <formula>0</formula>
    </cfRule>
    <cfRule type="cellIs" dxfId="493" priority="280" operator="lessThan">
      <formula>0</formula>
    </cfRule>
  </conditionalFormatting>
  <conditionalFormatting sqref="AJ7">
    <cfRule type="cellIs" dxfId="492" priority="277" operator="greaterThan">
      <formula>0</formula>
    </cfRule>
  </conditionalFormatting>
  <conditionalFormatting sqref="AF7">
    <cfRule type="cellIs" dxfId="491" priority="272" operator="greaterThan">
      <formula>0</formula>
    </cfRule>
    <cfRule type="cellIs" dxfId="490" priority="273" operator="greaterThan">
      <formula>0</formula>
    </cfRule>
    <cfRule type="cellIs" dxfId="489" priority="274" operator="lessThan">
      <formula>0</formula>
    </cfRule>
  </conditionalFormatting>
  <conditionalFormatting sqref="AF7">
    <cfRule type="cellIs" dxfId="488" priority="271" operator="greaterThan">
      <formula>0</formula>
    </cfRule>
  </conditionalFormatting>
  <conditionalFormatting sqref="AK7">
    <cfRule type="cellIs" dxfId="487" priority="266" operator="greaterThan">
      <formula>0</formula>
    </cfRule>
    <cfRule type="cellIs" dxfId="486" priority="267" operator="greaterThan">
      <formula>0</formula>
    </cfRule>
    <cfRule type="cellIs" dxfId="485" priority="268" operator="lessThan">
      <formula>0</formula>
    </cfRule>
  </conditionalFormatting>
  <conditionalFormatting sqref="AK7">
    <cfRule type="cellIs" dxfId="484" priority="265" operator="greaterThan">
      <formula>0</formula>
    </cfRule>
  </conditionalFormatting>
  <conditionalFormatting sqref="AL7">
    <cfRule type="cellIs" dxfId="483" priority="260" operator="greaterThan">
      <formula>0</formula>
    </cfRule>
    <cfRule type="cellIs" dxfId="482" priority="261" operator="greaterThan">
      <formula>0</formula>
    </cfRule>
    <cfRule type="cellIs" dxfId="481" priority="262" operator="lessThan">
      <formula>0</formula>
    </cfRule>
  </conditionalFormatting>
  <conditionalFormatting sqref="AL7">
    <cfRule type="cellIs" dxfId="480" priority="259" operator="greaterThan">
      <formula>0</formula>
    </cfRule>
  </conditionalFormatting>
  <conditionalFormatting sqref="AM7">
    <cfRule type="cellIs" dxfId="479" priority="254" operator="greaterThan">
      <formula>0</formula>
    </cfRule>
    <cfRule type="cellIs" dxfId="478" priority="255" operator="greaterThan">
      <formula>0</formula>
    </cfRule>
    <cfRule type="cellIs" dxfId="477" priority="256" operator="lessThan">
      <formula>0</formula>
    </cfRule>
  </conditionalFormatting>
  <conditionalFormatting sqref="AM7">
    <cfRule type="cellIs" dxfId="476" priority="253" operator="greaterThan">
      <formula>0</formula>
    </cfRule>
  </conditionalFormatting>
  <conditionalFormatting sqref="AN7">
    <cfRule type="cellIs" dxfId="475" priority="248" operator="greaterThan">
      <formula>0</formula>
    </cfRule>
    <cfRule type="cellIs" dxfId="474" priority="249" operator="greaterThan">
      <formula>0</formula>
    </cfRule>
    <cfRule type="cellIs" dxfId="473" priority="250" operator="lessThan">
      <formula>0</formula>
    </cfRule>
  </conditionalFormatting>
  <conditionalFormatting sqref="AN7">
    <cfRule type="cellIs" dxfId="472" priority="247" operator="greaterThan">
      <formula>0</formula>
    </cfRule>
  </conditionalFormatting>
  <conditionalFormatting sqref="AO7">
    <cfRule type="cellIs" dxfId="471" priority="242" operator="greaterThan">
      <formula>0</formula>
    </cfRule>
    <cfRule type="cellIs" dxfId="470" priority="243" operator="greaterThan">
      <formula>0</formula>
    </cfRule>
    <cfRule type="cellIs" dxfId="469" priority="244" operator="lessThan">
      <formula>0</formula>
    </cfRule>
  </conditionalFormatting>
  <conditionalFormatting sqref="AO7">
    <cfRule type="cellIs" dxfId="468" priority="241" operator="greaterThan">
      <formula>0</formula>
    </cfRule>
  </conditionalFormatting>
  <conditionalFormatting sqref="AP7">
    <cfRule type="cellIs" dxfId="467" priority="236" operator="greaterThan">
      <formula>0</formula>
    </cfRule>
    <cfRule type="cellIs" dxfId="466" priority="237" operator="greaterThan">
      <formula>0</formula>
    </cfRule>
    <cfRule type="cellIs" dxfId="465" priority="238" operator="lessThan">
      <formula>0</formula>
    </cfRule>
  </conditionalFormatting>
  <conditionalFormatting sqref="AP7">
    <cfRule type="cellIs" dxfId="464" priority="235" operator="greaterThan">
      <formula>0</formula>
    </cfRule>
  </conditionalFormatting>
  <conditionalFormatting sqref="AQ7">
    <cfRule type="cellIs" dxfId="463" priority="160" operator="greaterThan">
      <formula>0</formula>
    </cfRule>
    <cfRule type="cellIs" dxfId="462" priority="161" operator="greaterThan">
      <formula>0</formula>
    </cfRule>
    <cfRule type="cellIs" dxfId="461" priority="162" operator="lessThan">
      <formula>0</formula>
    </cfRule>
  </conditionalFormatting>
  <conditionalFormatting sqref="AQ7">
    <cfRule type="cellIs" dxfId="460" priority="159" operator="greaterThan">
      <formula>0</formula>
    </cfRule>
  </conditionalFormatting>
  <conditionalFormatting sqref="AR7">
    <cfRule type="cellIs" dxfId="459" priority="154" operator="greaterThan">
      <formula>0</formula>
    </cfRule>
    <cfRule type="cellIs" dxfId="458" priority="155" operator="greaterThan">
      <formula>0</formula>
    </cfRule>
    <cfRule type="cellIs" dxfId="457" priority="156" operator="lessThan">
      <formula>0</formula>
    </cfRule>
  </conditionalFormatting>
  <conditionalFormatting sqref="AR7">
    <cfRule type="cellIs" dxfId="456" priority="153" operator="greaterThan">
      <formula>0</formula>
    </cfRule>
  </conditionalFormatting>
  <conditionalFormatting sqref="AS7">
    <cfRule type="cellIs" dxfId="455" priority="148" operator="greaterThan">
      <formula>0</formula>
    </cfRule>
    <cfRule type="cellIs" dxfId="454" priority="149" operator="greaterThan">
      <formula>0</formula>
    </cfRule>
    <cfRule type="cellIs" dxfId="453" priority="150" operator="lessThan">
      <formula>0</formula>
    </cfRule>
  </conditionalFormatting>
  <conditionalFormatting sqref="AS7">
    <cfRule type="cellIs" dxfId="452" priority="147" operator="greaterThan">
      <formula>0</formula>
    </cfRule>
  </conditionalFormatting>
  <conditionalFormatting sqref="AU7">
    <cfRule type="cellIs" dxfId="451" priority="137" operator="greaterThan">
      <formula>0</formula>
    </cfRule>
  </conditionalFormatting>
  <conditionalFormatting sqref="CC7:CG7">
    <cfRule type="cellIs" dxfId="450" priority="1" operator="greaterThan">
      <formula>0</formula>
    </cfRule>
  </conditionalFormatting>
  <conditionalFormatting sqref="AT7">
    <cfRule type="cellIs" dxfId="449" priority="142" operator="greaterThan">
      <formula>0</formula>
    </cfRule>
    <cfRule type="cellIs" dxfId="448" priority="143" operator="greaterThan">
      <formula>0</formula>
    </cfRule>
    <cfRule type="cellIs" dxfId="447" priority="144" operator="lessThan">
      <formula>0</formula>
    </cfRule>
  </conditionalFormatting>
  <conditionalFormatting sqref="AT7">
    <cfRule type="cellIs" dxfId="446" priority="141" operator="greaterThan">
      <formula>0</formula>
    </cfRule>
  </conditionalFormatting>
  <conditionalFormatting sqref="AU7">
    <cfRule type="cellIs" dxfId="445" priority="138" operator="greaterThan">
      <formula>0</formula>
    </cfRule>
    <cfRule type="cellIs" dxfId="444" priority="139" operator="greaterThan">
      <formula>0</formula>
    </cfRule>
    <cfRule type="cellIs" dxfId="443" priority="140" operator="lessThan">
      <formula>0</formula>
    </cfRule>
  </conditionalFormatting>
  <conditionalFormatting sqref="AV7">
    <cfRule type="cellIs" dxfId="442" priority="134" operator="greaterThan">
      <formula>0</formula>
    </cfRule>
    <cfRule type="cellIs" dxfId="441" priority="135" operator="greaterThan">
      <formula>0</formula>
    </cfRule>
    <cfRule type="cellIs" dxfId="440" priority="136" operator="lessThan">
      <formula>0</formula>
    </cfRule>
  </conditionalFormatting>
  <conditionalFormatting sqref="AV7">
    <cfRule type="cellIs" dxfId="439" priority="133" operator="greaterThan">
      <formula>0</formula>
    </cfRule>
  </conditionalFormatting>
  <conditionalFormatting sqref="AW7">
    <cfRule type="cellIs" dxfId="438" priority="130" operator="greaterThan">
      <formula>0</formula>
    </cfRule>
    <cfRule type="cellIs" dxfId="437" priority="131" operator="greaterThan">
      <formula>0</formula>
    </cfRule>
    <cfRule type="cellIs" dxfId="436" priority="132" operator="lessThan">
      <formula>0</formula>
    </cfRule>
  </conditionalFormatting>
  <conditionalFormatting sqref="AW7">
    <cfRule type="cellIs" dxfId="435" priority="129" operator="greaterThan">
      <formula>0</formula>
    </cfRule>
  </conditionalFormatting>
  <conditionalFormatting sqref="AX7">
    <cfRule type="cellIs" dxfId="434" priority="126" operator="greaterThan">
      <formula>0</formula>
    </cfRule>
    <cfRule type="cellIs" dxfId="433" priority="127" operator="greaterThan">
      <formula>0</formula>
    </cfRule>
    <cfRule type="cellIs" dxfId="432" priority="128" operator="lessThan">
      <formula>0</formula>
    </cfRule>
  </conditionalFormatting>
  <conditionalFormatting sqref="AX7">
    <cfRule type="cellIs" dxfId="431" priority="125" operator="greaterThan">
      <formula>0</formula>
    </cfRule>
  </conditionalFormatting>
  <conditionalFormatting sqref="AY7">
    <cfRule type="cellIs" dxfId="430" priority="122" operator="greaterThan">
      <formula>0</formula>
    </cfRule>
    <cfRule type="cellIs" dxfId="429" priority="123" operator="greaterThan">
      <formula>0</formula>
    </cfRule>
    <cfRule type="cellIs" dxfId="428" priority="124" operator="lessThan">
      <formula>0</formula>
    </cfRule>
  </conditionalFormatting>
  <conditionalFormatting sqref="AY7">
    <cfRule type="cellIs" dxfId="427" priority="121" operator="greaterThan">
      <formula>0</formula>
    </cfRule>
  </conditionalFormatting>
  <conditionalFormatting sqref="AZ7">
    <cfRule type="cellIs" dxfId="426" priority="118" operator="greaterThan">
      <formula>0</formula>
    </cfRule>
    <cfRule type="cellIs" dxfId="425" priority="119" operator="greaterThan">
      <formula>0</formula>
    </cfRule>
    <cfRule type="cellIs" dxfId="424" priority="120" operator="lessThan">
      <formula>0</formula>
    </cfRule>
  </conditionalFormatting>
  <conditionalFormatting sqref="AZ7">
    <cfRule type="cellIs" dxfId="423" priority="117" operator="greaterThan">
      <formula>0</formula>
    </cfRule>
  </conditionalFormatting>
  <conditionalFormatting sqref="BA7">
    <cfRule type="cellIs" dxfId="422" priority="114" operator="greaterThan">
      <formula>0</formula>
    </cfRule>
    <cfRule type="cellIs" dxfId="421" priority="115" operator="greaterThan">
      <formula>0</formula>
    </cfRule>
    <cfRule type="cellIs" dxfId="420" priority="116" operator="lessThan">
      <formula>0</formula>
    </cfRule>
  </conditionalFormatting>
  <conditionalFormatting sqref="BA7">
    <cfRule type="cellIs" dxfId="419" priority="113" operator="greaterThan">
      <formula>0</formula>
    </cfRule>
  </conditionalFormatting>
  <conditionalFormatting sqref="BB7">
    <cfRule type="cellIs" dxfId="418" priority="110" operator="greaterThan">
      <formula>0</formula>
    </cfRule>
    <cfRule type="cellIs" dxfId="417" priority="111" operator="greaterThan">
      <formula>0</formula>
    </cfRule>
    <cfRule type="cellIs" dxfId="416" priority="112" operator="lessThan">
      <formula>0</formula>
    </cfRule>
  </conditionalFormatting>
  <conditionalFormatting sqref="BB7">
    <cfRule type="cellIs" dxfId="415" priority="109" operator="greaterThan">
      <formula>0</formula>
    </cfRule>
  </conditionalFormatting>
  <conditionalFormatting sqref="BC7">
    <cfRule type="cellIs" dxfId="414" priority="106" operator="greaterThan">
      <formula>0</formula>
    </cfRule>
    <cfRule type="cellIs" dxfId="413" priority="107" operator="greaterThan">
      <formula>0</formula>
    </cfRule>
    <cfRule type="cellIs" dxfId="412" priority="108" operator="lessThan">
      <formula>0</formula>
    </cfRule>
  </conditionalFormatting>
  <conditionalFormatting sqref="BC7">
    <cfRule type="cellIs" dxfId="411" priority="105" operator="greaterThan">
      <formula>0</formula>
    </cfRule>
  </conditionalFormatting>
  <conditionalFormatting sqref="BD7">
    <cfRule type="cellIs" dxfId="410" priority="102" operator="greaterThan">
      <formula>0</formula>
    </cfRule>
    <cfRule type="cellIs" dxfId="409" priority="103" operator="greaterThan">
      <formula>0</formula>
    </cfRule>
    <cfRule type="cellIs" dxfId="408" priority="104" operator="lessThan">
      <formula>0</formula>
    </cfRule>
  </conditionalFormatting>
  <conditionalFormatting sqref="BD7">
    <cfRule type="cellIs" dxfId="407" priority="101" operator="greaterThan">
      <formula>0</formula>
    </cfRule>
  </conditionalFormatting>
  <conditionalFormatting sqref="BE7">
    <cfRule type="cellIs" dxfId="406" priority="98" operator="greaterThan">
      <formula>0</formula>
    </cfRule>
    <cfRule type="cellIs" dxfId="405" priority="99" operator="greaterThan">
      <formula>0</formula>
    </cfRule>
    <cfRule type="cellIs" dxfId="404" priority="100" operator="lessThan">
      <formula>0</formula>
    </cfRule>
  </conditionalFormatting>
  <conditionalFormatting sqref="BE7">
    <cfRule type="cellIs" dxfId="403" priority="97" operator="greaterThan">
      <formula>0</formula>
    </cfRule>
  </conditionalFormatting>
  <conditionalFormatting sqref="BF7">
    <cfRule type="cellIs" dxfId="402" priority="94" operator="greaterThan">
      <formula>0</formula>
    </cfRule>
    <cfRule type="cellIs" dxfId="401" priority="95" operator="greaterThan">
      <formula>0</formula>
    </cfRule>
    <cfRule type="cellIs" dxfId="400" priority="96" operator="lessThan">
      <formula>0</formula>
    </cfRule>
  </conditionalFormatting>
  <conditionalFormatting sqref="BF7">
    <cfRule type="cellIs" dxfId="399" priority="93" operator="greaterThan">
      <formula>0</formula>
    </cfRule>
  </conditionalFormatting>
  <conditionalFormatting sqref="BG7">
    <cfRule type="cellIs" dxfId="398" priority="90" operator="greaterThan">
      <formula>0</formula>
    </cfRule>
    <cfRule type="cellIs" dxfId="397" priority="91" operator="greaterThan">
      <formula>0</formula>
    </cfRule>
    <cfRule type="cellIs" dxfId="396" priority="92" operator="lessThan">
      <formula>0</formula>
    </cfRule>
  </conditionalFormatting>
  <conditionalFormatting sqref="BG7">
    <cfRule type="cellIs" dxfId="395" priority="89" operator="greaterThan">
      <formula>0</formula>
    </cfRule>
  </conditionalFormatting>
  <conditionalFormatting sqref="BH7">
    <cfRule type="cellIs" dxfId="394" priority="86" operator="greaterThan">
      <formula>0</formula>
    </cfRule>
    <cfRule type="cellIs" dxfId="393" priority="87" operator="greaterThan">
      <formula>0</formula>
    </cfRule>
    <cfRule type="cellIs" dxfId="392" priority="88" operator="lessThan">
      <formula>0</formula>
    </cfRule>
  </conditionalFormatting>
  <conditionalFormatting sqref="BH7">
    <cfRule type="cellIs" dxfId="391" priority="85" operator="greaterThan">
      <formula>0</formula>
    </cfRule>
  </conditionalFormatting>
  <conditionalFormatting sqref="BI7">
    <cfRule type="cellIs" dxfId="390" priority="82" operator="greaterThan">
      <formula>0</formula>
    </cfRule>
    <cfRule type="cellIs" dxfId="389" priority="83" operator="greaterThan">
      <formula>0</formula>
    </cfRule>
    <cfRule type="cellIs" dxfId="388" priority="84" operator="lessThan">
      <formula>0</formula>
    </cfRule>
  </conditionalFormatting>
  <conditionalFormatting sqref="BI7">
    <cfRule type="cellIs" dxfId="387" priority="81" operator="greaterThan">
      <formula>0</formula>
    </cfRule>
  </conditionalFormatting>
  <conditionalFormatting sqref="BJ7">
    <cfRule type="cellIs" dxfId="386" priority="78" operator="greaterThan">
      <formula>0</formula>
    </cfRule>
    <cfRule type="cellIs" dxfId="385" priority="79" operator="greaterThan">
      <formula>0</formula>
    </cfRule>
    <cfRule type="cellIs" dxfId="384" priority="80" operator="lessThan">
      <formula>0</formula>
    </cfRule>
  </conditionalFormatting>
  <conditionalFormatting sqref="BJ7">
    <cfRule type="cellIs" dxfId="383" priority="77" operator="greaterThan">
      <formula>0</formula>
    </cfRule>
  </conditionalFormatting>
  <conditionalFormatting sqref="BK7">
    <cfRule type="cellIs" dxfId="382" priority="74" operator="greaterThan">
      <formula>0</formula>
    </cfRule>
    <cfRule type="cellIs" dxfId="381" priority="75" operator="greaterThan">
      <formula>0</formula>
    </cfRule>
    <cfRule type="cellIs" dxfId="380" priority="76" operator="lessThan">
      <formula>0</formula>
    </cfRule>
  </conditionalFormatting>
  <conditionalFormatting sqref="BK7">
    <cfRule type="cellIs" dxfId="379" priority="73" operator="greaterThan">
      <formula>0</formula>
    </cfRule>
  </conditionalFormatting>
  <conditionalFormatting sqref="BL7">
    <cfRule type="cellIs" dxfId="378" priority="70" operator="greaterThan">
      <formula>0</formula>
    </cfRule>
    <cfRule type="cellIs" dxfId="377" priority="71" operator="greaterThan">
      <formula>0</formula>
    </cfRule>
    <cfRule type="cellIs" dxfId="376" priority="72" operator="lessThan">
      <formula>0</formula>
    </cfRule>
  </conditionalFormatting>
  <conditionalFormatting sqref="BL7">
    <cfRule type="cellIs" dxfId="375" priority="69" operator="greaterThan">
      <formula>0</formula>
    </cfRule>
  </conditionalFormatting>
  <conditionalFormatting sqref="BM7">
    <cfRule type="cellIs" dxfId="374" priority="66" operator="greaterThan">
      <formula>0</formula>
    </cfRule>
    <cfRule type="cellIs" dxfId="373" priority="67" operator="greaterThan">
      <formula>0</formula>
    </cfRule>
    <cfRule type="cellIs" dxfId="372" priority="68" operator="lessThan">
      <formula>0</formula>
    </cfRule>
  </conditionalFormatting>
  <conditionalFormatting sqref="BM7">
    <cfRule type="cellIs" dxfId="371" priority="65" operator="greaterThan">
      <formula>0</formula>
    </cfRule>
  </conditionalFormatting>
  <conditionalFormatting sqref="BN7">
    <cfRule type="cellIs" dxfId="370" priority="62" operator="greaterThan">
      <formula>0</formula>
    </cfRule>
    <cfRule type="cellIs" dxfId="369" priority="63" operator="greaterThan">
      <formula>0</formula>
    </cfRule>
    <cfRule type="cellIs" dxfId="368" priority="64" operator="lessThan">
      <formula>0</formula>
    </cfRule>
  </conditionalFormatting>
  <conditionalFormatting sqref="BN7">
    <cfRule type="cellIs" dxfId="367" priority="61" operator="greaterThan">
      <formula>0</formula>
    </cfRule>
  </conditionalFormatting>
  <conditionalFormatting sqref="BO7">
    <cfRule type="cellIs" dxfId="366" priority="58" operator="greaterThan">
      <formula>0</formula>
    </cfRule>
    <cfRule type="cellIs" dxfId="365" priority="59" operator="greaterThan">
      <formula>0</formula>
    </cfRule>
    <cfRule type="cellIs" dxfId="364" priority="60" operator="lessThan">
      <formula>0</formula>
    </cfRule>
  </conditionalFormatting>
  <conditionalFormatting sqref="BO7">
    <cfRule type="cellIs" dxfId="363" priority="57" operator="greaterThan">
      <formula>0</formula>
    </cfRule>
  </conditionalFormatting>
  <conditionalFormatting sqref="BP7">
    <cfRule type="cellIs" dxfId="362" priority="54" operator="greaterThan">
      <formula>0</formula>
    </cfRule>
    <cfRule type="cellIs" dxfId="361" priority="55" operator="greaterThan">
      <formula>0</formula>
    </cfRule>
    <cfRule type="cellIs" dxfId="360" priority="56" operator="lessThan">
      <formula>0</formula>
    </cfRule>
  </conditionalFormatting>
  <conditionalFormatting sqref="BP7">
    <cfRule type="cellIs" dxfId="359" priority="53" operator="greaterThan">
      <formula>0</formula>
    </cfRule>
  </conditionalFormatting>
  <conditionalFormatting sqref="BQ7">
    <cfRule type="cellIs" dxfId="358" priority="50" operator="greaterThan">
      <formula>0</formula>
    </cfRule>
    <cfRule type="cellIs" dxfId="357" priority="51" operator="greaterThan">
      <formula>0</formula>
    </cfRule>
    <cfRule type="cellIs" dxfId="356" priority="52" operator="lessThan">
      <formula>0</formula>
    </cfRule>
  </conditionalFormatting>
  <conditionalFormatting sqref="BQ7">
    <cfRule type="cellIs" dxfId="355" priority="49" operator="greaterThan">
      <formula>0</formula>
    </cfRule>
  </conditionalFormatting>
  <conditionalFormatting sqref="BR7">
    <cfRule type="cellIs" dxfId="354" priority="46" operator="greaterThan">
      <formula>0</formula>
    </cfRule>
    <cfRule type="cellIs" dxfId="353" priority="47" operator="greaterThan">
      <formula>0</formula>
    </cfRule>
    <cfRule type="cellIs" dxfId="352" priority="48" operator="lessThan">
      <formula>0</formula>
    </cfRule>
  </conditionalFormatting>
  <conditionalFormatting sqref="BR7">
    <cfRule type="cellIs" dxfId="351" priority="45" operator="greaterThan">
      <formula>0</formula>
    </cfRule>
  </conditionalFormatting>
  <conditionalFormatting sqref="BS7">
    <cfRule type="cellIs" dxfId="350" priority="42" operator="greaterThan">
      <formula>0</formula>
    </cfRule>
    <cfRule type="cellIs" dxfId="349" priority="43" operator="greaterThan">
      <formula>0</formula>
    </cfRule>
    <cfRule type="cellIs" dxfId="348" priority="44" operator="lessThan">
      <formula>0</formula>
    </cfRule>
  </conditionalFormatting>
  <conditionalFormatting sqref="BS7">
    <cfRule type="cellIs" dxfId="347" priority="41" operator="greaterThan">
      <formula>0</formula>
    </cfRule>
  </conditionalFormatting>
  <conditionalFormatting sqref="BT7">
    <cfRule type="cellIs" dxfId="346" priority="38" operator="greaterThan">
      <formula>0</formula>
    </cfRule>
    <cfRule type="cellIs" dxfId="345" priority="39" operator="greaterThan">
      <formula>0</formula>
    </cfRule>
    <cfRule type="cellIs" dxfId="344" priority="40" operator="lessThan">
      <formula>0</formula>
    </cfRule>
  </conditionalFormatting>
  <conditionalFormatting sqref="BT7">
    <cfRule type="cellIs" dxfId="343" priority="37" operator="greaterThan">
      <formula>0</formula>
    </cfRule>
  </conditionalFormatting>
  <conditionalFormatting sqref="BU7">
    <cfRule type="cellIs" dxfId="342" priority="34" operator="greaterThan">
      <formula>0</formula>
    </cfRule>
    <cfRule type="cellIs" dxfId="341" priority="35" operator="greaterThan">
      <formula>0</formula>
    </cfRule>
    <cfRule type="cellIs" dxfId="340" priority="36" operator="lessThan">
      <formula>0</formula>
    </cfRule>
  </conditionalFormatting>
  <conditionalFormatting sqref="BU7">
    <cfRule type="cellIs" dxfId="339" priority="33" operator="greaterThan">
      <formula>0</formula>
    </cfRule>
  </conditionalFormatting>
  <conditionalFormatting sqref="BV7">
    <cfRule type="cellIs" dxfId="338" priority="30" operator="greaterThan">
      <formula>0</formula>
    </cfRule>
    <cfRule type="cellIs" dxfId="337" priority="31" operator="greaterThan">
      <formula>0</formula>
    </cfRule>
    <cfRule type="cellIs" dxfId="336" priority="32" operator="lessThan">
      <formula>0</formula>
    </cfRule>
  </conditionalFormatting>
  <conditionalFormatting sqref="BV7">
    <cfRule type="cellIs" dxfId="335" priority="29" operator="greaterThan">
      <formula>0</formula>
    </cfRule>
  </conditionalFormatting>
  <conditionalFormatting sqref="BW7">
    <cfRule type="cellIs" dxfId="334" priority="26" operator="greaterThan">
      <formula>0</formula>
    </cfRule>
    <cfRule type="cellIs" dxfId="333" priority="27" operator="greaterThan">
      <formula>0</formula>
    </cfRule>
    <cfRule type="cellIs" dxfId="332" priority="28" operator="lessThan">
      <formula>0</formula>
    </cfRule>
  </conditionalFormatting>
  <conditionalFormatting sqref="BW7">
    <cfRule type="cellIs" dxfId="331" priority="25" operator="greaterThan">
      <formula>0</formula>
    </cfRule>
  </conditionalFormatting>
  <conditionalFormatting sqref="BX7">
    <cfRule type="cellIs" dxfId="330" priority="22" operator="greaterThan">
      <formula>0</formula>
    </cfRule>
    <cfRule type="cellIs" dxfId="329" priority="23" operator="greaterThan">
      <formula>0</formula>
    </cfRule>
    <cfRule type="cellIs" dxfId="328" priority="24" operator="lessThan">
      <formula>0</formula>
    </cfRule>
  </conditionalFormatting>
  <conditionalFormatting sqref="BX7">
    <cfRule type="cellIs" dxfId="327" priority="21" operator="greaterThan">
      <formula>0</formula>
    </cfRule>
  </conditionalFormatting>
  <conditionalFormatting sqref="BY7">
    <cfRule type="cellIs" dxfId="326" priority="18" operator="greaterThan">
      <formula>0</formula>
    </cfRule>
    <cfRule type="cellIs" dxfId="325" priority="19" operator="greaterThan">
      <formula>0</formula>
    </cfRule>
    <cfRule type="cellIs" dxfId="324" priority="20" operator="lessThan">
      <formula>0</formula>
    </cfRule>
  </conditionalFormatting>
  <conditionalFormatting sqref="BY7">
    <cfRule type="cellIs" dxfId="323" priority="17" operator="greaterThan">
      <formula>0</formula>
    </cfRule>
  </conditionalFormatting>
  <conditionalFormatting sqref="BZ7">
    <cfRule type="cellIs" dxfId="322" priority="14" operator="greaterThan">
      <formula>0</formula>
    </cfRule>
    <cfRule type="cellIs" dxfId="321" priority="15" operator="greaterThan">
      <formula>0</formula>
    </cfRule>
    <cfRule type="cellIs" dxfId="320" priority="16" operator="lessThan">
      <formula>0</formula>
    </cfRule>
  </conditionalFormatting>
  <conditionalFormatting sqref="BZ7">
    <cfRule type="cellIs" dxfId="319" priority="13" operator="greaterThan">
      <formula>0</formula>
    </cfRule>
  </conditionalFormatting>
  <conditionalFormatting sqref="CA7">
    <cfRule type="cellIs" dxfId="318" priority="10" operator="greaterThan">
      <formula>0</formula>
    </cfRule>
    <cfRule type="cellIs" dxfId="317" priority="11" operator="greaterThan">
      <formula>0</formula>
    </cfRule>
    <cfRule type="cellIs" dxfId="316" priority="12" operator="lessThan">
      <formula>0</formula>
    </cfRule>
  </conditionalFormatting>
  <conditionalFormatting sqref="CA7">
    <cfRule type="cellIs" dxfId="315" priority="9" operator="greaterThan">
      <formula>0</formula>
    </cfRule>
  </conditionalFormatting>
  <conditionalFormatting sqref="CB7">
    <cfRule type="cellIs" dxfId="314" priority="6" operator="greaterThan">
      <formula>0</formula>
    </cfRule>
    <cfRule type="cellIs" dxfId="313" priority="7" operator="greaterThan">
      <formula>0</formula>
    </cfRule>
    <cfRule type="cellIs" dxfId="312" priority="8" operator="lessThan">
      <formula>0</formula>
    </cfRule>
  </conditionalFormatting>
  <conditionalFormatting sqref="CB7">
    <cfRule type="cellIs" dxfId="311" priority="5" operator="greaterThan">
      <formula>0</formula>
    </cfRule>
  </conditionalFormatting>
  <conditionalFormatting sqref="CC7:CG7">
    <cfRule type="cellIs" dxfId="310" priority="2" operator="greaterThan">
      <formula>0</formula>
    </cfRule>
    <cfRule type="cellIs" dxfId="309" priority="3" operator="greaterThan">
      <formula>0</formula>
    </cfRule>
    <cfRule type="cellIs" dxfId="308" priority="4" operator="lessThan">
      <formula>0</formula>
    </cfRule>
  </conditionalFormatting>
  <pageMargins left="0.25" right="0.25" top="0.75" bottom="0.75" header="0.3" footer="0.3"/>
  <pageSetup paperSize="9" scale="50" fitToWidth="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M55"/>
  <sheetViews>
    <sheetView topLeftCell="A29" zoomScale="75" zoomScaleNormal="75" workbookViewId="0">
      <selection activeCell="E3" sqref="E3"/>
    </sheetView>
  </sheetViews>
  <sheetFormatPr defaultColWidth="9" defaultRowHeight="13.6" x14ac:dyDescent="0.3"/>
  <cols>
    <col min="1" max="1" width="11.125" style="6" customWidth="1"/>
    <col min="2" max="2" width="4.875" style="6" customWidth="1"/>
    <col min="3" max="3" width="7.625" style="6" customWidth="1"/>
    <col min="4" max="5" width="13" style="6" customWidth="1"/>
    <col min="6" max="6" width="7.625" style="6" customWidth="1"/>
    <col min="7" max="7" width="8.375" style="6" customWidth="1"/>
    <col min="8" max="91" width="8.625" style="6" customWidth="1"/>
    <col min="92" max="16384" width="9" style="6"/>
  </cols>
  <sheetData>
    <row r="1" spans="1:91" ht="12.75" x14ac:dyDescent="0.3">
      <c r="A1" s="5" t="s">
        <v>6</v>
      </c>
    </row>
    <row r="2" spans="1:91" thickBot="1" x14ac:dyDescent="0.35"/>
    <row r="3" spans="1:91" ht="14.95" customHeight="1" x14ac:dyDescent="0.3">
      <c r="H3" s="7">
        <v>42829</v>
      </c>
      <c r="I3" s="7">
        <v>42830</v>
      </c>
      <c r="J3" s="8"/>
      <c r="K3" s="7">
        <v>42831</v>
      </c>
      <c r="L3" s="8"/>
      <c r="M3" s="7">
        <v>42832</v>
      </c>
      <c r="N3" s="8"/>
      <c r="O3" s="7">
        <v>42833</v>
      </c>
      <c r="P3" s="8"/>
      <c r="Q3" s="7">
        <v>42834</v>
      </c>
      <c r="R3" s="8"/>
      <c r="S3" s="7">
        <v>42835</v>
      </c>
      <c r="T3" s="8"/>
      <c r="U3" s="7">
        <v>42836</v>
      </c>
      <c r="V3" s="8"/>
      <c r="W3" s="7">
        <v>42837</v>
      </c>
      <c r="X3" s="8"/>
      <c r="Y3" s="7">
        <v>42838</v>
      </c>
      <c r="Z3" s="8"/>
      <c r="AA3" s="7">
        <v>42839</v>
      </c>
      <c r="AB3" s="8"/>
      <c r="AC3" s="7">
        <v>42840</v>
      </c>
      <c r="AD3" s="8"/>
      <c r="AE3" s="7">
        <v>42841</v>
      </c>
      <c r="AF3" s="8"/>
      <c r="AG3" s="7">
        <v>42842</v>
      </c>
      <c r="AH3" s="8"/>
      <c r="AI3" s="7">
        <v>42843</v>
      </c>
      <c r="AJ3" s="8"/>
      <c r="AK3" s="7">
        <v>42844</v>
      </c>
      <c r="AL3" s="8"/>
      <c r="AM3" s="7">
        <v>42845</v>
      </c>
      <c r="AN3" s="8"/>
      <c r="AO3" s="7">
        <v>42846</v>
      </c>
      <c r="AP3" s="8"/>
      <c r="AQ3" s="7">
        <v>42847</v>
      </c>
      <c r="AR3" s="8"/>
      <c r="AS3" s="7">
        <v>42848</v>
      </c>
      <c r="AT3" s="8"/>
      <c r="AU3" s="7">
        <v>42849</v>
      </c>
      <c r="AV3" s="8"/>
      <c r="AW3" s="7">
        <v>42850</v>
      </c>
      <c r="AX3" s="8"/>
      <c r="AY3" s="7">
        <v>42852</v>
      </c>
      <c r="AZ3" s="8"/>
      <c r="BA3" s="7">
        <v>42853</v>
      </c>
      <c r="BB3" s="8"/>
      <c r="BC3" s="7">
        <v>42854</v>
      </c>
      <c r="BD3" s="8"/>
      <c r="BE3" s="7">
        <v>42855</v>
      </c>
      <c r="BF3" s="8"/>
      <c r="BG3" s="7">
        <v>42856</v>
      </c>
      <c r="BH3" s="9"/>
      <c r="BI3" s="8"/>
      <c r="BJ3" s="7">
        <v>42857</v>
      </c>
      <c r="BK3" s="9"/>
      <c r="BL3" s="8"/>
      <c r="BM3" s="7">
        <v>42858</v>
      </c>
      <c r="BN3" s="9"/>
      <c r="BO3" s="8"/>
      <c r="BP3" s="7">
        <v>42859</v>
      </c>
      <c r="BQ3" s="9"/>
      <c r="BR3" s="8"/>
      <c r="BS3" s="7">
        <v>42860</v>
      </c>
      <c r="BT3" s="9"/>
      <c r="BU3" s="8"/>
      <c r="BV3" s="7">
        <v>42861</v>
      </c>
      <c r="BW3" s="8"/>
      <c r="BX3" s="7">
        <v>42862</v>
      </c>
      <c r="BY3" s="8"/>
      <c r="BZ3" s="7">
        <v>42863</v>
      </c>
      <c r="CA3" s="8"/>
      <c r="CB3" s="7">
        <v>42864</v>
      </c>
      <c r="CC3" s="8"/>
      <c r="CD3" s="7">
        <v>42865</v>
      </c>
      <c r="CE3" s="8"/>
      <c r="CF3" s="7">
        <v>42866</v>
      </c>
      <c r="CG3" s="9"/>
      <c r="CH3" s="7">
        <v>42867</v>
      </c>
      <c r="CI3" s="8"/>
      <c r="CJ3" s="7">
        <v>42868</v>
      </c>
      <c r="CK3" s="8"/>
      <c r="CL3" s="7">
        <v>42869</v>
      </c>
      <c r="CM3" s="8"/>
    </row>
    <row r="4" spans="1:91" ht="63.7" x14ac:dyDescent="0.3">
      <c r="A4" s="10" t="s">
        <v>0</v>
      </c>
      <c r="B4" s="11" t="s">
        <v>1</v>
      </c>
      <c r="C4" s="11" t="s">
        <v>2</v>
      </c>
      <c r="D4" s="11" t="s">
        <v>3</v>
      </c>
      <c r="E4" s="11" t="s">
        <v>7</v>
      </c>
      <c r="F4" s="13" t="s">
        <v>9</v>
      </c>
      <c r="G4" s="12" t="s">
        <v>8</v>
      </c>
      <c r="H4" s="14" t="s">
        <v>10</v>
      </c>
      <c r="I4" s="14" t="s">
        <v>12</v>
      </c>
      <c r="J4" s="15" t="s">
        <v>13</v>
      </c>
      <c r="K4" s="14" t="s">
        <v>17</v>
      </c>
      <c r="L4" s="15" t="s">
        <v>13</v>
      </c>
      <c r="M4" s="14" t="s">
        <v>20</v>
      </c>
      <c r="N4" s="15" t="s">
        <v>13</v>
      </c>
      <c r="O4" s="14" t="s">
        <v>21</v>
      </c>
      <c r="P4" s="15" t="s">
        <v>13</v>
      </c>
      <c r="Q4" s="14" t="s">
        <v>22</v>
      </c>
      <c r="R4" s="15" t="s">
        <v>13</v>
      </c>
      <c r="S4" s="14" t="s">
        <v>30</v>
      </c>
      <c r="T4" s="15" t="s">
        <v>13</v>
      </c>
      <c r="U4" s="14" t="s">
        <v>30</v>
      </c>
      <c r="V4" s="15" t="s">
        <v>13</v>
      </c>
      <c r="W4" s="14" t="s">
        <v>34</v>
      </c>
      <c r="X4" s="15" t="s">
        <v>13</v>
      </c>
      <c r="Y4" s="14" t="s">
        <v>37</v>
      </c>
      <c r="Z4" s="15" t="s">
        <v>13</v>
      </c>
      <c r="AA4" s="14" t="s">
        <v>40</v>
      </c>
      <c r="AB4" s="15" t="s">
        <v>13</v>
      </c>
      <c r="AC4" s="14" t="s">
        <v>41</v>
      </c>
      <c r="AD4" s="15" t="s">
        <v>13</v>
      </c>
      <c r="AE4" s="14" t="s">
        <v>42</v>
      </c>
      <c r="AF4" s="15" t="s">
        <v>13</v>
      </c>
      <c r="AG4" s="14" t="s">
        <v>48</v>
      </c>
      <c r="AH4" s="15" t="s">
        <v>13</v>
      </c>
      <c r="AI4" s="14" t="s">
        <v>50</v>
      </c>
      <c r="AJ4" s="15" t="s">
        <v>13</v>
      </c>
      <c r="AK4" s="14" t="s">
        <v>51</v>
      </c>
      <c r="AL4" s="15" t="s">
        <v>13</v>
      </c>
      <c r="AM4" s="14" t="s">
        <v>52</v>
      </c>
      <c r="AN4" s="15" t="s">
        <v>13</v>
      </c>
      <c r="AO4" s="14" t="s">
        <v>53</v>
      </c>
      <c r="AP4" s="15" t="s">
        <v>13</v>
      </c>
      <c r="AQ4" s="14" t="s">
        <v>54</v>
      </c>
      <c r="AR4" s="15" t="s">
        <v>13</v>
      </c>
      <c r="AS4" s="14" t="s">
        <v>55</v>
      </c>
      <c r="AT4" s="15" t="s">
        <v>13</v>
      </c>
      <c r="AU4" s="14" t="s">
        <v>56</v>
      </c>
      <c r="AV4" s="15" t="s">
        <v>13</v>
      </c>
      <c r="AW4" s="14" t="s">
        <v>57</v>
      </c>
      <c r="AX4" s="15" t="s">
        <v>13</v>
      </c>
      <c r="AY4" s="14" t="s">
        <v>58</v>
      </c>
      <c r="AZ4" s="15" t="s">
        <v>13</v>
      </c>
      <c r="BA4" s="14" t="s">
        <v>60</v>
      </c>
      <c r="BB4" s="15" t="s">
        <v>13</v>
      </c>
      <c r="BC4" s="14" t="s">
        <v>61</v>
      </c>
      <c r="BD4" s="15" t="s">
        <v>13</v>
      </c>
      <c r="BE4" s="14" t="s">
        <v>62</v>
      </c>
      <c r="BF4" s="15" t="s">
        <v>13</v>
      </c>
      <c r="BG4" s="14" t="s">
        <v>71</v>
      </c>
      <c r="BH4" s="12" t="s">
        <v>11</v>
      </c>
      <c r="BI4" s="15" t="s">
        <v>13</v>
      </c>
      <c r="BJ4" s="14" t="s">
        <v>63</v>
      </c>
      <c r="BK4" s="12" t="s">
        <v>11</v>
      </c>
      <c r="BL4" s="15" t="s">
        <v>13</v>
      </c>
      <c r="BM4" s="14" t="s">
        <v>65</v>
      </c>
      <c r="BN4" s="12" t="s">
        <v>11</v>
      </c>
      <c r="BO4" s="15" t="s">
        <v>13</v>
      </c>
      <c r="BP4" s="14" t="s">
        <v>67</v>
      </c>
      <c r="BQ4" s="12" t="s">
        <v>11</v>
      </c>
      <c r="BR4" s="15" t="s">
        <v>13</v>
      </c>
      <c r="BS4" s="14" t="s">
        <v>70</v>
      </c>
      <c r="BT4" s="12" t="s">
        <v>11</v>
      </c>
      <c r="BU4" s="15" t="s">
        <v>13</v>
      </c>
      <c r="BV4" s="14" t="s">
        <v>73</v>
      </c>
      <c r="BW4" s="15" t="s">
        <v>13</v>
      </c>
      <c r="BX4" s="14" t="s">
        <v>75</v>
      </c>
      <c r="BY4" s="15" t="s">
        <v>13</v>
      </c>
      <c r="BZ4" s="14" t="s">
        <v>77</v>
      </c>
      <c r="CA4" s="15" t="s">
        <v>13</v>
      </c>
      <c r="CB4" s="14" t="s">
        <v>79</v>
      </c>
      <c r="CC4" s="15" t="s">
        <v>13</v>
      </c>
      <c r="CD4" s="14" t="s">
        <v>81</v>
      </c>
      <c r="CE4" s="15" t="s">
        <v>13</v>
      </c>
      <c r="CF4" s="14" t="s">
        <v>83</v>
      </c>
      <c r="CG4" s="12" t="s">
        <v>11</v>
      </c>
      <c r="CH4" s="14" t="s">
        <v>85</v>
      </c>
      <c r="CI4" s="15" t="s">
        <v>13</v>
      </c>
      <c r="CJ4" s="14" t="s">
        <v>87</v>
      </c>
      <c r="CK4" s="15" t="s">
        <v>13</v>
      </c>
      <c r="CL4" s="14" t="s">
        <v>89</v>
      </c>
      <c r="CM4" s="15" t="s">
        <v>13</v>
      </c>
    </row>
    <row r="5" spans="1:91" ht="14.95" customHeight="1" x14ac:dyDescent="0.3">
      <c r="A5" s="16" t="s">
        <v>4</v>
      </c>
      <c r="B5" s="17">
        <v>11</v>
      </c>
      <c r="C5" s="17">
        <v>112</v>
      </c>
      <c r="D5" s="18">
        <v>42776</v>
      </c>
      <c r="E5" s="18">
        <v>42793</v>
      </c>
      <c r="F5" s="19">
        <v>17</v>
      </c>
      <c r="G5" s="17">
        <v>33.4</v>
      </c>
      <c r="H5" s="20">
        <v>49.6</v>
      </c>
      <c r="I5" s="20">
        <v>48.1</v>
      </c>
      <c r="J5" s="22">
        <v>-3.1185031185031183E-2</v>
      </c>
      <c r="K5" s="20">
        <v>54.6</v>
      </c>
      <c r="L5" s="22">
        <v>0.11904761904761904</v>
      </c>
      <c r="M5" s="20">
        <v>51.4</v>
      </c>
      <c r="N5" s="22">
        <v>-6.2256809338521457E-2</v>
      </c>
      <c r="O5" s="20">
        <v>50.3</v>
      </c>
      <c r="P5" s="22">
        <v>-2.1868787276341978E-2</v>
      </c>
      <c r="Q5" s="20">
        <v>51.2</v>
      </c>
      <c r="R5" s="22">
        <v>1.7578125000000111E-2</v>
      </c>
      <c r="S5" s="20">
        <v>51.2</v>
      </c>
      <c r="T5" s="22">
        <v>0</v>
      </c>
      <c r="U5" s="20">
        <v>43.4</v>
      </c>
      <c r="V5" s="22">
        <v>-0.17972350230414758</v>
      </c>
      <c r="W5" s="20">
        <v>61.3</v>
      </c>
      <c r="X5" s="22">
        <v>0.29200652528548121</v>
      </c>
      <c r="Y5" s="20">
        <v>52.6</v>
      </c>
      <c r="Z5" s="22">
        <v>-0.16539923954372615</v>
      </c>
      <c r="AA5" s="20">
        <v>52.7</v>
      </c>
      <c r="AB5" s="22">
        <v>1.8975332068311465E-3</v>
      </c>
      <c r="AC5" s="20">
        <v>53.4</v>
      </c>
      <c r="AD5" s="22">
        <v>1.3108614232209659E-2</v>
      </c>
      <c r="AE5" s="20">
        <v>76.7</v>
      </c>
      <c r="AF5" s="22">
        <v>0.303780964797914</v>
      </c>
      <c r="AG5" s="20">
        <v>26.5</v>
      </c>
      <c r="AH5" s="22">
        <v>-1.8943396226415095</v>
      </c>
      <c r="AI5" s="20">
        <v>55.7</v>
      </c>
      <c r="AJ5" s="22">
        <v>0.52423698384201078</v>
      </c>
      <c r="AK5" s="20">
        <v>49.7</v>
      </c>
      <c r="AL5" s="22">
        <v>-0.12072434607645875</v>
      </c>
      <c r="AM5" s="20">
        <v>53.2</v>
      </c>
      <c r="AN5" s="22">
        <v>6.5789473684210523E-2</v>
      </c>
      <c r="AO5" s="20">
        <v>57.5</v>
      </c>
      <c r="AP5" s="22">
        <v>7.478260869565212E-2</v>
      </c>
      <c r="AQ5" s="20">
        <v>54.1</v>
      </c>
      <c r="AR5" s="22">
        <v>-6.284658040665432E-2</v>
      </c>
      <c r="AS5" s="20">
        <v>53.6</v>
      </c>
      <c r="AT5" s="22">
        <v>-9.3283582089552231E-3</v>
      </c>
      <c r="AU5" s="20">
        <v>54.2</v>
      </c>
      <c r="AV5" s="22">
        <v>1.1070110701107036E-2</v>
      </c>
      <c r="AW5" s="20">
        <v>58.3</v>
      </c>
      <c r="AX5" s="22">
        <v>7.0325900514579667E-2</v>
      </c>
      <c r="AY5" s="20">
        <v>49.1</v>
      </c>
      <c r="AZ5" s="22">
        <v>-0.18737270875763737</v>
      </c>
      <c r="BA5" s="20">
        <v>50.8</v>
      </c>
      <c r="BB5" s="22">
        <v>3.3464566929133778E-2</v>
      </c>
      <c r="BC5" s="20">
        <v>50.4</v>
      </c>
      <c r="BD5" s="22">
        <v>-7.9365079365079083E-3</v>
      </c>
      <c r="BE5" s="20">
        <v>51.6</v>
      </c>
      <c r="BF5" s="22">
        <v>2.3255813953488427E-2</v>
      </c>
      <c r="BG5" s="20">
        <v>44</v>
      </c>
      <c r="BH5" s="17">
        <v>80</v>
      </c>
      <c r="BI5" s="22">
        <v>-0.17272727272727276</v>
      </c>
      <c r="BJ5" s="20">
        <v>53.9</v>
      </c>
      <c r="BK5" s="17">
        <v>81</v>
      </c>
      <c r="BL5" s="22">
        <v>0.18367346938775508</v>
      </c>
      <c r="BM5" s="20">
        <v>55.1</v>
      </c>
      <c r="BN5" s="17">
        <v>82</v>
      </c>
      <c r="BO5" s="22">
        <v>2.177858439201457E-2</v>
      </c>
      <c r="BP5" s="20">
        <v>49.2</v>
      </c>
      <c r="BQ5" s="17">
        <v>83</v>
      </c>
      <c r="BR5" s="22">
        <v>-0.11991869918699183</v>
      </c>
      <c r="BS5" s="20">
        <v>48.7</v>
      </c>
      <c r="BT5" s="17">
        <v>84</v>
      </c>
      <c r="BU5" s="22">
        <v>-1.0266940451745379E-2</v>
      </c>
      <c r="BV5" s="20">
        <v>54.8</v>
      </c>
      <c r="BW5" s="22">
        <v>0.11131386861313859</v>
      </c>
      <c r="BX5" s="20">
        <v>55.5</v>
      </c>
      <c r="BY5" s="22">
        <v>1.2612612612612664E-2</v>
      </c>
      <c r="BZ5" s="20">
        <v>53.7</v>
      </c>
      <c r="CA5" s="22">
        <v>-3.3519553072625642E-2</v>
      </c>
      <c r="CB5" s="20">
        <v>46</v>
      </c>
      <c r="CC5" s="22">
        <v>-0.16739130434782615</v>
      </c>
      <c r="CD5" s="20">
        <v>51.4</v>
      </c>
      <c r="CE5" s="22">
        <v>0.10505836575875484</v>
      </c>
      <c r="CF5" s="20"/>
      <c r="CG5" s="17">
        <v>90</v>
      </c>
      <c r="CH5" s="20">
        <v>51.7</v>
      </c>
      <c r="CI5" s="22">
        <v>1</v>
      </c>
      <c r="CJ5" s="20">
        <v>52.1</v>
      </c>
      <c r="CK5" s="22">
        <v>7.6775431861803951E-3</v>
      </c>
      <c r="CL5" s="20">
        <v>46.3</v>
      </c>
      <c r="CM5" s="22">
        <v>-0.12526997840172796</v>
      </c>
    </row>
    <row r="6" spans="1:91" ht="14.95" customHeight="1" x14ac:dyDescent="0.3">
      <c r="A6" s="16" t="s">
        <v>4</v>
      </c>
      <c r="B6" s="17">
        <v>11</v>
      </c>
      <c r="C6" s="17">
        <v>1121</v>
      </c>
      <c r="D6" s="18">
        <v>42760</v>
      </c>
      <c r="E6" s="18">
        <v>42793</v>
      </c>
      <c r="F6" s="19">
        <v>33</v>
      </c>
      <c r="G6" s="17">
        <v>45.3</v>
      </c>
      <c r="H6" s="20">
        <v>42.4</v>
      </c>
      <c r="I6" s="20">
        <v>35.299999999999997</v>
      </c>
      <c r="J6" s="22">
        <v>-0.20113314447592073</v>
      </c>
      <c r="K6" s="20">
        <v>65.099999999999994</v>
      </c>
      <c r="L6" s="22">
        <v>0.45775729646697388</v>
      </c>
      <c r="M6" s="20">
        <v>44.9</v>
      </c>
      <c r="N6" s="22">
        <v>-0.4498886414253897</v>
      </c>
      <c r="O6" s="20">
        <v>39.1</v>
      </c>
      <c r="P6" s="22">
        <v>-0.1483375959079283</v>
      </c>
      <c r="Q6" s="20">
        <v>44.3</v>
      </c>
      <c r="R6" s="22">
        <v>0.11738148984198636</v>
      </c>
      <c r="S6" s="20">
        <v>42</v>
      </c>
      <c r="T6" s="22">
        <v>-5.4761904761904692E-2</v>
      </c>
      <c r="U6" s="20">
        <v>41.3</v>
      </c>
      <c r="V6" s="22">
        <v>-1.6949152542372951E-2</v>
      </c>
      <c r="W6" s="20">
        <v>43.4</v>
      </c>
      <c r="X6" s="22">
        <v>4.8387096774193582E-2</v>
      </c>
      <c r="Y6" s="20">
        <v>38.799999999999997</v>
      </c>
      <c r="Z6" s="22">
        <v>-0.11855670103092789</v>
      </c>
      <c r="AA6" s="20">
        <v>44.1</v>
      </c>
      <c r="AB6" s="22">
        <v>0.12018140589569171</v>
      </c>
      <c r="AC6" s="20">
        <v>42.5</v>
      </c>
      <c r="AD6" s="22">
        <v>-3.7647058823529443E-2</v>
      </c>
      <c r="AE6" s="20">
        <v>58.6</v>
      </c>
      <c r="AF6" s="22">
        <v>0.2747440273037543</v>
      </c>
      <c r="AG6" s="20">
        <v>21.5</v>
      </c>
      <c r="AH6" s="22">
        <v>-1.7255813953488373</v>
      </c>
      <c r="AI6" s="20">
        <v>43</v>
      </c>
      <c r="AJ6" s="22">
        <v>0.5</v>
      </c>
      <c r="AK6" s="20">
        <v>40</v>
      </c>
      <c r="AL6" s="22">
        <v>-7.4999999999999997E-2</v>
      </c>
      <c r="AM6" s="20">
        <v>43.3</v>
      </c>
      <c r="AN6" s="22">
        <v>7.6212471131639661E-2</v>
      </c>
      <c r="AO6" s="20">
        <v>35.1</v>
      </c>
      <c r="AP6" s="22">
        <v>-0.2336182336182335</v>
      </c>
      <c r="AQ6" s="20">
        <v>26.5</v>
      </c>
      <c r="AR6" s="22">
        <v>-0.32452830188679249</v>
      </c>
      <c r="AS6" s="20">
        <v>40.700000000000003</v>
      </c>
      <c r="AT6" s="22">
        <v>0.34889434889434895</v>
      </c>
      <c r="AU6" s="20">
        <v>42.9</v>
      </c>
      <c r="AV6" s="22">
        <v>5.1282051282051183E-2</v>
      </c>
      <c r="AW6" s="20">
        <v>38.299999999999997</v>
      </c>
      <c r="AX6" s="22">
        <v>-0.1201044386422977</v>
      </c>
      <c r="AY6" s="20">
        <v>38.9</v>
      </c>
      <c r="AZ6" s="22">
        <v>1.5424164524421632E-2</v>
      </c>
      <c r="BA6" s="20">
        <v>39.6</v>
      </c>
      <c r="BB6" s="22">
        <v>1.7676767676767749E-2</v>
      </c>
      <c r="BC6" s="20">
        <v>43.2</v>
      </c>
      <c r="BD6" s="22">
        <v>8.3333333333333356E-2</v>
      </c>
      <c r="BE6" s="20">
        <v>40.700000000000003</v>
      </c>
      <c r="BF6" s="22">
        <v>-6.142506142506142E-2</v>
      </c>
      <c r="BG6" s="20">
        <v>41.5</v>
      </c>
      <c r="BH6" s="17">
        <v>96</v>
      </c>
      <c r="BI6" s="22">
        <v>1.9277108433734872E-2</v>
      </c>
      <c r="BJ6" s="20">
        <v>38.1</v>
      </c>
      <c r="BK6" s="17">
        <v>97</v>
      </c>
      <c r="BL6" s="22">
        <v>-8.9238845144356913E-2</v>
      </c>
      <c r="BM6" s="20">
        <v>40.9</v>
      </c>
      <c r="BN6" s="17">
        <v>98</v>
      </c>
      <c r="BO6" s="22">
        <v>6.8459657701711418E-2</v>
      </c>
      <c r="BP6" s="20">
        <v>39.200000000000003</v>
      </c>
      <c r="BQ6" s="17">
        <v>99</v>
      </c>
      <c r="BR6" s="22">
        <v>-4.3367346938775399E-2</v>
      </c>
      <c r="BS6" s="20">
        <v>38.4</v>
      </c>
      <c r="BT6" s="17">
        <v>100</v>
      </c>
      <c r="BU6" s="22">
        <v>-2.0833333333333447E-2</v>
      </c>
      <c r="BV6" s="20">
        <v>40.6</v>
      </c>
      <c r="BW6" s="22">
        <v>5.4187192118226667E-2</v>
      </c>
      <c r="BX6" s="20">
        <v>41.2</v>
      </c>
      <c r="BY6" s="22">
        <v>1.4563106796116538E-2</v>
      </c>
      <c r="BZ6" s="20">
        <v>38.299999999999997</v>
      </c>
      <c r="CA6" s="22">
        <v>-7.5718015665796501E-2</v>
      </c>
      <c r="CB6" s="20">
        <v>35.700000000000003</v>
      </c>
      <c r="CC6" s="22">
        <v>-7.2829131652660903E-2</v>
      </c>
      <c r="CD6" s="20">
        <v>38.1</v>
      </c>
      <c r="CE6" s="22">
        <v>6.2992125984251926E-2</v>
      </c>
      <c r="CF6" s="20"/>
      <c r="CG6" s="17">
        <v>106</v>
      </c>
      <c r="CH6" s="20">
        <v>35.1</v>
      </c>
      <c r="CI6" s="22">
        <v>1</v>
      </c>
      <c r="CJ6" s="20">
        <v>41</v>
      </c>
      <c r="CK6" s="22">
        <v>0.14390243902439021</v>
      </c>
      <c r="CL6" s="20">
        <v>39.4</v>
      </c>
      <c r="CM6" s="22">
        <v>-4.0609137055837602E-2</v>
      </c>
    </row>
    <row r="7" spans="1:91" ht="14.95" customHeight="1" x14ac:dyDescent="0.3">
      <c r="A7" s="16" t="s">
        <v>4</v>
      </c>
      <c r="B7" s="17">
        <v>11</v>
      </c>
      <c r="C7" s="17">
        <v>11139</v>
      </c>
      <c r="D7" s="18">
        <v>42769</v>
      </c>
      <c r="E7" s="18">
        <v>42793</v>
      </c>
      <c r="F7" s="19">
        <v>24</v>
      </c>
      <c r="G7" s="17">
        <v>44.3</v>
      </c>
      <c r="H7" s="20">
        <v>43.4</v>
      </c>
      <c r="I7" s="20">
        <v>44</v>
      </c>
      <c r="J7" s="22">
        <v>1.3636363636363669E-2</v>
      </c>
      <c r="K7" s="20">
        <v>41.4</v>
      </c>
      <c r="L7" s="22">
        <v>-6.2801932367149801E-2</v>
      </c>
      <c r="M7" s="20">
        <v>41</v>
      </c>
      <c r="N7" s="22">
        <v>-9.7560975609755751E-3</v>
      </c>
      <c r="O7" s="20">
        <v>40.1</v>
      </c>
      <c r="P7" s="22">
        <v>-2.2443890274314177E-2</v>
      </c>
      <c r="Q7" s="23" t="s">
        <v>31</v>
      </c>
      <c r="R7" s="24"/>
      <c r="S7" s="24"/>
      <c r="T7" s="25"/>
      <c r="U7" s="27"/>
      <c r="V7" s="26"/>
      <c r="W7" s="27"/>
      <c r="X7" s="22" t="e">
        <v>#DIV/0!</v>
      </c>
      <c r="Y7" s="27"/>
      <c r="Z7" s="22" t="e">
        <v>#DIV/0!</v>
      </c>
      <c r="AA7" s="27"/>
      <c r="AB7" s="22" t="e">
        <v>#DIV/0!</v>
      </c>
      <c r="AC7" s="27"/>
      <c r="AD7" s="22" t="e">
        <v>#DIV/0!</v>
      </c>
      <c r="AE7" s="27"/>
      <c r="AF7" s="22" t="e">
        <v>#DIV/0!</v>
      </c>
      <c r="AG7" s="27"/>
      <c r="AH7" s="22" t="e">
        <v>#DIV/0!</v>
      </c>
      <c r="AI7" s="27"/>
      <c r="AJ7" s="22" t="e">
        <v>#DIV/0!</v>
      </c>
      <c r="AK7" s="27"/>
      <c r="AL7" s="22" t="e">
        <v>#DIV/0!</v>
      </c>
      <c r="AM7" s="27"/>
      <c r="AN7" s="22" t="e">
        <v>#DIV/0!</v>
      </c>
      <c r="AO7" s="27"/>
      <c r="AP7" s="22" t="e">
        <v>#DIV/0!</v>
      </c>
      <c r="AQ7" s="27"/>
      <c r="AR7" s="22" t="e">
        <v>#DIV/0!</v>
      </c>
      <c r="AS7" s="27"/>
      <c r="AT7" s="22" t="e">
        <v>#DIV/0!</v>
      </c>
      <c r="AU7" s="27"/>
      <c r="AV7" s="22" t="e">
        <v>#DIV/0!</v>
      </c>
      <c r="AW7" s="27"/>
      <c r="AX7" s="22" t="e">
        <v>#DIV/0!</v>
      </c>
      <c r="AY7" s="27"/>
      <c r="AZ7" s="22" t="e">
        <v>#DIV/0!</v>
      </c>
      <c r="BA7" s="27"/>
      <c r="BB7" s="22" t="e">
        <v>#DIV/0!</v>
      </c>
      <c r="BC7" s="27"/>
      <c r="BD7" s="22" t="e">
        <v>#DIV/0!</v>
      </c>
      <c r="BE7" s="27"/>
      <c r="BF7" s="22" t="e">
        <v>#DIV/0!</v>
      </c>
      <c r="BG7" s="27"/>
      <c r="BH7" s="17">
        <v>85</v>
      </c>
      <c r="BI7" s="22" t="e">
        <v>#DIV/0!</v>
      </c>
      <c r="BJ7" s="27"/>
      <c r="BK7" s="17">
        <v>86</v>
      </c>
      <c r="BL7" s="22" t="e">
        <v>#DIV/0!</v>
      </c>
      <c r="BM7" s="27"/>
      <c r="BN7" s="17">
        <v>87</v>
      </c>
      <c r="BO7" s="22" t="e">
        <v>#DIV/0!</v>
      </c>
      <c r="BP7" s="27"/>
      <c r="BQ7" s="17">
        <v>88</v>
      </c>
      <c r="BR7" s="22" t="e">
        <v>#DIV/0!</v>
      </c>
      <c r="BS7" s="27"/>
      <c r="BT7" s="17">
        <v>89</v>
      </c>
      <c r="BU7" s="22" t="e">
        <v>#DIV/0!</v>
      </c>
      <c r="BV7" s="27"/>
      <c r="BW7" s="22" t="e">
        <v>#DIV/0!</v>
      </c>
      <c r="BX7" s="27"/>
      <c r="BY7" s="22" t="e">
        <v>#DIV/0!</v>
      </c>
      <c r="BZ7" s="27"/>
      <c r="CA7" s="22" t="e">
        <v>#DIV/0!</v>
      </c>
      <c r="CB7" s="27"/>
      <c r="CC7" s="22" t="e">
        <v>#DIV/0!</v>
      </c>
      <c r="CD7" s="27"/>
      <c r="CE7" s="22" t="e">
        <v>#DIV/0!</v>
      </c>
      <c r="CF7" s="27"/>
      <c r="CG7" s="17">
        <v>95</v>
      </c>
      <c r="CH7" s="27"/>
      <c r="CI7" s="22" t="e">
        <v>#DIV/0!</v>
      </c>
      <c r="CJ7" s="27"/>
      <c r="CK7" s="22" t="e">
        <v>#DIV/0!</v>
      </c>
      <c r="CL7" s="27"/>
      <c r="CM7" s="22" t="e">
        <v>#DIV/0!</v>
      </c>
    </row>
    <row r="8" spans="1:91" ht="14.95" customHeight="1" x14ac:dyDescent="0.3">
      <c r="A8" s="16" t="s">
        <v>4</v>
      </c>
      <c r="B8" s="17">
        <v>11</v>
      </c>
      <c r="C8" s="17">
        <v>11187</v>
      </c>
      <c r="D8" s="18">
        <v>42786</v>
      </c>
      <c r="E8" s="18">
        <v>42793</v>
      </c>
      <c r="F8" s="19">
        <v>7</v>
      </c>
      <c r="G8" s="17">
        <v>36.6</v>
      </c>
      <c r="H8" s="20">
        <v>29.7</v>
      </c>
      <c r="I8" s="20">
        <v>32.299999999999997</v>
      </c>
      <c r="J8" s="22">
        <v>8.0495356037151647E-2</v>
      </c>
      <c r="K8" s="20">
        <v>38.1</v>
      </c>
      <c r="L8" s="22">
        <v>0.15223097112860903</v>
      </c>
      <c r="M8" s="20">
        <v>34.4</v>
      </c>
      <c r="N8" s="22">
        <v>-0.10755813953488381</v>
      </c>
      <c r="O8" s="20">
        <v>34.6</v>
      </c>
      <c r="P8" s="22">
        <v>5.7803468208093307E-3</v>
      </c>
      <c r="Q8" s="28"/>
      <c r="R8" s="29"/>
      <c r="S8" s="29"/>
      <c r="T8" s="30"/>
      <c r="U8" s="32"/>
      <c r="V8" s="31"/>
      <c r="W8" s="32"/>
      <c r="X8" s="22" t="e">
        <v>#DIV/0!</v>
      </c>
      <c r="Y8" s="32"/>
      <c r="Z8" s="22" t="e">
        <v>#DIV/0!</v>
      </c>
      <c r="AA8" s="32"/>
      <c r="AB8" s="22" t="e">
        <v>#DIV/0!</v>
      </c>
      <c r="AC8" s="32"/>
      <c r="AD8" s="22" t="e">
        <v>#DIV/0!</v>
      </c>
      <c r="AE8" s="32"/>
      <c r="AF8" s="22" t="e">
        <v>#DIV/0!</v>
      </c>
      <c r="AG8" s="32"/>
      <c r="AH8" s="22" t="e">
        <v>#DIV/0!</v>
      </c>
      <c r="AI8" s="32"/>
      <c r="AJ8" s="22" t="e">
        <v>#DIV/0!</v>
      </c>
      <c r="AK8" s="32"/>
      <c r="AL8" s="22" t="e">
        <v>#DIV/0!</v>
      </c>
      <c r="AM8" s="32"/>
      <c r="AN8" s="22" t="e">
        <v>#DIV/0!</v>
      </c>
      <c r="AO8" s="32"/>
      <c r="AP8" s="22" t="e">
        <v>#DIV/0!</v>
      </c>
      <c r="AQ8" s="32"/>
      <c r="AR8" s="22" t="e">
        <v>#DIV/0!</v>
      </c>
      <c r="AS8" s="32"/>
      <c r="AT8" s="22" t="e">
        <v>#DIV/0!</v>
      </c>
      <c r="AU8" s="32"/>
      <c r="AV8" s="22" t="e">
        <v>#DIV/0!</v>
      </c>
      <c r="AW8" s="32"/>
      <c r="AX8" s="22" t="e">
        <v>#DIV/0!</v>
      </c>
      <c r="AY8" s="32"/>
      <c r="AZ8" s="22" t="e">
        <v>#DIV/0!</v>
      </c>
      <c r="BA8" s="32"/>
      <c r="BB8" s="22" t="e">
        <v>#DIV/0!</v>
      </c>
      <c r="BC8" s="32"/>
      <c r="BD8" s="22" t="e">
        <v>#DIV/0!</v>
      </c>
      <c r="BE8" s="32"/>
      <c r="BF8" s="22" t="e">
        <v>#DIV/0!</v>
      </c>
      <c r="BG8" s="32"/>
      <c r="BH8" s="17">
        <v>68</v>
      </c>
      <c r="BI8" s="22" t="e">
        <v>#DIV/0!</v>
      </c>
      <c r="BJ8" s="32"/>
      <c r="BK8" s="17">
        <v>69</v>
      </c>
      <c r="BL8" s="22" t="e">
        <v>#DIV/0!</v>
      </c>
      <c r="BM8" s="32"/>
      <c r="BN8" s="17">
        <v>70</v>
      </c>
      <c r="BO8" s="22" t="e">
        <v>#DIV/0!</v>
      </c>
      <c r="BP8" s="32"/>
      <c r="BQ8" s="17">
        <v>71</v>
      </c>
      <c r="BR8" s="22" t="e">
        <v>#DIV/0!</v>
      </c>
      <c r="BS8" s="32"/>
      <c r="BT8" s="17">
        <v>72</v>
      </c>
      <c r="BU8" s="22" t="e">
        <v>#DIV/0!</v>
      </c>
      <c r="BV8" s="32"/>
      <c r="BW8" s="22" t="e">
        <v>#DIV/0!</v>
      </c>
      <c r="BX8" s="32"/>
      <c r="BY8" s="22" t="e">
        <v>#DIV/0!</v>
      </c>
      <c r="BZ8" s="32"/>
      <c r="CA8" s="22" t="e">
        <v>#DIV/0!</v>
      </c>
      <c r="CB8" s="32"/>
      <c r="CC8" s="22" t="e">
        <v>#DIV/0!</v>
      </c>
      <c r="CD8" s="32"/>
      <c r="CE8" s="22" t="e">
        <v>#DIV/0!</v>
      </c>
      <c r="CF8" s="32"/>
      <c r="CG8" s="17">
        <v>78</v>
      </c>
      <c r="CH8" s="32"/>
      <c r="CI8" s="22" t="e">
        <v>#DIV/0!</v>
      </c>
      <c r="CJ8" s="32"/>
      <c r="CK8" s="22" t="e">
        <v>#DIV/0!</v>
      </c>
      <c r="CL8" s="32"/>
      <c r="CM8" s="22" t="e">
        <v>#DIV/0!</v>
      </c>
    </row>
    <row r="9" spans="1:91" ht="14.95" customHeight="1" x14ac:dyDescent="0.3">
      <c r="A9" s="16" t="s">
        <v>4</v>
      </c>
      <c r="B9" s="17">
        <v>11</v>
      </c>
      <c r="C9" s="17">
        <v>12183</v>
      </c>
      <c r="D9" s="18">
        <v>42774</v>
      </c>
      <c r="E9" s="18">
        <v>42793</v>
      </c>
      <c r="F9" s="19">
        <v>19</v>
      </c>
      <c r="G9" s="17">
        <v>42.6</v>
      </c>
      <c r="H9" s="20">
        <v>40.299999999999997</v>
      </c>
      <c r="I9" s="20">
        <v>36</v>
      </c>
      <c r="J9" s="22">
        <v>-0.11944444444444437</v>
      </c>
      <c r="K9" s="20">
        <v>47.4</v>
      </c>
      <c r="L9" s="22">
        <v>0.24050632911392403</v>
      </c>
      <c r="M9" s="20">
        <v>41.8</v>
      </c>
      <c r="N9" s="22">
        <v>-0.13397129186602874</v>
      </c>
      <c r="O9" s="20">
        <v>40.1</v>
      </c>
      <c r="P9" s="22">
        <v>-4.2394014962593408E-2</v>
      </c>
      <c r="Q9" s="20">
        <v>43</v>
      </c>
      <c r="R9" s="22">
        <v>6.7441860465116243E-2</v>
      </c>
      <c r="S9" s="20">
        <v>41.4</v>
      </c>
      <c r="T9" s="22">
        <v>-3.8647342995169115E-2</v>
      </c>
      <c r="U9" s="20">
        <v>49.8</v>
      </c>
      <c r="V9" s="22">
        <v>0.16867469879518071</v>
      </c>
      <c r="W9" s="20">
        <v>44.2</v>
      </c>
      <c r="X9" s="22">
        <v>-0.12669683257918538</v>
      </c>
      <c r="Y9" s="20">
        <v>39.700000000000003</v>
      </c>
      <c r="Z9" s="22">
        <v>-0.11335012594458438</v>
      </c>
      <c r="AA9" s="20">
        <v>41.8</v>
      </c>
      <c r="AB9" s="22">
        <v>5.0239234449760632E-2</v>
      </c>
      <c r="AC9" s="20">
        <v>45.2</v>
      </c>
      <c r="AD9" s="22">
        <v>7.5221238938053214E-2</v>
      </c>
      <c r="AE9" s="20">
        <v>61.8</v>
      </c>
      <c r="AF9" s="22">
        <v>0.26860841423948212</v>
      </c>
      <c r="AG9" s="20">
        <v>25.7</v>
      </c>
      <c r="AH9" s="22">
        <v>-1.404669260700389</v>
      </c>
      <c r="AI9" s="20">
        <v>46.7</v>
      </c>
      <c r="AJ9" s="22">
        <v>0.44967880085653111</v>
      </c>
      <c r="AK9" s="20">
        <v>49.4</v>
      </c>
      <c r="AL9" s="22">
        <v>5.4655870445344042E-2</v>
      </c>
      <c r="AM9" s="20">
        <v>47.9</v>
      </c>
      <c r="AN9" s="22">
        <v>-3.1315240083507306E-2</v>
      </c>
      <c r="AO9" s="20">
        <v>45.8</v>
      </c>
      <c r="AP9" s="22">
        <v>-4.5851528384279507E-2</v>
      </c>
      <c r="AQ9" s="20">
        <v>45</v>
      </c>
      <c r="AR9" s="22">
        <v>-1.7777777777777715E-2</v>
      </c>
      <c r="AS9" s="20">
        <v>51.7</v>
      </c>
      <c r="AT9" s="22">
        <v>0.12959381044487434</v>
      </c>
      <c r="AU9" s="20">
        <v>32.6</v>
      </c>
      <c r="AV9" s="22">
        <v>-0.5858895705521473</v>
      </c>
      <c r="AW9" s="20">
        <v>46</v>
      </c>
      <c r="AX9" s="22">
        <v>0.29130434782608694</v>
      </c>
      <c r="AY9" s="20">
        <v>47.1</v>
      </c>
      <c r="AZ9" s="22">
        <v>2.3354564755838671E-2</v>
      </c>
      <c r="BA9" s="20">
        <v>45.8</v>
      </c>
      <c r="BB9" s="22">
        <v>-2.8384279475982627E-2</v>
      </c>
      <c r="BC9" s="20">
        <v>44.4</v>
      </c>
      <c r="BD9" s="22">
        <v>-3.1531531531531501E-2</v>
      </c>
      <c r="BE9" s="20">
        <v>40.6</v>
      </c>
      <c r="BF9" s="22">
        <v>-9.359605911330042E-2</v>
      </c>
      <c r="BG9" s="20">
        <v>17.100000000000001</v>
      </c>
      <c r="BH9" s="17">
        <v>82</v>
      </c>
      <c r="BI9" s="22">
        <v>-1.3742690058479532</v>
      </c>
      <c r="BJ9" s="20">
        <v>34.4</v>
      </c>
      <c r="BK9" s="17">
        <v>83</v>
      </c>
      <c r="BL9" s="22">
        <v>0.50290697674418594</v>
      </c>
      <c r="BM9" s="20">
        <v>42.7</v>
      </c>
      <c r="BN9" s="17">
        <v>84</v>
      </c>
      <c r="BO9" s="22">
        <v>0.19437939110070265</v>
      </c>
      <c r="BP9" s="20">
        <v>41.3</v>
      </c>
      <c r="BQ9" s="17">
        <v>85</v>
      </c>
      <c r="BR9" s="22">
        <v>-3.3898305084745901E-2</v>
      </c>
      <c r="BS9" s="20">
        <v>49.6</v>
      </c>
      <c r="BT9" s="17">
        <v>86</v>
      </c>
      <c r="BU9" s="22">
        <v>0.16733870967741943</v>
      </c>
      <c r="BV9" s="20">
        <v>48.6</v>
      </c>
      <c r="BW9" s="22">
        <v>-2.0576131687242798E-2</v>
      </c>
      <c r="BX9" s="20">
        <v>44</v>
      </c>
      <c r="BY9" s="22">
        <v>-0.10454545454545458</v>
      </c>
      <c r="BZ9" s="20">
        <v>41.9</v>
      </c>
      <c r="CA9" s="22">
        <v>-5.0119331742243471E-2</v>
      </c>
      <c r="CB9" s="20">
        <v>44</v>
      </c>
      <c r="CC9" s="22">
        <v>4.7727272727272757E-2</v>
      </c>
      <c r="CD9" s="20">
        <v>44.6</v>
      </c>
      <c r="CE9" s="22">
        <v>1.345291479820631E-2</v>
      </c>
      <c r="CF9" s="20"/>
      <c r="CG9" s="17">
        <v>92</v>
      </c>
      <c r="CH9" s="20">
        <v>42.6</v>
      </c>
      <c r="CI9" s="22">
        <v>1</v>
      </c>
      <c r="CJ9" s="20">
        <v>46.1</v>
      </c>
      <c r="CK9" s="22">
        <v>7.5921908893709325E-2</v>
      </c>
      <c r="CL9" s="20">
        <v>49.5</v>
      </c>
      <c r="CM9" s="22">
        <v>6.8686868686868657E-2</v>
      </c>
    </row>
    <row r="10" spans="1:91" ht="14.95" customHeight="1" x14ac:dyDescent="0.3">
      <c r="A10" s="16" t="s">
        <v>4</v>
      </c>
      <c r="B10" s="17">
        <v>11</v>
      </c>
      <c r="C10" s="17">
        <v>12214</v>
      </c>
      <c r="D10" s="18">
        <v>42784</v>
      </c>
      <c r="E10" s="18">
        <v>42793</v>
      </c>
      <c r="F10" s="19">
        <v>9</v>
      </c>
      <c r="G10" s="17">
        <v>36.5</v>
      </c>
      <c r="H10" s="20">
        <v>46</v>
      </c>
      <c r="I10" s="20">
        <v>39.799999999999997</v>
      </c>
      <c r="J10" s="22">
        <v>-0.1557788944723619</v>
      </c>
      <c r="K10" s="20">
        <v>38.4</v>
      </c>
      <c r="L10" s="22">
        <v>-3.6458333333333301E-2</v>
      </c>
      <c r="M10" s="20">
        <v>48.9</v>
      </c>
      <c r="N10" s="22">
        <v>0.21472392638036811</v>
      </c>
      <c r="O10" s="20">
        <v>48.5</v>
      </c>
      <c r="P10" s="22">
        <v>-8.2474226804123418E-3</v>
      </c>
      <c r="Q10" s="20">
        <v>54.7</v>
      </c>
      <c r="R10" s="22">
        <v>0.11334552102376605</v>
      </c>
      <c r="S10" s="20">
        <v>51.3</v>
      </c>
      <c r="T10" s="22">
        <v>-6.6276803118908503E-2</v>
      </c>
      <c r="U10" s="20">
        <v>28.6</v>
      </c>
      <c r="V10" s="22">
        <v>-0.79370629370629353</v>
      </c>
      <c r="W10" s="20">
        <v>57.4</v>
      </c>
      <c r="X10" s="22">
        <v>0.50174216027874563</v>
      </c>
      <c r="Y10" s="20">
        <v>42.3</v>
      </c>
      <c r="Z10" s="22">
        <v>-0.35697399527186768</v>
      </c>
      <c r="AA10" s="20">
        <v>48.7</v>
      </c>
      <c r="AB10" s="22">
        <v>0.13141683778234098</v>
      </c>
      <c r="AC10" s="20">
        <v>50.9</v>
      </c>
      <c r="AD10" s="22">
        <v>4.3222003929273001E-2</v>
      </c>
      <c r="AE10" s="20">
        <v>77.2</v>
      </c>
      <c r="AF10" s="22">
        <v>0.34067357512953372</v>
      </c>
      <c r="AG10" s="20">
        <v>25.7</v>
      </c>
      <c r="AH10" s="22">
        <v>-2.0038910505836576</v>
      </c>
      <c r="AI10" s="20">
        <v>48</v>
      </c>
      <c r="AJ10" s="22">
        <v>0.46458333333333335</v>
      </c>
      <c r="AK10" s="20">
        <v>56.9</v>
      </c>
      <c r="AL10" s="22">
        <v>0.156414762741652</v>
      </c>
      <c r="AM10" s="20">
        <v>51.3</v>
      </c>
      <c r="AN10" s="22">
        <v>-0.10916179337231972</v>
      </c>
      <c r="AO10" s="20">
        <v>46</v>
      </c>
      <c r="AP10" s="22">
        <v>-0.11521739130434776</v>
      </c>
      <c r="AQ10" s="20">
        <v>43.1</v>
      </c>
      <c r="AR10" s="22">
        <v>-6.728538283062642E-2</v>
      </c>
      <c r="AS10" s="20">
        <v>55.3</v>
      </c>
      <c r="AT10" s="22">
        <v>0.22061482820976486</v>
      </c>
      <c r="AU10" s="20">
        <v>66.3</v>
      </c>
      <c r="AV10" s="22">
        <v>0.16591251885369532</v>
      </c>
      <c r="AW10" s="20">
        <v>49.9</v>
      </c>
      <c r="AX10" s="22">
        <v>-0.32865731462925851</v>
      </c>
      <c r="AY10" s="20">
        <v>55.3</v>
      </c>
      <c r="AZ10" s="22">
        <v>9.7649186256781179E-2</v>
      </c>
      <c r="BA10" s="20">
        <v>54.7</v>
      </c>
      <c r="BB10" s="22">
        <v>-1.0968921389396605E-2</v>
      </c>
      <c r="BC10" s="20">
        <v>55.7</v>
      </c>
      <c r="BD10" s="22">
        <v>1.7953321364452424E-2</v>
      </c>
      <c r="BE10" s="20">
        <v>55.1</v>
      </c>
      <c r="BF10" s="22">
        <v>-1.0889292196007285E-2</v>
      </c>
      <c r="BG10" s="20">
        <v>50.7</v>
      </c>
      <c r="BH10" s="17">
        <v>72</v>
      </c>
      <c r="BI10" s="22">
        <v>-8.678500986193291E-2</v>
      </c>
      <c r="BJ10" s="20">
        <v>53.4</v>
      </c>
      <c r="BK10" s="17">
        <v>73</v>
      </c>
      <c r="BL10" s="22">
        <v>5.0561797752808911E-2</v>
      </c>
      <c r="BM10" s="20">
        <v>46.8</v>
      </c>
      <c r="BN10" s="17">
        <v>74</v>
      </c>
      <c r="BO10" s="22">
        <v>-0.14102564102564105</v>
      </c>
      <c r="BP10" s="20">
        <v>53.6</v>
      </c>
      <c r="BQ10" s="17">
        <v>75</v>
      </c>
      <c r="BR10" s="22">
        <v>0.12686567164179113</v>
      </c>
      <c r="BS10" s="20">
        <v>52.7</v>
      </c>
      <c r="BT10" s="17">
        <v>76</v>
      </c>
      <c r="BU10" s="22">
        <v>-1.7077798861480049E-2</v>
      </c>
      <c r="BV10" s="20">
        <v>38.299999999999997</v>
      </c>
      <c r="BW10" s="22">
        <v>-0.37597911227154063</v>
      </c>
      <c r="BX10" s="20">
        <v>53.1</v>
      </c>
      <c r="BY10" s="22">
        <v>0.27871939736346524</v>
      </c>
      <c r="BZ10" s="20">
        <v>49.4</v>
      </c>
      <c r="CA10" s="22">
        <v>-7.4898785425101269E-2</v>
      </c>
      <c r="CB10" s="20">
        <v>50.2</v>
      </c>
      <c r="CC10" s="22">
        <v>1.5936254980079764E-2</v>
      </c>
      <c r="CD10" s="20">
        <v>52.1</v>
      </c>
      <c r="CE10" s="22">
        <v>3.6468330134356977E-2</v>
      </c>
      <c r="CF10" s="20"/>
      <c r="CG10" s="17">
        <v>38.299999999999997</v>
      </c>
      <c r="CH10" s="20">
        <v>51.3</v>
      </c>
      <c r="CI10" s="22">
        <v>1</v>
      </c>
      <c r="CJ10" s="20">
        <v>44.7</v>
      </c>
      <c r="CK10" s="22">
        <v>-0.14765100671140927</v>
      </c>
      <c r="CL10" s="20">
        <v>55.2</v>
      </c>
      <c r="CM10" s="22">
        <v>0.19021739130434781</v>
      </c>
    </row>
    <row r="11" spans="1:91" ht="14.95" customHeight="1" x14ac:dyDescent="0.3">
      <c r="A11" s="16" t="s">
        <v>4</v>
      </c>
      <c r="B11" s="17">
        <v>11</v>
      </c>
      <c r="C11" s="17">
        <v>13002</v>
      </c>
      <c r="D11" s="18">
        <v>42764</v>
      </c>
      <c r="E11" s="18">
        <v>42793</v>
      </c>
      <c r="F11" s="19">
        <v>29</v>
      </c>
      <c r="G11" s="17">
        <v>40.1</v>
      </c>
      <c r="H11" s="20">
        <v>44.7</v>
      </c>
      <c r="I11" s="20">
        <v>35.4</v>
      </c>
      <c r="J11" s="22">
        <v>-0.26271186440677979</v>
      </c>
      <c r="K11" s="20">
        <v>55.7</v>
      </c>
      <c r="L11" s="22">
        <v>0.36445242369838426</v>
      </c>
      <c r="M11" s="20">
        <v>41.8</v>
      </c>
      <c r="N11" s="22">
        <v>-0.3325358851674643</v>
      </c>
      <c r="O11" s="20">
        <v>33.200000000000003</v>
      </c>
      <c r="P11" s="22">
        <v>-0.25903614457831303</v>
      </c>
      <c r="Q11" s="20">
        <v>43.8</v>
      </c>
      <c r="R11" s="22">
        <v>0.2420091324200912</v>
      </c>
      <c r="S11" s="20">
        <v>43</v>
      </c>
      <c r="T11" s="22">
        <v>-1.8604651162790631E-2</v>
      </c>
      <c r="U11" s="20">
        <v>42.7</v>
      </c>
      <c r="V11" s="22">
        <v>-7.0257611241217131E-3</v>
      </c>
      <c r="W11" s="20">
        <v>47.4</v>
      </c>
      <c r="X11" s="22">
        <v>9.9156118143459829E-2</v>
      </c>
      <c r="Y11" s="20">
        <v>44.8</v>
      </c>
      <c r="Z11" s="22">
        <v>-5.8035714285714322E-2</v>
      </c>
      <c r="AA11" s="20">
        <v>55.5</v>
      </c>
      <c r="AB11" s="22">
        <v>0.19279279279279285</v>
      </c>
      <c r="AC11" s="20">
        <v>49.5</v>
      </c>
      <c r="AD11" s="22">
        <v>-0.12121212121212122</v>
      </c>
      <c r="AE11" s="20">
        <v>71.5</v>
      </c>
      <c r="AF11" s="22">
        <v>0.30769230769230771</v>
      </c>
      <c r="AG11" s="20">
        <v>26.6</v>
      </c>
      <c r="AH11" s="22">
        <v>-1.6879699248120299</v>
      </c>
      <c r="AI11" s="20">
        <v>50.6</v>
      </c>
      <c r="AJ11" s="22">
        <v>0.4743083003952569</v>
      </c>
      <c r="AK11" s="20">
        <v>49</v>
      </c>
      <c r="AL11" s="22">
        <v>-3.2653061224489827E-2</v>
      </c>
      <c r="AM11" s="20">
        <v>42.4</v>
      </c>
      <c r="AN11" s="22">
        <v>-0.15566037735849061</v>
      </c>
      <c r="AO11" s="20">
        <v>47.6</v>
      </c>
      <c r="AP11" s="22">
        <v>0.10924369747899165</v>
      </c>
      <c r="AQ11" s="20">
        <v>48.7</v>
      </c>
      <c r="AR11" s="22">
        <v>2.2587268993839865E-2</v>
      </c>
      <c r="AS11" s="20">
        <v>50.6</v>
      </c>
      <c r="AT11" s="22">
        <v>3.7549407114624477E-2</v>
      </c>
      <c r="AU11" s="20">
        <v>47.1</v>
      </c>
      <c r="AV11" s="22">
        <v>-7.4309978768577492E-2</v>
      </c>
      <c r="AW11" s="20">
        <v>49.4</v>
      </c>
      <c r="AX11" s="22">
        <v>4.6558704453441242E-2</v>
      </c>
      <c r="AY11" s="20">
        <v>51</v>
      </c>
      <c r="AZ11" s="22">
        <v>3.137254901960787E-2</v>
      </c>
      <c r="BA11" s="20">
        <v>48.1</v>
      </c>
      <c r="BB11" s="22">
        <v>-6.029106029106026E-2</v>
      </c>
      <c r="BC11" s="20">
        <v>50</v>
      </c>
      <c r="BD11" s="22">
        <v>3.7999999999999971E-2</v>
      </c>
      <c r="BE11" s="20">
        <v>49.9</v>
      </c>
      <c r="BF11" s="22">
        <v>-2.0040080160320926E-3</v>
      </c>
      <c r="BG11" s="20">
        <v>51.5</v>
      </c>
      <c r="BH11" s="17">
        <v>92</v>
      </c>
      <c r="BI11" s="22">
        <v>3.106796116504857E-2</v>
      </c>
      <c r="BJ11" s="20">
        <v>42.9</v>
      </c>
      <c r="BK11" s="17">
        <v>93</v>
      </c>
      <c r="BL11" s="22">
        <v>-0.20046620046620051</v>
      </c>
      <c r="BM11" s="20">
        <v>47.4</v>
      </c>
      <c r="BN11" s="17">
        <v>94</v>
      </c>
      <c r="BO11" s="22">
        <v>9.49367088607595E-2</v>
      </c>
      <c r="BP11" s="20">
        <v>51.6</v>
      </c>
      <c r="BQ11" s="17">
        <v>95</v>
      </c>
      <c r="BR11" s="22">
        <v>8.139534883720935E-2</v>
      </c>
      <c r="BS11" s="20">
        <v>48.5</v>
      </c>
      <c r="BT11" s="17">
        <v>96</v>
      </c>
      <c r="BU11" s="22">
        <v>-6.3917525773195899E-2</v>
      </c>
      <c r="BV11" s="20">
        <v>51.4</v>
      </c>
      <c r="BW11" s="22">
        <v>5.6420233463034992E-2</v>
      </c>
      <c r="BX11" s="20">
        <v>48.4</v>
      </c>
      <c r="BY11" s="22">
        <v>-6.1983471074380167E-2</v>
      </c>
      <c r="BZ11" s="20">
        <v>48.9</v>
      </c>
      <c r="CA11" s="22">
        <v>1.0224948875255624E-2</v>
      </c>
      <c r="CB11" s="20">
        <v>46.1</v>
      </c>
      <c r="CC11" s="22">
        <v>-6.0737527114967396E-2</v>
      </c>
      <c r="CD11" s="20">
        <v>49.3</v>
      </c>
      <c r="CE11" s="22">
        <v>6.4908722109533384E-2</v>
      </c>
      <c r="CF11" s="20"/>
      <c r="CG11" s="17">
        <v>102</v>
      </c>
      <c r="CH11" s="20">
        <v>50.4</v>
      </c>
      <c r="CI11" s="22">
        <v>1</v>
      </c>
      <c r="CJ11" s="20">
        <v>48.8</v>
      </c>
      <c r="CK11" s="22">
        <v>-3.2786885245901669E-2</v>
      </c>
      <c r="CL11" s="20">
        <v>35.5</v>
      </c>
      <c r="CM11" s="22">
        <v>-0.37464788732394361</v>
      </c>
    </row>
    <row r="12" spans="1:91" ht="14.95" customHeight="1" x14ac:dyDescent="0.3">
      <c r="A12" s="16" t="s">
        <v>4</v>
      </c>
      <c r="B12" s="17">
        <v>11</v>
      </c>
      <c r="C12" s="17">
        <v>13033</v>
      </c>
      <c r="D12" s="18">
        <v>42771</v>
      </c>
      <c r="E12" s="18">
        <v>42793</v>
      </c>
      <c r="F12" s="19">
        <v>22</v>
      </c>
      <c r="G12" s="17">
        <v>52.4</v>
      </c>
      <c r="H12" s="20">
        <v>52.9</v>
      </c>
      <c r="I12" s="20">
        <v>53.5</v>
      </c>
      <c r="J12" s="22">
        <v>1.1214953271028064E-2</v>
      </c>
      <c r="K12" s="20">
        <v>44.4</v>
      </c>
      <c r="L12" s="22">
        <v>-0.204954954954955</v>
      </c>
      <c r="M12" s="20">
        <v>54.2</v>
      </c>
      <c r="N12" s="22">
        <v>0.18081180811808126</v>
      </c>
      <c r="O12" s="20">
        <v>48.5</v>
      </c>
      <c r="P12" s="22">
        <v>-0.11752577319587634</v>
      </c>
      <c r="Q12" s="20">
        <v>44</v>
      </c>
      <c r="R12" s="22">
        <v>-0.10227272727272728</v>
      </c>
      <c r="S12" s="20">
        <v>55.1</v>
      </c>
      <c r="T12" s="22">
        <v>0.20145190562613433</v>
      </c>
      <c r="U12" s="20">
        <v>58.4</v>
      </c>
      <c r="V12" s="22">
        <v>5.6506849315068448E-2</v>
      </c>
      <c r="W12" s="20">
        <v>47.7</v>
      </c>
      <c r="X12" s="22">
        <v>-0.22431865828092232</v>
      </c>
      <c r="Y12" s="20">
        <v>50.5</v>
      </c>
      <c r="Z12" s="22">
        <v>5.5445544554455391E-2</v>
      </c>
      <c r="AA12" s="20">
        <v>53.6</v>
      </c>
      <c r="AB12" s="22">
        <v>5.7835820895522416E-2</v>
      </c>
      <c r="AC12" s="20">
        <v>55.6</v>
      </c>
      <c r="AD12" s="22">
        <v>3.5971223021582732E-2</v>
      </c>
      <c r="AE12" s="20">
        <v>78.900000000000006</v>
      </c>
      <c r="AF12" s="22">
        <v>0.29531051964512045</v>
      </c>
      <c r="AG12" s="20">
        <v>30.9</v>
      </c>
      <c r="AH12" s="22">
        <v>-1.5533980582524274</v>
      </c>
      <c r="AI12" s="20">
        <v>57</v>
      </c>
      <c r="AJ12" s="22">
        <v>0.4578947368421053</v>
      </c>
      <c r="AK12" s="20">
        <v>54.2</v>
      </c>
      <c r="AL12" s="22">
        <v>-5.1660516605165997E-2</v>
      </c>
      <c r="AM12" s="20">
        <v>52.7</v>
      </c>
      <c r="AN12" s="22">
        <v>-2.8462998102466792E-2</v>
      </c>
      <c r="AO12" s="20">
        <v>53.7</v>
      </c>
      <c r="AP12" s="22">
        <v>1.8621973929236497E-2</v>
      </c>
      <c r="AQ12" s="20">
        <v>49.6</v>
      </c>
      <c r="AR12" s="22">
        <v>-8.2661290322580669E-2</v>
      </c>
      <c r="AS12" s="20">
        <v>55.1</v>
      </c>
      <c r="AT12" s="22">
        <v>9.9818511796733206E-2</v>
      </c>
      <c r="AU12" s="20">
        <v>49.4</v>
      </c>
      <c r="AV12" s="22">
        <v>-0.11538461538461545</v>
      </c>
      <c r="AW12" s="20">
        <v>55.7</v>
      </c>
      <c r="AX12" s="22">
        <v>0.11310592459605034</v>
      </c>
      <c r="AY12" s="20">
        <v>52.3</v>
      </c>
      <c r="AZ12" s="22">
        <v>-6.5009560229445623E-2</v>
      </c>
      <c r="BA12" s="20">
        <v>54</v>
      </c>
      <c r="BB12" s="22">
        <v>3.1481481481481534E-2</v>
      </c>
      <c r="BC12" s="20">
        <v>54.1</v>
      </c>
      <c r="BD12" s="22">
        <v>1.8484288354898599E-3</v>
      </c>
      <c r="BE12" s="20">
        <v>52.2</v>
      </c>
      <c r="BF12" s="22">
        <v>-3.6398467432950166E-2</v>
      </c>
      <c r="BG12" s="20">
        <v>48.9</v>
      </c>
      <c r="BH12" s="17">
        <v>85</v>
      </c>
      <c r="BI12" s="22">
        <v>-6.7484662576687199E-2</v>
      </c>
      <c r="BJ12" s="20">
        <v>53.3</v>
      </c>
      <c r="BK12" s="17">
        <v>86</v>
      </c>
      <c r="BL12" s="22">
        <v>8.2551594746716681E-2</v>
      </c>
      <c r="BM12" s="20">
        <v>46.3</v>
      </c>
      <c r="BN12" s="17">
        <v>87</v>
      </c>
      <c r="BO12" s="22">
        <v>-0.15118790496760259</v>
      </c>
      <c r="BP12" s="20">
        <v>30.9</v>
      </c>
      <c r="BQ12" s="17">
        <v>88</v>
      </c>
      <c r="BR12" s="22">
        <v>-0.49838187702265369</v>
      </c>
      <c r="BS12" s="20">
        <v>41.9</v>
      </c>
      <c r="BT12" s="17">
        <v>89</v>
      </c>
      <c r="BU12" s="22">
        <v>0.26252983293556087</v>
      </c>
      <c r="BV12" s="20">
        <v>47.8</v>
      </c>
      <c r="BW12" s="22">
        <v>0.12343096234309621</v>
      </c>
      <c r="BX12" s="20">
        <v>48.3</v>
      </c>
      <c r="BY12" s="22">
        <v>1.0351966873706004E-2</v>
      </c>
      <c r="BZ12" s="20">
        <v>46.6</v>
      </c>
      <c r="CA12" s="22">
        <v>-3.6480686695278874E-2</v>
      </c>
      <c r="CB12" s="20">
        <v>49.3</v>
      </c>
      <c r="CC12" s="22">
        <v>5.476673427991878E-2</v>
      </c>
      <c r="CD12" s="20">
        <v>48.6</v>
      </c>
      <c r="CE12" s="22">
        <v>-1.4403292181069871E-2</v>
      </c>
      <c r="CF12" s="20"/>
      <c r="CG12" s="17">
        <v>95</v>
      </c>
      <c r="CH12" s="20">
        <v>49.6</v>
      </c>
      <c r="CI12" s="22">
        <v>1</v>
      </c>
      <c r="CJ12" s="20">
        <v>50.1</v>
      </c>
      <c r="CK12" s="22">
        <v>9.9800399201596807E-3</v>
      </c>
      <c r="CL12" s="20">
        <v>64.099999999999994</v>
      </c>
      <c r="CM12" s="22">
        <v>0.21840873634945387</v>
      </c>
    </row>
    <row r="13" spans="1:91" ht="14.95" customHeight="1" x14ac:dyDescent="0.3">
      <c r="A13" s="16" t="s">
        <v>4</v>
      </c>
      <c r="B13" s="17">
        <v>11</v>
      </c>
      <c r="C13" s="17">
        <v>13054</v>
      </c>
      <c r="D13" s="18">
        <v>42760</v>
      </c>
      <c r="E13" s="18">
        <v>42793</v>
      </c>
      <c r="F13" s="19">
        <v>33</v>
      </c>
      <c r="G13" s="17">
        <v>51.9</v>
      </c>
      <c r="H13" s="20">
        <v>43.1</v>
      </c>
      <c r="I13" s="20">
        <v>42.3</v>
      </c>
      <c r="J13" s="22">
        <v>-1.8912529550827527E-2</v>
      </c>
      <c r="K13" s="20">
        <v>44.2</v>
      </c>
      <c r="L13" s="22">
        <v>4.2986425339366641E-2</v>
      </c>
      <c r="M13" s="20">
        <v>44.4</v>
      </c>
      <c r="N13" s="22">
        <v>4.5045045045044091E-3</v>
      </c>
      <c r="O13" s="20">
        <v>42.6</v>
      </c>
      <c r="P13" s="22">
        <v>-4.2253521126760493E-2</v>
      </c>
      <c r="Q13" s="20">
        <v>46.3</v>
      </c>
      <c r="R13" s="22">
        <v>7.9913606911446999E-2</v>
      </c>
      <c r="S13" s="20">
        <v>45.4</v>
      </c>
      <c r="T13" s="22">
        <v>-1.9823788546255477E-2</v>
      </c>
      <c r="U13" s="20">
        <v>40.9</v>
      </c>
      <c r="V13" s="22">
        <v>-0.11002444987775062</v>
      </c>
      <c r="W13" s="20">
        <v>42.2</v>
      </c>
      <c r="X13" s="22">
        <v>3.0805687203791569E-2</v>
      </c>
      <c r="Y13" s="20">
        <v>43.3</v>
      </c>
      <c r="Z13" s="22">
        <v>2.5404157043879778E-2</v>
      </c>
      <c r="AA13" s="20">
        <v>49.6</v>
      </c>
      <c r="AB13" s="22">
        <v>0.12701612903225815</v>
      </c>
      <c r="AC13" s="20">
        <v>41.9</v>
      </c>
      <c r="AD13" s="22">
        <v>-0.18377088305489267</v>
      </c>
      <c r="AE13" s="20">
        <v>56.5</v>
      </c>
      <c r="AF13" s="22">
        <v>0.25840707964601772</v>
      </c>
      <c r="AG13" s="20">
        <v>18.600000000000001</v>
      </c>
      <c r="AH13" s="22">
        <v>-2.0376344086021505</v>
      </c>
      <c r="AI13" s="20">
        <v>50.8</v>
      </c>
      <c r="AJ13" s="22">
        <v>0.63385826771653542</v>
      </c>
      <c r="AK13" s="20">
        <v>45.1</v>
      </c>
      <c r="AL13" s="22">
        <v>-0.12638580931263849</v>
      </c>
      <c r="AM13" s="20">
        <v>48.7</v>
      </c>
      <c r="AN13" s="22">
        <v>7.3921971252566762E-2</v>
      </c>
      <c r="AO13" s="20">
        <v>48.7</v>
      </c>
      <c r="AP13" s="22">
        <v>0</v>
      </c>
      <c r="AQ13" s="20">
        <v>49.6</v>
      </c>
      <c r="AR13" s="22">
        <v>1.8145161290322551E-2</v>
      </c>
      <c r="AS13" s="20">
        <v>33.799999999999997</v>
      </c>
      <c r="AT13" s="22">
        <v>-0.46745562130177531</v>
      </c>
      <c r="AU13" s="20">
        <v>46.9</v>
      </c>
      <c r="AV13" s="22">
        <v>0.27931769722814503</v>
      </c>
      <c r="AW13" s="20">
        <v>48.3</v>
      </c>
      <c r="AX13" s="22">
        <v>2.8985507246376784E-2</v>
      </c>
      <c r="AY13" s="20">
        <v>48.1</v>
      </c>
      <c r="AZ13" s="22">
        <v>-4.1580041580040689E-3</v>
      </c>
      <c r="BA13" s="20">
        <v>49.1</v>
      </c>
      <c r="BB13" s="22">
        <v>2.0366598778004074E-2</v>
      </c>
      <c r="BC13" s="20">
        <v>50.6</v>
      </c>
      <c r="BD13" s="22">
        <v>2.9644268774703556E-2</v>
      </c>
      <c r="BE13" s="20">
        <v>49.2</v>
      </c>
      <c r="BF13" s="22">
        <v>-2.8455284552845499E-2</v>
      </c>
      <c r="BG13" s="20">
        <v>50.7</v>
      </c>
      <c r="BH13" s="17">
        <v>96</v>
      </c>
      <c r="BI13" s="22">
        <v>2.9585798816568046E-2</v>
      </c>
      <c r="BJ13" s="20">
        <v>50.7</v>
      </c>
      <c r="BK13" s="17">
        <v>97</v>
      </c>
      <c r="BL13" s="22">
        <v>0</v>
      </c>
      <c r="BM13" s="20">
        <v>49</v>
      </c>
      <c r="BN13" s="17">
        <v>98</v>
      </c>
      <c r="BO13" s="22">
        <v>-3.4693877551020463E-2</v>
      </c>
      <c r="BP13" s="20">
        <v>50.5</v>
      </c>
      <c r="BQ13" s="17">
        <v>99</v>
      </c>
      <c r="BR13" s="22">
        <v>2.9702970297029702E-2</v>
      </c>
      <c r="BS13" s="20">
        <v>43.6</v>
      </c>
      <c r="BT13" s="17">
        <v>100</v>
      </c>
      <c r="BU13" s="22">
        <v>-0.15825688073394492</v>
      </c>
      <c r="BV13" s="20">
        <v>43.9</v>
      </c>
      <c r="BW13" s="22">
        <v>6.8337129840546048E-3</v>
      </c>
      <c r="BX13" s="20">
        <v>40</v>
      </c>
      <c r="BY13" s="22">
        <v>-9.7499999999999962E-2</v>
      </c>
      <c r="BZ13" s="20">
        <v>48.1</v>
      </c>
      <c r="CA13" s="22">
        <v>0.16839916839916844</v>
      </c>
      <c r="CB13" s="20">
        <v>47.3</v>
      </c>
      <c r="CC13" s="22">
        <v>-1.6913319238900725E-2</v>
      </c>
      <c r="CD13" s="20">
        <v>44</v>
      </c>
      <c r="CE13" s="22">
        <v>-7.4999999999999942E-2</v>
      </c>
      <c r="CF13" s="20"/>
      <c r="CG13" s="17">
        <v>106</v>
      </c>
      <c r="CH13" s="20">
        <v>40.799999999999997</v>
      </c>
      <c r="CI13" s="22">
        <v>1</v>
      </c>
      <c r="CJ13" s="20">
        <v>46</v>
      </c>
      <c r="CK13" s="22">
        <v>0.11304347826086962</v>
      </c>
      <c r="CL13" s="20">
        <v>39.299999999999997</v>
      </c>
      <c r="CM13" s="22">
        <v>-0.17048346055979652</v>
      </c>
    </row>
    <row r="14" spans="1:91" ht="14.95" customHeight="1" x14ac:dyDescent="0.3">
      <c r="A14" s="16" t="s">
        <v>4</v>
      </c>
      <c r="B14" s="17">
        <v>11</v>
      </c>
      <c r="C14" s="17">
        <v>13056</v>
      </c>
      <c r="D14" s="18">
        <v>42765</v>
      </c>
      <c r="E14" s="18">
        <v>42793</v>
      </c>
      <c r="F14" s="19">
        <v>28</v>
      </c>
      <c r="G14" s="17">
        <v>41.8</v>
      </c>
      <c r="H14" s="20">
        <v>42.2</v>
      </c>
      <c r="I14" s="20">
        <v>41.2</v>
      </c>
      <c r="J14" s="22">
        <v>-2.4271844660194174E-2</v>
      </c>
      <c r="K14" s="20">
        <v>37</v>
      </c>
      <c r="L14" s="22">
        <v>-0.11351351351351359</v>
      </c>
      <c r="M14" s="20">
        <v>43.2</v>
      </c>
      <c r="N14" s="22">
        <v>0.14351851851851857</v>
      </c>
      <c r="O14" s="20">
        <v>29.4</v>
      </c>
      <c r="P14" s="22">
        <v>-0.469387755102041</v>
      </c>
      <c r="Q14" s="20">
        <v>38</v>
      </c>
      <c r="R14" s="22">
        <v>0.22631578947368425</v>
      </c>
      <c r="S14" s="20">
        <v>37.6</v>
      </c>
      <c r="T14" s="22">
        <v>-1.0638297872340387E-2</v>
      </c>
      <c r="U14" s="20">
        <v>45.5</v>
      </c>
      <c r="V14" s="22">
        <v>0.17362637362637359</v>
      </c>
      <c r="W14" s="20">
        <v>39</v>
      </c>
      <c r="X14" s="22">
        <v>-0.16666666666666666</v>
      </c>
      <c r="Y14" s="20">
        <v>40.700000000000003</v>
      </c>
      <c r="Z14" s="22">
        <v>4.1769041769041837E-2</v>
      </c>
      <c r="AA14" s="20">
        <v>41.2</v>
      </c>
      <c r="AB14" s="22">
        <v>1.2135922330097087E-2</v>
      </c>
      <c r="AC14" s="20">
        <v>42.3</v>
      </c>
      <c r="AD14" s="22">
        <v>2.6004728132387574E-2</v>
      </c>
      <c r="AE14" s="20">
        <v>69.099999999999994</v>
      </c>
      <c r="AF14" s="22">
        <v>0.38784370477568741</v>
      </c>
      <c r="AG14" s="20">
        <v>20.5</v>
      </c>
      <c r="AH14" s="22">
        <v>-2.3707317073170731</v>
      </c>
      <c r="AI14" s="20">
        <v>41.8</v>
      </c>
      <c r="AJ14" s="22">
        <v>0.50956937799043056</v>
      </c>
      <c r="AK14" s="20">
        <v>38.700000000000003</v>
      </c>
      <c r="AL14" s="22">
        <v>-8.0103359173126457E-2</v>
      </c>
      <c r="AM14" s="20">
        <v>40.6</v>
      </c>
      <c r="AN14" s="22">
        <v>4.679802955665021E-2</v>
      </c>
      <c r="AO14" s="20">
        <v>35.4</v>
      </c>
      <c r="AP14" s="22">
        <v>-0.14689265536723173</v>
      </c>
      <c r="AQ14" s="20">
        <v>39.700000000000003</v>
      </c>
      <c r="AR14" s="22">
        <v>0.10831234256926962</v>
      </c>
      <c r="AS14" s="20">
        <v>41.9</v>
      </c>
      <c r="AT14" s="22">
        <v>5.2505966587112068E-2</v>
      </c>
      <c r="AU14" s="20">
        <v>42.6</v>
      </c>
      <c r="AV14" s="22">
        <v>1.6431924882629175E-2</v>
      </c>
      <c r="AW14" s="20">
        <v>38.200000000000003</v>
      </c>
      <c r="AX14" s="22">
        <v>-0.11518324607329838</v>
      </c>
      <c r="AY14" s="20">
        <v>43.2</v>
      </c>
      <c r="AZ14" s="22">
        <v>0.11574074074074073</v>
      </c>
      <c r="BA14" s="20">
        <v>41.9</v>
      </c>
      <c r="BB14" s="22">
        <v>-3.1026252983293659E-2</v>
      </c>
      <c r="BC14" s="20">
        <v>43.1</v>
      </c>
      <c r="BD14" s="22">
        <v>2.784222737819032E-2</v>
      </c>
      <c r="BE14" s="20">
        <v>41.6</v>
      </c>
      <c r="BF14" s="22">
        <v>-3.6057692307692304E-2</v>
      </c>
      <c r="BG14" s="20">
        <v>41.4</v>
      </c>
      <c r="BH14" s="17">
        <v>91</v>
      </c>
      <c r="BI14" s="22">
        <v>-4.8309178743962044E-3</v>
      </c>
      <c r="BJ14" s="20">
        <v>38.5</v>
      </c>
      <c r="BK14" s="17">
        <v>92</v>
      </c>
      <c r="BL14" s="22">
        <v>-7.5324675324675294E-2</v>
      </c>
      <c r="BM14" s="20">
        <v>40.5</v>
      </c>
      <c r="BN14" s="17">
        <v>93</v>
      </c>
      <c r="BO14" s="22">
        <v>4.9382716049382713E-2</v>
      </c>
      <c r="BP14" s="20">
        <v>42</v>
      </c>
      <c r="BQ14" s="17">
        <v>94</v>
      </c>
      <c r="BR14" s="22">
        <v>3.5714285714285712E-2</v>
      </c>
      <c r="BS14" s="20">
        <v>38.5</v>
      </c>
      <c r="BT14" s="17">
        <v>95</v>
      </c>
      <c r="BU14" s="22">
        <v>-9.0909090909090912E-2</v>
      </c>
      <c r="BV14" s="20">
        <v>40.1</v>
      </c>
      <c r="BW14" s="22">
        <v>3.9900249376558637E-2</v>
      </c>
      <c r="BX14" s="20">
        <v>40.4</v>
      </c>
      <c r="BY14" s="22">
        <v>7.425742574257356E-3</v>
      </c>
      <c r="BZ14" s="20">
        <v>37.700000000000003</v>
      </c>
      <c r="CA14" s="22">
        <v>-7.1618037135278395E-2</v>
      </c>
      <c r="CB14" s="20">
        <v>38</v>
      </c>
      <c r="CC14" s="22">
        <v>7.8947368421051888E-3</v>
      </c>
      <c r="CD14" s="20">
        <v>39.200000000000003</v>
      </c>
      <c r="CE14" s="22">
        <v>3.0612244897959252E-2</v>
      </c>
      <c r="CF14" s="20"/>
      <c r="CG14" s="17">
        <v>101</v>
      </c>
      <c r="CH14" s="20">
        <v>36.9</v>
      </c>
      <c r="CI14" s="22">
        <v>1</v>
      </c>
      <c r="CJ14" s="20">
        <v>42.6</v>
      </c>
      <c r="CK14" s="22">
        <v>0.13380281690140852</v>
      </c>
      <c r="CL14" s="20">
        <v>41.9</v>
      </c>
      <c r="CM14" s="22">
        <v>-1.6706443914081215E-2</v>
      </c>
    </row>
    <row r="15" spans="1:91" ht="14.95" x14ac:dyDescent="0.3">
      <c r="A15" s="33" t="s">
        <v>4</v>
      </c>
      <c r="B15" s="34">
        <v>11</v>
      </c>
      <c r="C15" s="34">
        <v>13313</v>
      </c>
      <c r="D15" s="35">
        <v>42758</v>
      </c>
      <c r="E15" s="35">
        <v>42793</v>
      </c>
      <c r="F15" s="37">
        <v>35</v>
      </c>
      <c r="G15" s="36">
        <v>33.5</v>
      </c>
      <c r="H15" s="38"/>
      <c r="I15" s="38"/>
      <c r="J15" s="40"/>
      <c r="K15" s="38"/>
      <c r="L15" s="40" t="e">
        <v>#DIV/0!</v>
      </c>
      <c r="M15" s="38">
        <v>34.200000000000003</v>
      </c>
      <c r="N15" s="40">
        <v>1</v>
      </c>
      <c r="O15" s="38">
        <v>22.5</v>
      </c>
      <c r="P15" s="40">
        <v>-0.52000000000000013</v>
      </c>
      <c r="Q15" s="38">
        <v>32.299999999999997</v>
      </c>
      <c r="R15" s="40">
        <v>0.30340557275541791</v>
      </c>
      <c r="S15" s="38">
        <v>32.299999999999997</v>
      </c>
      <c r="T15" s="40">
        <v>0</v>
      </c>
      <c r="U15" s="38">
        <v>38</v>
      </c>
      <c r="V15" s="22">
        <v>0.15000000000000008</v>
      </c>
      <c r="W15" s="38">
        <v>31.8</v>
      </c>
      <c r="X15" s="22">
        <v>-0.19496855345911948</v>
      </c>
      <c r="Y15" s="38">
        <v>35.200000000000003</v>
      </c>
      <c r="Z15" s="22">
        <v>9.6590909090909144E-2</v>
      </c>
      <c r="AA15" s="38">
        <v>19.899999999999999</v>
      </c>
      <c r="AB15" s="22">
        <v>-0.76884422110552786</v>
      </c>
      <c r="AC15" s="38">
        <v>30.9</v>
      </c>
      <c r="AD15" s="22">
        <v>0.35598705501618122</v>
      </c>
      <c r="AE15" s="38">
        <v>44.6</v>
      </c>
      <c r="AF15" s="22">
        <v>0.30717488789237674</v>
      </c>
      <c r="AG15" s="38">
        <v>18.899999999999999</v>
      </c>
      <c r="AH15" s="22">
        <v>-1.35978835978836</v>
      </c>
      <c r="AI15" s="38">
        <v>27.1</v>
      </c>
      <c r="AJ15" s="22">
        <v>0.30258302583025837</v>
      </c>
      <c r="AK15" s="38">
        <v>34.6</v>
      </c>
      <c r="AL15" s="22">
        <v>0.21676300578034682</v>
      </c>
      <c r="AM15" s="38">
        <v>18.600000000000001</v>
      </c>
      <c r="AN15" s="22">
        <v>-0.86021505376344076</v>
      </c>
      <c r="AO15" s="38">
        <v>34</v>
      </c>
      <c r="AP15" s="22">
        <v>0.45294117647058818</v>
      </c>
      <c r="AQ15" s="38">
        <v>31.1</v>
      </c>
      <c r="AR15" s="22">
        <v>-9.3247588424437255E-2</v>
      </c>
      <c r="AS15" s="38">
        <v>22.5</v>
      </c>
      <c r="AT15" s="22">
        <v>-0.3822222222222223</v>
      </c>
      <c r="AU15" s="38">
        <v>40.1</v>
      </c>
      <c r="AV15" s="22">
        <v>0.43890274314214467</v>
      </c>
      <c r="AW15" s="38">
        <v>32</v>
      </c>
      <c r="AX15" s="22">
        <v>-0.25312500000000004</v>
      </c>
      <c r="AY15" s="38">
        <v>31.3</v>
      </c>
      <c r="AZ15" s="22">
        <v>-2.2364217252396144E-2</v>
      </c>
      <c r="BA15" s="38">
        <v>29</v>
      </c>
      <c r="BB15" s="22">
        <v>-7.9310344827586227E-2</v>
      </c>
      <c r="BC15" s="38">
        <v>32.299999999999997</v>
      </c>
      <c r="BD15" s="22">
        <v>0.10216718266253862</v>
      </c>
      <c r="BE15" s="38">
        <v>31.9</v>
      </c>
      <c r="BF15" s="22">
        <v>-1.2539184952978013E-2</v>
      </c>
      <c r="BG15" s="38">
        <v>27.6</v>
      </c>
      <c r="BH15" s="17">
        <v>98</v>
      </c>
      <c r="BI15" s="22">
        <v>-0.15579710144927525</v>
      </c>
      <c r="BJ15" s="38">
        <v>24.8</v>
      </c>
      <c r="BK15" s="17">
        <v>99</v>
      </c>
      <c r="BL15" s="22">
        <v>-0.11290322580645164</v>
      </c>
      <c r="BM15" s="38">
        <v>24.8</v>
      </c>
      <c r="BN15" s="17">
        <v>100</v>
      </c>
      <c r="BO15" s="22">
        <v>0</v>
      </c>
      <c r="BP15" s="38">
        <v>26.7</v>
      </c>
      <c r="BQ15" s="17">
        <v>101</v>
      </c>
      <c r="BR15" s="22">
        <v>7.1161048689138529E-2</v>
      </c>
      <c r="BS15" s="38">
        <v>27.4</v>
      </c>
      <c r="BT15" s="17">
        <v>102</v>
      </c>
      <c r="BU15" s="22">
        <v>2.5547445255474428E-2</v>
      </c>
      <c r="BV15" s="38">
        <v>38.5</v>
      </c>
      <c r="BW15" s="22">
        <v>0.28831168831168835</v>
      </c>
      <c r="BX15" s="38">
        <v>28.3</v>
      </c>
      <c r="BY15" s="22">
        <v>-0.36042402826855119</v>
      </c>
      <c r="BZ15" s="38">
        <v>26.9</v>
      </c>
      <c r="CA15" s="22">
        <v>-5.2044609665427594E-2</v>
      </c>
      <c r="CB15" s="38">
        <v>29.4</v>
      </c>
      <c r="CC15" s="22">
        <v>8.5034013605442174E-2</v>
      </c>
      <c r="CD15" s="38">
        <v>30.1</v>
      </c>
      <c r="CE15" s="22">
        <v>2.3255813953488465E-2</v>
      </c>
      <c r="CF15" s="38"/>
      <c r="CG15" s="17">
        <v>108</v>
      </c>
      <c r="CH15" s="38">
        <v>29.2</v>
      </c>
      <c r="CI15" s="22">
        <v>1</v>
      </c>
      <c r="CJ15" s="38">
        <v>30.6</v>
      </c>
      <c r="CK15" s="22">
        <v>4.5751633986928171E-2</v>
      </c>
      <c r="CL15" s="38">
        <v>30.8</v>
      </c>
      <c r="CM15" s="22">
        <v>6.4935064935064705E-3</v>
      </c>
    </row>
    <row r="16" spans="1:91" ht="14.95" customHeight="1" x14ac:dyDescent="0.3">
      <c r="A16" s="33" t="s">
        <v>4</v>
      </c>
      <c r="B16" s="34">
        <v>11</v>
      </c>
      <c r="C16" s="34">
        <v>13320</v>
      </c>
      <c r="D16" s="35">
        <v>42773</v>
      </c>
      <c r="E16" s="35">
        <v>42793</v>
      </c>
      <c r="F16" s="41">
        <v>20</v>
      </c>
      <c r="G16" s="34">
        <v>34.700000000000003</v>
      </c>
      <c r="H16" s="38">
        <v>41.2</v>
      </c>
      <c r="I16" s="38">
        <v>31.3</v>
      </c>
      <c r="J16" s="40">
        <v>-0.31629392971246012</v>
      </c>
      <c r="K16" s="38">
        <v>37</v>
      </c>
      <c r="L16" s="40">
        <v>0.15405405405405403</v>
      </c>
      <c r="M16" s="38">
        <v>40.1</v>
      </c>
      <c r="N16" s="40">
        <v>7.7306733167082323E-2</v>
      </c>
      <c r="O16" s="38">
        <v>26</v>
      </c>
      <c r="P16" s="40">
        <v>-0.54230769230769238</v>
      </c>
      <c r="Q16" s="38">
        <v>39.5</v>
      </c>
      <c r="R16" s="40">
        <v>0.34177215189873417</v>
      </c>
      <c r="S16" s="38">
        <v>35.700000000000003</v>
      </c>
      <c r="T16" s="40">
        <v>-0.10644257703081224</v>
      </c>
      <c r="U16" s="38">
        <v>35.5</v>
      </c>
      <c r="V16" s="22">
        <v>-5.6338028169014885E-3</v>
      </c>
      <c r="W16" s="38">
        <v>35.799999999999997</v>
      </c>
      <c r="X16" s="22">
        <v>8.3798882681563464E-3</v>
      </c>
      <c r="Y16" s="38">
        <v>29.8</v>
      </c>
      <c r="Z16" s="22">
        <v>-0.20134228187919451</v>
      </c>
      <c r="AA16" s="38">
        <v>30.8</v>
      </c>
      <c r="AB16" s="22">
        <v>3.2467532467532464E-2</v>
      </c>
      <c r="AC16" s="38">
        <v>31.4</v>
      </c>
      <c r="AD16" s="22">
        <v>1.9108280254777003E-2</v>
      </c>
      <c r="AE16" s="38">
        <v>49</v>
      </c>
      <c r="AF16" s="22">
        <v>0.35918367346938779</v>
      </c>
      <c r="AG16" s="38">
        <v>18.600000000000001</v>
      </c>
      <c r="AH16" s="22">
        <v>-1.6344086021505375</v>
      </c>
      <c r="AI16" s="38">
        <v>34.9</v>
      </c>
      <c r="AJ16" s="22">
        <v>0.46704871060171915</v>
      </c>
      <c r="AK16" s="38">
        <v>34.9</v>
      </c>
      <c r="AL16" s="22">
        <v>0</v>
      </c>
      <c r="AM16" s="38">
        <v>36.1</v>
      </c>
      <c r="AN16" s="22">
        <v>3.3240997229916976E-2</v>
      </c>
      <c r="AO16" s="38">
        <v>37.200000000000003</v>
      </c>
      <c r="AP16" s="22">
        <v>2.9569892473118316E-2</v>
      </c>
      <c r="AQ16" s="38">
        <v>34.700000000000003</v>
      </c>
      <c r="AR16" s="22">
        <v>-7.2046109510086456E-2</v>
      </c>
      <c r="AS16" s="38">
        <v>36.4</v>
      </c>
      <c r="AT16" s="22">
        <v>4.6703296703296586E-2</v>
      </c>
      <c r="AU16" s="38">
        <v>33.700000000000003</v>
      </c>
      <c r="AV16" s="22">
        <v>-8.011869436201767E-2</v>
      </c>
      <c r="AW16" s="38">
        <v>37.4</v>
      </c>
      <c r="AX16" s="22">
        <v>9.8930481283422356E-2</v>
      </c>
      <c r="AY16" s="38">
        <v>34.799999999999997</v>
      </c>
      <c r="AZ16" s="22">
        <v>-7.4712643678160967E-2</v>
      </c>
      <c r="BA16" s="38">
        <v>26.1</v>
      </c>
      <c r="BB16" s="22">
        <v>-0.33333333333333315</v>
      </c>
      <c r="BC16" s="38">
        <v>41.3</v>
      </c>
      <c r="BD16" s="22">
        <v>0.36803874092009675</v>
      </c>
      <c r="BE16" s="38">
        <v>35.200000000000003</v>
      </c>
      <c r="BF16" s="22">
        <v>-0.17329545454545436</v>
      </c>
      <c r="BG16" s="38">
        <v>36.9</v>
      </c>
      <c r="BH16" s="17">
        <v>83</v>
      </c>
      <c r="BI16" s="22">
        <v>4.6070460704606929E-2</v>
      </c>
      <c r="BJ16" s="38">
        <v>36.700000000000003</v>
      </c>
      <c r="BK16" s="17">
        <v>84</v>
      </c>
      <c r="BL16" s="22">
        <v>-5.4495912806538345E-3</v>
      </c>
      <c r="BM16" s="38">
        <v>34.200000000000003</v>
      </c>
      <c r="BN16" s="17">
        <v>85</v>
      </c>
      <c r="BO16" s="22">
        <v>-7.3099415204678359E-2</v>
      </c>
      <c r="BP16" s="38">
        <v>31.1</v>
      </c>
      <c r="BQ16" s="17">
        <v>86</v>
      </c>
      <c r="BR16" s="22">
        <v>-9.9678456591639916E-2</v>
      </c>
      <c r="BS16" s="38">
        <v>31.7</v>
      </c>
      <c r="BT16" s="17">
        <v>87</v>
      </c>
      <c r="BU16" s="22">
        <v>1.8927444794952616E-2</v>
      </c>
      <c r="BV16" s="38">
        <v>37.799999999999997</v>
      </c>
      <c r="BW16" s="22">
        <v>0.16137566137566134</v>
      </c>
      <c r="BX16" s="38">
        <v>32.6</v>
      </c>
      <c r="BY16" s="22">
        <v>-0.15950920245398759</v>
      </c>
      <c r="BZ16" s="38">
        <v>35.299999999999997</v>
      </c>
      <c r="CA16" s="22">
        <v>7.6487252124645772E-2</v>
      </c>
      <c r="CB16" s="38">
        <v>33.799999999999997</v>
      </c>
      <c r="CC16" s="22">
        <v>-4.4378698224852076E-2</v>
      </c>
      <c r="CD16" s="38">
        <v>34.5</v>
      </c>
      <c r="CE16" s="22">
        <v>2.028985507246385E-2</v>
      </c>
      <c r="CF16" s="38"/>
      <c r="CG16" s="17">
        <v>93</v>
      </c>
      <c r="CH16" s="38">
        <v>33</v>
      </c>
      <c r="CI16" s="22">
        <v>1</v>
      </c>
      <c r="CJ16" s="38">
        <v>35.799999999999997</v>
      </c>
      <c r="CK16" s="22">
        <v>7.8212290502793227E-2</v>
      </c>
      <c r="CL16" s="38">
        <v>34.299999999999997</v>
      </c>
      <c r="CM16" s="22">
        <v>-4.3731778425655982E-2</v>
      </c>
    </row>
    <row r="17" spans="1:91" ht="14.95" customHeight="1" x14ac:dyDescent="0.3">
      <c r="A17" s="33" t="s">
        <v>4</v>
      </c>
      <c r="B17" s="34">
        <v>11</v>
      </c>
      <c r="C17" s="34">
        <v>14026</v>
      </c>
      <c r="D17" s="35">
        <v>42770</v>
      </c>
      <c r="E17" s="35">
        <v>42793</v>
      </c>
      <c r="F17" s="41">
        <v>23</v>
      </c>
      <c r="G17" s="34">
        <v>39.299999999999997</v>
      </c>
      <c r="H17" s="38">
        <v>42.2</v>
      </c>
      <c r="I17" s="38">
        <v>42.9</v>
      </c>
      <c r="J17" s="40">
        <v>1.6317016317016219E-2</v>
      </c>
      <c r="K17" s="38">
        <v>43.4</v>
      </c>
      <c r="L17" s="40">
        <v>1.1520737327188941E-2</v>
      </c>
      <c r="M17" s="38">
        <v>45.2</v>
      </c>
      <c r="N17" s="40">
        <v>3.9823008849557612E-2</v>
      </c>
      <c r="O17" s="38">
        <v>39.200000000000003</v>
      </c>
      <c r="P17" s="40">
        <v>-0.15306122448979589</v>
      </c>
      <c r="Q17" s="38">
        <v>43.7</v>
      </c>
      <c r="R17" s="40">
        <v>0.10297482837528603</v>
      </c>
      <c r="S17" s="38">
        <v>41.6</v>
      </c>
      <c r="T17" s="40">
        <v>-5.0480769230769267E-2</v>
      </c>
      <c r="U17" s="38">
        <v>37.799999999999997</v>
      </c>
      <c r="V17" s="22">
        <v>-0.10052910052910065</v>
      </c>
      <c r="W17" s="38">
        <v>43.7</v>
      </c>
      <c r="X17" s="22">
        <v>0.13501144164759737</v>
      </c>
      <c r="Y17" s="38">
        <v>45.8</v>
      </c>
      <c r="Z17" s="22">
        <v>4.5851528384279354E-2</v>
      </c>
      <c r="AA17" s="38">
        <v>38.9</v>
      </c>
      <c r="AB17" s="22">
        <v>-0.17737789203084831</v>
      </c>
      <c r="AC17" s="38">
        <v>43</v>
      </c>
      <c r="AD17" s="22">
        <v>9.5348837209302359E-2</v>
      </c>
      <c r="AE17" s="38">
        <v>43.9</v>
      </c>
      <c r="AF17" s="22">
        <v>2.0501138952163978E-2</v>
      </c>
      <c r="AG17" s="38">
        <v>28.2</v>
      </c>
      <c r="AH17" s="22">
        <v>-0.55673758865248224</v>
      </c>
      <c r="AI17" s="38">
        <v>32.9</v>
      </c>
      <c r="AJ17" s="22">
        <v>0.14285714285714285</v>
      </c>
      <c r="AK17" s="38">
        <v>42.5</v>
      </c>
      <c r="AL17" s="22">
        <v>0.22588235294117651</v>
      </c>
      <c r="AM17" s="38">
        <v>39.5</v>
      </c>
      <c r="AN17" s="22">
        <v>-7.5949367088607597E-2</v>
      </c>
      <c r="AO17" s="38">
        <v>42.7</v>
      </c>
      <c r="AP17" s="22">
        <v>7.4941451990632374E-2</v>
      </c>
      <c r="AQ17" s="38">
        <v>38.299999999999997</v>
      </c>
      <c r="AR17" s="22">
        <v>-0.1148825065274153</v>
      </c>
      <c r="AS17" s="38">
        <v>44.8</v>
      </c>
      <c r="AT17" s="22">
        <v>0.14508928571428573</v>
      </c>
      <c r="AU17" s="38">
        <v>42.1</v>
      </c>
      <c r="AV17" s="22">
        <v>-6.4133016627078279E-2</v>
      </c>
      <c r="AW17" s="38">
        <v>40.4</v>
      </c>
      <c r="AX17" s="22">
        <v>-4.2079207920792151E-2</v>
      </c>
      <c r="AY17" s="38">
        <v>40.700000000000003</v>
      </c>
      <c r="AZ17" s="22">
        <v>7.3710073710074753E-3</v>
      </c>
      <c r="BA17" s="38">
        <v>40</v>
      </c>
      <c r="BB17" s="22">
        <v>-1.7500000000000071E-2</v>
      </c>
      <c r="BC17" s="38">
        <v>38.9</v>
      </c>
      <c r="BD17" s="22">
        <v>-2.8277634961439625E-2</v>
      </c>
      <c r="BE17" s="38">
        <v>40.299999999999997</v>
      </c>
      <c r="BF17" s="22">
        <v>3.4739454094292771E-2</v>
      </c>
      <c r="BG17" s="38">
        <v>39.200000000000003</v>
      </c>
      <c r="BH17" s="17">
        <v>86</v>
      </c>
      <c r="BI17" s="22">
        <v>-2.8061224489795773E-2</v>
      </c>
      <c r="BJ17" s="38">
        <v>39.299999999999997</v>
      </c>
      <c r="BK17" s="17">
        <v>87</v>
      </c>
      <c r="BL17" s="22">
        <v>2.5445292620863693E-3</v>
      </c>
      <c r="BM17" s="38">
        <v>40.799999999999997</v>
      </c>
      <c r="BN17" s="17">
        <v>88</v>
      </c>
      <c r="BO17" s="22">
        <v>3.6764705882352942E-2</v>
      </c>
      <c r="BP17" s="38">
        <v>34.200000000000003</v>
      </c>
      <c r="BQ17" s="17">
        <v>89</v>
      </c>
      <c r="BR17" s="22">
        <v>-0.1929824561403507</v>
      </c>
      <c r="BS17" s="38">
        <v>44.9</v>
      </c>
      <c r="BT17" s="17">
        <v>90</v>
      </c>
      <c r="BU17" s="22">
        <v>0.23830734966592418</v>
      </c>
      <c r="BV17" s="38">
        <v>43.5</v>
      </c>
      <c r="BW17" s="22">
        <v>-3.2183908045976976E-2</v>
      </c>
      <c r="BX17" s="38">
        <v>42.2</v>
      </c>
      <c r="BY17" s="22">
        <v>-3.0805687203791399E-2</v>
      </c>
      <c r="BZ17" s="38">
        <v>39.799999999999997</v>
      </c>
      <c r="CA17" s="22">
        <v>-6.0301507537688592E-2</v>
      </c>
      <c r="CB17" s="38">
        <v>37.4</v>
      </c>
      <c r="CC17" s="22">
        <v>-6.4171122994652371E-2</v>
      </c>
      <c r="CD17" s="38">
        <v>41.6</v>
      </c>
      <c r="CE17" s="22">
        <v>0.10096153846153853</v>
      </c>
      <c r="CF17" s="38"/>
      <c r="CG17" s="17">
        <v>96</v>
      </c>
      <c r="CH17" s="38">
        <v>34.1</v>
      </c>
      <c r="CI17" s="22">
        <v>1</v>
      </c>
      <c r="CJ17" s="38">
        <v>35.700000000000003</v>
      </c>
      <c r="CK17" s="22">
        <v>4.4817927170868382E-2</v>
      </c>
      <c r="CL17" s="38">
        <v>26.3</v>
      </c>
      <c r="CM17" s="22">
        <v>-0.35741444866920158</v>
      </c>
    </row>
    <row r="18" spans="1:91" ht="14.95" x14ac:dyDescent="0.3">
      <c r="A18" s="33" t="s">
        <v>4</v>
      </c>
      <c r="B18" s="34">
        <v>11</v>
      </c>
      <c r="C18" s="34">
        <v>14042</v>
      </c>
      <c r="D18" s="35">
        <v>42758</v>
      </c>
      <c r="E18" s="35">
        <v>42793</v>
      </c>
      <c r="F18" s="37">
        <v>35</v>
      </c>
      <c r="G18" s="36">
        <v>36.799999999999997</v>
      </c>
      <c r="H18" s="38"/>
      <c r="I18" s="38"/>
      <c r="J18" s="40"/>
      <c r="K18" s="38"/>
      <c r="L18" s="40" t="e">
        <v>#DIV/0!</v>
      </c>
      <c r="M18" s="38">
        <v>35</v>
      </c>
      <c r="N18" s="40">
        <v>1</v>
      </c>
      <c r="O18" s="38">
        <v>26.5</v>
      </c>
      <c r="P18" s="40">
        <v>-0.32075471698113206</v>
      </c>
      <c r="Q18" s="38">
        <v>31.5</v>
      </c>
      <c r="R18" s="40">
        <v>0.15873015873015872</v>
      </c>
      <c r="S18" s="38">
        <v>32.1</v>
      </c>
      <c r="T18" s="40">
        <v>1.8691588785046773E-2</v>
      </c>
      <c r="U18" s="38">
        <v>31.6</v>
      </c>
      <c r="V18" s="22">
        <v>-1.582278481012658E-2</v>
      </c>
      <c r="W18" s="38">
        <v>39.5</v>
      </c>
      <c r="X18" s="22">
        <v>0.19999999999999996</v>
      </c>
      <c r="Y18" s="38">
        <v>35.6</v>
      </c>
      <c r="Z18" s="22">
        <v>-0.10955056179775277</v>
      </c>
      <c r="AA18" s="38">
        <v>23.7</v>
      </c>
      <c r="AB18" s="22">
        <v>-0.5021097046413503</v>
      </c>
      <c r="AC18" s="38">
        <v>32.6</v>
      </c>
      <c r="AD18" s="22">
        <v>0.27300613496932519</v>
      </c>
      <c r="AE18" s="38">
        <v>47.8</v>
      </c>
      <c r="AF18" s="22">
        <v>0.31799163179916312</v>
      </c>
      <c r="AG18" s="38">
        <v>17.5</v>
      </c>
      <c r="AH18" s="22">
        <v>-1.7314285714285713</v>
      </c>
      <c r="AI18" s="38">
        <v>29.6</v>
      </c>
      <c r="AJ18" s="22">
        <v>0.40878378378378383</v>
      </c>
      <c r="AK18" s="38">
        <v>34.299999999999997</v>
      </c>
      <c r="AL18" s="22">
        <v>0.13702623906705527</v>
      </c>
      <c r="AM18" s="38">
        <v>31.8</v>
      </c>
      <c r="AN18" s="22">
        <v>-7.8616352201257747E-2</v>
      </c>
      <c r="AO18" s="38">
        <v>28.8</v>
      </c>
      <c r="AP18" s="22">
        <v>-0.10416666666666666</v>
      </c>
      <c r="AQ18" s="38">
        <v>32.700000000000003</v>
      </c>
      <c r="AR18" s="22">
        <v>0.11926605504587161</v>
      </c>
      <c r="AS18" s="38">
        <v>32.299999999999997</v>
      </c>
      <c r="AT18" s="22">
        <v>-1.2383900928792747E-2</v>
      </c>
      <c r="AU18" s="38">
        <v>29.8</v>
      </c>
      <c r="AV18" s="22">
        <v>-8.3892617449664308E-2</v>
      </c>
      <c r="AW18" s="38">
        <v>45.2</v>
      </c>
      <c r="AX18" s="22">
        <v>0.34070796460176994</v>
      </c>
      <c r="AY18" s="38">
        <v>29.5</v>
      </c>
      <c r="AZ18" s="22">
        <v>-0.53220338983050852</v>
      </c>
      <c r="BA18" s="38">
        <v>30.4</v>
      </c>
      <c r="BB18" s="22">
        <v>2.960526315789469E-2</v>
      </c>
      <c r="BC18" s="38">
        <v>31.4</v>
      </c>
      <c r="BD18" s="22">
        <v>3.1847133757961783E-2</v>
      </c>
      <c r="BE18" s="38">
        <v>33.4</v>
      </c>
      <c r="BF18" s="22">
        <v>5.9880239520958084E-2</v>
      </c>
      <c r="BG18" s="38">
        <v>33.9</v>
      </c>
      <c r="BH18" s="17">
        <v>98</v>
      </c>
      <c r="BI18" s="22">
        <v>1.4749262536873156E-2</v>
      </c>
      <c r="BJ18" s="38">
        <v>35.6</v>
      </c>
      <c r="BK18" s="17">
        <v>99</v>
      </c>
      <c r="BL18" s="22">
        <v>4.775280898876412E-2</v>
      </c>
      <c r="BM18" s="38">
        <v>33</v>
      </c>
      <c r="BN18" s="17">
        <v>100</v>
      </c>
      <c r="BO18" s="22">
        <v>-7.8787878787878837E-2</v>
      </c>
      <c r="BP18" s="38">
        <v>31.2</v>
      </c>
      <c r="BQ18" s="17">
        <v>101</v>
      </c>
      <c r="BR18" s="22">
        <v>-5.7692307692307716E-2</v>
      </c>
      <c r="BS18" s="38">
        <v>25.3</v>
      </c>
      <c r="BT18" s="17">
        <v>102</v>
      </c>
      <c r="BU18" s="22">
        <v>-0.23320158102766791</v>
      </c>
      <c r="BV18" s="38">
        <v>35.299999999999997</v>
      </c>
      <c r="BW18" s="22">
        <v>0.28328611898016992</v>
      </c>
      <c r="BX18" s="38">
        <v>30.7</v>
      </c>
      <c r="BY18" s="22">
        <v>-0.14983713355048853</v>
      </c>
      <c r="BZ18" s="38">
        <v>30.6</v>
      </c>
      <c r="CA18" s="22">
        <v>-3.2679738562090806E-3</v>
      </c>
      <c r="CB18" s="38">
        <v>18</v>
      </c>
      <c r="CC18" s="22">
        <v>-0.70000000000000007</v>
      </c>
      <c r="CD18" s="38">
        <v>30.9</v>
      </c>
      <c r="CE18" s="22">
        <v>0.41747572815533979</v>
      </c>
      <c r="CF18" s="38"/>
      <c r="CG18" s="17">
        <v>108</v>
      </c>
      <c r="CH18" s="38">
        <v>30.1</v>
      </c>
      <c r="CI18" s="22">
        <v>1</v>
      </c>
      <c r="CJ18" s="38">
        <v>34.5</v>
      </c>
      <c r="CK18" s="22">
        <v>0.12753623188405794</v>
      </c>
      <c r="CL18" s="38">
        <v>31.1</v>
      </c>
      <c r="CM18" s="22">
        <v>-0.10932475884244368</v>
      </c>
    </row>
    <row r="19" spans="1:91" ht="14.95" customHeight="1" x14ac:dyDescent="0.3">
      <c r="A19" s="16" t="s">
        <v>4</v>
      </c>
      <c r="B19" s="17">
        <v>11</v>
      </c>
      <c r="C19" s="17">
        <v>14099</v>
      </c>
      <c r="D19" s="18">
        <v>42761</v>
      </c>
      <c r="E19" s="18">
        <v>42793</v>
      </c>
      <c r="F19" s="19">
        <v>32</v>
      </c>
      <c r="G19" s="17">
        <v>41.3</v>
      </c>
      <c r="H19" s="20">
        <v>46.8</v>
      </c>
      <c r="I19" s="20">
        <v>47.8</v>
      </c>
      <c r="J19" s="22">
        <v>2.0920502092050212E-2</v>
      </c>
      <c r="K19" s="20">
        <v>41.6</v>
      </c>
      <c r="L19" s="22">
        <v>-0.14903846153846143</v>
      </c>
      <c r="M19" s="20">
        <v>30.6</v>
      </c>
      <c r="N19" s="22">
        <v>-0.35947712418300654</v>
      </c>
      <c r="O19" s="20">
        <v>14.3</v>
      </c>
      <c r="P19" s="22">
        <v>-1.1398601398601398</v>
      </c>
      <c r="Q19" s="20">
        <v>25.3</v>
      </c>
      <c r="R19" s="22">
        <v>0.43478260869565216</v>
      </c>
      <c r="S19" s="20">
        <v>26.6</v>
      </c>
      <c r="T19" s="22">
        <v>4.8872180451127845E-2</v>
      </c>
      <c r="U19" s="20">
        <v>37.299999999999997</v>
      </c>
      <c r="V19" s="22">
        <v>0.28686327077747981</v>
      </c>
      <c r="W19" s="20">
        <v>35.200000000000003</v>
      </c>
      <c r="X19" s="22">
        <v>-5.9659090909090745E-2</v>
      </c>
      <c r="Y19" s="20">
        <v>36.6</v>
      </c>
      <c r="Z19" s="22">
        <v>3.8251366120218538E-2</v>
      </c>
      <c r="AA19" s="20">
        <v>32.200000000000003</v>
      </c>
      <c r="AB19" s="22">
        <v>-0.13664596273291921</v>
      </c>
      <c r="AC19" s="20">
        <v>39.299999999999997</v>
      </c>
      <c r="AD19" s="22">
        <v>0.18066157760814236</v>
      </c>
      <c r="AE19" s="20">
        <v>57.4</v>
      </c>
      <c r="AF19" s="22">
        <v>0.31533101045296169</v>
      </c>
      <c r="AG19" s="20">
        <v>22</v>
      </c>
      <c r="AH19" s="22">
        <v>-1.6090909090909091</v>
      </c>
      <c r="AI19" s="20">
        <v>37.700000000000003</v>
      </c>
      <c r="AJ19" s="22">
        <v>0.41644562334217511</v>
      </c>
      <c r="AK19" s="20">
        <v>41.7</v>
      </c>
      <c r="AL19" s="22">
        <v>9.5923261390887291E-2</v>
      </c>
      <c r="AM19" s="20">
        <v>43.5</v>
      </c>
      <c r="AN19" s="22">
        <v>4.1379310344827523E-2</v>
      </c>
      <c r="AO19" s="20">
        <v>43.8</v>
      </c>
      <c r="AP19" s="22">
        <v>6.8493150684930861E-3</v>
      </c>
      <c r="AQ19" s="20">
        <v>41.2</v>
      </c>
      <c r="AR19" s="22">
        <v>-6.3106796116504715E-2</v>
      </c>
      <c r="AS19" s="20">
        <v>43.6</v>
      </c>
      <c r="AT19" s="22">
        <v>5.5045871559632996E-2</v>
      </c>
      <c r="AU19" s="20">
        <v>47.2</v>
      </c>
      <c r="AV19" s="22">
        <v>7.6271186440677985E-2</v>
      </c>
      <c r="AW19" s="20">
        <v>46.3</v>
      </c>
      <c r="AX19" s="22">
        <v>-1.9438444924406172E-2</v>
      </c>
      <c r="AY19" s="20">
        <v>46.2</v>
      </c>
      <c r="AZ19" s="22">
        <v>-2.1645021645020413E-3</v>
      </c>
      <c r="BA19" s="20">
        <v>43.7</v>
      </c>
      <c r="BB19" s="22">
        <v>-5.7208237986270019E-2</v>
      </c>
      <c r="BC19" s="20">
        <v>47.2</v>
      </c>
      <c r="BD19" s="22">
        <v>7.4152542372881353E-2</v>
      </c>
      <c r="BE19" s="20">
        <v>45</v>
      </c>
      <c r="BF19" s="22">
        <v>-4.8888888888888954E-2</v>
      </c>
      <c r="BG19" s="20">
        <v>39.200000000000003</v>
      </c>
      <c r="BH19" s="17">
        <v>95</v>
      </c>
      <c r="BI19" s="22">
        <v>-0.1479591836734693</v>
      </c>
      <c r="BJ19" s="20">
        <v>39.299999999999997</v>
      </c>
      <c r="BK19" s="17">
        <v>96</v>
      </c>
      <c r="BL19" s="22">
        <v>2.5445292620863693E-3</v>
      </c>
      <c r="BM19" s="20">
        <v>46.2</v>
      </c>
      <c r="BN19" s="17">
        <v>97</v>
      </c>
      <c r="BO19" s="22">
        <v>0.14935064935064946</v>
      </c>
      <c r="BP19" s="20">
        <v>41.5</v>
      </c>
      <c r="BQ19" s="17">
        <v>98</v>
      </c>
      <c r="BR19" s="22">
        <v>-0.11325301204819284</v>
      </c>
      <c r="BS19" s="20">
        <v>43.5</v>
      </c>
      <c r="BT19" s="17">
        <v>99</v>
      </c>
      <c r="BU19" s="22">
        <v>4.5977011494252873E-2</v>
      </c>
      <c r="BV19" s="20">
        <v>46</v>
      </c>
      <c r="BW19" s="22">
        <v>5.434782608695652E-2</v>
      </c>
      <c r="BX19" s="20">
        <v>44.7</v>
      </c>
      <c r="BY19" s="22">
        <v>-2.9082774049216938E-2</v>
      </c>
      <c r="BZ19" s="20">
        <v>42.9</v>
      </c>
      <c r="CA19" s="22">
        <v>-4.1958041958042057E-2</v>
      </c>
      <c r="CB19" s="20">
        <v>43.4</v>
      </c>
      <c r="CC19" s="22">
        <v>1.1520737327188941E-2</v>
      </c>
      <c r="CD19" s="20">
        <v>44.3</v>
      </c>
      <c r="CE19" s="22">
        <v>2.0316027088036086E-2</v>
      </c>
      <c r="CF19" s="20"/>
      <c r="CG19" s="17">
        <v>105</v>
      </c>
      <c r="CH19" s="20">
        <v>42.2</v>
      </c>
      <c r="CI19" s="22">
        <v>1</v>
      </c>
      <c r="CJ19" s="20">
        <v>43.7</v>
      </c>
      <c r="CK19" s="22">
        <v>3.4324942791762014E-2</v>
      </c>
      <c r="CL19" s="20">
        <v>45.3</v>
      </c>
      <c r="CM19" s="22">
        <v>3.5320088300220626E-2</v>
      </c>
    </row>
    <row r="20" spans="1:91" ht="14.95" customHeight="1" x14ac:dyDescent="0.3">
      <c r="A20" s="16" t="s">
        <v>4</v>
      </c>
      <c r="B20" s="17">
        <v>11</v>
      </c>
      <c r="C20" s="17">
        <v>14142</v>
      </c>
      <c r="D20" s="18">
        <v>42763</v>
      </c>
      <c r="E20" s="18">
        <v>42793</v>
      </c>
      <c r="F20" s="19">
        <v>30</v>
      </c>
      <c r="G20" s="17">
        <v>38.299999999999997</v>
      </c>
      <c r="H20" s="20">
        <v>36.5</v>
      </c>
      <c r="I20" s="20">
        <v>32.1</v>
      </c>
      <c r="J20" s="22">
        <v>-0.13707165109034264</v>
      </c>
      <c r="K20" s="20">
        <v>32.5</v>
      </c>
      <c r="L20" s="22">
        <v>1.2307692307692264E-2</v>
      </c>
      <c r="M20" s="20">
        <v>36.5</v>
      </c>
      <c r="N20" s="22">
        <v>0.1095890410958904</v>
      </c>
      <c r="O20" s="20">
        <v>27.3</v>
      </c>
      <c r="P20" s="22">
        <v>-0.33699633699633696</v>
      </c>
      <c r="Q20" s="20">
        <v>35.4</v>
      </c>
      <c r="R20" s="22">
        <v>0.22881355932203384</v>
      </c>
      <c r="S20" s="20">
        <v>36</v>
      </c>
      <c r="T20" s="22">
        <v>1.6666666666666705E-2</v>
      </c>
      <c r="U20" s="20">
        <v>38</v>
      </c>
      <c r="V20" s="22">
        <v>5.2631578947368418E-2</v>
      </c>
      <c r="W20" s="20">
        <v>39.4</v>
      </c>
      <c r="X20" s="22">
        <v>3.5532994923857836E-2</v>
      </c>
      <c r="Y20" s="20">
        <v>33.200000000000003</v>
      </c>
      <c r="Z20" s="22">
        <v>-0.18674698795180708</v>
      </c>
      <c r="AA20" s="20">
        <v>22.8</v>
      </c>
      <c r="AB20" s="22">
        <v>-0.45614035087719307</v>
      </c>
      <c r="AC20" s="20">
        <v>34.700000000000003</v>
      </c>
      <c r="AD20" s="22">
        <v>0.34293948126801155</v>
      </c>
      <c r="AE20" s="20">
        <v>44.4</v>
      </c>
      <c r="AF20" s="22">
        <v>0.21846846846846837</v>
      </c>
      <c r="AG20" s="20">
        <v>18.3</v>
      </c>
      <c r="AH20" s="22">
        <v>-1.4262295081967211</v>
      </c>
      <c r="AI20" s="20">
        <v>34.799999999999997</v>
      </c>
      <c r="AJ20" s="22">
        <v>0.47413793103448271</v>
      </c>
      <c r="AK20" s="20">
        <v>28.9</v>
      </c>
      <c r="AL20" s="22">
        <v>-0.20415224913494806</v>
      </c>
      <c r="AM20" s="20">
        <v>36</v>
      </c>
      <c r="AN20" s="22">
        <v>0.19722222222222227</v>
      </c>
      <c r="AO20" s="20">
        <v>32.4</v>
      </c>
      <c r="AP20" s="22">
        <v>-0.11111111111111116</v>
      </c>
      <c r="AQ20" s="20">
        <v>25.8</v>
      </c>
      <c r="AR20" s="22">
        <v>-0.25581395348837199</v>
      </c>
      <c r="AS20" s="20">
        <v>36.6</v>
      </c>
      <c r="AT20" s="22">
        <v>0.29508196721311475</v>
      </c>
      <c r="AU20" s="20">
        <v>37.200000000000003</v>
      </c>
      <c r="AV20" s="22">
        <v>1.6129032258064554E-2</v>
      </c>
      <c r="AW20" s="20">
        <v>36.700000000000003</v>
      </c>
      <c r="AX20" s="22">
        <v>-1.3623978201634876E-2</v>
      </c>
      <c r="AY20" s="20">
        <v>37.9</v>
      </c>
      <c r="AZ20" s="22">
        <v>3.166226912928749E-2</v>
      </c>
      <c r="BA20" s="20">
        <v>36.799999999999997</v>
      </c>
      <c r="BB20" s="22">
        <v>-2.9891304347826129E-2</v>
      </c>
      <c r="BC20" s="20">
        <v>35.6</v>
      </c>
      <c r="BD20" s="22">
        <v>-3.3707865168539207E-2</v>
      </c>
      <c r="BE20" s="20">
        <v>36.9</v>
      </c>
      <c r="BF20" s="22">
        <v>3.5230352303522956E-2</v>
      </c>
      <c r="BG20" s="20">
        <v>33.9</v>
      </c>
      <c r="BH20" s="17">
        <v>93</v>
      </c>
      <c r="BI20" s="22">
        <v>-8.8495575221238937E-2</v>
      </c>
      <c r="BJ20" s="20">
        <v>35.6</v>
      </c>
      <c r="BK20" s="17">
        <v>94</v>
      </c>
      <c r="BL20" s="22">
        <v>4.775280898876412E-2</v>
      </c>
      <c r="BM20" s="20">
        <v>33</v>
      </c>
      <c r="BN20" s="17">
        <v>95</v>
      </c>
      <c r="BO20" s="22">
        <v>-7.8787878787878837E-2</v>
      </c>
      <c r="BP20" s="20">
        <v>31.2</v>
      </c>
      <c r="BQ20" s="17">
        <v>96</v>
      </c>
      <c r="BR20" s="22">
        <v>-5.7692307692307716E-2</v>
      </c>
      <c r="BS20" s="20">
        <v>25.3</v>
      </c>
      <c r="BT20" s="17">
        <v>97</v>
      </c>
      <c r="BU20" s="22">
        <v>-0.23320158102766791</v>
      </c>
      <c r="BV20" s="20">
        <v>35.799999999999997</v>
      </c>
      <c r="BW20" s="22">
        <v>0.2932960893854748</v>
      </c>
      <c r="BX20" s="20">
        <v>23.3</v>
      </c>
      <c r="BY20" s="22">
        <v>-0.53648068669527882</v>
      </c>
      <c r="BZ20" s="20">
        <v>34.299999999999997</v>
      </c>
      <c r="CA20" s="22">
        <v>0.32069970845481044</v>
      </c>
      <c r="CB20" s="20">
        <v>36.299999999999997</v>
      </c>
      <c r="CC20" s="22">
        <v>5.5096418732782371E-2</v>
      </c>
      <c r="CD20" s="20">
        <v>36.1</v>
      </c>
      <c r="CE20" s="22">
        <v>-5.5401662049860316E-3</v>
      </c>
      <c r="CF20" s="20"/>
      <c r="CG20" s="17">
        <v>103</v>
      </c>
      <c r="CH20" s="20">
        <v>36</v>
      </c>
      <c r="CI20" s="22">
        <v>1</v>
      </c>
      <c r="CJ20" s="20">
        <v>38.6</v>
      </c>
      <c r="CK20" s="22">
        <v>6.7357512953367907E-2</v>
      </c>
      <c r="CL20" s="20">
        <v>40.299999999999997</v>
      </c>
      <c r="CM20" s="22">
        <v>4.2183622828784018E-2</v>
      </c>
    </row>
    <row r="21" spans="1:91" ht="14.95" customHeight="1" x14ac:dyDescent="0.3">
      <c r="A21" s="16" t="s">
        <v>4</v>
      </c>
      <c r="B21" s="17">
        <v>11</v>
      </c>
      <c r="C21" s="17">
        <v>14194</v>
      </c>
      <c r="D21" s="18">
        <v>42785</v>
      </c>
      <c r="E21" s="18">
        <v>42793</v>
      </c>
      <c r="F21" s="19">
        <v>8</v>
      </c>
      <c r="G21" s="17">
        <v>35.200000000000003</v>
      </c>
      <c r="H21" s="20">
        <v>48.4</v>
      </c>
      <c r="I21" s="20">
        <v>47.9</v>
      </c>
      <c r="J21" s="22">
        <v>-1.0438413361169102E-2</v>
      </c>
      <c r="K21" s="20">
        <v>48.8</v>
      </c>
      <c r="L21" s="22">
        <v>1.8442622950819644E-2</v>
      </c>
      <c r="M21" s="20">
        <v>52.5</v>
      </c>
      <c r="N21" s="22">
        <v>7.0476190476190526E-2</v>
      </c>
      <c r="O21" s="20">
        <v>43</v>
      </c>
      <c r="P21" s="22">
        <v>-0.22093023255813954</v>
      </c>
      <c r="Q21" s="20">
        <v>55.1</v>
      </c>
      <c r="R21" s="22">
        <v>0.21960072595281308</v>
      </c>
      <c r="S21" s="20">
        <v>51.9</v>
      </c>
      <c r="T21" s="22">
        <v>-6.1657032755298706E-2</v>
      </c>
      <c r="U21" s="20">
        <v>55.1</v>
      </c>
      <c r="V21" s="22">
        <v>5.8076225045372104E-2</v>
      </c>
      <c r="W21" s="20">
        <v>51.6</v>
      </c>
      <c r="X21" s="22">
        <v>-6.7829457364341081E-2</v>
      </c>
      <c r="Y21" s="20">
        <v>50.2</v>
      </c>
      <c r="Z21" s="22">
        <v>-2.7888446215139414E-2</v>
      </c>
      <c r="AA21" s="20">
        <v>49.9</v>
      </c>
      <c r="AB21" s="22">
        <v>-6.0120240480962782E-3</v>
      </c>
      <c r="AC21" s="20">
        <v>50.2</v>
      </c>
      <c r="AD21" s="22">
        <v>5.9760956175299654E-3</v>
      </c>
      <c r="AE21" s="20">
        <v>57.8</v>
      </c>
      <c r="AF21" s="22">
        <v>0.13148788927335631</v>
      </c>
      <c r="AG21" s="20">
        <v>30.8</v>
      </c>
      <c r="AH21" s="22">
        <v>-0.87662337662337653</v>
      </c>
      <c r="AI21" s="20">
        <v>55.7</v>
      </c>
      <c r="AJ21" s="22">
        <v>0.44703770197486536</v>
      </c>
      <c r="AK21" s="20">
        <v>52.9</v>
      </c>
      <c r="AL21" s="22">
        <v>-5.2930056710775129E-2</v>
      </c>
      <c r="AM21" s="20">
        <v>50.7</v>
      </c>
      <c r="AN21" s="22">
        <v>-4.3392504930966386E-2</v>
      </c>
      <c r="AO21" s="20">
        <v>51</v>
      </c>
      <c r="AP21" s="22">
        <v>5.882352941176415E-3</v>
      </c>
      <c r="AQ21" s="20">
        <v>36</v>
      </c>
      <c r="AR21" s="22">
        <v>-0.41666666666666669</v>
      </c>
      <c r="AS21" s="20">
        <v>35.700000000000003</v>
      </c>
      <c r="AT21" s="22">
        <v>-8.403361344537735E-3</v>
      </c>
      <c r="AU21" s="20">
        <v>50.6</v>
      </c>
      <c r="AV21" s="22">
        <v>0.2944664031620553</v>
      </c>
      <c r="AW21" s="20">
        <v>50.3</v>
      </c>
      <c r="AX21" s="22">
        <v>-5.9642147117297071E-3</v>
      </c>
      <c r="AY21" s="20">
        <v>48.7</v>
      </c>
      <c r="AZ21" s="22">
        <v>-3.2854209445585099E-2</v>
      </c>
      <c r="BA21" s="20">
        <v>49.4</v>
      </c>
      <c r="BB21" s="22">
        <v>1.4170040485829873E-2</v>
      </c>
      <c r="BC21" s="20">
        <v>47.5</v>
      </c>
      <c r="BD21" s="22">
        <v>-3.9999999999999973E-2</v>
      </c>
      <c r="BE21" s="20">
        <v>49.9</v>
      </c>
      <c r="BF21" s="22">
        <v>4.8096192384769511E-2</v>
      </c>
      <c r="BG21" s="20">
        <v>47.4</v>
      </c>
      <c r="BH21" s="17">
        <v>71</v>
      </c>
      <c r="BI21" s="22">
        <v>-5.2742616033755275E-2</v>
      </c>
      <c r="BJ21" s="20">
        <v>53.3</v>
      </c>
      <c r="BK21" s="17">
        <v>72</v>
      </c>
      <c r="BL21" s="22">
        <v>0.11069418386491556</v>
      </c>
      <c r="BM21" s="20">
        <v>51.3</v>
      </c>
      <c r="BN21" s="17">
        <v>73</v>
      </c>
      <c r="BO21" s="22">
        <v>-3.8986354775828465E-2</v>
      </c>
      <c r="BP21" s="20">
        <v>53.7</v>
      </c>
      <c r="BQ21" s="17">
        <v>74</v>
      </c>
      <c r="BR21" s="22">
        <v>4.4692737430167703E-2</v>
      </c>
      <c r="BS21" s="20">
        <v>46.8</v>
      </c>
      <c r="BT21" s="17">
        <v>75</v>
      </c>
      <c r="BU21" s="22">
        <v>-0.14743589743589758</v>
      </c>
      <c r="BV21" s="20">
        <v>57.1</v>
      </c>
      <c r="BW21" s="22">
        <v>0.18038528896672512</v>
      </c>
      <c r="BX21" s="20">
        <v>52.7</v>
      </c>
      <c r="BY21" s="22">
        <v>-8.3491461100569223E-2</v>
      </c>
      <c r="BZ21" s="20">
        <v>50.8</v>
      </c>
      <c r="CA21" s="22">
        <v>-3.740157480314972E-2</v>
      </c>
      <c r="CB21" s="20">
        <v>51.8</v>
      </c>
      <c r="CC21" s="22">
        <v>1.9305019305019305E-2</v>
      </c>
      <c r="CD21" s="20">
        <v>52.3</v>
      </c>
      <c r="CE21" s="22">
        <v>9.5602294455066923E-3</v>
      </c>
      <c r="CF21" s="20"/>
      <c r="CG21" s="17">
        <v>81</v>
      </c>
      <c r="CH21" s="20">
        <v>49.6</v>
      </c>
      <c r="CI21" s="22">
        <v>1</v>
      </c>
      <c r="CJ21" s="20">
        <v>56.1</v>
      </c>
      <c r="CK21" s="22">
        <v>0.11586452762923351</v>
      </c>
      <c r="CL21" s="20">
        <v>51.2</v>
      </c>
      <c r="CM21" s="22">
        <v>-9.5703124999999972E-2</v>
      </c>
    </row>
    <row r="22" spans="1:91" ht="14.95" customHeight="1" x14ac:dyDescent="0.3">
      <c r="A22" s="16" t="s">
        <v>4</v>
      </c>
      <c r="B22" s="17">
        <v>11</v>
      </c>
      <c r="C22" s="17">
        <v>15045</v>
      </c>
      <c r="D22" s="18">
        <v>42771</v>
      </c>
      <c r="E22" s="18">
        <v>42793</v>
      </c>
      <c r="F22" s="19">
        <v>22</v>
      </c>
      <c r="G22" s="17">
        <v>29.7</v>
      </c>
      <c r="H22" s="20">
        <v>31.6</v>
      </c>
      <c r="I22" s="20">
        <v>30.7</v>
      </c>
      <c r="J22" s="22">
        <v>-2.9315960912052186E-2</v>
      </c>
      <c r="K22" s="20">
        <v>31.1</v>
      </c>
      <c r="L22" s="22">
        <v>1.2861736334405212E-2</v>
      </c>
      <c r="M22" s="20">
        <v>29.3</v>
      </c>
      <c r="N22" s="22">
        <v>-6.1433447098976135E-2</v>
      </c>
      <c r="O22" s="20">
        <v>30.8</v>
      </c>
      <c r="P22" s="22">
        <v>4.8701298701298704E-2</v>
      </c>
      <c r="Q22" s="20">
        <v>18</v>
      </c>
      <c r="R22" s="22">
        <v>-0.71111111111111114</v>
      </c>
      <c r="S22" s="20">
        <v>34.700000000000003</v>
      </c>
      <c r="T22" s="22">
        <v>0.48126801152737758</v>
      </c>
      <c r="U22" s="20">
        <v>37.1</v>
      </c>
      <c r="V22" s="22">
        <v>6.4690026954177859E-2</v>
      </c>
      <c r="W22" s="20">
        <v>31.9</v>
      </c>
      <c r="X22" s="22">
        <v>-0.16300940438871483</v>
      </c>
      <c r="Y22" s="20">
        <v>29</v>
      </c>
      <c r="Z22" s="22">
        <v>-9.999999999999995E-2</v>
      </c>
      <c r="AA22" s="20">
        <v>21.9</v>
      </c>
      <c r="AB22" s="22">
        <v>-0.32420091324200923</v>
      </c>
      <c r="AC22" s="20">
        <v>32.4</v>
      </c>
      <c r="AD22" s="22">
        <v>0.32407407407407407</v>
      </c>
      <c r="AE22" s="20">
        <v>43.9</v>
      </c>
      <c r="AF22" s="22">
        <v>0.26195899772209569</v>
      </c>
      <c r="AG22" s="20">
        <v>17.2</v>
      </c>
      <c r="AH22" s="22">
        <v>-1.5523255813953489</v>
      </c>
      <c r="AI22" s="20">
        <v>33.799999999999997</v>
      </c>
      <c r="AJ22" s="22">
        <v>0.49112426035502954</v>
      </c>
      <c r="AK22" s="20">
        <v>30.5</v>
      </c>
      <c r="AL22" s="22">
        <v>-0.10819672131147531</v>
      </c>
      <c r="AM22" s="20">
        <v>30</v>
      </c>
      <c r="AN22" s="22">
        <v>-1.6666666666666666E-2</v>
      </c>
      <c r="AO22" s="20">
        <v>24.8</v>
      </c>
      <c r="AP22" s="22">
        <v>-0.20967741935483866</v>
      </c>
      <c r="AQ22" s="20">
        <v>30.6</v>
      </c>
      <c r="AR22" s="22">
        <v>0.18954248366013074</v>
      </c>
      <c r="AS22" s="20">
        <v>30</v>
      </c>
      <c r="AT22" s="22">
        <v>-2.0000000000000049E-2</v>
      </c>
      <c r="AU22" s="20">
        <v>43.4</v>
      </c>
      <c r="AV22" s="22">
        <v>0.30875576036866359</v>
      </c>
      <c r="AW22" s="20">
        <v>33.5</v>
      </c>
      <c r="AX22" s="22">
        <v>-0.29552238805970144</v>
      </c>
      <c r="AY22" s="20">
        <v>34.6</v>
      </c>
      <c r="AZ22" s="22">
        <v>3.1791907514450907E-2</v>
      </c>
      <c r="BA22" s="20">
        <v>32.200000000000003</v>
      </c>
      <c r="BB22" s="22">
        <v>-7.4534161490683176E-2</v>
      </c>
      <c r="BC22" s="20">
        <v>33.1</v>
      </c>
      <c r="BD22" s="22">
        <v>2.7190332326283945E-2</v>
      </c>
      <c r="BE22" s="20">
        <v>34.700000000000003</v>
      </c>
      <c r="BF22" s="22">
        <v>4.610951008645537E-2</v>
      </c>
      <c r="BG22" s="20">
        <v>33.6</v>
      </c>
      <c r="BH22" s="17">
        <v>84</v>
      </c>
      <c r="BI22" s="22">
        <v>-3.2738095238095281E-2</v>
      </c>
      <c r="BJ22" s="20">
        <v>31.8</v>
      </c>
      <c r="BK22" s="17">
        <v>85</v>
      </c>
      <c r="BL22" s="22">
        <v>-5.6603773584905683E-2</v>
      </c>
      <c r="BM22" s="20">
        <v>31.2</v>
      </c>
      <c r="BN22" s="17">
        <v>86</v>
      </c>
      <c r="BO22" s="22">
        <v>-1.9230769230769277E-2</v>
      </c>
      <c r="BP22" s="20">
        <v>28.3</v>
      </c>
      <c r="BQ22" s="17">
        <v>87</v>
      </c>
      <c r="BR22" s="22">
        <v>-0.1024734982332155</v>
      </c>
      <c r="BS22" s="20">
        <v>32.5</v>
      </c>
      <c r="BT22" s="17">
        <v>88</v>
      </c>
      <c r="BU22" s="22">
        <v>0.1292307692307692</v>
      </c>
      <c r="BV22" s="20">
        <v>32.799999999999997</v>
      </c>
      <c r="BW22" s="22">
        <v>9.1463414634145486E-3</v>
      </c>
      <c r="BX22" s="20">
        <v>33.1</v>
      </c>
      <c r="BY22" s="22">
        <v>9.0634441087614585E-3</v>
      </c>
      <c r="BZ22" s="20">
        <v>35.299999999999997</v>
      </c>
      <c r="CA22" s="22">
        <v>6.232294617563728E-2</v>
      </c>
      <c r="CB22" s="20">
        <v>31.8</v>
      </c>
      <c r="CC22" s="22">
        <v>-0.1100628930817609</v>
      </c>
      <c r="CD22" s="20">
        <v>33.299999999999997</v>
      </c>
      <c r="CE22" s="22">
        <v>4.5045045045044939E-2</v>
      </c>
      <c r="CF22" s="20"/>
      <c r="CG22" s="17">
        <v>94</v>
      </c>
      <c r="CH22" s="20">
        <v>32.1</v>
      </c>
      <c r="CI22" s="22">
        <v>1</v>
      </c>
      <c r="CJ22" s="20">
        <v>32.9</v>
      </c>
      <c r="CK22" s="22">
        <v>2.4316109422492314E-2</v>
      </c>
      <c r="CL22" s="20">
        <v>33.700000000000003</v>
      </c>
      <c r="CM22" s="22">
        <v>2.3738872403560957E-2</v>
      </c>
    </row>
    <row r="23" spans="1:91" s="42" customFormat="1" ht="14.95" customHeight="1" x14ac:dyDescent="0.3">
      <c r="A23" s="33" t="s">
        <v>4</v>
      </c>
      <c r="B23" s="34">
        <v>11</v>
      </c>
      <c r="C23" s="34">
        <v>15070</v>
      </c>
      <c r="D23" s="35">
        <v>42756</v>
      </c>
      <c r="E23" s="35">
        <v>42793</v>
      </c>
      <c r="F23" s="41">
        <v>37</v>
      </c>
      <c r="G23" s="34">
        <v>29.7</v>
      </c>
      <c r="H23" s="38">
        <v>32.200000000000003</v>
      </c>
      <c r="I23" s="38">
        <v>32</v>
      </c>
      <c r="J23" s="40">
        <v>-6.2500000000000888E-3</v>
      </c>
      <c r="K23" s="38">
        <v>33.4</v>
      </c>
      <c r="L23" s="40">
        <v>4.1916167664670621E-2</v>
      </c>
      <c r="M23" s="38">
        <v>36</v>
      </c>
      <c r="N23" s="40">
        <v>7.2222222222222257E-2</v>
      </c>
      <c r="O23" s="38">
        <v>37.299999999999997</v>
      </c>
      <c r="P23" s="40">
        <v>3.4852546916890007E-2</v>
      </c>
      <c r="Q23" s="38">
        <v>58.5</v>
      </c>
      <c r="R23" s="40">
        <v>0.36239316239316244</v>
      </c>
      <c r="S23" s="38">
        <v>34.200000000000003</v>
      </c>
      <c r="T23" s="22">
        <v>-0.71052631578947356</v>
      </c>
      <c r="U23" s="38">
        <v>35.5</v>
      </c>
      <c r="V23" s="22">
        <v>3.6619718309859071E-2</v>
      </c>
      <c r="W23" s="38">
        <v>36.4</v>
      </c>
      <c r="X23" s="22">
        <v>2.4725274725274686E-2</v>
      </c>
      <c r="Y23" s="38">
        <v>34.299999999999997</v>
      </c>
      <c r="Z23" s="22">
        <v>-6.1224489795918415E-2</v>
      </c>
      <c r="AA23" s="38">
        <v>21.9</v>
      </c>
      <c r="AB23" s="22">
        <v>-0.56621004566210043</v>
      </c>
      <c r="AC23" s="38">
        <v>31</v>
      </c>
      <c r="AD23" s="22">
        <v>0.29354838709677422</v>
      </c>
      <c r="AE23" s="38">
        <v>21.8</v>
      </c>
      <c r="AF23" s="22">
        <v>-0.42201834862385318</v>
      </c>
      <c r="AG23" s="38">
        <v>18.399999999999999</v>
      </c>
      <c r="AH23" s="22">
        <v>-0.1847826086956523</v>
      </c>
      <c r="AI23" s="38">
        <v>26.1</v>
      </c>
      <c r="AJ23" s="22">
        <v>0.29501915708812271</v>
      </c>
      <c r="AK23" s="38">
        <v>30.4</v>
      </c>
      <c r="AL23" s="22">
        <v>0.14144736842105254</v>
      </c>
      <c r="AM23" s="38">
        <v>33</v>
      </c>
      <c r="AN23" s="22">
        <v>7.8787878787878837E-2</v>
      </c>
      <c r="AO23" s="38">
        <v>33.1</v>
      </c>
      <c r="AP23" s="22">
        <v>3.0211480362538194E-3</v>
      </c>
      <c r="AQ23" s="38">
        <v>29.9</v>
      </c>
      <c r="AR23" s="22">
        <v>-0.10702341137123755</v>
      </c>
      <c r="AS23" s="38">
        <v>35.1</v>
      </c>
      <c r="AT23" s="22">
        <v>0.14814814814814822</v>
      </c>
      <c r="AU23" s="38">
        <v>31.8</v>
      </c>
      <c r="AV23" s="22">
        <v>-0.1037735849056604</v>
      </c>
      <c r="AW23" s="38">
        <v>34.299999999999997</v>
      </c>
      <c r="AX23" s="22">
        <v>7.2886297376093201E-2</v>
      </c>
      <c r="AY23" s="38">
        <v>33.4</v>
      </c>
      <c r="AZ23" s="22">
        <v>-2.6946107784431097E-2</v>
      </c>
      <c r="BA23" s="38">
        <v>32.200000000000003</v>
      </c>
      <c r="BB23" s="22">
        <v>-3.7267080745341477E-2</v>
      </c>
      <c r="BC23" s="38">
        <v>33.9</v>
      </c>
      <c r="BD23" s="22">
        <v>5.0147492625368606E-2</v>
      </c>
      <c r="BE23" s="38">
        <v>33.9</v>
      </c>
      <c r="BF23" s="22">
        <v>0</v>
      </c>
      <c r="BG23" s="38">
        <v>35.799999999999997</v>
      </c>
      <c r="BH23" s="17">
        <v>100</v>
      </c>
      <c r="BI23" s="22">
        <v>5.3072625698323987E-2</v>
      </c>
      <c r="BJ23" s="38">
        <v>36.9</v>
      </c>
      <c r="BK23" s="17">
        <v>101</v>
      </c>
      <c r="BL23" s="22">
        <v>2.9810298102981071E-2</v>
      </c>
      <c r="BM23" s="38">
        <v>37.700000000000003</v>
      </c>
      <c r="BN23" s="17">
        <v>102</v>
      </c>
      <c r="BO23" s="22">
        <v>2.1220159151193744E-2</v>
      </c>
      <c r="BP23" s="38">
        <v>36</v>
      </c>
      <c r="BQ23" s="17">
        <v>103</v>
      </c>
      <c r="BR23" s="22">
        <v>-4.7222222222222304E-2</v>
      </c>
      <c r="BS23" s="38">
        <v>36.299999999999997</v>
      </c>
      <c r="BT23" s="17">
        <v>104</v>
      </c>
      <c r="BU23" s="22">
        <v>8.2644628099172775E-3</v>
      </c>
      <c r="BV23" s="38">
        <v>45.9</v>
      </c>
      <c r="BW23" s="22">
        <v>0.20915032679738566</v>
      </c>
      <c r="BX23" s="38">
        <v>37</v>
      </c>
      <c r="BY23" s="22">
        <v>-0.2405405405405405</v>
      </c>
      <c r="BZ23" s="38">
        <v>34.299999999999997</v>
      </c>
      <c r="CA23" s="22">
        <v>-7.8717201166180847E-2</v>
      </c>
      <c r="CB23" s="38">
        <v>36.1</v>
      </c>
      <c r="CC23" s="22">
        <v>4.986149584487546E-2</v>
      </c>
      <c r="CD23" s="38">
        <v>37.700000000000003</v>
      </c>
      <c r="CE23" s="22">
        <v>4.24403183023873E-2</v>
      </c>
      <c r="CF23" s="38"/>
      <c r="CG23" s="17">
        <v>110</v>
      </c>
      <c r="CH23" s="38">
        <v>37.5</v>
      </c>
      <c r="CI23" s="22">
        <v>1</v>
      </c>
      <c r="CJ23" s="38">
        <v>38</v>
      </c>
      <c r="CK23" s="22">
        <v>1.3157894736842105E-2</v>
      </c>
      <c r="CL23" s="38">
        <v>36.4</v>
      </c>
      <c r="CM23" s="22">
        <v>-4.3956043956043994E-2</v>
      </c>
    </row>
    <row r="24" spans="1:91" s="42" customFormat="1" ht="14.95" customHeight="1" x14ac:dyDescent="0.3">
      <c r="A24" s="33" t="s">
        <v>4</v>
      </c>
      <c r="B24" s="34">
        <v>11</v>
      </c>
      <c r="C24" s="34">
        <v>15074</v>
      </c>
      <c r="D24" s="35">
        <v>42755</v>
      </c>
      <c r="E24" s="35">
        <v>42793</v>
      </c>
      <c r="F24" s="41">
        <v>38</v>
      </c>
      <c r="G24" s="34">
        <v>29.1</v>
      </c>
      <c r="H24" s="38">
        <v>30.7</v>
      </c>
      <c r="I24" s="38">
        <v>31.8</v>
      </c>
      <c r="J24" s="40">
        <v>3.45911949685535E-2</v>
      </c>
      <c r="K24" s="38">
        <v>29.4</v>
      </c>
      <c r="L24" s="40">
        <v>-8.1632653061224567E-2</v>
      </c>
      <c r="M24" s="38">
        <v>31</v>
      </c>
      <c r="N24" s="40">
        <v>5.16129032258065E-2</v>
      </c>
      <c r="O24" s="38">
        <v>31.6</v>
      </c>
      <c r="P24" s="40">
        <v>1.8987341772151944E-2</v>
      </c>
      <c r="Q24" s="38">
        <v>30.3</v>
      </c>
      <c r="R24" s="40">
        <v>-4.2904290429042924E-2</v>
      </c>
      <c r="S24" s="38">
        <v>30.2</v>
      </c>
      <c r="T24" s="22">
        <v>-3.3112582781457426E-3</v>
      </c>
      <c r="U24" s="38">
        <v>29.9</v>
      </c>
      <c r="V24" s="22">
        <v>-1.0033444816053536E-2</v>
      </c>
      <c r="W24" s="38">
        <v>26.5</v>
      </c>
      <c r="X24" s="22">
        <v>-0.12830188679245277</v>
      </c>
      <c r="Y24" s="38">
        <v>28.2</v>
      </c>
      <c r="Z24" s="22">
        <v>6.0283687943262387E-2</v>
      </c>
      <c r="AA24" s="38">
        <v>30.4</v>
      </c>
      <c r="AB24" s="22">
        <v>7.2368421052631554E-2</v>
      </c>
      <c r="AC24" s="38">
        <v>29.8</v>
      </c>
      <c r="AD24" s="22">
        <v>-2.0134228187919392E-2</v>
      </c>
      <c r="AE24" s="38">
        <v>41.5</v>
      </c>
      <c r="AF24" s="22">
        <v>0.28192771084337348</v>
      </c>
      <c r="AG24" s="38">
        <v>15.9</v>
      </c>
      <c r="AH24" s="22">
        <v>-1.6100628930817611</v>
      </c>
      <c r="AI24" s="38">
        <v>32.200000000000003</v>
      </c>
      <c r="AJ24" s="22">
        <v>0.50621118012422373</v>
      </c>
      <c r="AK24" s="38">
        <v>31.1</v>
      </c>
      <c r="AL24" s="22">
        <v>-3.536977491961419E-2</v>
      </c>
      <c r="AM24" s="38">
        <v>28.8</v>
      </c>
      <c r="AN24" s="22">
        <v>-7.9861111111111133E-2</v>
      </c>
      <c r="AO24" s="38">
        <v>29.2</v>
      </c>
      <c r="AP24" s="22">
        <v>1.3698630136986254E-2</v>
      </c>
      <c r="AQ24" s="38">
        <v>30.6</v>
      </c>
      <c r="AR24" s="22">
        <v>4.5751633986928171E-2</v>
      </c>
      <c r="AS24" s="38">
        <v>33.5</v>
      </c>
      <c r="AT24" s="22">
        <v>8.6567164179104442E-2</v>
      </c>
      <c r="AU24" s="38">
        <v>33.5</v>
      </c>
      <c r="AV24" s="22">
        <v>0</v>
      </c>
      <c r="AW24" s="38">
        <v>32</v>
      </c>
      <c r="AX24" s="22">
        <v>-4.6875E-2</v>
      </c>
      <c r="AY24" s="38">
        <v>32.799999999999997</v>
      </c>
      <c r="AZ24" s="22">
        <v>2.4390243902438939E-2</v>
      </c>
      <c r="BA24" s="38">
        <v>30.1</v>
      </c>
      <c r="BB24" s="22">
        <v>-8.9700996677740716E-2</v>
      </c>
      <c r="BC24" s="38">
        <v>30.8</v>
      </c>
      <c r="BD24" s="22">
        <v>2.2727272727272704E-2</v>
      </c>
      <c r="BE24" s="38">
        <v>31.8</v>
      </c>
      <c r="BF24" s="22">
        <v>3.1446540880503145E-2</v>
      </c>
      <c r="BG24" s="38">
        <v>29.8</v>
      </c>
      <c r="BH24" s="17">
        <v>101</v>
      </c>
      <c r="BI24" s="22">
        <v>-6.7114093959731544E-2</v>
      </c>
      <c r="BJ24" s="38">
        <v>32.700000000000003</v>
      </c>
      <c r="BK24" s="17">
        <v>102</v>
      </c>
      <c r="BL24" s="22">
        <v>8.8685015290519933E-2</v>
      </c>
      <c r="BM24" s="38">
        <v>30.5</v>
      </c>
      <c r="BN24" s="17">
        <v>103</v>
      </c>
      <c r="BO24" s="22">
        <v>-7.2131147540983695E-2</v>
      </c>
      <c r="BP24" s="38">
        <v>31.1</v>
      </c>
      <c r="BQ24" s="17">
        <v>104</v>
      </c>
      <c r="BR24" s="22">
        <v>1.929260450160776E-2</v>
      </c>
      <c r="BS24" s="38">
        <v>31.6</v>
      </c>
      <c r="BT24" s="17">
        <v>105</v>
      </c>
      <c r="BU24" s="22">
        <v>1.582278481012658E-2</v>
      </c>
      <c r="BV24" s="38">
        <v>30.2</v>
      </c>
      <c r="BW24" s="22">
        <v>-4.6357615894039805E-2</v>
      </c>
      <c r="BX24" s="38">
        <v>30.6</v>
      </c>
      <c r="BY24" s="22">
        <v>1.3071895424836671E-2</v>
      </c>
      <c r="BZ24" s="38">
        <v>31.8</v>
      </c>
      <c r="CA24" s="22">
        <v>3.7735849056603751E-2</v>
      </c>
      <c r="CB24" s="38">
        <v>30.4</v>
      </c>
      <c r="CC24" s="22">
        <v>-4.6052631578947442E-2</v>
      </c>
      <c r="CD24" s="38">
        <v>31.3</v>
      </c>
      <c r="CE24" s="22">
        <v>2.875399361022371E-2</v>
      </c>
      <c r="CF24" s="38"/>
      <c r="CG24" s="17">
        <v>111</v>
      </c>
      <c r="CH24" s="38">
        <v>28.3</v>
      </c>
      <c r="CI24" s="22">
        <v>1</v>
      </c>
      <c r="CJ24" s="38">
        <v>34.799999999999997</v>
      </c>
      <c r="CK24" s="22">
        <v>0.18678160919540221</v>
      </c>
      <c r="CL24" s="38">
        <v>31</v>
      </c>
      <c r="CM24" s="22">
        <v>-0.12258064516129023</v>
      </c>
    </row>
    <row r="25" spans="1:91" ht="14.95" customHeight="1" x14ac:dyDescent="0.3">
      <c r="A25" s="16" t="s">
        <v>4</v>
      </c>
      <c r="B25" s="17">
        <v>11</v>
      </c>
      <c r="C25" s="17">
        <v>15135</v>
      </c>
      <c r="D25" s="18">
        <v>42765</v>
      </c>
      <c r="E25" s="18">
        <v>42793</v>
      </c>
      <c r="F25" s="19">
        <v>28</v>
      </c>
      <c r="G25" s="17">
        <v>26.9</v>
      </c>
      <c r="H25" s="20">
        <v>31.7</v>
      </c>
      <c r="I25" s="20">
        <v>30.2</v>
      </c>
      <c r="J25" s="22">
        <v>-4.9668874172185434E-2</v>
      </c>
      <c r="K25" s="20">
        <v>34.1</v>
      </c>
      <c r="L25" s="22">
        <v>0.11436950146627571</v>
      </c>
      <c r="M25" s="20">
        <v>32.5</v>
      </c>
      <c r="N25" s="22">
        <v>-4.9230769230769272E-2</v>
      </c>
      <c r="O25" s="20">
        <v>33.299999999999997</v>
      </c>
      <c r="P25" s="22">
        <v>2.4024024024023941E-2</v>
      </c>
      <c r="Q25" s="20">
        <v>34.9</v>
      </c>
      <c r="R25" s="22">
        <v>4.5845272206303765E-2</v>
      </c>
      <c r="S25" s="20">
        <v>32.299999999999997</v>
      </c>
      <c r="T25" s="22">
        <v>-8.0495356037151758E-2</v>
      </c>
      <c r="U25" s="20">
        <v>32.5</v>
      </c>
      <c r="V25" s="22">
        <v>6.1538461538462414E-3</v>
      </c>
      <c r="W25" s="20">
        <v>34.4</v>
      </c>
      <c r="X25" s="22">
        <v>5.5232558139534843E-2</v>
      </c>
      <c r="Y25" s="20">
        <v>30.1</v>
      </c>
      <c r="Z25" s="22">
        <v>-0.14285714285714277</v>
      </c>
      <c r="AA25" s="20">
        <v>27.7</v>
      </c>
      <c r="AB25" s="22">
        <v>-8.6642599277978419E-2</v>
      </c>
      <c r="AC25" s="20">
        <v>32.299999999999997</v>
      </c>
      <c r="AD25" s="22">
        <v>0.1424148606811145</v>
      </c>
      <c r="AE25" s="20">
        <v>47.1</v>
      </c>
      <c r="AF25" s="22">
        <v>0.31422505307855636</v>
      </c>
      <c r="AG25" s="20">
        <v>17.399999999999999</v>
      </c>
      <c r="AH25" s="22">
        <v>-1.7068965517241383</v>
      </c>
      <c r="AI25" s="20">
        <v>33.200000000000003</v>
      </c>
      <c r="AJ25" s="22">
        <v>0.47590361445783141</v>
      </c>
      <c r="AK25" s="20">
        <v>34.4</v>
      </c>
      <c r="AL25" s="22">
        <v>3.4883720930232433E-2</v>
      </c>
      <c r="AM25" s="20">
        <v>31.7</v>
      </c>
      <c r="AN25" s="22">
        <v>-8.517350157728705E-2</v>
      </c>
      <c r="AO25" s="20">
        <v>33.200000000000003</v>
      </c>
      <c r="AP25" s="22">
        <v>4.5180722891566369E-2</v>
      </c>
      <c r="AQ25" s="20">
        <v>32.6</v>
      </c>
      <c r="AR25" s="22">
        <v>-1.8404907975460166E-2</v>
      </c>
      <c r="AS25" s="20">
        <v>33.1</v>
      </c>
      <c r="AT25" s="22">
        <v>1.5105740181268881E-2</v>
      </c>
      <c r="AU25" s="20">
        <v>37.1</v>
      </c>
      <c r="AV25" s="22">
        <v>0.10781671159029649</v>
      </c>
      <c r="AW25" s="20">
        <v>33.9</v>
      </c>
      <c r="AX25" s="22">
        <v>-9.4395280235988283E-2</v>
      </c>
      <c r="AY25" s="20">
        <v>32.9</v>
      </c>
      <c r="AZ25" s="22">
        <v>-3.0395136778115502E-2</v>
      </c>
      <c r="BA25" s="20">
        <v>30.5</v>
      </c>
      <c r="BB25" s="22">
        <v>-7.8688524590163886E-2</v>
      </c>
      <c r="BC25" s="20">
        <v>32.9</v>
      </c>
      <c r="BD25" s="22">
        <v>7.2948328267477158E-2</v>
      </c>
      <c r="BE25" s="20">
        <v>32.9</v>
      </c>
      <c r="BF25" s="22">
        <v>0</v>
      </c>
      <c r="BG25" s="20">
        <v>31.6</v>
      </c>
      <c r="BH25" s="17">
        <v>91</v>
      </c>
      <c r="BI25" s="22">
        <v>-4.1139240506329021E-2</v>
      </c>
      <c r="BJ25" s="20">
        <v>32.5</v>
      </c>
      <c r="BK25" s="17">
        <v>92</v>
      </c>
      <c r="BL25" s="22">
        <v>2.7692307692307648E-2</v>
      </c>
      <c r="BM25" s="20">
        <v>30.3</v>
      </c>
      <c r="BN25" s="17">
        <v>93</v>
      </c>
      <c r="BO25" s="22">
        <v>-7.2607260726072584E-2</v>
      </c>
      <c r="BP25" s="20">
        <v>33.799999999999997</v>
      </c>
      <c r="BQ25" s="17">
        <v>94</v>
      </c>
      <c r="BR25" s="22">
        <v>0.10355029585798807</v>
      </c>
      <c r="BS25" s="20">
        <v>32</v>
      </c>
      <c r="BT25" s="17">
        <v>95</v>
      </c>
      <c r="BU25" s="22">
        <v>-5.6249999999999911E-2</v>
      </c>
      <c r="BV25" s="20">
        <v>31.7</v>
      </c>
      <c r="BW25" s="22">
        <v>-9.4637223974763634E-3</v>
      </c>
      <c r="BX25" s="20">
        <v>32.799999999999997</v>
      </c>
      <c r="BY25" s="22">
        <v>3.3536585365853598E-2</v>
      </c>
      <c r="BZ25" s="20">
        <v>31.7</v>
      </c>
      <c r="CA25" s="22">
        <v>-3.4700315457413186E-2</v>
      </c>
      <c r="CB25" s="20">
        <v>32.4</v>
      </c>
      <c r="CC25" s="22">
        <v>2.1604938271604916E-2</v>
      </c>
      <c r="CD25" s="20">
        <v>32.5</v>
      </c>
      <c r="CE25" s="22">
        <v>3.0769230769231207E-3</v>
      </c>
      <c r="CF25" s="20"/>
      <c r="CG25" s="17">
        <v>101</v>
      </c>
      <c r="CH25" s="20">
        <v>33.799999999999997</v>
      </c>
      <c r="CI25" s="22">
        <v>1</v>
      </c>
      <c r="CJ25" s="20">
        <v>33</v>
      </c>
      <c r="CK25" s="22">
        <v>-2.4242424242424156E-2</v>
      </c>
      <c r="CL25" s="20">
        <v>32.9</v>
      </c>
      <c r="CM25" s="22">
        <v>-3.0395136778115935E-3</v>
      </c>
    </row>
    <row r="26" spans="1:91" ht="15.65" customHeight="1" thickBot="1" x14ac:dyDescent="0.35">
      <c r="A26" s="16" t="s">
        <v>4</v>
      </c>
      <c r="B26" s="17">
        <v>11</v>
      </c>
      <c r="C26" s="17">
        <v>15158</v>
      </c>
      <c r="D26" s="18">
        <v>42785</v>
      </c>
      <c r="E26" s="18">
        <v>42793</v>
      </c>
      <c r="F26" s="19">
        <v>8</v>
      </c>
      <c r="G26" s="17">
        <v>27.9</v>
      </c>
      <c r="H26" s="43">
        <v>39.4</v>
      </c>
      <c r="I26" s="43">
        <v>35</v>
      </c>
      <c r="J26" s="46">
        <v>-0.12571428571428567</v>
      </c>
      <c r="K26" s="43">
        <v>37.700000000000003</v>
      </c>
      <c r="L26" s="46">
        <v>7.1618037135278589E-2</v>
      </c>
      <c r="M26" s="43">
        <v>38.700000000000003</v>
      </c>
      <c r="N26" s="46">
        <v>2.5839793281653745E-2</v>
      </c>
      <c r="O26" s="43">
        <v>37.700000000000003</v>
      </c>
      <c r="P26" s="46">
        <v>-2.652519893899204E-2</v>
      </c>
      <c r="Q26" s="43">
        <v>36.700000000000003</v>
      </c>
      <c r="R26" s="46">
        <v>-2.7247956403269751E-2</v>
      </c>
      <c r="S26" s="43">
        <v>35.9</v>
      </c>
      <c r="T26" s="46">
        <v>-2.2284122562674213E-2</v>
      </c>
      <c r="U26" s="43">
        <v>41.7</v>
      </c>
      <c r="V26" s="46">
        <v>0.13908872901678665</v>
      </c>
      <c r="W26" s="43">
        <v>37.200000000000003</v>
      </c>
      <c r="X26" s="46">
        <v>-0.12096774193548386</v>
      </c>
      <c r="Y26" s="43">
        <v>35.700000000000003</v>
      </c>
      <c r="Z26" s="46">
        <v>-4.2016806722689072E-2</v>
      </c>
      <c r="AA26" s="43">
        <v>37.4</v>
      </c>
      <c r="AB26" s="46">
        <v>4.5454545454545345E-2</v>
      </c>
      <c r="AC26" s="43">
        <v>37.9</v>
      </c>
      <c r="AD26" s="46">
        <v>1.3192612137203167E-2</v>
      </c>
      <c r="AE26" s="43">
        <v>50.3</v>
      </c>
      <c r="AF26" s="46">
        <v>0.24652087475149104</v>
      </c>
      <c r="AG26" s="43">
        <v>19.2</v>
      </c>
      <c r="AH26" s="46">
        <v>-1.6197916666666665</v>
      </c>
      <c r="AI26" s="43">
        <v>34.299999999999997</v>
      </c>
      <c r="AJ26" s="46">
        <v>0.44023323615160348</v>
      </c>
      <c r="AK26" s="43">
        <v>24.6</v>
      </c>
      <c r="AL26" s="46">
        <v>-0.39430894308943071</v>
      </c>
      <c r="AM26" s="43">
        <v>36.700000000000003</v>
      </c>
      <c r="AN26" s="46">
        <v>0.32970027247956407</v>
      </c>
      <c r="AO26" s="43">
        <v>36.5</v>
      </c>
      <c r="AP26" s="46">
        <v>-5.4794520547945987E-3</v>
      </c>
      <c r="AQ26" s="43">
        <v>21.9</v>
      </c>
      <c r="AR26" s="46">
        <v>-0.66666666666666674</v>
      </c>
      <c r="AS26" s="43">
        <v>37.4</v>
      </c>
      <c r="AT26" s="46">
        <v>0.41443850267379678</v>
      </c>
      <c r="AU26" s="43">
        <v>32.6</v>
      </c>
      <c r="AV26" s="46">
        <v>-0.14723926380368088</v>
      </c>
      <c r="AW26" s="43">
        <v>34.9</v>
      </c>
      <c r="AX26" s="46">
        <v>6.5902578796561528E-2</v>
      </c>
      <c r="AY26" s="43">
        <v>31.5</v>
      </c>
      <c r="AZ26" s="46">
        <v>-0.10793650793650789</v>
      </c>
      <c r="BA26" s="43">
        <v>30</v>
      </c>
      <c r="BB26" s="46">
        <v>-0.05</v>
      </c>
      <c r="BC26" s="43">
        <v>36.299999999999997</v>
      </c>
      <c r="BD26" s="46">
        <v>0.17355371900826438</v>
      </c>
      <c r="BE26" s="43">
        <v>34.1</v>
      </c>
      <c r="BF26" s="46">
        <v>-6.4516129032257938E-2</v>
      </c>
      <c r="BG26" s="43">
        <v>36.700000000000003</v>
      </c>
      <c r="BH26" s="45">
        <v>71</v>
      </c>
      <c r="BI26" s="46">
        <v>7.0844686648501395E-2</v>
      </c>
      <c r="BJ26" s="43">
        <v>39.5</v>
      </c>
      <c r="BK26" s="45">
        <v>72</v>
      </c>
      <c r="BL26" s="46">
        <v>7.0886075949367022E-2</v>
      </c>
      <c r="BM26" s="43">
        <v>38.799999999999997</v>
      </c>
      <c r="BN26" s="45">
        <v>73</v>
      </c>
      <c r="BO26" s="46">
        <v>-1.8041237113402137E-2</v>
      </c>
      <c r="BP26" s="43">
        <v>37.299999999999997</v>
      </c>
      <c r="BQ26" s="45">
        <v>74</v>
      </c>
      <c r="BR26" s="46">
        <v>-4.0214477211796253E-2</v>
      </c>
      <c r="BS26" s="43">
        <v>21.7</v>
      </c>
      <c r="BT26" s="45">
        <v>75</v>
      </c>
      <c r="BU26" s="46">
        <v>-0.71889400921658975</v>
      </c>
      <c r="BV26" s="43">
        <v>26.6</v>
      </c>
      <c r="BW26" s="46">
        <v>0.18421052631578955</v>
      </c>
      <c r="BX26" s="43">
        <v>31.3</v>
      </c>
      <c r="BY26" s="46">
        <v>0.15015974440894567</v>
      </c>
      <c r="BZ26" s="43">
        <v>23.3</v>
      </c>
      <c r="CA26" s="46">
        <v>-0.34334763948497854</v>
      </c>
      <c r="CB26" s="43">
        <v>32.4</v>
      </c>
      <c r="CC26" s="46">
        <v>0.28086419753086417</v>
      </c>
      <c r="CD26" s="43">
        <v>32.6</v>
      </c>
      <c r="CE26" s="46">
        <v>6.1349693251534611E-3</v>
      </c>
      <c r="CF26" s="43"/>
      <c r="CG26" s="45">
        <v>81</v>
      </c>
      <c r="CH26" s="43">
        <v>35.200000000000003</v>
      </c>
      <c r="CI26" s="46">
        <v>1</v>
      </c>
      <c r="CJ26" s="43">
        <v>36.9</v>
      </c>
      <c r="CK26" s="46">
        <v>4.6070460704606929E-2</v>
      </c>
      <c r="CL26" s="43">
        <v>38.799999999999997</v>
      </c>
      <c r="CM26" s="46">
        <v>4.8969072164948418E-2</v>
      </c>
    </row>
    <row r="27" spans="1:91" ht="12.75" x14ac:dyDescent="0.3">
      <c r="AY27" s="6" t="s">
        <v>59</v>
      </c>
    </row>
    <row r="28" spans="1:91" thickBot="1" x14ac:dyDescent="0.35"/>
    <row r="29" spans="1:91" ht="14.95" customHeight="1" x14ac:dyDescent="0.3">
      <c r="H29" s="47">
        <v>42829</v>
      </c>
      <c r="I29" s="47">
        <v>42830</v>
      </c>
      <c r="J29" s="48"/>
      <c r="K29" s="47">
        <v>42831</v>
      </c>
      <c r="L29" s="48"/>
      <c r="M29" s="47">
        <v>42832</v>
      </c>
      <c r="N29" s="48"/>
      <c r="O29" s="47">
        <v>42833</v>
      </c>
      <c r="P29" s="49"/>
      <c r="Q29" s="50">
        <v>42834</v>
      </c>
      <c r="R29" s="52"/>
      <c r="S29" s="50">
        <v>42835</v>
      </c>
      <c r="T29" s="52"/>
      <c r="U29" s="50">
        <v>42836</v>
      </c>
      <c r="V29" s="52"/>
      <c r="W29" s="50">
        <v>42837</v>
      </c>
      <c r="X29" s="52"/>
      <c r="Y29" s="50">
        <v>42838</v>
      </c>
      <c r="Z29" s="52"/>
      <c r="AA29" s="50">
        <v>42839</v>
      </c>
      <c r="AB29" s="52"/>
      <c r="AC29" s="50">
        <v>42840</v>
      </c>
      <c r="AD29" s="52"/>
      <c r="AE29" s="50">
        <v>42841</v>
      </c>
      <c r="AF29" s="52"/>
      <c r="AG29" s="50">
        <v>42842</v>
      </c>
      <c r="AH29" s="52"/>
      <c r="AI29" s="50">
        <v>42843</v>
      </c>
      <c r="AJ29" s="52"/>
      <c r="AK29" s="50">
        <v>42844</v>
      </c>
      <c r="AL29" s="52"/>
      <c r="AM29" s="50">
        <v>42845</v>
      </c>
      <c r="AN29" s="52"/>
      <c r="AO29" s="50">
        <v>42846</v>
      </c>
      <c r="AP29" s="52"/>
      <c r="AQ29" s="50">
        <v>42847</v>
      </c>
      <c r="AR29" s="52"/>
      <c r="AS29" s="50">
        <v>42848</v>
      </c>
      <c r="AT29" s="52"/>
      <c r="AU29" s="50">
        <v>42849</v>
      </c>
      <c r="AV29" s="52"/>
      <c r="AW29" s="50">
        <v>42850</v>
      </c>
      <c r="AX29" s="52"/>
      <c r="AY29" s="50">
        <v>42852</v>
      </c>
      <c r="AZ29" s="52"/>
      <c r="BA29" s="50">
        <v>42853</v>
      </c>
      <c r="BB29" s="52"/>
      <c r="BC29" s="50">
        <v>42854</v>
      </c>
      <c r="BD29" s="52"/>
      <c r="BE29" s="50">
        <v>42855</v>
      </c>
      <c r="BF29" s="52"/>
      <c r="BG29" s="50">
        <v>42856</v>
      </c>
      <c r="BH29" s="51"/>
      <c r="BI29" s="52"/>
      <c r="BJ29" s="50">
        <v>42857</v>
      </c>
      <c r="BK29" s="51"/>
      <c r="BL29" s="52"/>
      <c r="BM29" s="50">
        <v>42858</v>
      </c>
      <c r="BN29" s="51"/>
      <c r="BO29" s="52"/>
      <c r="BP29" s="50">
        <v>42859</v>
      </c>
      <c r="BQ29" s="51"/>
      <c r="BR29" s="52"/>
      <c r="BS29" s="50">
        <v>42860</v>
      </c>
      <c r="BT29" s="51"/>
      <c r="BU29" s="52"/>
      <c r="BV29" s="50">
        <v>42861</v>
      </c>
      <c r="BW29" s="52"/>
      <c r="BX29" s="50">
        <v>42862</v>
      </c>
      <c r="BY29" s="52"/>
      <c r="BZ29" s="50">
        <v>42863</v>
      </c>
      <c r="CA29" s="52"/>
      <c r="CB29" s="50">
        <v>42864</v>
      </c>
      <c r="CC29" s="52"/>
      <c r="CD29" s="50">
        <v>42865</v>
      </c>
      <c r="CE29" s="52"/>
      <c r="CF29" s="50">
        <v>42866</v>
      </c>
      <c r="CG29" s="51"/>
      <c r="CH29" s="47">
        <v>42867</v>
      </c>
      <c r="CI29" s="48"/>
      <c r="CJ29" s="47">
        <v>42868</v>
      </c>
      <c r="CK29" s="48"/>
      <c r="CL29" s="47">
        <v>42869</v>
      </c>
      <c r="CM29" s="48"/>
    </row>
    <row r="30" spans="1:91" ht="63.7" x14ac:dyDescent="0.3">
      <c r="A30" s="10" t="s">
        <v>0</v>
      </c>
      <c r="B30" s="11" t="s">
        <v>1</v>
      </c>
      <c r="C30" s="11" t="s">
        <v>2</v>
      </c>
      <c r="D30" s="11" t="s">
        <v>3</v>
      </c>
      <c r="E30" s="11" t="s">
        <v>7</v>
      </c>
      <c r="F30" s="13" t="s">
        <v>9</v>
      </c>
      <c r="G30" s="12" t="s">
        <v>8</v>
      </c>
      <c r="H30" s="14" t="s">
        <v>10</v>
      </c>
      <c r="I30" s="14" t="s">
        <v>12</v>
      </c>
      <c r="J30" s="15" t="s">
        <v>13</v>
      </c>
      <c r="K30" s="14" t="s">
        <v>17</v>
      </c>
      <c r="L30" s="15" t="s">
        <v>13</v>
      </c>
      <c r="M30" s="14" t="s">
        <v>20</v>
      </c>
      <c r="N30" s="15" t="s">
        <v>13</v>
      </c>
      <c r="O30" s="14" t="s">
        <v>21</v>
      </c>
      <c r="P30" s="13" t="s">
        <v>13</v>
      </c>
      <c r="Q30" s="14" t="s">
        <v>22</v>
      </c>
      <c r="R30" s="15" t="s">
        <v>13</v>
      </c>
      <c r="S30" s="14" t="s">
        <v>30</v>
      </c>
      <c r="T30" s="15" t="s">
        <v>13</v>
      </c>
      <c r="U30" s="14" t="s">
        <v>33</v>
      </c>
      <c r="V30" s="15" t="s">
        <v>13</v>
      </c>
      <c r="W30" s="14" t="s">
        <v>34</v>
      </c>
      <c r="X30" s="15" t="s">
        <v>13</v>
      </c>
      <c r="Y30" s="14" t="s">
        <v>37</v>
      </c>
      <c r="Z30" s="15" t="s">
        <v>13</v>
      </c>
      <c r="AA30" s="14" t="s">
        <v>40</v>
      </c>
      <c r="AB30" s="15" t="s">
        <v>13</v>
      </c>
      <c r="AC30" s="14" t="s">
        <v>41</v>
      </c>
      <c r="AD30" s="15" t="s">
        <v>13</v>
      </c>
      <c r="AE30" s="14" t="s">
        <v>42</v>
      </c>
      <c r="AF30" s="15" t="s">
        <v>13</v>
      </c>
      <c r="AG30" s="14" t="s">
        <v>48</v>
      </c>
      <c r="AH30" s="15" t="s">
        <v>13</v>
      </c>
      <c r="AI30" s="14" t="s">
        <v>50</v>
      </c>
      <c r="AJ30" s="15" t="s">
        <v>13</v>
      </c>
      <c r="AK30" s="14" t="s">
        <v>51</v>
      </c>
      <c r="AL30" s="15" t="s">
        <v>13</v>
      </c>
      <c r="AM30" s="14" t="s">
        <v>52</v>
      </c>
      <c r="AN30" s="15" t="s">
        <v>13</v>
      </c>
      <c r="AO30" s="14" t="s">
        <v>53</v>
      </c>
      <c r="AP30" s="15" t="s">
        <v>13</v>
      </c>
      <c r="AQ30" s="14" t="s">
        <v>54</v>
      </c>
      <c r="AR30" s="15" t="s">
        <v>13</v>
      </c>
      <c r="AS30" s="14" t="s">
        <v>55</v>
      </c>
      <c r="AT30" s="15" t="s">
        <v>13</v>
      </c>
      <c r="AU30" s="14" t="s">
        <v>56</v>
      </c>
      <c r="AV30" s="15" t="s">
        <v>13</v>
      </c>
      <c r="AW30" s="14" t="s">
        <v>57</v>
      </c>
      <c r="AX30" s="15" t="s">
        <v>13</v>
      </c>
      <c r="AY30" s="14" t="s">
        <v>58</v>
      </c>
      <c r="AZ30" s="15" t="s">
        <v>13</v>
      </c>
      <c r="BA30" s="14" t="s">
        <v>60</v>
      </c>
      <c r="BB30" s="15" t="s">
        <v>13</v>
      </c>
      <c r="BC30" s="14" t="s">
        <v>61</v>
      </c>
      <c r="BD30" s="15" t="s">
        <v>13</v>
      </c>
      <c r="BE30" s="14" t="s">
        <v>62</v>
      </c>
      <c r="BF30" s="15" t="s">
        <v>13</v>
      </c>
      <c r="BG30" s="14" t="s">
        <v>72</v>
      </c>
      <c r="BH30" s="12" t="s">
        <v>11</v>
      </c>
      <c r="BI30" s="15" t="s">
        <v>13</v>
      </c>
      <c r="BJ30" s="14" t="s">
        <v>64</v>
      </c>
      <c r="BK30" s="12" t="s">
        <v>11</v>
      </c>
      <c r="BL30" s="15" t="s">
        <v>13</v>
      </c>
      <c r="BM30" s="14" t="s">
        <v>66</v>
      </c>
      <c r="BN30" s="12" t="s">
        <v>11</v>
      </c>
      <c r="BO30" s="15" t="s">
        <v>13</v>
      </c>
      <c r="BP30" s="14" t="s">
        <v>68</v>
      </c>
      <c r="BQ30" s="12" t="s">
        <v>11</v>
      </c>
      <c r="BR30" s="15" t="s">
        <v>13</v>
      </c>
      <c r="BS30" s="14" t="s">
        <v>69</v>
      </c>
      <c r="BT30" s="12" t="s">
        <v>11</v>
      </c>
      <c r="BU30" s="15" t="s">
        <v>13</v>
      </c>
      <c r="BV30" s="14" t="s">
        <v>74</v>
      </c>
      <c r="BW30" s="15" t="s">
        <v>13</v>
      </c>
      <c r="BX30" s="14" t="s">
        <v>76</v>
      </c>
      <c r="BY30" s="15" t="s">
        <v>13</v>
      </c>
      <c r="BZ30" s="14" t="s">
        <v>78</v>
      </c>
      <c r="CA30" s="15" t="s">
        <v>13</v>
      </c>
      <c r="CB30" s="14" t="s">
        <v>80</v>
      </c>
      <c r="CC30" s="15" t="s">
        <v>13</v>
      </c>
      <c r="CD30" s="14" t="s">
        <v>82</v>
      </c>
      <c r="CE30" s="15" t="s">
        <v>13</v>
      </c>
      <c r="CF30" s="14" t="s">
        <v>84</v>
      </c>
      <c r="CG30" s="12" t="s">
        <v>11</v>
      </c>
      <c r="CH30" s="14" t="s">
        <v>86</v>
      </c>
      <c r="CI30" s="15" t="s">
        <v>13</v>
      </c>
      <c r="CJ30" s="14" t="s">
        <v>88</v>
      </c>
      <c r="CK30" s="15" t="s">
        <v>13</v>
      </c>
      <c r="CL30" s="14" t="s">
        <v>90</v>
      </c>
      <c r="CM30" s="15" t="s">
        <v>13</v>
      </c>
    </row>
    <row r="31" spans="1:91" ht="19.7" customHeight="1" x14ac:dyDescent="0.3">
      <c r="A31" s="16" t="s">
        <v>5</v>
      </c>
      <c r="B31" s="17">
        <v>4</v>
      </c>
      <c r="C31" s="17">
        <v>1337</v>
      </c>
      <c r="D31" s="18"/>
      <c r="E31" s="18"/>
      <c r="F31" s="19"/>
      <c r="G31" s="17"/>
      <c r="H31" s="20"/>
      <c r="I31" s="20"/>
      <c r="J31" s="22"/>
      <c r="K31" s="20"/>
      <c r="L31" s="22"/>
      <c r="M31" s="20"/>
      <c r="N31" s="22"/>
      <c r="O31" s="20"/>
      <c r="P31" s="53"/>
      <c r="Q31" s="20"/>
      <c r="R31" s="22"/>
      <c r="S31" s="20"/>
      <c r="T31" s="22"/>
      <c r="U31" s="20"/>
      <c r="V31" s="22"/>
      <c r="W31" s="20"/>
      <c r="X31" s="22"/>
      <c r="Y31" s="20"/>
      <c r="Z31" s="22"/>
      <c r="AA31" s="20"/>
      <c r="AB31" s="22"/>
      <c r="AC31" s="20"/>
      <c r="AD31" s="22"/>
      <c r="AE31" s="20"/>
      <c r="AF31" s="22"/>
      <c r="AG31" s="20"/>
      <c r="AH31" s="22"/>
      <c r="AI31" s="20"/>
      <c r="AJ31" s="22"/>
      <c r="AK31" s="20"/>
      <c r="AL31" s="22"/>
      <c r="AM31" s="20"/>
      <c r="AN31" s="22"/>
      <c r="AO31" s="20"/>
      <c r="AP31" s="22"/>
      <c r="AQ31" s="20"/>
      <c r="AR31" s="22"/>
      <c r="AS31" s="20"/>
      <c r="AT31" s="22"/>
      <c r="AU31" s="20"/>
      <c r="AV31" s="22"/>
      <c r="AW31" s="20"/>
      <c r="AX31" s="22"/>
      <c r="AY31" s="20"/>
      <c r="AZ31" s="22"/>
      <c r="BA31" s="20"/>
      <c r="BB31" s="22"/>
      <c r="BC31" s="20"/>
      <c r="BD31" s="22"/>
      <c r="BE31" s="20"/>
      <c r="BF31" s="22"/>
      <c r="BG31" s="20"/>
      <c r="BH31" s="55"/>
      <c r="BI31" s="22"/>
      <c r="BJ31" s="20"/>
      <c r="BK31" s="55"/>
      <c r="BL31" s="22"/>
      <c r="BM31" s="20"/>
      <c r="BN31" s="55"/>
      <c r="BO31" s="22"/>
      <c r="BP31" s="20"/>
      <c r="BQ31" s="55"/>
      <c r="BR31" s="22"/>
      <c r="BS31" s="20"/>
      <c r="BT31" s="55"/>
      <c r="BU31" s="22"/>
      <c r="BV31" s="20"/>
      <c r="BW31" s="22"/>
      <c r="BX31" s="20"/>
      <c r="BY31" s="22"/>
      <c r="BZ31" s="20"/>
      <c r="CA31" s="22"/>
      <c r="CB31" s="20"/>
      <c r="CC31" s="22"/>
      <c r="CD31" s="20"/>
      <c r="CE31" s="22"/>
      <c r="CF31" s="71"/>
      <c r="CG31" s="55"/>
      <c r="CH31" s="71">
        <v>44.7</v>
      </c>
      <c r="CI31" s="22">
        <v>1</v>
      </c>
      <c r="CJ31" s="71">
        <v>50.7</v>
      </c>
      <c r="CK31" s="22">
        <v>0.11834319526627218</v>
      </c>
      <c r="CL31" s="71">
        <v>44.3</v>
      </c>
      <c r="CM31" s="22">
        <v>-0.14446952595936807</v>
      </c>
    </row>
    <row r="32" spans="1:91" ht="19.7" customHeight="1" x14ac:dyDescent="0.3">
      <c r="A32" s="16" t="s">
        <v>5</v>
      </c>
      <c r="B32" s="17">
        <v>4</v>
      </c>
      <c r="C32" s="17">
        <v>9092</v>
      </c>
      <c r="D32" s="18">
        <v>42774</v>
      </c>
      <c r="E32" s="18">
        <v>42793</v>
      </c>
      <c r="F32" s="19">
        <v>19</v>
      </c>
      <c r="G32" s="17">
        <v>47.5</v>
      </c>
      <c r="H32" s="20">
        <v>55.4</v>
      </c>
      <c r="I32" s="20">
        <v>52.9</v>
      </c>
      <c r="J32" s="22">
        <v>-4.725897920604915E-2</v>
      </c>
      <c r="K32" s="20">
        <v>47.5</v>
      </c>
      <c r="L32" s="22">
        <v>-0.11368421052631576</v>
      </c>
      <c r="M32" s="20">
        <v>49.7</v>
      </c>
      <c r="N32" s="22">
        <v>4.4265593561368263E-2</v>
      </c>
      <c r="O32" s="20">
        <v>36.4</v>
      </c>
      <c r="P32" s="53">
        <v>-0.36538461538461553</v>
      </c>
      <c r="Q32" s="20">
        <v>53.3</v>
      </c>
      <c r="R32" s="22">
        <v>0.31707317073170732</v>
      </c>
      <c r="S32" s="20">
        <v>56.5</v>
      </c>
      <c r="T32" s="22">
        <v>5.6637168141592968E-2</v>
      </c>
      <c r="U32" s="20">
        <v>51.9</v>
      </c>
      <c r="V32" s="22">
        <v>-8.8631984585741841E-2</v>
      </c>
      <c r="W32" s="20">
        <v>56.5</v>
      </c>
      <c r="X32" s="22">
        <v>8.141592920353985E-2</v>
      </c>
      <c r="Y32" s="20">
        <v>54.5</v>
      </c>
      <c r="Z32" s="22">
        <v>-3.669724770642202E-2</v>
      </c>
      <c r="AA32" s="20">
        <v>51.1</v>
      </c>
      <c r="AB32" s="22">
        <v>-6.6536203522504861E-2</v>
      </c>
      <c r="AC32" s="20">
        <v>56.5</v>
      </c>
      <c r="AD32" s="22">
        <v>9.5575221238938024E-2</v>
      </c>
      <c r="AE32" s="20">
        <v>68.8</v>
      </c>
      <c r="AF32" s="22">
        <v>0.17877906976744182</v>
      </c>
      <c r="AG32" s="20">
        <v>30.6</v>
      </c>
      <c r="AH32" s="22">
        <v>-1.2483660130718952</v>
      </c>
      <c r="AI32" s="20">
        <v>54.6</v>
      </c>
      <c r="AJ32" s="22">
        <v>0.43956043956043955</v>
      </c>
      <c r="AK32" s="20">
        <v>56.9</v>
      </c>
      <c r="AL32" s="22">
        <v>4.0421792618629125E-2</v>
      </c>
      <c r="AM32" s="20">
        <v>52</v>
      </c>
      <c r="AN32" s="22">
        <v>-9.4230769230769201E-2</v>
      </c>
      <c r="AO32" s="20">
        <v>50.5</v>
      </c>
      <c r="AP32" s="22">
        <v>-2.9702970297029702E-2</v>
      </c>
      <c r="AQ32" s="20">
        <v>55.3</v>
      </c>
      <c r="AR32" s="22">
        <v>8.6799276672694353E-2</v>
      </c>
      <c r="AS32" s="20">
        <v>53.9</v>
      </c>
      <c r="AT32" s="22">
        <v>-2.5974025974025948E-2</v>
      </c>
      <c r="AU32" s="20">
        <v>57.2</v>
      </c>
      <c r="AV32" s="22">
        <v>5.7692307692307765E-2</v>
      </c>
      <c r="AW32" s="20">
        <v>39</v>
      </c>
      <c r="AX32" s="22">
        <v>-0.46666666666666673</v>
      </c>
      <c r="AY32" s="20">
        <v>52.8</v>
      </c>
      <c r="AZ32" s="22">
        <v>0.2613636363636363</v>
      </c>
      <c r="BA32" s="20">
        <v>52.5</v>
      </c>
      <c r="BB32" s="22">
        <v>-5.7142857142856605E-3</v>
      </c>
      <c r="BC32" s="20">
        <v>55</v>
      </c>
      <c r="BD32" s="22">
        <v>4.5454545454545456E-2</v>
      </c>
      <c r="BE32" s="20">
        <v>52.7</v>
      </c>
      <c r="BF32" s="22">
        <v>-4.3643263757115691E-2</v>
      </c>
      <c r="BG32" s="20">
        <v>46.2</v>
      </c>
      <c r="BH32" s="55">
        <v>82</v>
      </c>
      <c r="BI32" s="22">
        <v>-0.14069264069264067</v>
      </c>
      <c r="BJ32" s="20">
        <v>50.3</v>
      </c>
      <c r="BK32" s="55">
        <v>83</v>
      </c>
      <c r="BL32" s="22">
        <v>8.151093439363806E-2</v>
      </c>
      <c r="BM32" s="20">
        <v>52.5</v>
      </c>
      <c r="BN32" s="55">
        <v>84</v>
      </c>
      <c r="BO32" s="22">
        <v>4.1904761904761959E-2</v>
      </c>
      <c r="BP32" s="20">
        <v>54</v>
      </c>
      <c r="BQ32" s="55">
        <v>85</v>
      </c>
      <c r="BR32" s="22">
        <v>2.7777777777777776E-2</v>
      </c>
      <c r="BS32" s="20">
        <v>55.4</v>
      </c>
      <c r="BT32" s="55">
        <v>86</v>
      </c>
      <c r="BU32" s="22">
        <v>2.5270758122743656E-2</v>
      </c>
      <c r="BV32" s="20">
        <v>56.2</v>
      </c>
      <c r="BW32" s="22">
        <v>1.4234875444839933E-2</v>
      </c>
      <c r="BX32" s="20">
        <v>52</v>
      </c>
      <c r="BY32" s="22">
        <v>-8.0769230769230829E-2</v>
      </c>
      <c r="BZ32" s="20">
        <v>47.5</v>
      </c>
      <c r="CA32" s="22">
        <v>-9.4736842105263161E-2</v>
      </c>
      <c r="CB32" s="20">
        <v>44.3</v>
      </c>
      <c r="CC32" s="22">
        <v>-7.2234762979684036E-2</v>
      </c>
      <c r="CD32" s="20">
        <v>52.2</v>
      </c>
      <c r="CE32" s="22">
        <v>0.15134099616858249</v>
      </c>
      <c r="CF32" s="20"/>
      <c r="CG32" s="55">
        <v>92</v>
      </c>
      <c r="CH32" s="20">
        <v>54.8</v>
      </c>
      <c r="CI32" s="22">
        <v>1</v>
      </c>
      <c r="CJ32" s="20">
        <v>54.4</v>
      </c>
      <c r="CK32" s="22">
        <v>-7.3529411764705621E-3</v>
      </c>
      <c r="CL32" s="20">
        <v>54.4</v>
      </c>
      <c r="CM32" s="22">
        <v>0</v>
      </c>
    </row>
    <row r="33" spans="1:91" ht="19.7" customHeight="1" x14ac:dyDescent="0.3">
      <c r="A33" s="56" t="s">
        <v>5</v>
      </c>
      <c r="B33" s="76">
        <v>4</v>
      </c>
      <c r="C33" s="76">
        <v>12185</v>
      </c>
      <c r="D33" s="57">
        <v>42759</v>
      </c>
      <c r="E33" s="57">
        <v>42793</v>
      </c>
      <c r="F33" s="58">
        <v>34</v>
      </c>
      <c r="G33" s="76">
        <v>32.299999999999997</v>
      </c>
      <c r="H33" s="75">
        <v>22.7</v>
      </c>
      <c r="I33" s="61" t="s">
        <v>29</v>
      </c>
      <c r="J33" s="59"/>
      <c r="K33" s="59"/>
      <c r="L33" s="59"/>
      <c r="M33" s="59"/>
      <c r="N33" s="59"/>
      <c r="O33" s="59"/>
      <c r="P33" s="59"/>
      <c r="Q33" s="59"/>
      <c r="R33" s="60"/>
      <c r="S33" s="61"/>
      <c r="T33" s="62" t="e">
        <v>#DIV/0!</v>
      </c>
      <c r="U33" s="61"/>
      <c r="V33" s="22" t="e">
        <v>#DIV/0!</v>
      </c>
      <c r="W33" s="61"/>
      <c r="X33" s="22" t="e">
        <v>#DIV/0!</v>
      </c>
      <c r="Y33" s="61"/>
      <c r="Z33" s="22" t="e">
        <v>#DIV/0!</v>
      </c>
      <c r="AA33" s="61"/>
      <c r="AB33" s="22" t="e">
        <v>#DIV/0!</v>
      </c>
      <c r="AC33" s="61"/>
      <c r="AD33" s="22" t="e">
        <v>#DIV/0!</v>
      </c>
      <c r="AE33" s="61"/>
      <c r="AF33" s="22" t="e">
        <v>#DIV/0!</v>
      </c>
      <c r="AG33" s="61"/>
      <c r="AH33" s="22" t="e">
        <v>#DIV/0!</v>
      </c>
      <c r="AI33" s="61"/>
      <c r="AJ33" s="22" t="e">
        <v>#DIV/0!</v>
      </c>
      <c r="AK33" s="61"/>
      <c r="AL33" s="22" t="e">
        <v>#DIV/0!</v>
      </c>
      <c r="AM33" s="61"/>
      <c r="AN33" s="22" t="e">
        <v>#DIV/0!</v>
      </c>
      <c r="AO33" s="61"/>
      <c r="AP33" s="22" t="e">
        <v>#DIV/0!</v>
      </c>
      <c r="AQ33" s="61"/>
      <c r="AR33" s="22" t="e">
        <v>#DIV/0!</v>
      </c>
      <c r="AS33" s="61"/>
      <c r="AT33" s="22" t="e">
        <v>#DIV/0!</v>
      </c>
      <c r="AU33" s="61"/>
      <c r="AV33" s="22" t="e">
        <v>#DIV/0!</v>
      </c>
      <c r="AW33" s="61"/>
      <c r="AX33" s="22" t="e">
        <v>#DIV/0!</v>
      </c>
      <c r="AY33" s="61"/>
      <c r="AZ33" s="22" t="e">
        <v>#DIV/0!</v>
      </c>
      <c r="BA33" s="61"/>
      <c r="BB33" s="22" t="e">
        <v>#DIV/0!</v>
      </c>
      <c r="BC33" s="61"/>
      <c r="BD33" s="22" t="e">
        <v>#DIV/0!</v>
      </c>
      <c r="BE33" s="61"/>
      <c r="BF33" s="22" t="e">
        <v>#DIV/0!</v>
      </c>
      <c r="BG33" s="61"/>
      <c r="BH33" s="55">
        <v>95</v>
      </c>
      <c r="BI33" s="22" t="e">
        <v>#DIV/0!</v>
      </c>
      <c r="BJ33" s="61"/>
      <c r="BK33" s="55">
        <v>96</v>
      </c>
      <c r="BL33" s="22" t="e">
        <v>#DIV/0!</v>
      </c>
      <c r="BM33" s="61"/>
      <c r="BN33" s="55">
        <v>97</v>
      </c>
      <c r="BO33" s="22" t="e">
        <v>#DIV/0!</v>
      </c>
      <c r="BP33" s="61"/>
      <c r="BQ33" s="55">
        <v>98</v>
      </c>
      <c r="BR33" s="22" t="e">
        <v>#DIV/0!</v>
      </c>
      <c r="BS33" s="61"/>
      <c r="BT33" s="55">
        <v>99</v>
      </c>
      <c r="BU33" s="22" t="e">
        <v>#DIV/0!</v>
      </c>
      <c r="BV33" s="61"/>
      <c r="BW33" s="22" t="e">
        <v>#DIV/0!</v>
      </c>
      <c r="BX33" s="61"/>
      <c r="BY33" s="22" t="e">
        <v>#DIV/0!</v>
      </c>
      <c r="BZ33" s="61"/>
      <c r="CA33" s="22" t="e">
        <v>#DIV/0!</v>
      </c>
      <c r="CB33" s="61"/>
      <c r="CC33" s="22" t="e">
        <v>#DIV/0!</v>
      </c>
      <c r="CD33" s="61"/>
      <c r="CE33" s="22" t="e">
        <v>#DIV/0!</v>
      </c>
      <c r="CF33" s="61"/>
      <c r="CG33" s="55">
        <v>105</v>
      </c>
      <c r="CH33" s="61"/>
      <c r="CI33" s="22" t="e">
        <v>#DIV/0!</v>
      </c>
      <c r="CJ33" s="61"/>
      <c r="CK33" s="22" t="e">
        <v>#DIV/0!</v>
      </c>
      <c r="CL33" s="61"/>
      <c r="CM33" s="22" t="e">
        <v>#DIV/0!</v>
      </c>
    </row>
    <row r="34" spans="1:91" ht="19.7" customHeight="1" x14ac:dyDescent="0.3">
      <c r="A34" s="16" t="s">
        <v>5</v>
      </c>
      <c r="B34" s="17">
        <v>4</v>
      </c>
      <c r="C34" s="17">
        <v>12222</v>
      </c>
      <c r="D34" s="18">
        <v>42755</v>
      </c>
      <c r="E34" s="18">
        <v>42793</v>
      </c>
      <c r="F34" s="19">
        <v>29</v>
      </c>
      <c r="G34" s="17">
        <v>30.5</v>
      </c>
      <c r="H34" s="20">
        <v>37.200000000000003</v>
      </c>
      <c r="I34" s="20">
        <v>40.1</v>
      </c>
      <c r="J34" s="22">
        <v>7.2319201995012433E-2</v>
      </c>
      <c r="K34" s="20">
        <v>36.299999999999997</v>
      </c>
      <c r="L34" s="22">
        <v>-0.10468319559228663</v>
      </c>
      <c r="M34" s="20">
        <v>38.799999999999997</v>
      </c>
      <c r="N34" s="22">
        <v>6.4432989690721656E-2</v>
      </c>
      <c r="O34" s="20">
        <v>30.6</v>
      </c>
      <c r="P34" s="53">
        <v>-0.26797385620915015</v>
      </c>
      <c r="Q34" s="20">
        <v>35.5</v>
      </c>
      <c r="R34" s="22">
        <v>0.13802816901408446</v>
      </c>
      <c r="S34" s="20">
        <v>37.1</v>
      </c>
      <c r="T34" s="22">
        <v>4.3126684636118635E-2</v>
      </c>
      <c r="U34" s="20">
        <v>38.200000000000003</v>
      </c>
      <c r="V34" s="22">
        <v>2.8795811518324641E-2</v>
      </c>
      <c r="W34" s="20">
        <v>36.799999999999997</v>
      </c>
      <c r="X34" s="22">
        <v>-3.804347826086972E-2</v>
      </c>
      <c r="Y34" s="20">
        <v>38</v>
      </c>
      <c r="Z34" s="22">
        <v>3.157894736842113E-2</v>
      </c>
      <c r="AA34" s="20">
        <v>39.700000000000003</v>
      </c>
      <c r="AB34" s="22">
        <v>4.2821158690176393E-2</v>
      </c>
      <c r="AC34" s="20">
        <v>40.1</v>
      </c>
      <c r="AD34" s="22">
        <v>9.9750623441396159E-3</v>
      </c>
      <c r="AE34" s="20">
        <v>51</v>
      </c>
      <c r="AF34" s="22">
        <v>0.21372549019607839</v>
      </c>
      <c r="AG34" s="20">
        <v>21.3</v>
      </c>
      <c r="AH34" s="22">
        <v>-1.3943661971830985</v>
      </c>
      <c r="AI34" s="20">
        <v>38.200000000000003</v>
      </c>
      <c r="AJ34" s="22">
        <v>0.44240837696335084</v>
      </c>
      <c r="AK34" s="20">
        <v>32.4</v>
      </c>
      <c r="AL34" s="22">
        <v>-0.17901234567901247</v>
      </c>
      <c r="AM34" s="20">
        <v>16.7</v>
      </c>
      <c r="AN34" s="22">
        <v>-0.94011976047904189</v>
      </c>
      <c r="AO34" s="20">
        <v>26.2</v>
      </c>
      <c r="AP34" s="22">
        <v>0.36259541984732824</v>
      </c>
      <c r="AQ34" s="20">
        <v>25.7</v>
      </c>
      <c r="AR34" s="22">
        <v>-1.9455252918287938E-2</v>
      </c>
      <c r="AS34" s="20">
        <v>30.2</v>
      </c>
      <c r="AT34" s="22">
        <v>0.1490066225165563</v>
      </c>
      <c r="AU34" s="20">
        <v>43.3</v>
      </c>
      <c r="AV34" s="22">
        <v>0.30254041570438794</v>
      </c>
      <c r="AW34" s="20">
        <v>35.799999999999997</v>
      </c>
      <c r="AX34" s="22">
        <v>-0.20949720670391064</v>
      </c>
      <c r="AY34" s="20">
        <v>40.200000000000003</v>
      </c>
      <c r="AZ34" s="22">
        <v>0.1094527363184081</v>
      </c>
      <c r="BA34" s="20">
        <v>38.5</v>
      </c>
      <c r="BB34" s="22">
        <v>-4.4155844155844233E-2</v>
      </c>
      <c r="BC34" s="20">
        <v>37.6</v>
      </c>
      <c r="BD34" s="22">
        <v>-2.3936170212765919E-2</v>
      </c>
      <c r="BE34" s="20">
        <v>39.299999999999997</v>
      </c>
      <c r="BF34" s="22">
        <v>4.3256997455470632E-2</v>
      </c>
      <c r="BG34" s="20">
        <v>37</v>
      </c>
      <c r="BH34" s="55">
        <v>101</v>
      </c>
      <c r="BI34" s="22">
        <v>-6.2162162162162082E-2</v>
      </c>
      <c r="BJ34" s="20">
        <v>33.299999999999997</v>
      </c>
      <c r="BK34" s="55">
        <v>102</v>
      </c>
      <c r="BL34" s="22">
        <v>-0.1111111111111112</v>
      </c>
      <c r="BM34" s="20">
        <v>36.1</v>
      </c>
      <c r="BN34" s="55">
        <v>103</v>
      </c>
      <c r="BO34" s="22">
        <v>7.7562326869806214E-2</v>
      </c>
      <c r="BP34" s="20">
        <v>36.799999999999997</v>
      </c>
      <c r="BQ34" s="55">
        <v>104</v>
      </c>
      <c r="BR34" s="22">
        <v>1.9021739130434669E-2</v>
      </c>
      <c r="BS34" s="20">
        <v>37.700000000000003</v>
      </c>
      <c r="BT34" s="55">
        <v>105</v>
      </c>
      <c r="BU34" s="22">
        <v>2.3872679045092986E-2</v>
      </c>
      <c r="BV34" s="20">
        <v>37.1</v>
      </c>
      <c r="BW34" s="22">
        <v>-1.6172506738544513E-2</v>
      </c>
      <c r="BX34" s="20">
        <v>36.1</v>
      </c>
      <c r="BY34" s="22">
        <v>-2.7700831024930747E-2</v>
      </c>
      <c r="BZ34" s="20">
        <v>44.9</v>
      </c>
      <c r="CA34" s="22">
        <v>0.19599109131403111</v>
      </c>
      <c r="CB34" s="20">
        <v>42</v>
      </c>
      <c r="CC34" s="22">
        <v>-6.904761904761901E-2</v>
      </c>
      <c r="CD34" s="20">
        <v>39.1</v>
      </c>
      <c r="CE34" s="22">
        <v>-7.4168797953964152E-2</v>
      </c>
      <c r="CF34" s="20"/>
      <c r="CG34" s="55">
        <v>111</v>
      </c>
      <c r="CH34" s="20">
        <v>38.1</v>
      </c>
      <c r="CI34" s="22">
        <v>1</v>
      </c>
      <c r="CJ34" s="20">
        <v>40.9</v>
      </c>
      <c r="CK34" s="22">
        <v>6.8459657701711418E-2</v>
      </c>
      <c r="CL34" s="20">
        <v>38.299999999999997</v>
      </c>
      <c r="CM34" s="22">
        <v>-6.7885117493472633E-2</v>
      </c>
    </row>
    <row r="35" spans="1:91" s="69" customFormat="1" ht="19.7" customHeight="1" x14ac:dyDescent="0.3">
      <c r="A35" s="72" t="s">
        <v>5</v>
      </c>
      <c r="B35" s="72">
        <v>4</v>
      </c>
      <c r="C35" s="72">
        <v>13024</v>
      </c>
      <c r="D35" s="63">
        <v>42759</v>
      </c>
      <c r="E35" s="63">
        <v>42793</v>
      </c>
      <c r="F35" s="64">
        <v>34</v>
      </c>
      <c r="G35" s="72">
        <v>39.299999999999997</v>
      </c>
      <c r="H35" s="71"/>
      <c r="I35" s="71">
        <v>35.200000000000003</v>
      </c>
      <c r="J35" s="65" t="s">
        <v>19</v>
      </c>
      <c r="K35" s="71">
        <v>37.1</v>
      </c>
      <c r="L35" s="67">
        <v>5.1212938005390798E-2</v>
      </c>
      <c r="M35" s="71">
        <v>35.1</v>
      </c>
      <c r="N35" s="67">
        <v>-5.6980056980056981E-2</v>
      </c>
      <c r="O35" s="71">
        <v>25.1</v>
      </c>
      <c r="P35" s="68">
        <v>-0.39840637450199201</v>
      </c>
      <c r="Q35" s="71">
        <v>38.5</v>
      </c>
      <c r="R35" s="67">
        <v>0.348051948051948</v>
      </c>
      <c r="S35" s="71">
        <v>49.6</v>
      </c>
      <c r="T35" s="22">
        <v>0.22379032258064518</v>
      </c>
      <c r="U35" s="71">
        <v>36.299999999999997</v>
      </c>
      <c r="V35" s="22">
        <v>-0.3663911845730029</v>
      </c>
      <c r="W35" s="71">
        <v>39.299999999999997</v>
      </c>
      <c r="X35" s="22">
        <v>7.6335877862595422E-2</v>
      </c>
      <c r="Y35" s="71">
        <v>39.799999999999997</v>
      </c>
      <c r="Z35" s="22">
        <v>1.2562814070351759E-2</v>
      </c>
      <c r="AA35" s="71">
        <v>36.200000000000003</v>
      </c>
      <c r="AB35" s="22">
        <v>-9.9447513812154525E-2</v>
      </c>
      <c r="AC35" s="71">
        <v>34.1</v>
      </c>
      <c r="AD35" s="22">
        <v>-6.1583577712610013E-2</v>
      </c>
      <c r="AE35" s="71">
        <v>51.6</v>
      </c>
      <c r="AF35" s="22">
        <v>0.33914728682170542</v>
      </c>
      <c r="AG35" s="71">
        <v>24.7</v>
      </c>
      <c r="AH35" s="22">
        <v>-1.0890688259109313</v>
      </c>
      <c r="AI35" s="71">
        <v>38.6</v>
      </c>
      <c r="AJ35" s="22">
        <v>0.36010362694300524</v>
      </c>
      <c r="AK35" s="71">
        <v>36.299999999999997</v>
      </c>
      <c r="AL35" s="22">
        <v>-6.3360881542699851E-2</v>
      </c>
      <c r="AM35" s="71">
        <v>39.9</v>
      </c>
      <c r="AN35" s="22">
        <v>9.0225563909774473E-2</v>
      </c>
      <c r="AO35" s="71">
        <v>20.2</v>
      </c>
      <c r="AP35" s="22">
        <v>-0.97524752475247523</v>
      </c>
      <c r="AQ35" s="71">
        <v>33</v>
      </c>
      <c r="AR35" s="22">
        <v>0.38787878787878788</v>
      </c>
      <c r="AS35" s="71">
        <v>38.200000000000003</v>
      </c>
      <c r="AT35" s="22">
        <v>0.13612565445026184</v>
      </c>
      <c r="AU35" s="71">
        <v>35.299999999999997</v>
      </c>
      <c r="AV35" s="22">
        <v>-8.2152974504249465E-2</v>
      </c>
      <c r="AW35" s="71">
        <v>35</v>
      </c>
      <c r="AX35" s="22">
        <v>-8.5714285714284903E-3</v>
      </c>
      <c r="AY35" s="71">
        <v>35.9</v>
      </c>
      <c r="AZ35" s="22">
        <v>2.5069637883008318E-2</v>
      </c>
      <c r="BA35" s="71">
        <v>39</v>
      </c>
      <c r="BB35" s="22">
        <v>7.9487179487179524E-2</v>
      </c>
      <c r="BC35" s="71">
        <v>34.700000000000003</v>
      </c>
      <c r="BD35" s="22">
        <v>-0.12391930835734861</v>
      </c>
      <c r="BE35" s="71">
        <v>35.6</v>
      </c>
      <c r="BF35" s="22">
        <v>2.5280898876404452E-2</v>
      </c>
      <c r="BG35" s="71">
        <v>34.4</v>
      </c>
      <c r="BH35" s="55">
        <v>97</v>
      </c>
      <c r="BI35" s="22">
        <v>-3.4883720930232641E-2</v>
      </c>
      <c r="BJ35" s="71">
        <v>37.1</v>
      </c>
      <c r="BK35" s="55">
        <v>98</v>
      </c>
      <c r="BL35" s="22">
        <v>7.277628032345021E-2</v>
      </c>
      <c r="BM35" s="71">
        <v>37.6</v>
      </c>
      <c r="BN35" s="55">
        <v>99</v>
      </c>
      <c r="BO35" s="22">
        <v>1.3297872340425532E-2</v>
      </c>
      <c r="BP35" s="71">
        <v>39.4</v>
      </c>
      <c r="BQ35" s="55">
        <v>100</v>
      </c>
      <c r="BR35" s="22">
        <v>4.5685279187817188E-2</v>
      </c>
      <c r="BS35" s="71">
        <v>36.700000000000003</v>
      </c>
      <c r="BT35" s="55">
        <v>101</v>
      </c>
      <c r="BU35" s="22">
        <v>-7.3569482288828217E-2</v>
      </c>
      <c r="BV35" s="71">
        <v>38.9</v>
      </c>
      <c r="BW35" s="22">
        <v>5.655526992287907E-2</v>
      </c>
      <c r="BX35" s="71">
        <v>34.1</v>
      </c>
      <c r="BY35" s="22">
        <v>-0.14076246334310841</v>
      </c>
      <c r="BZ35" s="71">
        <v>37.200000000000003</v>
      </c>
      <c r="CA35" s="22">
        <v>8.333333333333337E-2</v>
      </c>
      <c r="CB35" s="71">
        <v>38.1</v>
      </c>
      <c r="CC35" s="22">
        <v>2.362204724409445E-2</v>
      </c>
      <c r="CD35" s="71">
        <v>37.299999999999997</v>
      </c>
      <c r="CE35" s="22">
        <v>-2.144772117962478E-2</v>
      </c>
      <c r="CF35" s="71"/>
      <c r="CG35" s="55">
        <v>107</v>
      </c>
      <c r="CH35" s="71">
        <v>36.1</v>
      </c>
      <c r="CI35" s="22">
        <v>1</v>
      </c>
      <c r="CJ35" s="71">
        <v>34.9</v>
      </c>
      <c r="CK35" s="22">
        <v>-3.4383954154727878E-2</v>
      </c>
      <c r="CL35" s="71">
        <v>35.6</v>
      </c>
      <c r="CM35" s="22">
        <v>1.9662921348314686E-2</v>
      </c>
    </row>
    <row r="36" spans="1:91" ht="19.7" customHeight="1" x14ac:dyDescent="0.3">
      <c r="A36" s="70" t="s">
        <v>5</v>
      </c>
      <c r="B36" s="72">
        <v>4</v>
      </c>
      <c r="C36" s="72">
        <v>13045</v>
      </c>
      <c r="D36" s="63">
        <v>42758</v>
      </c>
      <c r="E36" s="63">
        <v>42793</v>
      </c>
      <c r="F36" s="64">
        <v>35</v>
      </c>
      <c r="G36" s="72">
        <v>47.5</v>
      </c>
      <c r="H36" s="71"/>
      <c r="I36" s="71"/>
      <c r="J36" s="67"/>
      <c r="K36" s="71"/>
      <c r="L36" s="67"/>
      <c r="M36" s="71"/>
      <c r="N36" s="67"/>
      <c r="O36" s="71"/>
      <c r="P36" s="68"/>
      <c r="Q36" s="71" t="s">
        <v>28</v>
      </c>
      <c r="R36" s="73"/>
      <c r="S36" s="74"/>
      <c r="T36" s="22" t="e">
        <v>#VALUE!</v>
      </c>
      <c r="U36" s="74"/>
      <c r="V36" s="22" t="e">
        <v>#DIV/0!</v>
      </c>
      <c r="W36" s="74">
        <v>48.6</v>
      </c>
      <c r="X36" s="22">
        <v>1</v>
      </c>
      <c r="Y36" s="74">
        <v>41.3</v>
      </c>
      <c r="Z36" s="22">
        <v>-0.17675544794188874</v>
      </c>
      <c r="AA36" s="74">
        <v>40.700000000000003</v>
      </c>
      <c r="AB36" s="22">
        <v>-1.4742014742014602E-2</v>
      </c>
      <c r="AC36" s="74">
        <v>36.5</v>
      </c>
      <c r="AD36" s="22">
        <v>-0.11506849315068501</v>
      </c>
      <c r="AE36" s="74">
        <v>47.7</v>
      </c>
      <c r="AF36" s="22">
        <v>0.23480083857442352</v>
      </c>
      <c r="AG36" s="74">
        <v>16.7</v>
      </c>
      <c r="AH36" s="22">
        <v>-1.8562874251497008</v>
      </c>
      <c r="AI36" s="74">
        <v>40.299999999999997</v>
      </c>
      <c r="AJ36" s="22">
        <v>0.5856079404466501</v>
      </c>
      <c r="AK36" s="74">
        <v>43.3</v>
      </c>
      <c r="AL36" s="22">
        <v>6.9284064665127029E-2</v>
      </c>
      <c r="AM36" s="74">
        <v>46.9</v>
      </c>
      <c r="AN36" s="22">
        <v>7.6759061833688733E-2</v>
      </c>
      <c r="AO36" s="74">
        <v>40.9</v>
      </c>
      <c r="AP36" s="22">
        <v>-0.14669926650366749</v>
      </c>
      <c r="AQ36" s="74">
        <v>58.7</v>
      </c>
      <c r="AR36" s="22">
        <v>0.30323679727427605</v>
      </c>
      <c r="AS36" s="74">
        <v>45.5</v>
      </c>
      <c r="AT36" s="22">
        <v>-0.29010989010989019</v>
      </c>
      <c r="AU36" s="74">
        <v>41.3</v>
      </c>
      <c r="AV36" s="22">
        <v>-0.10169491525423736</v>
      </c>
      <c r="AW36" s="74">
        <v>41.9</v>
      </c>
      <c r="AX36" s="22">
        <v>1.4319809069212444E-2</v>
      </c>
      <c r="AY36" s="74">
        <v>49.1</v>
      </c>
      <c r="AZ36" s="22">
        <v>0.14663951120162938</v>
      </c>
      <c r="BA36" s="74">
        <v>43.9</v>
      </c>
      <c r="BB36" s="22">
        <v>-0.11845102505694767</v>
      </c>
      <c r="BC36" s="74">
        <v>39.299999999999997</v>
      </c>
      <c r="BD36" s="22">
        <v>-0.11704834605597969</v>
      </c>
      <c r="BE36" s="74">
        <v>42.7</v>
      </c>
      <c r="BF36" s="22">
        <v>7.9625292740046968E-2</v>
      </c>
      <c r="BG36" s="74">
        <v>24.6</v>
      </c>
      <c r="BH36" s="55">
        <v>98</v>
      </c>
      <c r="BI36" s="22">
        <v>-0.7357723577235773</v>
      </c>
      <c r="BJ36" s="74">
        <v>42.5</v>
      </c>
      <c r="BK36" s="55">
        <v>99</v>
      </c>
      <c r="BL36" s="22">
        <v>0.42117647058823526</v>
      </c>
      <c r="BM36" s="74">
        <v>42.8</v>
      </c>
      <c r="BN36" s="55">
        <v>100</v>
      </c>
      <c r="BO36" s="22">
        <v>7.0093457943924574E-3</v>
      </c>
      <c r="BP36" s="74">
        <v>42.1</v>
      </c>
      <c r="BQ36" s="55">
        <v>101</v>
      </c>
      <c r="BR36" s="22">
        <v>-1.6627078384797999E-2</v>
      </c>
      <c r="BS36" s="74">
        <v>41.2</v>
      </c>
      <c r="BT36" s="55">
        <v>102</v>
      </c>
      <c r="BU36" s="22">
        <v>-2.184466019417472E-2</v>
      </c>
      <c r="BV36" s="74">
        <v>39.799999999999997</v>
      </c>
      <c r="BW36" s="22">
        <v>-3.517587939698507E-2</v>
      </c>
      <c r="BX36" s="74">
        <v>41.5</v>
      </c>
      <c r="BY36" s="22">
        <v>4.0963855421686818E-2</v>
      </c>
      <c r="BZ36" s="74">
        <v>41.6</v>
      </c>
      <c r="CA36" s="22">
        <v>2.4038461538461878E-3</v>
      </c>
      <c r="CB36" s="74">
        <v>38.9</v>
      </c>
      <c r="CC36" s="22">
        <v>-6.9408740359897247E-2</v>
      </c>
      <c r="CD36" s="74">
        <v>41.3</v>
      </c>
      <c r="CE36" s="22">
        <v>5.8111380145278418E-2</v>
      </c>
      <c r="CF36" s="74"/>
      <c r="CG36" s="55">
        <v>108</v>
      </c>
      <c r="CH36" s="74">
        <v>45.3</v>
      </c>
      <c r="CI36" s="22">
        <v>1</v>
      </c>
      <c r="CJ36" s="74">
        <v>49.3</v>
      </c>
      <c r="CK36" s="22">
        <v>8.1135902636916835E-2</v>
      </c>
      <c r="CL36" s="74">
        <v>52.2</v>
      </c>
      <c r="CM36" s="22">
        <v>5.5555555555555663E-2</v>
      </c>
    </row>
    <row r="37" spans="1:91" ht="19.7" customHeight="1" x14ac:dyDescent="0.3">
      <c r="A37" s="16" t="s">
        <v>5</v>
      </c>
      <c r="B37" s="17">
        <v>4</v>
      </c>
      <c r="C37" s="17">
        <v>13050</v>
      </c>
      <c r="D37" s="18">
        <v>42773</v>
      </c>
      <c r="E37" s="18">
        <v>42793</v>
      </c>
      <c r="F37" s="19">
        <v>20</v>
      </c>
      <c r="G37" s="17">
        <v>50.3</v>
      </c>
      <c r="H37" s="20">
        <v>50.4</v>
      </c>
      <c r="I37" s="20">
        <v>42.8</v>
      </c>
      <c r="J37" s="22">
        <v>-0.17757009345794397</v>
      </c>
      <c r="K37" s="20">
        <v>49.3</v>
      </c>
      <c r="L37" s="22">
        <v>0.13184584178498987</v>
      </c>
      <c r="M37" s="20">
        <v>34.799999999999997</v>
      </c>
      <c r="N37" s="22">
        <v>-0.41666666666666669</v>
      </c>
      <c r="O37" s="20">
        <v>47.9</v>
      </c>
      <c r="P37" s="53">
        <v>0.27348643006263051</v>
      </c>
      <c r="Q37" s="20">
        <v>47.7</v>
      </c>
      <c r="R37" s="22">
        <v>-4.1928721174003293E-3</v>
      </c>
      <c r="S37" s="20">
        <v>49.6</v>
      </c>
      <c r="T37" s="22">
        <v>3.8306451612903199E-2</v>
      </c>
      <c r="U37" s="20">
        <v>50</v>
      </c>
      <c r="V37" s="22">
        <v>7.9999999999999724E-3</v>
      </c>
      <c r="W37" s="20">
        <v>53.1</v>
      </c>
      <c r="X37" s="22">
        <v>5.8380414312617729E-2</v>
      </c>
      <c r="Y37" s="20">
        <v>50.5</v>
      </c>
      <c r="Z37" s="22">
        <v>-5.148514851485151E-2</v>
      </c>
      <c r="AA37" s="20">
        <v>48.3</v>
      </c>
      <c r="AB37" s="22">
        <v>-4.5548654244306479E-2</v>
      </c>
      <c r="AC37" s="20">
        <v>49.8</v>
      </c>
      <c r="AD37" s="22">
        <v>3.0120481927710847E-2</v>
      </c>
      <c r="AE37" s="20">
        <v>51.8</v>
      </c>
      <c r="AF37" s="22">
        <v>3.8610038610038609E-2</v>
      </c>
      <c r="AG37" s="20">
        <v>23.5</v>
      </c>
      <c r="AH37" s="22">
        <v>-1.204255319148936</v>
      </c>
      <c r="AI37" s="20">
        <v>44.8</v>
      </c>
      <c r="AJ37" s="22">
        <v>0.47544642857142855</v>
      </c>
      <c r="AK37" s="20">
        <v>40.1</v>
      </c>
      <c r="AL37" s="22">
        <v>-0.11720698254364079</v>
      </c>
      <c r="AM37" s="20">
        <v>41.2</v>
      </c>
      <c r="AN37" s="22">
        <v>2.6699029126213625E-2</v>
      </c>
      <c r="AO37" s="20">
        <v>52.4</v>
      </c>
      <c r="AP37" s="22">
        <v>0.21374045801526709</v>
      </c>
      <c r="AQ37" s="20">
        <v>50.6</v>
      </c>
      <c r="AR37" s="22">
        <v>-3.5573122529644209E-2</v>
      </c>
      <c r="AS37" s="20">
        <v>50.9</v>
      </c>
      <c r="AT37" s="22">
        <v>5.8939096267190015E-3</v>
      </c>
      <c r="AU37" s="20">
        <v>51.4</v>
      </c>
      <c r="AV37" s="22">
        <v>9.727626459143969E-3</v>
      </c>
      <c r="AW37" s="20">
        <v>51.1</v>
      </c>
      <c r="AX37" s="22">
        <v>-5.8708414872797876E-3</v>
      </c>
      <c r="AY37" s="20">
        <v>50.3</v>
      </c>
      <c r="AZ37" s="22">
        <v>-1.5904572564612411E-2</v>
      </c>
      <c r="BA37" s="20">
        <v>49.5</v>
      </c>
      <c r="BB37" s="22">
        <v>-1.6161616161616103E-2</v>
      </c>
      <c r="BC37" s="20">
        <v>52.7</v>
      </c>
      <c r="BD37" s="22">
        <v>6.0721062618595875E-2</v>
      </c>
      <c r="BE37" s="20">
        <v>50.2</v>
      </c>
      <c r="BF37" s="22">
        <v>-4.9800796812749001E-2</v>
      </c>
      <c r="BG37" s="20">
        <v>46.3</v>
      </c>
      <c r="BH37" s="55">
        <v>82</v>
      </c>
      <c r="BI37" s="22">
        <v>-8.4233261339093007E-2</v>
      </c>
      <c r="BJ37" s="20">
        <v>44.3</v>
      </c>
      <c r="BK37" s="55">
        <v>83</v>
      </c>
      <c r="BL37" s="22">
        <v>-4.5146726862302484E-2</v>
      </c>
      <c r="BM37" s="20">
        <v>48.4</v>
      </c>
      <c r="BN37" s="55">
        <v>84</v>
      </c>
      <c r="BO37" s="22">
        <v>8.471074380165293E-2</v>
      </c>
      <c r="BP37" s="20">
        <v>47.4</v>
      </c>
      <c r="BQ37" s="55">
        <v>85</v>
      </c>
      <c r="BR37" s="22">
        <v>-2.1097046413502109E-2</v>
      </c>
      <c r="BS37" s="20">
        <v>54.5</v>
      </c>
      <c r="BT37" s="55">
        <v>86</v>
      </c>
      <c r="BU37" s="22">
        <v>0.1302752293577982</v>
      </c>
      <c r="BV37" s="20">
        <v>51.4</v>
      </c>
      <c r="BW37" s="22">
        <v>-6.0311284046692636E-2</v>
      </c>
      <c r="BX37" s="20">
        <v>50</v>
      </c>
      <c r="BY37" s="22">
        <v>-2.7999999999999973E-2</v>
      </c>
      <c r="BZ37" s="20">
        <v>29.3</v>
      </c>
      <c r="CA37" s="22">
        <v>-0.70648464163822522</v>
      </c>
      <c r="CB37" s="20">
        <v>47.5</v>
      </c>
      <c r="CC37" s="22">
        <v>0.38315789473684209</v>
      </c>
      <c r="CD37" s="20">
        <v>51.2</v>
      </c>
      <c r="CE37" s="22">
        <v>7.2265625000000056E-2</v>
      </c>
      <c r="CF37" s="20"/>
      <c r="CG37" s="55">
        <v>92</v>
      </c>
      <c r="CH37" s="20">
        <v>51.2</v>
      </c>
      <c r="CI37" s="22">
        <v>1</v>
      </c>
      <c r="CJ37" s="20">
        <v>49.1</v>
      </c>
      <c r="CK37" s="22">
        <v>-4.2769857433808581E-2</v>
      </c>
      <c r="CL37" s="20">
        <v>53.5</v>
      </c>
      <c r="CM37" s="22">
        <v>8.2242990654205581E-2</v>
      </c>
    </row>
    <row r="38" spans="1:91" ht="19.7" customHeight="1" x14ac:dyDescent="0.3">
      <c r="A38" s="16" t="s">
        <v>5</v>
      </c>
      <c r="B38" s="17">
        <v>4</v>
      </c>
      <c r="C38" s="17">
        <v>13059</v>
      </c>
      <c r="D38" s="18">
        <v>42783</v>
      </c>
      <c r="E38" s="18">
        <v>42793</v>
      </c>
      <c r="F38" s="19">
        <v>10</v>
      </c>
      <c r="G38" s="17">
        <v>38.799999999999997</v>
      </c>
      <c r="H38" s="20">
        <v>50.7</v>
      </c>
      <c r="I38" s="20">
        <v>44.1</v>
      </c>
      <c r="J38" s="22">
        <v>-0.14965986394557826</v>
      </c>
      <c r="K38" s="20">
        <v>48</v>
      </c>
      <c r="L38" s="22">
        <v>8.1249999999999975E-2</v>
      </c>
      <c r="M38" s="20">
        <v>45.8</v>
      </c>
      <c r="N38" s="22">
        <v>-4.8034934497816657E-2</v>
      </c>
      <c r="O38" s="20">
        <v>29</v>
      </c>
      <c r="P38" s="53">
        <v>-0.57931034482758614</v>
      </c>
      <c r="Q38" s="20">
        <v>38.299999999999997</v>
      </c>
      <c r="R38" s="22">
        <v>0.24281984334203649</v>
      </c>
      <c r="S38" s="20">
        <v>42.7</v>
      </c>
      <c r="T38" s="22">
        <v>0.10304449648711957</v>
      </c>
      <c r="U38" s="20">
        <v>42.1</v>
      </c>
      <c r="V38" s="22">
        <v>-1.4251781472684119E-2</v>
      </c>
      <c r="W38" s="20">
        <v>47.3</v>
      </c>
      <c r="X38" s="22">
        <v>0.10993657505285404</v>
      </c>
      <c r="Y38" s="20">
        <v>45.7</v>
      </c>
      <c r="Z38" s="22">
        <v>-3.5010940919037073E-2</v>
      </c>
      <c r="AA38" s="20">
        <v>43.7</v>
      </c>
      <c r="AB38" s="22">
        <v>-4.5766590389016017E-2</v>
      </c>
      <c r="AC38" s="20">
        <v>47.5</v>
      </c>
      <c r="AD38" s="22">
        <v>7.9999999999999946E-2</v>
      </c>
      <c r="AE38" s="20">
        <v>64.599999999999994</v>
      </c>
      <c r="AF38" s="22">
        <v>0.26470588235294112</v>
      </c>
      <c r="AG38" s="20">
        <v>25</v>
      </c>
      <c r="AH38" s="22">
        <v>-1.5839999999999999</v>
      </c>
      <c r="AI38" s="20">
        <v>37.6</v>
      </c>
      <c r="AJ38" s="22">
        <v>0.33510638297872342</v>
      </c>
      <c r="AK38" s="20">
        <v>46.4</v>
      </c>
      <c r="AL38" s="22">
        <v>0.18965517241379304</v>
      </c>
      <c r="AM38" s="20">
        <v>47.4</v>
      </c>
      <c r="AN38" s="22">
        <v>2.1097046413502109E-2</v>
      </c>
      <c r="AO38" s="20">
        <v>35.1</v>
      </c>
      <c r="AP38" s="22">
        <v>-0.35042735042735035</v>
      </c>
      <c r="AQ38" s="20">
        <v>49.1</v>
      </c>
      <c r="AR38" s="22">
        <v>0.285132382892057</v>
      </c>
      <c r="AS38" s="20">
        <v>48</v>
      </c>
      <c r="AT38" s="22">
        <v>-2.2916666666666696E-2</v>
      </c>
      <c r="AU38" s="20">
        <v>41.2</v>
      </c>
      <c r="AV38" s="22">
        <v>-0.16504854368932032</v>
      </c>
      <c r="AW38" s="20">
        <v>45.8</v>
      </c>
      <c r="AX38" s="22">
        <v>0.10043668122270731</v>
      </c>
      <c r="AY38" s="20">
        <v>52</v>
      </c>
      <c r="AZ38" s="22">
        <v>0.11923076923076928</v>
      </c>
      <c r="BA38" s="20">
        <v>46.9</v>
      </c>
      <c r="BB38" s="22">
        <v>-0.10874200426439236</v>
      </c>
      <c r="BC38" s="20">
        <v>51.3</v>
      </c>
      <c r="BD38" s="22">
        <v>8.5769980506822593E-2</v>
      </c>
      <c r="BE38" s="20">
        <v>47.2</v>
      </c>
      <c r="BF38" s="22">
        <v>-8.6864406779660897E-2</v>
      </c>
      <c r="BG38" s="20">
        <v>42.1</v>
      </c>
      <c r="BH38" s="55">
        <v>73</v>
      </c>
      <c r="BI38" s="22">
        <v>-0.12114014251781476</v>
      </c>
      <c r="BJ38" s="20">
        <v>47.2</v>
      </c>
      <c r="BK38" s="55">
        <v>74</v>
      </c>
      <c r="BL38" s="22">
        <v>0.10805084745762714</v>
      </c>
      <c r="BM38" s="20">
        <v>52.7</v>
      </c>
      <c r="BN38" s="55">
        <v>75</v>
      </c>
      <c r="BO38" s="22">
        <v>0.10436432637571157</v>
      </c>
      <c r="BP38" s="20">
        <v>46</v>
      </c>
      <c r="BQ38" s="55">
        <v>76</v>
      </c>
      <c r="BR38" s="22">
        <v>-0.14565217391304355</v>
      </c>
      <c r="BS38" s="20">
        <v>47.3</v>
      </c>
      <c r="BT38" s="55">
        <v>77</v>
      </c>
      <c r="BU38" s="22">
        <v>2.7484143763213471E-2</v>
      </c>
      <c r="BV38" s="20">
        <v>49.5</v>
      </c>
      <c r="BW38" s="22">
        <v>4.4444444444444502E-2</v>
      </c>
      <c r="BX38" s="20">
        <v>45.4</v>
      </c>
      <c r="BY38" s="22">
        <v>-9.0308370044052899E-2</v>
      </c>
      <c r="BZ38" s="20">
        <v>31.3</v>
      </c>
      <c r="CA38" s="22">
        <v>-0.45047923322683697</v>
      </c>
      <c r="CB38" s="20">
        <v>37.4</v>
      </c>
      <c r="CC38" s="22">
        <v>0.16310160427807482</v>
      </c>
      <c r="CD38" s="20">
        <v>43.5</v>
      </c>
      <c r="CE38" s="22">
        <v>0.1402298850574713</v>
      </c>
      <c r="CF38" s="20"/>
      <c r="CG38" s="55">
        <v>83</v>
      </c>
      <c r="CH38" s="20">
        <v>49.5</v>
      </c>
      <c r="CI38" s="22">
        <v>1</v>
      </c>
      <c r="CJ38" s="20">
        <v>52.8</v>
      </c>
      <c r="CK38" s="22">
        <v>6.2499999999999951E-2</v>
      </c>
      <c r="CL38" s="20">
        <v>53.1</v>
      </c>
      <c r="CM38" s="22">
        <v>5.6497175141243736E-3</v>
      </c>
    </row>
    <row r="39" spans="1:91" ht="19.7" customHeight="1" x14ac:dyDescent="0.3">
      <c r="A39" s="16" t="s">
        <v>5</v>
      </c>
      <c r="B39" s="17">
        <v>4</v>
      </c>
      <c r="C39" s="17">
        <v>13067</v>
      </c>
      <c r="D39" s="18">
        <v>42770</v>
      </c>
      <c r="E39" s="18">
        <v>42793</v>
      </c>
      <c r="F39" s="19">
        <v>23</v>
      </c>
      <c r="G39" s="17">
        <v>43.7</v>
      </c>
      <c r="H39" s="20">
        <v>50.5</v>
      </c>
      <c r="I39" s="20">
        <v>48.8</v>
      </c>
      <c r="J39" s="22">
        <v>-3.4836065573770551E-2</v>
      </c>
      <c r="K39" s="20">
        <v>50.6</v>
      </c>
      <c r="L39" s="22">
        <v>3.5573122529644355E-2</v>
      </c>
      <c r="M39" s="20">
        <v>48.4</v>
      </c>
      <c r="N39" s="22">
        <v>-4.5454545454545511E-2</v>
      </c>
      <c r="O39" s="20">
        <v>32.5</v>
      </c>
      <c r="P39" s="53">
        <v>-0.48923076923076919</v>
      </c>
      <c r="Q39" s="20">
        <v>52.6</v>
      </c>
      <c r="R39" s="22">
        <v>0.38212927756653992</v>
      </c>
      <c r="S39" s="20">
        <v>49.8</v>
      </c>
      <c r="T39" s="22">
        <v>-5.6224899598393663E-2</v>
      </c>
      <c r="U39" s="20">
        <v>47</v>
      </c>
      <c r="V39" s="22">
        <v>-5.9574468085106323E-2</v>
      </c>
      <c r="W39" s="20">
        <v>48.2</v>
      </c>
      <c r="X39" s="22">
        <v>2.4896265560166032E-2</v>
      </c>
      <c r="Y39" s="20">
        <v>51</v>
      </c>
      <c r="Z39" s="22">
        <v>5.4901960784313669E-2</v>
      </c>
      <c r="AA39" s="20">
        <v>44.5</v>
      </c>
      <c r="AB39" s="22">
        <v>-0.14606741573033707</v>
      </c>
      <c r="AC39" s="20">
        <v>51.5</v>
      </c>
      <c r="AD39" s="22">
        <v>0.13592233009708737</v>
      </c>
      <c r="AE39" s="20">
        <v>61.1</v>
      </c>
      <c r="AF39" s="22">
        <v>0.15711947626841247</v>
      </c>
      <c r="AG39" s="20">
        <v>24.8</v>
      </c>
      <c r="AH39" s="22">
        <v>-1.4637096774193548</v>
      </c>
      <c r="AI39" s="20">
        <v>48.4</v>
      </c>
      <c r="AJ39" s="22">
        <v>0.48760330578512395</v>
      </c>
      <c r="AK39" s="20">
        <v>45.5</v>
      </c>
      <c r="AL39" s="22">
        <v>-6.3736263736263704E-2</v>
      </c>
      <c r="AM39" s="20">
        <v>50.2</v>
      </c>
      <c r="AN39" s="22">
        <v>9.3625498007968183E-2</v>
      </c>
      <c r="AO39" s="20">
        <v>41.9</v>
      </c>
      <c r="AP39" s="22">
        <v>-0.19809069212410513</v>
      </c>
      <c r="AQ39" s="20">
        <v>45.3</v>
      </c>
      <c r="AR39" s="22">
        <v>7.5055187637969062E-2</v>
      </c>
      <c r="AS39" s="20">
        <v>42.8</v>
      </c>
      <c r="AT39" s="22">
        <v>-5.8411214953271035E-2</v>
      </c>
      <c r="AU39" s="20">
        <v>47.3</v>
      </c>
      <c r="AV39" s="22">
        <v>9.5137420718816076E-2</v>
      </c>
      <c r="AW39" s="20">
        <v>52.6</v>
      </c>
      <c r="AX39" s="22">
        <v>0.10076045627376434</v>
      </c>
      <c r="AY39" s="20">
        <v>49.8</v>
      </c>
      <c r="AZ39" s="22">
        <v>-5.6224899598393663E-2</v>
      </c>
      <c r="BA39" s="20">
        <v>48.5</v>
      </c>
      <c r="BB39" s="22">
        <v>-2.6804123711340149E-2</v>
      </c>
      <c r="BC39" s="20">
        <v>50.6</v>
      </c>
      <c r="BD39" s="22">
        <v>4.1501976284585004E-2</v>
      </c>
      <c r="BE39" s="20">
        <v>48.9</v>
      </c>
      <c r="BF39" s="22">
        <v>-3.4764826175869179E-2</v>
      </c>
      <c r="BG39" s="20">
        <v>43.8</v>
      </c>
      <c r="BH39" s="55">
        <v>86</v>
      </c>
      <c r="BI39" s="22">
        <v>-0.1164383561643836</v>
      </c>
      <c r="BJ39" s="20">
        <v>51.1</v>
      </c>
      <c r="BK39" s="55">
        <v>87</v>
      </c>
      <c r="BL39" s="22">
        <v>0.14285714285714293</v>
      </c>
      <c r="BM39" s="20">
        <v>52.8</v>
      </c>
      <c r="BN39" s="55">
        <v>88</v>
      </c>
      <c r="BO39" s="22">
        <v>3.219696969696962E-2</v>
      </c>
      <c r="BP39" s="20">
        <v>52.3</v>
      </c>
      <c r="BQ39" s="55">
        <v>89</v>
      </c>
      <c r="BR39" s="22">
        <v>-9.5602294455066923E-3</v>
      </c>
      <c r="BS39" s="20">
        <v>33.799999999999997</v>
      </c>
      <c r="BT39" s="55">
        <v>90</v>
      </c>
      <c r="BU39" s="22">
        <v>-0.5473372781065089</v>
      </c>
      <c r="BV39" s="20">
        <v>50.7</v>
      </c>
      <c r="BW39" s="22">
        <v>0.33333333333333343</v>
      </c>
      <c r="BX39" s="20">
        <v>51.6</v>
      </c>
      <c r="BY39" s="22">
        <v>1.7441860465116251E-2</v>
      </c>
      <c r="BZ39" s="20">
        <v>50.3</v>
      </c>
      <c r="CA39" s="22">
        <v>-2.5844930417495117E-2</v>
      </c>
      <c r="CB39" s="20">
        <v>43.1</v>
      </c>
      <c r="CC39" s="22">
        <v>-0.16705336426914141</v>
      </c>
      <c r="CD39" s="20">
        <v>51</v>
      </c>
      <c r="CE39" s="22">
        <v>0.1549019607843137</v>
      </c>
      <c r="CF39" s="20"/>
      <c r="CG39" s="55">
        <v>96</v>
      </c>
      <c r="CH39" s="20">
        <v>51</v>
      </c>
      <c r="CI39" s="22">
        <v>1</v>
      </c>
      <c r="CJ39" s="20">
        <v>56.3</v>
      </c>
      <c r="CK39" s="22">
        <v>9.413854351687384E-2</v>
      </c>
      <c r="CL39" s="20">
        <v>47.8</v>
      </c>
      <c r="CM39" s="22">
        <v>-0.1778242677824268</v>
      </c>
    </row>
    <row r="40" spans="1:91" ht="19.7" customHeight="1" x14ac:dyDescent="0.3">
      <c r="A40" s="16" t="s">
        <v>5</v>
      </c>
      <c r="B40" s="17">
        <v>4</v>
      </c>
      <c r="C40" s="17">
        <v>13088</v>
      </c>
      <c r="D40" s="18">
        <v>42764</v>
      </c>
      <c r="E40" s="18">
        <v>42793</v>
      </c>
      <c r="F40" s="19">
        <v>29</v>
      </c>
      <c r="G40" s="17">
        <v>41.1</v>
      </c>
      <c r="H40" s="20">
        <v>40</v>
      </c>
      <c r="I40" s="20">
        <v>37.200000000000003</v>
      </c>
      <c r="J40" s="22">
        <v>-7.5268817204300995E-2</v>
      </c>
      <c r="K40" s="20">
        <v>38</v>
      </c>
      <c r="L40" s="22">
        <v>2.1052631578947295E-2</v>
      </c>
      <c r="M40" s="20">
        <v>35.200000000000003</v>
      </c>
      <c r="N40" s="22">
        <v>-7.9545454545454461E-2</v>
      </c>
      <c r="O40" s="20">
        <v>25.5</v>
      </c>
      <c r="P40" s="53">
        <v>-0.38039215686274519</v>
      </c>
      <c r="Q40" s="20">
        <v>38.1</v>
      </c>
      <c r="R40" s="22">
        <v>0.33070866141732286</v>
      </c>
      <c r="S40" s="20">
        <v>34.6</v>
      </c>
      <c r="T40" s="22">
        <v>-0.10115606936416184</v>
      </c>
      <c r="U40" s="20">
        <v>32.6</v>
      </c>
      <c r="V40" s="22">
        <v>-6.1349693251533742E-2</v>
      </c>
      <c r="W40" s="20">
        <v>36.799999999999997</v>
      </c>
      <c r="X40" s="22">
        <v>0.11413043478260859</v>
      </c>
      <c r="Y40" s="20">
        <v>38.9</v>
      </c>
      <c r="Z40" s="22">
        <v>5.3984575835475619E-2</v>
      </c>
      <c r="AA40" s="20">
        <v>40</v>
      </c>
      <c r="AB40" s="22">
        <v>2.7500000000000035E-2</v>
      </c>
      <c r="AC40" s="20">
        <v>43.3</v>
      </c>
      <c r="AD40" s="22">
        <v>7.6212471131639661E-2</v>
      </c>
      <c r="AE40" s="20">
        <v>52.8</v>
      </c>
      <c r="AF40" s="22">
        <v>0.17992424242424243</v>
      </c>
      <c r="AG40" s="20">
        <v>19.7</v>
      </c>
      <c r="AH40" s="22">
        <v>-1.680203045685279</v>
      </c>
      <c r="AI40" s="20">
        <v>39.5</v>
      </c>
      <c r="AJ40" s="22">
        <v>0.50126582278481013</v>
      </c>
      <c r="AK40" s="20">
        <v>39.6</v>
      </c>
      <c r="AL40" s="22">
        <v>2.525252525252561E-3</v>
      </c>
      <c r="AM40" s="20">
        <v>36.1</v>
      </c>
      <c r="AN40" s="22">
        <v>-9.6952908587257608E-2</v>
      </c>
      <c r="AO40" s="20">
        <v>39.299999999999997</v>
      </c>
      <c r="AP40" s="22">
        <v>8.1424936386768343E-2</v>
      </c>
      <c r="AQ40" s="20">
        <v>36.299999999999997</v>
      </c>
      <c r="AR40" s="22">
        <v>-8.2644628099173556E-2</v>
      </c>
      <c r="AS40" s="20">
        <v>40.299999999999997</v>
      </c>
      <c r="AT40" s="22">
        <v>9.9255583126550875E-2</v>
      </c>
      <c r="AU40" s="20">
        <v>40.700000000000003</v>
      </c>
      <c r="AV40" s="22">
        <v>9.8280098280099665E-3</v>
      </c>
      <c r="AW40" s="20">
        <v>42.4</v>
      </c>
      <c r="AX40" s="22">
        <v>4.009433962264141E-2</v>
      </c>
      <c r="AY40" s="20">
        <v>43.9</v>
      </c>
      <c r="AZ40" s="22">
        <v>3.4168564920273349E-2</v>
      </c>
      <c r="BA40" s="20">
        <v>38.700000000000003</v>
      </c>
      <c r="BB40" s="22">
        <v>-0.13436692506459935</v>
      </c>
      <c r="BC40" s="20">
        <v>40.700000000000003</v>
      </c>
      <c r="BD40" s="22">
        <v>4.9140049140049137E-2</v>
      </c>
      <c r="BE40" s="20">
        <v>40.6</v>
      </c>
      <c r="BF40" s="22">
        <v>-2.4630541871921529E-3</v>
      </c>
      <c r="BG40" s="20">
        <v>38.200000000000003</v>
      </c>
      <c r="BH40" s="55">
        <v>92</v>
      </c>
      <c r="BI40" s="22">
        <v>-6.2827225130890008E-2</v>
      </c>
      <c r="BJ40" s="20">
        <v>36.9</v>
      </c>
      <c r="BK40" s="55">
        <v>93</v>
      </c>
      <c r="BL40" s="22">
        <v>-3.5230352303523151E-2</v>
      </c>
      <c r="BM40" s="20">
        <v>40.1</v>
      </c>
      <c r="BN40" s="55">
        <v>94</v>
      </c>
      <c r="BO40" s="22">
        <v>7.9800498753117274E-2</v>
      </c>
      <c r="BP40" s="20">
        <v>38</v>
      </c>
      <c r="BQ40" s="55">
        <v>95</v>
      </c>
      <c r="BR40" s="22">
        <v>-5.5263157894736882E-2</v>
      </c>
      <c r="BS40" s="20">
        <v>38.299999999999997</v>
      </c>
      <c r="BT40" s="55">
        <v>96</v>
      </c>
      <c r="BU40" s="22">
        <v>7.8328981723236862E-3</v>
      </c>
      <c r="BV40" s="20">
        <v>40.299999999999997</v>
      </c>
      <c r="BW40" s="22">
        <v>4.9627791563275438E-2</v>
      </c>
      <c r="BX40" s="20">
        <v>42</v>
      </c>
      <c r="BY40" s="22">
        <v>4.0476190476190541E-2</v>
      </c>
      <c r="BZ40" s="20">
        <v>39.799999999999997</v>
      </c>
      <c r="CA40" s="22">
        <v>-5.5276381909547811E-2</v>
      </c>
      <c r="CB40" s="20">
        <v>41.8</v>
      </c>
      <c r="CC40" s="22">
        <v>4.784688995215311E-2</v>
      </c>
      <c r="CD40" s="20">
        <v>41.2</v>
      </c>
      <c r="CE40" s="22">
        <v>-1.4563106796116367E-2</v>
      </c>
      <c r="CF40" s="20"/>
      <c r="CG40" s="55">
        <v>102</v>
      </c>
      <c r="CH40" s="20">
        <v>38.9</v>
      </c>
      <c r="CI40" s="22">
        <v>1</v>
      </c>
      <c r="CJ40" s="20">
        <v>45.8</v>
      </c>
      <c r="CK40" s="22">
        <v>0.15065502183406113</v>
      </c>
      <c r="CL40" s="20">
        <v>41.6</v>
      </c>
      <c r="CM40" s="22">
        <v>-0.10096153846153835</v>
      </c>
    </row>
    <row r="41" spans="1:91" ht="19.7" customHeight="1" x14ac:dyDescent="0.3">
      <c r="A41" s="16" t="s">
        <v>5</v>
      </c>
      <c r="B41" s="17">
        <v>4</v>
      </c>
      <c r="C41" s="17">
        <v>13270</v>
      </c>
      <c r="D41" s="18">
        <v>42766</v>
      </c>
      <c r="E41" s="18">
        <v>42793</v>
      </c>
      <c r="F41" s="19">
        <v>27</v>
      </c>
      <c r="G41" s="17">
        <v>34.6</v>
      </c>
      <c r="H41" s="20">
        <v>39.4</v>
      </c>
      <c r="I41" s="20">
        <v>32.9</v>
      </c>
      <c r="J41" s="22">
        <v>-0.19756838905775076</v>
      </c>
      <c r="K41" s="20">
        <v>35.299999999999997</v>
      </c>
      <c r="L41" s="22">
        <v>6.7988668555240758E-2</v>
      </c>
      <c r="M41" s="20">
        <v>36.299999999999997</v>
      </c>
      <c r="N41" s="22">
        <v>2.7548209366391185E-2</v>
      </c>
      <c r="O41" s="20">
        <v>29</v>
      </c>
      <c r="P41" s="53">
        <v>-0.25172413793103438</v>
      </c>
      <c r="Q41" s="20">
        <v>36.799999999999997</v>
      </c>
      <c r="R41" s="22">
        <v>0.21195652173913038</v>
      </c>
      <c r="S41" s="20">
        <v>34.700000000000003</v>
      </c>
      <c r="T41" s="22">
        <v>-6.0518731988472456E-2</v>
      </c>
      <c r="U41" s="20">
        <v>36.1</v>
      </c>
      <c r="V41" s="22">
        <v>3.8781163434903003E-2</v>
      </c>
      <c r="W41" s="20">
        <v>39</v>
      </c>
      <c r="X41" s="22">
        <v>7.4358974358974317E-2</v>
      </c>
      <c r="Y41" s="20">
        <v>28</v>
      </c>
      <c r="Z41" s="22">
        <v>-0.39285714285714285</v>
      </c>
      <c r="AA41" s="20">
        <v>35.299999999999997</v>
      </c>
      <c r="AB41" s="22">
        <v>0.20679886685552401</v>
      </c>
      <c r="AC41" s="20">
        <v>38.4</v>
      </c>
      <c r="AD41" s="22">
        <v>8.0729166666666713E-2</v>
      </c>
      <c r="AE41" s="20">
        <v>52.1</v>
      </c>
      <c r="AF41" s="22">
        <v>0.26295585412667949</v>
      </c>
      <c r="AG41" s="20">
        <v>20</v>
      </c>
      <c r="AH41" s="22">
        <v>-1.605</v>
      </c>
      <c r="AI41" s="20">
        <v>35.700000000000003</v>
      </c>
      <c r="AJ41" s="22">
        <v>0.43977591036414571</v>
      </c>
      <c r="AK41" s="20">
        <v>36.700000000000003</v>
      </c>
      <c r="AL41" s="22">
        <v>2.7247956403269751E-2</v>
      </c>
      <c r="AM41" s="20">
        <v>38.6</v>
      </c>
      <c r="AN41" s="22">
        <v>4.92227979274611E-2</v>
      </c>
      <c r="AO41" s="20">
        <v>35.9</v>
      </c>
      <c r="AP41" s="22">
        <v>-7.5208913649025155E-2</v>
      </c>
      <c r="AQ41" s="20">
        <v>37.200000000000003</v>
      </c>
      <c r="AR41" s="22">
        <v>3.49462365591399E-2</v>
      </c>
      <c r="AS41" s="20">
        <v>35.700000000000003</v>
      </c>
      <c r="AT41" s="22">
        <v>-4.2016806722689072E-2</v>
      </c>
      <c r="AU41" s="20">
        <v>37.4</v>
      </c>
      <c r="AV41" s="22">
        <v>4.5454545454545345E-2</v>
      </c>
      <c r="AW41" s="20">
        <v>48.4</v>
      </c>
      <c r="AX41" s="22">
        <v>0.22727272727272729</v>
      </c>
      <c r="AY41" s="20">
        <v>36.700000000000003</v>
      </c>
      <c r="AZ41" s="22">
        <v>-0.31880108991825601</v>
      </c>
      <c r="BA41" s="20">
        <v>33.1</v>
      </c>
      <c r="BB41" s="22">
        <v>-0.10876132930513599</v>
      </c>
      <c r="BC41" s="20">
        <v>36.200000000000003</v>
      </c>
      <c r="BD41" s="22">
        <v>8.5635359116022131E-2</v>
      </c>
      <c r="BE41" s="20">
        <v>38</v>
      </c>
      <c r="BF41" s="22">
        <v>4.7368421052631504E-2</v>
      </c>
      <c r="BG41" s="20">
        <v>34.799999999999997</v>
      </c>
      <c r="BH41" s="55">
        <v>90</v>
      </c>
      <c r="BI41" s="22">
        <v>-9.1954022988505843E-2</v>
      </c>
      <c r="BJ41" s="20">
        <v>34.5</v>
      </c>
      <c r="BK41" s="55">
        <v>91</v>
      </c>
      <c r="BL41" s="22">
        <v>-8.6956521739129603E-3</v>
      </c>
      <c r="BM41" s="20">
        <v>35.700000000000003</v>
      </c>
      <c r="BN41" s="55">
        <v>92</v>
      </c>
      <c r="BO41" s="22">
        <v>3.3613445378151335E-2</v>
      </c>
      <c r="BP41" s="20">
        <v>39.799999999999997</v>
      </c>
      <c r="BQ41" s="55">
        <v>93</v>
      </c>
      <c r="BR41" s="22">
        <v>0.10301507537688429</v>
      </c>
      <c r="BS41" s="20">
        <v>39.299999999999997</v>
      </c>
      <c r="BT41" s="55">
        <v>94</v>
      </c>
      <c r="BU41" s="22">
        <v>-1.2722646310432571E-2</v>
      </c>
      <c r="BV41" s="20">
        <v>33.9</v>
      </c>
      <c r="BW41" s="22">
        <v>-0.15929203539823006</v>
      </c>
      <c r="BX41" s="20">
        <v>30.9</v>
      </c>
      <c r="BY41" s="22">
        <v>-9.7087378640776698E-2</v>
      </c>
      <c r="BZ41" s="20">
        <v>33.1</v>
      </c>
      <c r="CA41" s="22">
        <v>6.6465256797583167E-2</v>
      </c>
      <c r="CB41" s="20">
        <v>33.299999999999997</v>
      </c>
      <c r="CC41" s="22">
        <v>6.0060060060058785E-3</v>
      </c>
      <c r="CD41" s="20">
        <v>35.200000000000003</v>
      </c>
      <c r="CE41" s="22">
        <v>5.3977272727272887E-2</v>
      </c>
      <c r="CF41" s="20"/>
      <c r="CG41" s="55">
        <v>100</v>
      </c>
      <c r="CH41" s="20">
        <v>35.1</v>
      </c>
      <c r="CI41" s="22">
        <v>1</v>
      </c>
      <c r="CJ41" s="20">
        <v>37.4</v>
      </c>
      <c r="CK41" s="22">
        <v>6.1497326203208483E-2</v>
      </c>
      <c r="CL41" s="20">
        <v>39.6</v>
      </c>
      <c r="CM41" s="22">
        <v>5.5555555555555629E-2</v>
      </c>
    </row>
    <row r="42" spans="1:91" ht="19.7" customHeight="1" x14ac:dyDescent="0.3">
      <c r="A42" s="16" t="s">
        <v>5</v>
      </c>
      <c r="B42" s="17">
        <v>4</v>
      </c>
      <c r="C42" s="17">
        <v>13287</v>
      </c>
      <c r="D42" s="18">
        <v>42776</v>
      </c>
      <c r="E42" s="18">
        <v>42793</v>
      </c>
      <c r="F42" s="19">
        <v>17</v>
      </c>
      <c r="G42" s="17">
        <v>51.5</v>
      </c>
      <c r="H42" s="20">
        <v>57.2</v>
      </c>
      <c r="I42" s="20">
        <v>51.5</v>
      </c>
      <c r="J42" s="22">
        <v>-0.1106796116504855</v>
      </c>
      <c r="K42" s="20">
        <v>54</v>
      </c>
      <c r="L42" s="22">
        <v>4.6296296296296294E-2</v>
      </c>
      <c r="M42" s="20">
        <v>52.2</v>
      </c>
      <c r="N42" s="22">
        <v>-3.4482758620689599E-2</v>
      </c>
      <c r="O42" s="20">
        <v>27.8</v>
      </c>
      <c r="P42" s="53">
        <v>-0.8776978417266188</v>
      </c>
      <c r="Q42" s="75" t="s">
        <v>27</v>
      </c>
      <c r="R42" s="77"/>
      <c r="S42" s="75"/>
      <c r="T42" s="62" t="e">
        <v>#VALUE!</v>
      </c>
      <c r="U42" s="75"/>
      <c r="V42" s="22" t="e">
        <v>#DIV/0!</v>
      </c>
      <c r="W42" s="75"/>
      <c r="X42" s="22" t="e">
        <v>#DIV/0!</v>
      </c>
      <c r="Y42" s="75"/>
      <c r="Z42" s="22" t="e">
        <v>#DIV/0!</v>
      </c>
      <c r="AA42" s="75"/>
      <c r="AB42" s="22" t="e">
        <v>#DIV/0!</v>
      </c>
      <c r="AC42" s="75"/>
      <c r="AD42" s="22" t="e">
        <v>#DIV/0!</v>
      </c>
      <c r="AE42" s="75"/>
      <c r="AF42" s="22" t="e">
        <v>#DIV/0!</v>
      </c>
      <c r="AG42" s="75"/>
      <c r="AH42" s="22" t="e">
        <v>#DIV/0!</v>
      </c>
      <c r="AI42" s="75"/>
      <c r="AJ42" s="22" t="e">
        <v>#DIV/0!</v>
      </c>
      <c r="AK42" s="75"/>
      <c r="AL42" s="22" t="e">
        <v>#DIV/0!</v>
      </c>
      <c r="AM42" s="75"/>
      <c r="AN42" s="22" t="e">
        <v>#DIV/0!</v>
      </c>
      <c r="AO42" s="75"/>
      <c r="AP42" s="22" t="e">
        <v>#DIV/0!</v>
      </c>
      <c r="AQ42" s="75"/>
      <c r="AR42" s="22" t="e">
        <v>#DIV/0!</v>
      </c>
      <c r="AS42" s="75"/>
      <c r="AT42" s="22" t="e">
        <v>#DIV/0!</v>
      </c>
      <c r="AU42" s="75"/>
      <c r="AV42" s="22" t="e">
        <v>#DIV/0!</v>
      </c>
      <c r="AW42" s="75"/>
      <c r="AX42" s="22" t="e">
        <v>#DIV/0!</v>
      </c>
      <c r="AY42" s="75"/>
      <c r="AZ42" s="22" t="e">
        <v>#DIV/0!</v>
      </c>
      <c r="BA42" s="75"/>
      <c r="BB42" s="22" t="e">
        <v>#DIV/0!</v>
      </c>
      <c r="BC42" s="75"/>
      <c r="BD42" s="22" t="e">
        <v>#DIV/0!</v>
      </c>
      <c r="BE42" s="75"/>
      <c r="BF42" s="22" t="e">
        <v>#DIV/0!</v>
      </c>
      <c r="BG42" s="75"/>
      <c r="BH42" s="55">
        <v>78</v>
      </c>
      <c r="BI42" s="22" t="e">
        <v>#DIV/0!</v>
      </c>
      <c r="BJ42" s="75"/>
      <c r="BK42" s="55">
        <v>79</v>
      </c>
      <c r="BL42" s="22" t="e">
        <v>#DIV/0!</v>
      </c>
      <c r="BM42" s="75"/>
      <c r="BN42" s="55">
        <v>80</v>
      </c>
      <c r="BO42" s="22" t="e">
        <v>#DIV/0!</v>
      </c>
      <c r="BP42" s="75"/>
      <c r="BQ42" s="55">
        <v>81</v>
      </c>
      <c r="BR42" s="22" t="e">
        <v>#DIV/0!</v>
      </c>
      <c r="BS42" s="75"/>
      <c r="BT42" s="55">
        <v>82</v>
      </c>
      <c r="BU42" s="22" t="e">
        <v>#DIV/0!</v>
      </c>
      <c r="BV42" s="75"/>
      <c r="BW42" s="22" t="e">
        <v>#DIV/0!</v>
      </c>
      <c r="BX42" s="75"/>
      <c r="BY42" s="22" t="e">
        <v>#DIV/0!</v>
      </c>
      <c r="BZ42" s="75"/>
      <c r="CA42" s="22" t="e">
        <v>#DIV/0!</v>
      </c>
      <c r="CB42" s="75"/>
      <c r="CC42" s="22" t="e">
        <v>#DIV/0!</v>
      </c>
      <c r="CD42" s="75"/>
      <c r="CE42" s="22" t="e">
        <v>#DIV/0!</v>
      </c>
      <c r="CF42" s="75"/>
      <c r="CG42" s="55">
        <v>88</v>
      </c>
      <c r="CH42" s="75"/>
      <c r="CI42" s="22" t="e">
        <v>#DIV/0!</v>
      </c>
      <c r="CJ42" s="75"/>
      <c r="CK42" s="22" t="e">
        <v>#DIV/0!</v>
      </c>
      <c r="CL42" s="75"/>
      <c r="CM42" s="22" t="e">
        <v>#DIV/0!</v>
      </c>
    </row>
    <row r="43" spans="1:91" ht="19.7" customHeight="1" x14ac:dyDescent="0.3">
      <c r="A43" s="16" t="s">
        <v>5</v>
      </c>
      <c r="B43" s="17">
        <v>4</v>
      </c>
      <c r="C43" s="17">
        <v>13315</v>
      </c>
      <c r="D43" s="18">
        <v>42762</v>
      </c>
      <c r="E43" s="18">
        <v>42793</v>
      </c>
      <c r="F43" s="19">
        <v>31</v>
      </c>
      <c r="G43" s="17">
        <v>38.1</v>
      </c>
      <c r="H43" s="20">
        <v>43.5</v>
      </c>
      <c r="I43" s="20">
        <v>40.799999999999997</v>
      </c>
      <c r="J43" s="22">
        <v>-6.6176470588235364E-2</v>
      </c>
      <c r="K43" s="20">
        <v>40.5</v>
      </c>
      <c r="L43" s="22">
        <v>-7.4074074074073374E-3</v>
      </c>
      <c r="M43" s="20">
        <v>42.2</v>
      </c>
      <c r="N43" s="22">
        <v>4.0284360189573522E-2</v>
      </c>
      <c r="O43" s="20">
        <v>25.5</v>
      </c>
      <c r="P43" s="53">
        <v>-0.65490196078431384</v>
      </c>
      <c r="Q43" s="20">
        <v>35.1</v>
      </c>
      <c r="R43" s="22">
        <v>0.27350427350427353</v>
      </c>
      <c r="S43" s="20">
        <v>34.9</v>
      </c>
      <c r="T43" s="22">
        <v>-5.730659025788047E-3</v>
      </c>
      <c r="U43" s="20">
        <v>36.200000000000003</v>
      </c>
      <c r="V43" s="22">
        <v>3.5911602209944868E-2</v>
      </c>
      <c r="W43" s="20">
        <v>36.1</v>
      </c>
      <c r="X43" s="22">
        <v>-2.7700831024931143E-3</v>
      </c>
      <c r="Y43" s="20">
        <v>34.700000000000003</v>
      </c>
      <c r="Z43" s="22">
        <v>-4.0345821325648373E-2</v>
      </c>
      <c r="AA43" s="20">
        <v>35.5</v>
      </c>
      <c r="AB43" s="22">
        <v>2.2535211267605555E-2</v>
      </c>
      <c r="AC43" s="20">
        <v>39.5</v>
      </c>
      <c r="AD43" s="22">
        <v>0.10126582278481013</v>
      </c>
      <c r="AE43" s="20">
        <v>50.3</v>
      </c>
      <c r="AF43" s="22">
        <v>0.21471172962226637</v>
      </c>
      <c r="AG43" s="20">
        <v>22.3</v>
      </c>
      <c r="AH43" s="22">
        <v>-1.2556053811659191</v>
      </c>
      <c r="AI43" s="20">
        <v>45.6</v>
      </c>
      <c r="AJ43" s="22">
        <v>0.51096491228070173</v>
      </c>
      <c r="AK43" s="20">
        <v>36.200000000000003</v>
      </c>
      <c r="AL43" s="22">
        <v>-0.25966850828729277</v>
      </c>
      <c r="AM43" s="20">
        <v>40.4</v>
      </c>
      <c r="AN43" s="22">
        <v>0.10396039603960386</v>
      </c>
      <c r="AO43" s="20">
        <v>29.9</v>
      </c>
      <c r="AP43" s="22">
        <v>-0.35117056856187295</v>
      </c>
      <c r="AQ43" s="20">
        <v>31.4</v>
      </c>
      <c r="AR43" s="22">
        <v>4.7770700636942678E-2</v>
      </c>
      <c r="AS43" s="20">
        <v>36.799999999999997</v>
      </c>
      <c r="AT43" s="22">
        <v>0.14673913043478259</v>
      </c>
      <c r="AU43" s="20">
        <v>38.200000000000003</v>
      </c>
      <c r="AV43" s="22">
        <v>3.6649214659686007E-2</v>
      </c>
      <c r="AW43" s="20">
        <v>38.299999999999997</v>
      </c>
      <c r="AX43" s="22">
        <v>2.610966057441105E-3</v>
      </c>
      <c r="AY43" s="20">
        <v>42.3</v>
      </c>
      <c r="AZ43" s="22">
        <v>9.4562647754137127E-2</v>
      </c>
      <c r="BA43" s="20">
        <v>37</v>
      </c>
      <c r="BB43" s="22">
        <v>-0.14324324324324317</v>
      </c>
      <c r="BC43" s="20">
        <v>40</v>
      </c>
      <c r="BD43" s="22">
        <v>7.4999999999999997E-2</v>
      </c>
      <c r="BE43" s="20">
        <v>38.5</v>
      </c>
      <c r="BF43" s="22">
        <v>-3.896103896103896E-2</v>
      </c>
      <c r="BG43" s="20">
        <v>34.799999999999997</v>
      </c>
      <c r="BH43" s="55">
        <v>94</v>
      </c>
      <c r="BI43" s="22">
        <v>-0.10632183908045986</v>
      </c>
      <c r="BJ43" s="20">
        <v>37.5</v>
      </c>
      <c r="BK43" s="55">
        <v>95</v>
      </c>
      <c r="BL43" s="22">
        <v>7.2000000000000078E-2</v>
      </c>
      <c r="BM43" s="20">
        <v>39.5</v>
      </c>
      <c r="BN43" s="55">
        <v>96</v>
      </c>
      <c r="BO43" s="22">
        <v>5.0632911392405063E-2</v>
      </c>
      <c r="BP43" s="20">
        <v>38.9</v>
      </c>
      <c r="BQ43" s="55">
        <v>97</v>
      </c>
      <c r="BR43" s="22">
        <v>-1.5424164524421632E-2</v>
      </c>
      <c r="BS43" s="20">
        <v>40.4</v>
      </c>
      <c r="BT43" s="55">
        <v>98</v>
      </c>
      <c r="BU43" s="22">
        <v>3.7128712871287127E-2</v>
      </c>
      <c r="BV43" s="20">
        <v>39.799999999999997</v>
      </c>
      <c r="BW43" s="22">
        <v>-1.5075376884422148E-2</v>
      </c>
      <c r="BX43" s="20">
        <v>38.200000000000003</v>
      </c>
      <c r="BY43" s="22">
        <v>-4.1884816753926551E-2</v>
      </c>
      <c r="BZ43" s="20">
        <v>39.299999999999997</v>
      </c>
      <c r="CA43" s="22">
        <v>2.7989821882951512E-2</v>
      </c>
      <c r="CB43" s="20">
        <v>36.799999999999997</v>
      </c>
      <c r="CC43" s="22">
        <v>-6.7934782608695662E-2</v>
      </c>
      <c r="CD43" s="20">
        <v>38.299999999999997</v>
      </c>
      <c r="CE43" s="22">
        <v>3.91644908616188E-2</v>
      </c>
      <c r="CF43" s="20"/>
      <c r="CG43" s="55">
        <v>104</v>
      </c>
      <c r="CH43" s="20">
        <v>38.4</v>
      </c>
      <c r="CI43" s="22">
        <v>1</v>
      </c>
      <c r="CJ43" s="20">
        <v>41.8</v>
      </c>
      <c r="CK43" s="22">
        <v>8.1339712918660254E-2</v>
      </c>
      <c r="CL43" s="20">
        <v>41.7</v>
      </c>
      <c r="CM43" s="22">
        <v>-2.3980815347720459E-3</v>
      </c>
    </row>
    <row r="44" spans="1:91" ht="19.7" customHeight="1" x14ac:dyDescent="0.3">
      <c r="A44" s="16" t="s">
        <v>5</v>
      </c>
      <c r="B44" s="17">
        <v>4</v>
      </c>
      <c r="C44" s="17">
        <v>14045</v>
      </c>
      <c r="D44" s="18">
        <v>42794</v>
      </c>
      <c r="E44" s="18">
        <v>42793</v>
      </c>
      <c r="F44" s="19">
        <v>9</v>
      </c>
      <c r="G44" s="17">
        <v>29.7</v>
      </c>
      <c r="H44" s="20">
        <v>27.9</v>
      </c>
      <c r="I44" s="20">
        <v>29</v>
      </c>
      <c r="J44" s="22">
        <v>3.7931034482758669E-2</v>
      </c>
      <c r="K44" s="20">
        <v>35.5</v>
      </c>
      <c r="L44" s="22">
        <v>0.18309859154929578</v>
      </c>
      <c r="M44" s="20">
        <v>38.700000000000003</v>
      </c>
      <c r="N44" s="22">
        <v>8.2687338501292063E-2</v>
      </c>
      <c r="O44" s="20">
        <v>27.2</v>
      </c>
      <c r="P44" s="53">
        <v>-0.42279411764705899</v>
      </c>
      <c r="Q44" s="20">
        <v>35.299999999999997</v>
      </c>
      <c r="R44" s="22">
        <v>0.22946175637393765</v>
      </c>
      <c r="S44" s="20">
        <v>35</v>
      </c>
      <c r="T44" s="22">
        <v>-8.5714285714284903E-3</v>
      </c>
      <c r="U44" s="20">
        <v>43.7</v>
      </c>
      <c r="V44" s="22">
        <v>0.19908466819221973</v>
      </c>
      <c r="W44" s="20">
        <v>41.8</v>
      </c>
      <c r="X44" s="22">
        <v>-4.5454545454545595E-2</v>
      </c>
      <c r="Y44" s="20">
        <v>51.6</v>
      </c>
      <c r="Z44" s="22">
        <v>0.18992248062015513</v>
      </c>
      <c r="AA44" s="20">
        <v>40.9</v>
      </c>
      <c r="AB44" s="22">
        <v>-0.26161369193154044</v>
      </c>
      <c r="AC44" s="20">
        <v>41.4</v>
      </c>
      <c r="AD44" s="22">
        <v>1.2077294685990338E-2</v>
      </c>
      <c r="AE44" s="20">
        <v>56</v>
      </c>
      <c r="AF44" s="22">
        <v>0.26071428571428573</v>
      </c>
      <c r="AG44" s="20">
        <v>22.5</v>
      </c>
      <c r="AH44" s="22">
        <v>-1.4888888888888889</v>
      </c>
      <c r="AI44" s="20">
        <v>44.7</v>
      </c>
      <c r="AJ44" s="22">
        <v>0.49664429530201343</v>
      </c>
      <c r="AK44" s="20">
        <v>58.5</v>
      </c>
      <c r="AL44" s="22">
        <v>0.23589743589743584</v>
      </c>
      <c r="AM44" s="20">
        <v>46.3</v>
      </c>
      <c r="AN44" s="22">
        <v>-0.26349892008639314</v>
      </c>
      <c r="AO44" s="20">
        <v>40.700000000000003</v>
      </c>
      <c r="AP44" s="22">
        <v>-0.13759213759213745</v>
      </c>
      <c r="AQ44" s="20">
        <v>44.4</v>
      </c>
      <c r="AR44" s="22">
        <v>8.3333333333333245E-2</v>
      </c>
      <c r="AS44" s="20">
        <v>44.2</v>
      </c>
      <c r="AT44" s="22">
        <v>-4.5248868778279576E-3</v>
      </c>
      <c r="AU44" s="20">
        <v>41.4</v>
      </c>
      <c r="AV44" s="22">
        <v>-6.7632850241546E-2</v>
      </c>
      <c r="AW44" s="20">
        <v>43.2</v>
      </c>
      <c r="AX44" s="22">
        <v>4.1666666666666761E-2</v>
      </c>
      <c r="AY44" s="20">
        <v>46.2</v>
      </c>
      <c r="AZ44" s="22">
        <v>6.4935064935064929E-2</v>
      </c>
      <c r="BA44" s="20">
        <v>41.2</v>
      </c>
      <c r="BB44" s="22">
        <v>-0.12135922330097086</v>
      </c>
      <c r="BC44" s="20">
        <v>46.8</v>
      </c>
      <c r="BD44" s="22">
        <v>0.11965811965811954</v>
      </c>
      <c r="BE44" s="20">
        <v>44.8</v>
      </c>
      <c r="BF44" s="22">
        <v>-4.4642857142857144E-2</v>
      </c>
      <c r="BG44" s="20">
        <v>45.4</v>
      </c>
      <c r="BH44" s="55">
        <v>72</v>
      </c>
      <c r="BI44" s="22">
        <v>1.3215859030837036E-2</v>
      </c>
      <c r="BJ44" s="20">
        <v>30</v>
      </c>
      <c r="BK44" s="55">
        <v>73</v>
      </c>
      <c r="BL44" s="22">
        <v>-0.51333333333333331</v>
      </c>
      <c r="BM44" s="20">
        <v>39.5</v>
      </c>
      <c r="BN44" s="55">
        <v>74</v>
      </c>
      <c r="BO44" s="22">
        <v>0.24050632911392406</v>
      </c>
      <c r="BP44" s="20">
        <v>46.9</v>
      </c>
      <c r="BQ44" s="55">
        <v>75</v>
      </c>
      <c r="BR44" s="22">
        <v>0.15778251599147119</v>
      </c>
      <c r="BS44" s="20">
        <v>44.2</v>
      </c>
      <c r="BT44" s="55">
        <v>76</v>
      </c>
      <c r="BU44" s="22">
        <v>-6.1085972850678634E-2</v>
      </c>
      <c r="BV44" s="20">
        <v>43.6</v>
      </c>
      <c r="BW44" s="22">
        <v>-1.3761467889908289E-2</v>
      </c>
      <c r="BX44" s="20">
        <v>47</v>
      </c>
      <c r="BY44" s="22">
        <v>7.2340425531914859E-2</v>
      </c>
      <c r="BZ44" s="20">
        <v>43.1</v>
      </c>
      <c r="CA44" s="22">
        <v>-9.0487238979118298E-2</v>
      </c>
      <c r="CB44" s="20">
        <v>42.1</v>
      </c>
      <c r="CC44" s="22">
        <v>-2.3752969121140142E-2</v>
      </c>
      <c r="CD44" s="20">
        <v>44.7</v>
      </c>
      <c r="CE44" s="22">
        <v>5.8165548098434029E-2</v>
      </c>
      <c r="CF44" s="20"/>
      <c r="CG44" s="55">
        <v>82</v>
      </c>
      <c r="CH44" s="20">
        <v>38.5</v>
      </c>
      <c r="CI44" s="22">
        <v>1</v>
      </c>
      <c r="CJ44" s="20">
        <v>46.2</v>
      </c>
      <c r="CK44" s="22">
        <v>0.16666666666666671</v>
      </c>
      <c r="CL44" s="20">
        <v>47.9</v>
      </c>
      <c r="CM44" s="22">
        <v>3.5490605427974858E-2</v>
      </c>
    </row>
    <row r="45" spans="1:91" ht="19.7" customHeight="1" x14ac:dyDescent="0.3">
      <c r="A45" s="16" t="s">
        <v>5</v>
      </c>
      <c r="B45" s="17">
        <v>4</v>
      </c>
      <c r="C45" s="17">
        <v>14069</v>
      </c>
      <c r="D45" s="18">
        <v>42760</v>
      </c>
      <c r="E45" s="18">
        <v>42793</v>
      </c>
      <c r="F45" s="19">
        <v>33</v>
      </c>
      <c r="G45" s="17">
        <v>48.4</v>
      </c>
      <c r="H45" s="20">
        <v>45.5</v>
      </c>
      <c r="I45" s="20">
        <v>37.5</v>
      </c>
      <c r="J45" s="22">
        <v>-0.21333333333333335</v>
      </c>
      <c r="K45" s="20">
        <v>41.6</v>
      </c>
      <c r="L45" s="22">
        <v>9.8557692307692332E-2</v>
      </c>
      <c r="M45" s="20">
        <v>39.9</v>
      </c>
      <c r="N45" s="22">
        <v>-4.2606516290726891E-2</v>
      </c>
      <c r="O45" s="20">
        <v>30.7</v>
      </c>
      <c r="P45" s="53">
        <v>-0.29967426710097717</v>
      </c>
      <c r="Q45" s="20">
        <v>41.6</v>
      </c>
      <c r="R45" s="22">
        <v>0.26201923076923084</v>
      </c>
      <c r="S45" s="20">
        <v>39.9</v>
      </c>
      <c r="T45" s="22">
        <v>-4.2606516290726891E-2</v>
      </c>
      <c r="U45" s="20">
        <v>40.799999999999997</v>
      </c>
      <c r="V45" s="22">
        <v>2.2058823529411731E-2</v>
      </c>
      <c r="W45" s="20">
        <v>41</v>
      </c>
      <c r="X45" s="22">
        <v>4.8780487804878743E-3</v>
      </c>
      <c r="Y45" s="20">
        <v>41.2</v>
      </c>
      <c r="Z45" s="22">
        <v>4.8543689320389039E-3</v>
      </c>
      <c r="AA45" s="20">
        <v>39.299999999999997</v>
      </c>
      <c r="AB45" s="22">
        <v>-4.8346055979643913E-2</v>
      </c>
      <c r="AC45" s="20">
        <v>44.2</v>
      </c>
      <c r="AD45" s="22">
        <v>0.11085972850678745</v>
      </c>
      <c r="AE45" s="20">
        <v>47.8</v>
      </c>
      <c r="AF45" s="22">
        <v>7.5313807531380644E-2</v>
      </c>
      <c r="AG45" s="20">
        <v>24.4</v>
      </c>
      <c r="AH45" s="22">
        <v>-0.95901639344262291</v>
      </c>
      <c r="AI45" s="20">
        <v>44.7</v>
      </c>
      <c r="AJ45" s="22">
        <v>0.4541387024608502</v>
      </c>
      <c r="AK45" s="20">
        <v>42.3</v>
      </c>
      <c r="AL45" s="22">
        <v>-5.6737588652482407E-2</v>
      </c>
      <c r="AM45" s="20">
        <v>42.1</v>
      </c>
      <c r="AN45" s="22">
        <v>-4.7505938242279272E-3</v>
      </c>
      <c r="AO45" s="20">
        <v>25.9</v>
      </c>
      <c r="AP45" s="22">
        <v>-0.62548262548262568</v>
      </c>
      <c r="AQ45" s="20">
        <v>35.9</v>
      </c>
      <c r="AR45" s="22">
        <v>0.2785515320334262</v>
      </c>
      <c r="AS45" s="20">
        <v>43.3</v>
      </c>
      <c r="AT45" s="22">
        <v>0.17090069284064663</v>
      </c>
      <c r="AU45" s="20">
        <v>32.4</v>
      </c>
      <c r="AV45" s="22">
        <v>-0.33641975308641975</v>
      </c>
      <c r="AW45" s="20">
        <v>45.5</v>
      </c>
      <c r="AX45" s="22">
        <v>0.28791208791208794</v>
      </c>
      <c r="AY45" s="20">
        <v>43.7</v>
      </c>
      <c r="AZ45" s="22">
        <v>-4.1189931350114346E-2</v>
      </c>
      <c r="BA45" s="20">
        <v>43.9</v>
      </c>
      <c r="BB45" s="22">
        <v>4.5558086560363491E-3</v>
      </c>
      <c r="BC45" s="20">
        <v>42</v>
      </c>
      <c r="BD45" s="22">
        <v>-4.5238095238095202E-2</v>
      </c>
      <c r="BE45" s="20">
        <v>41.3</v>
      </c>
      <c r="BF45" s="22">
        <v>-1.6949152542372951E-2</v>
      </c>
      <c r="BG45" s="20">
        <v>38.299999999999997</v>
      </c>
      <c r="BH45" s="55">
        <v>96</v>
      </c>
      <c r="BI45" s="22">
        <v>-7.8328981723237601E-2</v>
      </c>
      <c r="BJ45" s="20">
        <v>37.200000000000003</v>
      </c>
      <c r="BK45" s="55">
        <v>97</v>
      </c>
      <c r="BL45" s="22">
        <v>-2.9569892473118125E-2</v>
      </c>
      <c r="BM45" s="20">
        <v>40.799999999999997</v>
      </c>
      <c r="BN45" s="55">
        <v>98</v>
      </c>
      <c r="BO45" s="22">
        <v>8.8235294117646926E-2</v>
      </c>
      <c r="BP45" s="20">
        <v>42.3</v>
      </c>
      <c r="BQ45" s="55">
        <v>99</v>
      </c>
      <c r="BR45" s="22">
        <v>3.5460992907801421E-2</v>
      </c>
      <c r="BS45" s="20">
        <v>44.6</v>
      </c>
      <c r="BT45" s="55">
        <v>100</v>
      </c>
      <c r="BU45" s="22">
        <v>5.1569506726457492E-2</v>
      </c>
      <c r="BV45" s="20">
        <v>42</v>
      </c>
      <c r="BW45" s="22">
        <v>-6.1904761904761942E-2</v>
      </c>
      <c r="BX45" s="20">
        <v>40.299999999999997</v>
      </c>
      <c r="BY45" s="22">
        <v>-4.2183622828784191E-2</v>
      </c>
      <c r="BZ45" s="20">
        <v>40.4</v>
      </c>
      <c r="CA45" s="22">
        <v>2.4752475247525104E-3</v>
      </c>
      <c r="CB45" s="20">
        <v>22.7</v>
      </c>
      <c r="CC45" s="22">
        <v>-0.77973568281938321</v>
      </c>
      <c r="CD45" s="20">
        <v>40.5</v>
      </c>
      <c r="CE45" s="22">
        <v>0.43950617283950622</v>
      </c>
      <c r="CF45" s="20"/>
      <c r="CG45" s="55">
        <v>106</v>
      </c>
      <c r="CH45" s="20">
        <v>40.9</v>
      </c>
      <c r="CI45" s="22">
        <v>1</v>
      </c>
      <c r="CJ45" s="20">
        <v>39.700000000000003</v>
      </c>
      <c r="CK45" s="22">
        <v>-3.022670025188906E-2</v>
      </c>
      <c r="CL45" s="20">
        <v>45.4</v>
      </c>
      <c r="CM45" s="22">
        <v>0.12555066079295146</v>
      </c>
    </row>
    <row r="46" spans="1:91" ht="19.7" customHeight="1" x14ac:dyDescent="0.3">
      <c r="A46" s="16" t="s">
        <v>5</v>
      </c>
      <c r="B46" s="17">
        <v>4</v>
      </c>
      <c r="C46" s="17">
        <v>14098</v>
      </c>
      <c r="D46" s="18">
        <v>42760</v>
      </c>
      <c r="E46" s="18">
        <v>42793</v>
      </c>
      <c r="F46" s="19">
        <v>33</v>
      </c>
      <c r="G46" s="17">
        <v>36</v>
      </c>
      <c r="H46" s="20">
        <v>36.1</v>
      </c>
      <c r="I46" s="20">
        <v>35.200000000000003</v>
      </c>
      <c r="J46" s="22">
        <v>-2.5568181818181775E-2</v>
      </c>
      <c r="K46" s="20">
        <v>34.200000000000003</v>
      </c>
      <c r="L46" s="22">
        <v>-2.9239766081871343E-2</v>
      </c>
      <c r="M46" s="20">
        <v>40.4</v>
      </c>
      <c r="N46" s="22">
        <v>0.15346534653465335</v>
      </c>
      <c r="O46" s="20">
        <v>17.399999999999999</v>
      </c>
      <c r="P46" s="53">
        <v>-1.3218390804597702</v>
      </c>
      <c r="Q46" s="20">
        <v>41.5</v>
      </c>
      <c r="R46" s="22">
        <v>0.58072289156626511</v>
      </c>
      <c r="S46" s="20">
        <v>35.200000000000003</v>
      </c>
      <c r="T46" s="22">
        <v>-0.17897727272727262</v>
      </c>
      <c r="U46" s="20">
        <v>39</v>
      </c>
      <c r="V46" s="22">
        <v>9.7435897435897367E-2</v>
      </c>
      <c r="W46" s="20">
        <v>37.9</v>
      </c>
      <c r="X46" s="22">
        <v>-2.9023746701847004E-2</v>
      </c>
      <c r="Y46" s="20">
        <v>32.299999999999997</v>
      </c>
      <c r="Z46" s="22">
        <v>-0.17337461300309603</v>
      </c>
      <c r="AA46" s="20">
        <v>30.1</v>
      </c>
      <c r="AB46" s="22">
        <v>-7.3089700996677595E-2</v>
      </c>
      <c r="AC46" s="20">
        <v>33.799999999999997</v>
      </c>
      <c r="AD46" s="22">
        <v>0.10946745562130165</v>
      </c>
      <c r="AE46" s="20">
        <v>49.1</v>
      </c>
      <c r="AF46" s="22">
        <v>0.31160896130346238</v>
      </c>
      <c r="AG46" s="20">
        <v>16.5</v>
      </c>
      <c r="AH46" s="22">
        <v>-1.9757575757575758</v>
      </c>
      <c r="AI46" s="20">
        <v>33.299999999999997</v>
      </c>
      <c r="AJ46" s="22">
        <v>0.50450450450450446</v>
      </c>
      <c r="AK46" s="20">
        <v>32.299999999999997</v>
      </c>
      <c r="AL46" s="22">
        <v>-3.0959752321981428E-2</v>
      </c>
      <c r="AM46" s="20">
        <v>35.200000000000003</v>
      </c>
      <c r="AN46" s="22">
        <v>8.2386363636363785E-2</v>
      </c>
      <c r="AO46" s="20">
        <v>31.4</v>
      </c>
      <c r="AP46" s="22">
        <v>-0.12101910828025492</v>
      </c>
      <c r="AQ46" s="20">
        <v>33.5</v>
      </c>
      <c r="AR46" s="22">
        <v>6.2686567164179141E-2</v>
      </c>
      <c r="AS46" s="20">
        <v>36.799999999999997</v>
      </c>
      <c r="AT46" s="22">
        <v>8.9673913043478187E-2</v>
      </c>
      <c r="AU46" s="20">
        <v>36</v>
      </c>
      <c r="AV46" s="22">
        <v>-2.2222222222222143E-2</v>
      </c>
      <c r="AW46" s="20">
        <v>34.9</v>
      </c>
      <c r="AX46" s="22">
        <v>-3.1518624641833852E-2</v>
      </c>
      <c r="AY46" s="20">
        <v>35.799999999999997</v>
      </c>
      <c r="AZ46" s="22">
        <v>2.5139664804469237E-2</v>
      </c>
      <c r="BA46" s="20">
        <v>34</v>
      </c>
      <c r="BB46" s="22">
        <v>-5.2941176470588151E-2</v>
      </c>
      <c r="BC46" s="20">
        <v>30.7</v>
      </c>
      <c r="BD46" s="22">
        <v>-0.10749185667752445</v>
      </c>
      <c r="BE46" s="20">
        <v>35.200000000000003</v>
      </c>
      <c r="BF46" s="22">
        <v>0.12784090909090917</v>
      </c>
      <c r="BG46" s="20">
        <v>28.5</v>
      </c>
      <c r="BH46" s="55">
        <v>96</v>
      </c>
      <c r="BI46" s="22">
        <v>-0.23508771929824571</v>
      </c>
      <c r="BJ46" s="20">
        <v>30.2</v>
      </c>
      <c r="BK46" s="55">
        <v>97</v>
      </c>
      <c r="BL46" s="22">
        <v>5.6291390728476796E-2</v>
      </c>
      <c r="BM46" s="20">
        <v>37.1</v>
      </c>
      <c r="BN46" s="55">
        <v>98</v>
      </c>
      <c r="BO46" s="22">
        <v>0.18598382749326151</v>
      </c>
      <c r="BP46" s="20">
        <v>33.200000000000003</v>
      </c>
      <c r="BQ46" s="55">
        <v>99</v>
      </c>
      <c r="BR46" s="22">
        <v>-0.11746987951807224</v>
      </c>
      <c r="BS46" s="20">
        <v>34.9</v>
      </c>
      <c r="BT46" s="55">
        <v>100</v>
      </c>
      <c r="BU46" s="22">
        <v>4.871060171919759E-2</v>
      </c>
      <c r="BV46" s="20">
        <v>30.8</v>
      </c>
      <c r="BW46" s="22">
        <v>-0.13311688311688305</v>
      </c>
      <c r="BX46" s="20">
        <v>36.4</v>
      </c>
      <c r="BY46" s="22">
        <v>0.1538461538461538</v>
      </c>
      <c r="BZ46" s="20">
        <v>10.199999999999999</v>
      </c>
      <c r="CA46" s="22">
        <v>-2.5686274509803924</v>
      </c>
      <c r="CB46" s="20">
        <v>1.6</v>
      </c>
      <c r="CC46" s="22">
        <v>-5.3749999999999991</v>
      </c>
      <c r="CD46" s="20">
        <v>34</v>
      </c>
      <c r="CE46" s="22">
        <v>0.95294117647058818</v>
      </c>
      <c r="CF46" s="75"/>
      <c r="CG46" s="55">
        <v>106</v>
      </c>
      <c r="CH46" s="75"/>
      <c r="CI46" s="22" t="e">
        <v>#DIV/0!</v>
      </c>
      <c r="CJ46" s="75"/>
      <c r="CK46" s="22" t="e">
        <v>#DIV/0!</v>
      </c>
      <c r="CL46" s="75"/>
      <c r="CM46" s="22" t="e">
        <v>#DIV/0!</v>
      </c>
    </row>
    <row r="47" spans="1:91" ht="19.7" customHeight="1" x14ac:dyDescent="0.3">
      <c r="A47" s="16" t="s">
        <v>5</v>
      </c>
      <c r="B47" s="17">
        <v>4</v>
      </c>
      <c r="C47" s="17">
        <v>14185</v>
      </c>
      <c r="D47" s="18">
        <v>42785</v>
      </c>
      <c r="E47" s="18">
        <v>42793</v>
      </c>
      <c r="F47" s="19">
        <v>8</v>
      </c>
      <c r="G47" s="17">
        <v>31.8</v>
      </c>
      <c r="H47" s="20">
        <v>38.9</v>
      </c>
      <c r="I47" s="20">
        <v>39.700000000000003</v>
      </c>
      <c r="J47" s="22">
        <v>2.0151133501259553E-2</v>
      </c>
      <c r="K47" s="20">
        <v>42.1</v>
      </c>
      <c r="L47" s="22">
        <v>5.7007125890736303E-2</v>
      </c>
      <c r="M47" s="20">
        <v>40.6</v>
      </c>
      <c r="N47" s="22">
        <v>-3.694581280788177E-2</v>
      </c>
      <c r="O47" s="20">
        <v>28.6</v>
      </c>
      <c r="P47" s="53">
        <v>-0.41958041958041958</v>
      </c>
      <c r="Q47" s="20">
        <v>40.799999999999997</v>
      </c>
      <c r="R47" s="22">
        <v>0.29901960784313719</v>
      </c>
      <c r="S47" s="20">
        <v>41.1</v>
      </c>
      <c r="T47" s="22">
        <v>7.2992700729928046E-3</v>
      </c>
      <c r="U47" s="20">
        <v>39.5</v>
      </c>
      <c r="V47" s="22">
        <v>-4.0506329113924086E-2</v>
      </c>
      <c r="W47" s="20">
        <v>40.700000000000003</v>
      </c>
      <c r="X47" s="22">
        <v>2.9484029484029551E-2</v>
      </c>
      <c r="Y47" s="20">
        <v>24.7</v>
      </c>
      <c r="Z47" s="22">
        <v>-0.64777327935222684</v>
      </c>
      <c r="AA47" s="20">
        <v>32.9</v>
      </c>
      <c r="AB47" s="22">
        <v>0.24924012158054709</v>
      </c>
      <c r="AC47" s="20">
        <v>30.7</v>
      </c>
      <c r="AD47" s="22">
        <v>-7.1661237785016263E-2</v>
      </c>
      <c r="AE47" s="20">
        <v>51.2</v>
      </c>
      <c r="AF47" s="22">
        <v>0.40039062500000006</v>
      </c>
      <c r="AG47" s="20">
        <v>20.2</v>
      </c>
      <c r="AH47" s="22">
        <v>-1.5346534653465349</v>
      </c>
      <c r="AI47" s="20">
        <v>36.6</v>
      </c>
      <c r="AJ47" s="22">
        <v>0.44808743169398912</v>
      </c>
      <c r="AK47" s="20">
        <v>37.1</v>
      </c>
      <c r="AL47" s="22">
        <v>1.3477088948787061E-2</v>
      </c>
      <c r="AM47" s="20">
        <v>41</v>
      </c>
      <c r="AN47" s="22">
        <v>9.5121951219512155E-2</v>
      </c>
      <c r="AO47" s="20">
        <v>36.1</v>
      </c>
      <c r="AP47" s="22">
        <v>-0.13573407202216062</v>
      </c>
      <c r="AQ47" s="20">
        <v>40.700000000000003</v>
      </c>
      <c r="AR47" s="22">
        <v>0.11302211302211305</v>
      </c>
      <c r="AS47" s="20">
        <v>41.2</v>
      </c>
      <c r="AT47" s="22">
        <v>1.2135922330097087E-2</v>
      </c>
      <c r="AU47" s="20">
        <v>41</v>
      </c>
      <c r="AV47" s="22">
        <v>-4.8780487804878743E-3</v>
      </c>
      <c r="AW47" s="20">
        <v>40.5</v>
      </c>
      <c r="AX47" s="22">
        <v>-1.2345679012345678E-2</v>
      </c>
      <c r="AY47" s="20">
        <v>43.4</v>
      </c>
      <c r="AZ47" s="22">
        <v>6.6820276497695827E-2</v>
      </c>
      <c r="BA47" s="20">
        <v>41.6</v>
      </c>
      <c r="BB47" s="22">
        <v>-4.3269230769230699E-2</v>
      </c>
      <c r="BC47" s="20">
        <v>40.200000000000003</v>
      </c>
      <c r="BD47" s="22">
        <v>-3.4825870646766129E-2</v>
      </c>
      <c r="BE47" s="20">
        <v>41.4</v>
      </c>
      <c r="BF47" s="22">
        <v>2.8985507246376711E-2</v>
      </c>
      <c r="BG47" s="20">
        <v>38</v>
      </c>
      <c r="BH47" s="55">
        <v>71</v>
      </c>
      <c r="BI47" s="22">
        <v>-8.9473684210526275E-2</v>
      </c>
      <c r="BJ47" s="20">
        <v>37.299999999999997</v>
      </c>
      <c r="BK47" s="55">
        <v>72</v>
      </c>
      <c r="BL47" s="22">
        <v>-1.876675603217166E-2</v>
      </c>
      <c r="BM47" s="20">
        <v>41.2</v>
      </c>
      <c r="BN47" s="55">
        <v>73</v>
      </c>
      <c r="BO47" s="22">
        <v>9.466019417475742E-2</v>
      </c>
      <c r="BP47" s="20">
        <v>42.7</v>
      </c>
      <c r="BQ47" s="55">
        <v>74</v>
      </c>
      <c r="BR47" s="22">
        <v>3.5128805620608897E-2</v>
      </c>
      <c r="BS47" s="20">
        <v>42.4</v>
      </c>
      <c r="BT47" s="55">
        <v>75</v>
      </c>
      <c r="BU47" s="22">
        <v>-7.0754716981133083E-3</v>
      </c>
      <c r="BV47" s="20">
        <v>54.8</v>
      </c>
      <c r="BW47" s="22">
        <v>0.2262773722627737</v>
      </c>
      <c r="BX47" s="20">
        <v>43.7</v>
      </c>
      <c r="BY47" s="22">
        <v>-0.25400457665903875</v>
      </c>
      <c r="BZ47" s="20">
        <v>37.700000000000003</v>
      </c>
      <c r="CA47" s="22">
        <v>-0.15915119363395225</v>
      </c>
      <c r="CB47" s="20">
        <v>37.6</v>
      </c>
      <c r="CC47" s="22">
        <v>-2.659574468085144E-3</v>
      </c>
      <c r="CD47" s="20">
        <v>43.1</v>
      </c>
      <c r="CE47" s="22">
        <v>0.12761020881670534</v>
      </c>
      <c r="CF47" s="20"/>
      <c r="CG47" s="55">
        <v>81</v>
      </c>
      <c r="CH47" s="20">
        <v>41.7</v>
      </c>
      <c r="CI47" s="22">
        <v>1</v>
      </c>
      <c r="CJ47" s="20">
        <v>44.3</v>
      </c>
      <c r="CK47" s="22">
        <v>5.8690744920993104E-2</v>
      </c>
      <c r="CL47" s="20">
        <v>47.7</v>
      </c>
      <c r="CM47" s="22">
        <v>7.1278825995807246E-2</v>
      </c>
    </row>
    <row r="48" spans="1:91" ht="19.7" customHeight="1" x14ac:dyDescent="0.3">
      <c r="A48" s="16" t="s">
        <v>5</v>
      </c>
      <c r="B48" s="17">
        <v>4</v>
      </c>
      <c r="C48" s="17">
        <v>14374</v>
      </c>
      <c r="D48" s="18">
        <v>42778</v>
      </c>
      <c r="E48" s="18">
        <v>42793</v>
      </c>
      <c r="F48" s="19">
        <v>15</v>
      </c>
      <c r="G48" s="17">
        <v>25.4</v>
      </c>
      <c r="H48" s="20">
        <v>33.299999999999997</v>
      </c>
      <c r="I48" s="20">
        <v>31</v>
      </c>
      <c r="J48" s="22">
        <v>-7.4193548387096686E-2</v>
      </c>
      <c r="K48" s="20">
        <v>33.9</v>
      </c>
      <c r="L48" s="22">
        <v>8.5545722713864264E-2</v>
      </c>
      <c r="M48" s="20">
        <v>29.5</v>
      </c>
      <c r="N48" s="22">
        <v>-0.14915254237288131</v>
      </c>
      <c r="O48" s="20">
        <v>23.9</v>
      </c>
      <c r="P48" s="53">
        <v>-0.23430962343096243</v>
      </c>
      <c r="Q48" s="20">
        <v>34.799999999999997</v>
      </c>
      <c r="R48" s="22">
        <v>0.31321839080459768</v>
      </c>
      <c r="S48" s="20">
        <v>30.5</v>
      </c>
      <c r="T48" s="22">
        <v>-0.14098360655737696</v>
      </c>
      <c r="U48" s="20">
        <v>34.5</v>
      </c>
      <c r="V48" s="22">
        <v>0.11594202898550725</v>
      </c>
      <c r="W48" s="20">
        <v>33.9</v>
      </c>
      <c r="X48" s="22">
        <v>-1.7699115044247829E-2</v>
      </c>
      <c r="Y48" s="20">
        <v>29.4</v>
      </c>
      <c r="Z48" s="22">
        <v>-0.15306122448979592</v>
      </c>
      <c r="AA48" s="20">
        <v>32.799999999999997</v>
      </c>
      <c r="AB48" s="22">
        <v>0.10365853658536582</v>
      </c>
      <c r="AC48" s="20">
        <v>34.9</v>
      </c>
      <c r="AD48" s="22">
        <v>6.0171919770773685E-2</v>
      </c>
      <c r="AE48" s="20">
        <v>33.200000000000003</v>
      </c>
      <c r="AF48" s="22">
        <v>-5.12048192771083E-2</v>
      </c>
      <c r="AG48" s="20">
        <v>15.5</v>
      </c>
      <c r="AH48" s="22">
        <v>-1.1419354838709679</v>
      </c>
      <c r="AI48" s="20">
        <v>32.700000000000003</v>
      </c>
      <c r="AJ48" s="22">
        <v>0.52599388379204892</v>
      </c>
      <c r="AK48" s="20">
        <v>34.9</v>
      </c>
      <c r="AL48" s="22">
        <v>6.3037249283667496E-2</v>
      </c>
      <c r="AM48" s="20">
        <v>34.4</v>
      </c>
      <c r="AN48" s="22">
        <v>-1.4534883720930232E-2</v>
      </c>
      <c r="AO48" s="20">
        <v>33.299999999999997</v>
      </c>
      <c r="AP48" s="22">
        <v>-3.303303303303308E-2</v>
      </c>
      <c r="AQ48" s="20">
        <v>26</v>
      </c>
      <c r="AR48" s="22">
        <v>-0.28076923076923066</v>
      </c>
      <c r="AS48" s="20">
        <v>35.5</v>
      </c>
      <c r="AT48" s="22">
        <v>0.26760563380281688</v>
      </c>
      <c r="AU48" s="20">
        <v>32.700000000000003</v>
      </c>
      <c r="AV48" s="22">
        <v>-8.5626911314984622E-2</v>
      </c>
      <c r="AW48" s="20">
        <v>35.6</v>
      </c>
      <c r="AX48" s="22">
        <v>8.1460674157303334E-2</v>
      </c>
      <c r="AY48" s="20">
        <v>35.799999999999997</v>
      </c>
      <c r="AZ48" s="22">
        <v>5.5865921787708311E-3</v>
      </c>
      <c r="BA48" s="20">
        <v>35.9</v>
      </c>
      <c r="BB48" s="22">
        <v>2.7855153203343017E-3</v>
      </c>
      <c r="BC48" s="20">
        <v>36.9</v>
      </c>
      <c r="BD48" s="22">
        <v>2.7100271002710029E-2</v>
      </c>
      <c r="BE48" s="20">
        <v>34.5</v>
      </c>
      <c r="BF48" s="22">
        <v>-6.9565217391304307E-2</v>
      </c>
      <c r="BG48" s="20">
        <v>31.9</v>
      </c>
      <c r="BH48" s="55">
        <v>78</v>
      </c>
      <c r="BI48" s="22">
        <v>-8.1504702194357417E-2</v>
      </c>
      <c r="BJ48" s="20">
        <v>32.5</v>
      </c>
      <c r="BK48" s="55">
        <v>79</v>
      </c>
      <c r="BL48" s="22">
        <v>1.8461538461538505E-2</v>
      </c>
      <c r="BM48" s="20">
        <v>30.4</v>
      </c>
      <c r="BN48" s="55">
        <v>80</v>
      </c>
      <c r="BO48" s="22">
        <v>-6.9078947368421101E-2</v>
      </c>
      <c r="BP48" s="20">
        <v>31.9</v>
      </c>
      <c r="BQ48" s="55">
        <v>81</v>
      </c>
      <c r="BR48" s="22">
        <v>4.7021943573667714E-2</v>
      </c>
      <c r="BS48" s="20">
        <v>32.700000000000003</v>
      </c>
      <c r="BT48" s="55">
        <v>82</v>
      </c>
      <c r="BU48" s="22">
        <v>2.4464831804281474E-2</v>
      </c>
      <c r="BV48" s="20">
        <v>32.9</v>
      </c>
      <c r="BW48" s="22">
        <v>6.079027355622971E-3</v>
      </c>
      <c r="BX48" s="20">
        <v>35.6</v>
      </c>
      <c r="BY48" s="22">
        <v>7.5842696629213557E-2</v>
      </c>
      <c r="BZ48" s="20">
        <v>33.799999999999997</v>
      </c>
      <c r="CA48" s="22">
        <v>-5.3254437869822618E-2</v>
      </c>
      <c r="CB48" s="20">
        <v>23.7</v>
      </c>
      <c r="CC48" s="22">
        <v>-0.42616033755274252</v>
      </c>
      <c r="CD48" s="20">
        <v>34.700000000000003</v>
      </c>
      <c r="CE48" s="22">
        <v>0.31700288184438047</v>
      </c>
      <c r="CF48" s="20"/>
      <c r="CG48" s="55">
        <v>88</v>
      </c>
      <c r="CH48" s="20">
        <v>34.700000000000003</v>
      </c>
      <c r="CI48" s="22">
        <v>1</v>
      </c>
      <c r="CJ48" s="20">
        <v>39.200000000000003</v>
      </c>
      <c r="CK48" s="22">
        <v>0.11479591836734693</v>
      </c>
      <c r="CL48" s="20">
        <v>38.6</v>
      </c>
      <c r="CM48" s="22">
        <v>-1.5544041450777238E-2</v>
      </c>
    </row>
    <row r="49" spans="1:91" ht="19.7" customHeight="1" x14ac:dyDescent="0.3">
      <c r="A49" s="16" t="s">
        <v>5</v>
      </c>
      <c r="B49" s="17">
        <v>4</v>
      </c>
      <c r="C49" s="17">
        <v>15055</v>
      </c>
      <c r="D49" s="18">
        <v>42770</v>
      </c>
      <c r="E49" s="18">
        <v>42793</v>
      </c>
      <c r="F49" s="19">
        <v>23</v>
      </c>
      <c r="G49" s="17">
        <v>25.4</v>
      </c>
      <c r="H49" s="20">
        <v>34.1</v>
      </c>
      <c r="I49" s="20">
        <v>30.2</v>
      </c>
      <c r="J49" s="22">
        <v>-0.1291390728476822</v>
      </c>
      <c r="K49" s="20">
        <v>34.299999999999997</v>
      </c>
      <c r="L49" s="22">
        <v>0.11953352769679296</v>
      </c>
      <c r="M49" s="20">
        <v>30.3</v>
      </c>
      <c r="N49" s="22">
        <v>-0.13201320132013189</v>
      </c>
      <c r="O49" s="20">
        <v>22.8</v>
      </c>
      <c r="P49" s="53">
        <v>-0.3289473684210526</v>
      </c>
      <c r="Q49" s="20">
        <v>28.6</v>
      </c>
      <c r="R49" s="22">
        <v>0.20279720279720281</v>
      </c>
      <c r="S49" s="20">
        <v>12.8</v>
      </c>
      <c r="T49" s="22">
        <v>-1.234375</v>
      </c>
      <c r="U49" s="20">
        <v>14.3</v>
      </c>
      <c r="V49" s="22">
        <v>0.1048951048951049</v>
      </c>
      <c r="W49" s="20">
        <v>26.3</v>
      </c>
      <c r="X49" s="22">
        <v>0.45627376425855515</v>
      </c>
      <c r="Y49" s="20">
        <v>25.8</v>
      </c>
      <c r="Z49" s="22">
        <v>-1.937984496124031E-2</v>
      </c>
      <c r="AA49" s="20">
        <v>27.9</v>
      </c>
      <c r="AB49" s="22">
        <v>7.5268817204301008E-2</v>
      </c>
      <c r="AC49" s="20">
        <v>27.3</v>
      </c>
      <c r="AD49" s="22">
        <v>-2.19780219780219E-2</v>
      </c>
      <c r="AE49" s="20">
        <v>43.6</v>
      </c>
      <c r="AF49" s="22">
        <v>0.37385321100917429</v>
      </c>
      <c r="AG49" s="20">
        <v>15.7</v>
      </c>
      <c r="AH49" s="22">
        <v>-1.7770700636942678</v>
      </c>
      <c r="AI49" s="20">
        <v>32.799999999999997</v>
      </c>
      <c r="AJ49" s="22">
        <v>0.52134146341463417</v>
      </c>
      <c r="AK49" s="20">
        <v>24.5</v>
      </c>
      <c r="AL49" s="22">
        <v>-0.33877551020408153</v>
      </c>
      <c r="AM49" s="20">
        <v>31.9</v>
      </c>
      <c r="AN49" s="22">
        <v>0.23197492163009401</v>
      </c>
      <c r="AO49" s="20">
        <v>28.4</v>
      </c>
      <c r="AP49" s="22">
        <v>-0.12323943661971831</v>
      </c>
      <c r="AQ49" s="20">
        <v>32.4</v>
      </c>
      <c r="AR49" s="22">
        <v>0.1234567901234568</v>
      </c>
      <c r="AS49" s="20">
        <v>32.9</v>
      </c>
      <c r="AT49" s="22">
        <v>1.5197568389057751E-2</v>
      </c>
      <c r="AU49" s="20">
        <v>29.4</v>
      </c>
      <c r="AV49" s="22">
        <v>-0.11904761904761905</v>
      </c>
      <c r="AW49" s="20">
        <v>30.3</v>
      </c>
      <c r="AX49" s="22">
        <v>2.9702970297029771E-2</v>
      </c>
      <c r="AY49" s="20">
        <v>30.3</v>
      </c>
      <c r="AZ49" s="22">
        <v>0</v>
      </c>
      <c r="BA49" s="20">
        <v>32.799999999999997</v>
      </c>
      <c r="BB49" s="22">
        <v>7.6219512195121852E-2</v>
      </c>
      <c r="BC49" s="20">
        <v>31.3</v>
      </c>
      <c r="BD49" s="22">
        <v>-4.7923322683705957E-2</v>
      </c>
      <c r="BE49" s="20">
        <v>30.9</v>
      </c>
      <c r="BF49" s="22">
        <v>-1.2944983818770297E-2</v>
      </c>
      <c r="BG49" s="20">
        <v>33</v>
      </c>
      <c r="BH49" s="55">
        <v>86</v>
      </c>
      <c r="BI49" s="22">
        <v>6.3636363636363685E-2</v>
      </c>
      <c r="BJ49" s="20">
        <v>29.8</v>
      </c>
      <c r="BK49" s="55">
        <v>87</v>
      </c>
      <c r="BL49" s="22">
        <v>-0.10738255033557044</v>
      </c>
      <c r="BM49" s="20">
        <v>30.4</v>
      </c>
      <c r="BN49" s="55">
        <v>88</v>
      </c>
      <c r="BO49" s="22">
        <v>1.9736842105263087E-2</v>
      </c>
      <c r="BP49" s="20">
        <v>22.4</v>
      </c>
      <c r="BQ49" s="55">
        <v>89</v>
      </c>
      <c r="BR49" s="22">
        <v>-0.35714285714285715</v>
      </c>
      <c r="BS49" s="20">
        <v>33</v>
      </c>
      <c r="BT49" s="55">
        <v>90</v>
      </c>
      <c r="BU49" s="22">
        <v>0.32121212121212128</v>
      </c>
      <c r="BV49" s="20">
        <v>31.9</v>
      </c>
      <c r="BW49" s="22">
        <v>-3.4482758620689703E-2</v>
      </c>
      <c r="BX49" s="20">
        <v>34.6</v>
      </c>
      <c r="BY49" s="22">
        <v>7.8034682080924928E-2</v>
      </c>
      <c r="BZ49" s="20">
        <v>33.799999999999997</v>
      </c>
      <c r="CA49" s="22">
        <v>-2.3668639053254566E-2</v>
      </c>
      <c r="CB49" s="20">
        <v>30.1</v>
      </c>
      <c r="CC49" s="22">
        <v>-0.12292358803986696</v>
      </c>
      <c r="CD49" s="20">
        <v>33.299999999999997</v>
      </c>
      <c r="CE49" s="22">
        <v>9.609609609609597E-2</v>
      </c>
      <c r="CF49" s="75"/>
      <c r="CG49" s="55">
        <v>96</v>
      </c>
      <c r="CH49" s="75"/>
      <c r="CI49" s="22" t="e">
        <v>#DIV/0!</v>
      </c>
      <c r="CJ49" s="75"/>
      <c r="CK49" s="22" t="e">
        <v>#DIV/0!</v>
      </c>
      <c r="CL49" s="75"/>
      <c r="CM49" s="22" t="e">
        <v>#DIV/0!</v>
      </c>
    </row>
    <row r="50" spans="1:91" ht="19.7" customHeight="1" x14ac:dyDescent="0.3">
      <c r="A50" s="16" t="s">
        <v>5</v>
      </c>
      <c r="B50" s="17">
        <v>4</v>
      </c>
      <c r="C50" s="17">
        <v>15078</v>
      </c>
      <c r="D50" s="18"/>
      <c r="E50" s="18"/>
      <c r="F50" s="19"/>
      <c r="G50" s="17"/>
      <c r="H50" s="20"/>
      <c r="I50" s="20"/>
      <c r="J50" s="22"/>
      <c r="K50" s="20"/>
      <c r="L50" s="22"/>
      <c r="M50" s="20"/>
      <c r="N50" s="22"/>
      <c r="O50" s="20"/>
      <c r="P50" s="53"/>
      <c r="Q50" s="20"/>
      <c r="R50" s="22"/>
      <c r="S50" s="20"/>
      <c r="T50" s="22"/>
      <c r="U50" s="20"/>
      <c r="V50" s="22"/>
      <c r="W50" s="20"/>
      <c r="X50" s="22"/>
      <c r="Y50" s="20"/>
      <c r="Z50" s="22"/>
      <c r="AA50" s="20"/>
      <c r="AB50" s="22"/>
      <c r="AC50" s="20"/>
      <c r="AD50" s="22"/>
      <c r="AE50" s="20"/>
      <c r="AF50" s="22"/>
      <c r="AG50" s="20"/>
      <c r="AH50" s="22"/>
      <c r="AI50" s="20"/>
      <c r="AJ50" s="22"/>
      <c r="AK50" s="20"/>
      <c r="AL50" s="22"/>
      <c r="AM50" s="20"/>
      <c r="AN50" s="22"/>
      <c r="AO50" s="20"/>
      <c r="AP50" s="22"/>
      <c r="AQ50" s="20"/>
      <c r="AR50" s="22"/>
      <c r="AS50" s="20"/>
      <c r="AT50" s="22"/>
      <c r="AU50" s="20"/>
      <c r="AV50" s="22"/>
      <c r="AW50" s="20"/>
      <c r="AX50" s="22"/>
      <c r="AY50" s="20"/>
      <c r="AZ50" s="22"/>
      <c r="BA50" s="20"/>
      <c r="BB50" s="22"/>
      <c r="BC50" s="20"/>
      <c r="BD50" s="22"/>
      <c r="BE50" s="20"/>
      <c r="BF50" s="22"/>
      <c r="BG50" s="20"/>
      <c r="BH50" s="55"/>
      <c r="BI50" s="22"/>
      <c r="BJ50" s="20"/>
      <c r="BK50" s="55"/>
      <c r="BL50" s="22"/>
      <c r="BM50" s="20"/>
      <c r="BN50" s="55"/>
      <c r="BO50" s="22"/>
      <c r="BP50" s="20"/>
      <c r="BQ50" s="55"/>
      <c r="BR50" s="22"/>
      <c r="BS50" s="20"/>
      <c r="BT50" s="55"/>
      <c r="BU50" s="22"/>
      <c r="BV50" s="20"/>
      <c r="BW50" s="22"/>
      <c r="BX50" s="20"/>
      <c r="BY50" s="22"/>
      <c r="BZ50" s="20"/>
      <c r="CA50" s="22"/>
      <c r="CB50" s="20"/>
      <c r="CC50" s="22"/>
      <c r="CD50" s="20"/>
      <c r="CE50" s="22"/>
      <c r="CF50" s="71"/>
      <c r="CG50" s="55"/>
      <c r="CH50" s="71">
        <v>31.5</v>
      </c>
      <c r="CI50" s="22">
        <v>1</v>
      </c>
      <c r="CJ50" s="71">
        <v>36.9</v>
      </c>
      <c r="CK50" s="22">
        <v>0.14634146341463411</v>
      </c>
      <c r="CL50" s="71">
        <v>34.4</v>
      </c>
      <c r="CM50" s="22">
        <v>-7.2674418604651167E-2</v>
      </c>
    </row>
    <row r="51" spans="1:91" ht="19.7" customHeight="1" x14ac:dyDescent="0.3">
      <c r="A51" s="16" t="s">
        <v>5</v>
      </c>
      <c r="B51" s="17">
        <v>4</v>
      </c>
      <c r="C51" s="17">
        <v>15080</v>
      </c>
      <c r="D51" s="18">
        <v>42762</v>
      </c>
      <c r="E51" s="18">
        <v>42793</v>
      </c>
      <c r="F51" s="19">
        <v>31</v>
      </c>
      <c r="G51" s="17">
        <v>25</v>
      </c>
      <c r="H51" s="20">
        <v>26</v>
      </c>
      <c r="I51" s="20">
        <v>26.6</v>
      </c>
      <c r="J51" s="22">
        <v>2.255639097744366E-2</v>
      </c>
      <c r="K51" s="20">
        <v>26.4</v>
      </c>
      <c r="L51" s="22">
        <v>-7.5757575757576835E-3</v>
      </c>
      <c r="M51" s="20">
        <v>27.4</v>
      </c>
      <c r="N51" s="22">
        <v>3.6496350364963508E-2</v>
      </c>
      <c r="O51" s="20">
        <v>20</v>
      </c>
      <c r="P51" s="53">
        <v>-0.36999999999999994</v>
      </c>
      <c r="Q51" s="20">
        <v>23.1</v>
      </c>
      <c r="R51" s="22">
        <v>0.13419913419913426</v>
      </c>
      <c r="S51" s="20">
        <v>23.9</v>
      </c>
      <c r="T51" s="22">
        <v>3.3472803347280221E-2</v>
      </c>
      <c r="U51" s="20">
        <v>25.3</v>
      </c>
      <c r="V51" s="22">
        <v>5.5335968379446723E-2</v>
      </c>
      <c r="W51" s="20">
        <v>27.8</v>
      </c>
      <c r="X51" s="22">
        <v>8.9928057553956831E-2</v>
      </c>
      <c r="Y51" s="20">
        <v>26.8</v>
      </c>
      <c r="Z51" s="22">
        <v>-3.7313432835820892E-2</v>
      </c>
      <c r="AA51" s="20">
        <v>25.5</v>
      </c>
      <c r="AB51" s="22">
        <v>-5.0980392156862772E-2</v>
      </c>
      <c r="AC51" s="20">
        <v>27.8</v>
      </c>
      <c r="AD51" s="22">
        <v>8.2733812949640315E-2</v>
      </c>
      <c r="AE51" s="20">
        <v>37.1</v>
      </c>
      <c r="AF51" s="22">
        <v>0.25067385444743934</v>
      </c>
      <c r="AG51" s="20">
        <v>13.9</v>
      </c>
      <c r="AH51" s="22">
        <v>-1.6690647482014389</v>
      </c>
      <c r="AI51" s="20">
        <v>25.3</v>
      </c>
      <c r="AJ51" s="22">
        <v>0.45059288537549408</v>
      </c>
      <c r="AK51" s="20">
        <v>28.1</v>
      </c>
      <c r="AL51" s="22">
        <v>9.964412811387903E-2</v>
      </c>
      <c r="AM51" s="20">
        <v>28</v>
      </c>
      <c r="AN51" s="22">
        <v>-3.5714285714286221E-3</v>
      </c>
      <c r="AO51" s="20">
        <v>25.5</v>
      </c>
      <c r="AP51" s="22">
        <v>-9.8039215686274508E-2</v>
      </c>
      <c r="AQ51" s="20">
        <v>27.8</v>
      </c>
      <c r="AR51" s="22">
        <v>8.2733812949640315E-2</v>
      </c>
      <c r="AS51" s="20">
        <v>27.4</v>
      </c>
      <c r="AT51" s="22">
        <v>-1.4598540145985481E-2</v>
      </c>
      <c r="AU51" s="20">
        <v>27.5</v>
      </c>
      <c r="AV51" s="22">
        <v>3.636363636363688E-3</v>
      </c>
      <c r="AW51" s="20">
        <v>26.2</v>
      </c>
      <c r="AX51" s="22">
        <v>-4.961832061068705E-2</v>
      </c>
      <c r="AY51" s="20">
        <v>28.2</v>
      </c>
      <c r="AZ51" s="22">
        <v>7.0921985815602842E-2</v>
      </c>
      <c r="BA51" s="20">
        <v>27.4</v>
      </c>
      <c r="BB51" s="22">
        <v>-2.919708029197083E-2</v>
      </c>
      <c r="BC51" s="20">
        <v>28.3</v>
      </c>
      <c r="BD51" s="22">
        <v>3.1802120141342829E-2</v>
      </c>
      <c r="BE51" s="20">
        <v>27.1</v>
      </c>
      <c r="BF51" s="22">
        <v>-4.4280442804428014E-2</v>
      </c>
      <c r="BG51" s="20">
        <v>26.2</v>
      </c>
      <c r="BH51" s="55">
        <v>94</v>
      </c>
      <c r="BI51" s="22">
        <v>-3.4351145038168024E-2</v>
      </c>
      <c r="BJ51" s="20">
        <v>24.6</v>
      </c>
      <c r="BK51" s="55">
        <v>95</v>
      </c>
      <c r="BL51" s="22">
        <v>-6.5040650406503975E-2</v>
      </c>
      <c r="BM51" s="20">
        <v>27.7</v>
      </c>
      <c r="BN51" s="55">
        <v>96</v>
      </c>
      <c r="BO51" s="22">
        <v>0.11191335740072195</v>
      </c>
      <c r="BP51" s="20">
        <v>28.2</v>
      </c>
      <c r="BQ51" s="55">
        <v>97</v>
      </c>
      <c r="BR51" s="22">
        <v>1.7730496453900711E-2</v>
      </c>
      <c r="BS51" s="20">
        <v>28.2</v>
      </c>
      <c r="BT51" s="55">
        <v>98</v>
      </c>
      <c r="BU51" s="22">
        <v>0</v>
      </c>
      <c r="BV51" s="20">
        <v>17.399999999999999</v>
      </c>
      <c r="BW51" s="22">
        <v>-0.62068965517241392</v>
      </c>
      <c r="BX51" s="20">
        <v>26.3</v>
      </c>
      <c r="BY51" s="22">
        <v>0.33840304182509512</v>
      </c>
      <c r="BZ51" s="20">
        <v>27</v>
      </c>
      <c r="CA51" s="22">
        <v>2.5925925925925901E-2</v>
      </c>
      <c r="CB51" s="20">
        <v>26.9</v>
      </c>
      <c r="CC51" s="22">
        <v>-3.717472118959161E-3</v>
      </c>
      <c r="CD51" s="20">
        <v>27</v>
      </c>
      <c r="CE51" s="22">
        <v>3.7037037037037563E-3</v>
      </c>
      <c r="CF51" s="20"/>
      <c r="CG51" s="55">
        <v>104</v>
      </c>
      <c r="CH51" s="20">
        <v>27.8</v>
      </c>
      <c r="CI51" s="22">
        <v>1</v>
      </c>
      <c r="CJ51" s="20">
        <v>30.4</v>
      </c>
      <c r="CK51" s="22">
        <v>8.5526315789473617E-2</v>
      </c>
      <c r="CL51" s="20">
        <v>33.1</v>
      </c>
      <c r="CM51" s="22">
        <v>8.1570996978852048E-2</v>
      </c>
    </row>
    <row r="52" spans="1:91" ht="19.7" customHeight="1" x14ac:dyDescent="0.3">
      <c r="A52" s="16" t="s">
        <v>5</v>
      </c>
      <c r="B52" s="17">
        <v>4</v>
      </c>
      <c r="C52" s="17">
        <v>15103</v>
      </c>
      <c r="D52" s="18">
        <v>42764</v>
      </c>
      <c r="E52" s="18">
        <v>42793</v>
      </c>
      <c r="F52" s="19">
        <v>29</v>
      </c>
      <c r="G52" s="17">
        <v>28</v>
      </c>
      <c r="H52" s="20">
        <v>35.4</v>
      </c>
      <c r="I52" s="20">
        <v>26.6</v>
      </c>
      <c r="J52" s="22">
        <v>-0.3308270676691728</v>
      </c>
      <c r="K52" s="20">
        <v>35</v>
      </c>
      <c r="L52" s="22">
        <v>0.23999999999999996</v>
      </c>
      <c r="M52" s="20">
        <v>31.6</v>
      </c>
      <c r="N52" s="22">
        <v>-0.10759493670886071</v>
      </c>
      <c r="O52" s="20">
        <v>24.8</v>
      </c>
      <c r="P52" s="53">
        <v>-0.27419354838709681</v>
      </c>
      <c r="Q52" s="20">
        <v>31.5</v>
      </c>
      <c r="R52" s="22">
        <v>0.21269841269841266</v>
      </c>
      <c r="S52" s="20">
        <v>30.3</v>
      </c>
      <c r="T52" s="22">
        <v>-3.9603960396039577E-2</v>
      </c>
      <c r="U52" s="20">
        <v>18.600000000000001</v>
      </c>
      <c r="V52" s="22">
        <v>-0.62903225806451601</v>
      </c>
      <c r="W52" s="20">
        <v>32.299999999999997</v>
      </c>
      <c r="X52" s="22">
        <v>0.42414860681114541</v>
      </c>
      <c r="Y52" s="20">
        <v>18.2</v>
      </c>
      <c r="Z52" s="22">
        <v>-0.77472527472527464</v>
      </c>
      <c r="AA52" s="20">
        <v>29.5</v>
      </c>
      <c r="AB52" s="22">
        <v>0.38305084745762713</v>
      </c>
      <c r="AC52" s="20">
        <v>32.700000000000003</v>
      </c>
      <c r="AD52" s="22">
        <v>9.7859327217125466E-2</v>
      </c>
      <c r="AE52" s="20">
        <v>30.7</v>
      </c>
      <c r="AF52" s="22">
        <v>-6.5146579804560373E-2</v>
      </c>
      <c r="AG52" s="20">
        <v>16.399999999999999</v>
      </c>
      <c r="AH52" s="22">
        <v>-0.87195121951219523</v>
      </c>
      <c r="AI52" s="20">
        <v>31</v>
      </c>
      <c r="AJ52" s="22">
        <v>0.47096774193548391</v>
      </c>
      <c r="AK52" s="20">
        <v>30.2</v>
      </c>
      <c r="AL52" s="22">
        <v>-2.6490066225165587E-2</v>
      </c>
      <c r="AM52" s="20">
        <v>33.799999999999997</v>
      </c>
      <c r="AN52" s="22">
        <v>0.10650887573964492</v>
      </c>
      <c r="AO52" s="20">
        <v>30.1</v>
      </c>
      <c r="AP52" s="22">
        <v>-0.12292358803986696</v>
      </c>
      <c r="AQ52" s="20">
        <v>21.2</v>
      </c>
      <c r="AR52" s="22">
        <v>-0.41981132075471711</v>
      </c>
      <c r="AS52" s="20">
        <v>29.8</v>
      </c>
      <c r="AT52" s="22">
        <v>0.28859060402684567</v>
      </c>
      <c r="AU52" s="20">
        <v>28.7</v>
      </c>
      <c r="AV52" s="22">
        <v>-3.8327526132404234E-2</v>
      </c>
      <c r="AW52" s="20">
        <v>27.1</v>
      </c>
      <c r="AX52" s="22">
        <v>-5.9040590405903974E-2</v>
      </c>
      <c r="AY52" s="20">
        <v>31.2</v>
      </c>
      <c r="AZ52" s="22">
        <v>0.13141025641025633</v>
      </c>
      <c r="BA52" s="20">
        <v>4.5</v>
      </c>
      <c r="BB52" s="22">
        <v>-5.9333333333333336</v>
      </c>
      <c r="BC52" s="20">
        <v>32.799999999999997</v>
      </c>
      <c r="BD52" s="22">
        <v>0.86280487804878048</v>
      </c>
      <c r="BE52" s="20">
        <v>28.9</v>
      </c>
      <c r="BF52" s="22">
        <v>-0.13494809688581311</v>
      </c>
      <c r="BG52" s="20">
        <v>25.7</v>
      </c>
      <c r="BH52" s="55">
        <v>92</v>
      </c>
      <c r="BI52" s="22">
        <v>-0.12451361867704278</v>
      </c>
      <c r="BJ52" s="20">
        <v>25.7</v>
      </c>
      <c r="BK52" s="55">
        <v>93</v>
      </c>
      <c r="BL52" s="22">
        <v>0</v>
      </c>
      <c r="BM52" s="20">
        <v>28.2</v>
      </c>
      <c r="BN52" s="55">
        <v>94</v>
      </c>
      <c r="BO52" s="22">
        <v>8.8652482269503549E-2</v>
      </c>
      <c r="BP52" s="20">
        <v>29.4</v>
      </c>
      <c r="BQ52" s="55">
        <v>95</v>
      </c>
      <c r="BR52" s="22">
        <v>4.0816326530612221E-2</v>
      </c>
      <c r="BS52" s="20">
        <v>31</v>
      </c>
      <c r="BT52" s="55">
        <v>96</v>
      </c>
      <c r="BU52" s="22">
        <v>5.16129032258065E-2</v>
      </c>
      <c r="BV52" s="20">
        <v>28.7</v>
      </c>
      <c r="BW52" s="22">
        <v>-8.0139372822299673E-2</v>
      </c>
      <c r="BX52" s="20">
        <v>29.3</v>
      </c>
      <c r="BY52" s="22">
        <v>2.0477815699658751E-2</v>
      </c>
      <c r="BZ52" s="20">
        <v>28.9</v>
      </c>
      <c r="CA52" s="22">
        <v>-1.3840830449827065E-2</v>
      </c>
      <c r="CB52" s="20">
        <v>30.4</v>
      </c>
      <c r="CC52" s="22">
        <v>4.9342105263157895E-2</v>
      </c>
      <c r="CD52" s="20">
        <v>30.1</v>
      </c>
      <c r="CE52" s="22">
        <v>-9.9667774086377794E-3</v>
      </c>
      <c r="CF52" s="20"/>
      <c r="CG52" s="55">
        <v>102</v>
      </c>
      <c r="CH52" s="20">
        <v>29.1</v>
      </c>
      <c r="CI52" s="22">
        <v>1</v>
      </c>
      <c r="CJ52" s="20">
        <v>35.299999999999997</v>
      </c>
      <c r="CK52" s="22">
        <v>0.17563739376770526</v>
      </c>
      <c r="CL52" s="20">
        <v>29.9</v>
      </c>
      <c r="CM52" s="22">
        <v>-0.18060200668896317</v>
      </c>
    </row>
    <row r="53" spans="1:91" ht="19.7" customHeight="1" x14ac:dyDescent="0.3">
      <c r="A53" s="16" t="s">
        <v>5</v>
      </c>
      <c r="B53" s="17">
        <v>4</v>
      </c>
      <c r="C53" s="17">
        <v>15121</v>
      </c>
      <c r="D53" s="18">
        <v>42767</v>
      </c>
      <c r="E53" s="18">
        <v>42793</v>
      </c>
      <c r="F53" s="19">
        <v>26</v>
      </c>
      <c r="G53" s="17">
        <v>29.2</v>
      </c>
      <c r="H53" s="20">
        <v>34.4</v>
      </c>
      <c r="I53" s="20">
        <v>31.8</v>
      </c>
      <c r="J53" s="22">
        <v>-8.1761006289308102E-2</v>
      </c>
      <c r="K53" s="20">
        <v>34.200000000000003</v>
      </c>
      <c r="L53" s="22">
        <v>7.017543859649128E-2</v>
      </c>
      <c r="M53" s="20">
        <v>30.4</v>
      </c>
      <c r="N53" s="22">
        <v>-0.12500000000000014</v>
      </c>
      <c r="O53" s="20">
        <v>27.6</v>
      </c>
      <c r="P53" s="53">
        <v>-0.10144927536231874</v>
      </c>
      <c r="Q53" s="20">
        <v>30.8</v>
      </c>
      <c r="R53" s="22">
        <v>0.10389610389610388</v>
      </c>
      <c r="S53" s="20">
        <v>32.700000000000003</v>
      </c>
      <c r="T53" s="22">
        <v>5.8103975535168259E-2</v>
      </c>
      <c r="U53" s="20">
        <v>32.6</v>
      </c>
      <c r="V53" s="22">
        <v>-3.0674846625767306E-3</v>
      </c>
      <c r="W53" s="20">
        <v>30.5</v>
      </c>
      <c r="X53" s="22">
        <v>-6.8852459016393489E-2</v>
      </c>
      <c r="Y53" s="20">
        <v>34.5</v>
      </c>
      <c r="Z53" s="22">
        <v>0.11594202898550725</v>
      </c>
      <c r="AA53" s="20">
        <v>33.200000000000003</v>
      </c>
      <c r="AB53" s="22">
        <v>-3.9156626506024007E-2</v>
      </c>
      <c r="AC53" s="20">
        <v>35.700000000000003</v>
      </c>
      <c r="AD53" s="22">
        <v>7.0028011204481794E-2</v>
      </c>
      <c r="AE53" s="20">
        <v>45.8</v>
      </c>
      <c r="AF53" s="22">
        <v>0.22052401746724878</v>
      </c>
      <c r="AG53" s="20">
        <v>17.100000000000001</v>
      </c>
      <c r="AH53" s="22">
        <v>-1.6783625730994147</v>
      </c>
      <c r="AI53" s="20">
        <v>34.6</v>
      </c>
      <c r="AJ53" s="22">
        <v>0.50578034682080919</v>
      </c>
      <c r="AK53" s="20">
        <v>34.5</v>
      </c>
      <c r="AL53" s="22">
        <v>-2.8985507246377224E-3</v>
      </c>
      <c r="AM53" s="20">
        <v>34.799999999999997</v>
      </c>
      <c r="AN53" s="22">
        <v>8.6206896551723321E-3</v>
      </c>
      <c r="AO53" s="20">
        <v>32.1</v>
      </c>
      <c r="AP53" s="22">
        <v>-8.4112149532710137E-2</v>
      </c>
      <c r="AQ53" s="20">
        <v>32.6</v>
      </c>
      <c r="AR53" s="22">
        <v>1.5337423312883436E-2</v>
      </c>
      <c r="AS53" s="20">
        <v>31.9</v>
      </c>
      <c r="AT53" s="22">
        <v>-2.1943573667711689E-2</v>
      </c>
      <c r="AU53" s="20">
        <v>34.1</v>
      </c>
      <c r="AV53" s="22">
        <v>6.4516129032258146E-2</v>
      </c>
      <c r="AW53" s="20">
        <v>33</v>
      </c>
      <c r="AX53" s="22">
        <v>-3.3333333333333375E-2</v>
      </c>
      <c r="AY53" s="20">
        <v>37.6</v>
      </c>
      <c r="AZ53" s="22">
        <v>0.12234042553191493</v>
      </c>
      <c r="BA53" s="20">
        <v>31.8</v>
      </c>
      <c r="BB53" s="22">
        <v>-0.18238993710691825</v>
      </c>
      <c r="BC53" s="20">
        <v>37</v>
      </c>
      <c r="BD53" s="22">
        <v>0.14054054054054052</v>
      </c>
      <c r="BE53" s="20">
        <v>34.1</v>
      </c>
      <c r="BF53" s="22">
        <v>-8.5043988269794674E-2</v>
      </c>
      <c r="BG53" s="20">
        <v>31.7</v>
      </c>
      <c r="BH53" s="55">
        <v>89</v>
      </c>
      <c r="BI53" s="22">
        <v>-7.5709779179810796E-2</v>
      </c>
      <c r="BJ53" s="20">
        <v>33.700000000000003</v>
      </c>
      <c r="BK53" s="55">
        <v>90</v>
      </c>
      <c r="BL53" s="22">
        <v>5.9347181008902176E-2</v>
      </c>
      <c r="BM53" s="20">
        <v>34.9</v>
      </c>
      <c r="BN53" s="55">
        <v>91</v>
      </c>
      <c r="BO53" s="22">
        <v>3.4383954154727669E-2</v>
      </c>
      <c r="BP53" s="20">
        <v>35.6</v>
      </c>
      <c r="BQ53" s="55">
        <v>92</v>
      </c>
      <c r="BR53" s="22">
        <v>1.9662921348314686E-2</v>
      </c>
      <c r="BS53" s="20">
        <v>36.4</v>
      </c>
      <c r="BT53" s="55">
        <v>93</v>
      </c>
      <c r="BU53" s="22">
        <v>2.19780219780219E-2</v>
      </c>
      <c r="BV53" s="20">
        <v>34.799999999999997</v>
      </c>
      <c r="BW53" s="22">
        <v>-4.5977011494252921E-2</v>
      </c>
      <c r="BX53" s="20">
        <v>36.5</v>
      </c>
      <c r="BY53" s="22">
        <v>4.6575342465753504E-2</v>
      </c>
      <c r="BZ53" s="20">
        <v>36.5</v>
      </c>
      <c r="CA53" s="22">
        <v>0</v>
      </c>
      <c r="CB53" s="20">
        <v>35.799999999999997</v>
      </c>
      <c r="CC53" s="22">
        <v>-1.9553072625698404E-2</v>
      </c>
      <c r="CD53" s="20">
        <v>36.299999999999997</v>
      </c>
      <c r="CE53" s="22">
        <v>1.3774104683195593E-2</v>
      </c>
      <c r="CF53" s="20"/>
      <c r="CG53" s="55">
        <v>99</v>
      </c>
      <c r="CH53" s="20">
        <v>36.299999999999997</v>
      </c>
      <c r="CI53" s="22">
        <v>1</v>
      </c>
      <c r="CJ53" s="20">
        <v>40.200000000000003</v>
      </c>
      <c r="CK53" s="22">
        <v>9.701492537313447E-2</v>
      </c>
      <c r="CL53" s="20">
        <v>41</v>
      </c>
      <c r="CM53" s="22">
        <v>1.951219512195115E-2</v>
      </c>
    </row>
    <row r="54" spans="1:91" ht="19.7" customHeight="1" thickBot="1" x14ac:dyDescent="0.35">
      <c r="A54" s="16" t="s">
        <v>5</v>
      </c>
      <c r="B54" s="17">
        <v>4</v>
      </c>
      <c r="C54" s="17">
        <v>15139</v>
      </c>
      <c r="D54" s="18">
        <v>42777</v>
      </c>
      <c r="E54" s="18">
        <v>42793</v>
      </c>
      <c r="F54" s="19">
        <v>16</v>
      </c>
      <c r="G54" s="17">
        <v>28.3</v>
      </c>
      <c r="H54" s="43">
        <v>33.6</v>
      </c>
      <c r="I54" s="43">
        <v>25.6</v>
      </c>
      <c r="J54" s="46">
        <v>-0.3125</v>
      </c>
      <c r="K54" s="43">
        <v>28.4</v>
      </c>
      <c r="L54" s="46">
        <v>9.8591549295774558E-2</v>
      </c>
      <c r="M54" s="43">
        <v>24.9</v>
      </c>
      <c r="N54" s="46">
        <v>-0.14056224899598393</v>
      </c>
      <c r="O54" s="43">
        <v>19.3</v>
      </c>
      <c r="P54" s="78">
        <v>-0.29015544041450764</v>
      </c>
      <c r="Q54" s="43">
        <v>26.6</v>
      </c>
      <c r="R54" s="46">
        <v>0.27443609022556392</v>
      </c>
      <c r="S54" s="43">
        <v>29.2</v>
      </c>
      <c r="T54" s="46">
        <v>8.9041095890410885E-2</v>
      </c>
      <c r="U54" s="43">
        <v>30.3</v>
      </c>
      <c r="V54" s="46">
        <v>3.6303630363036347E-2</v>
      </c>
      <c r="W54" s="43">
        <v>30.5</v>
      </c>
      <c r="X54" s="46">
        <v>6.5573770491803044E-3</v>
      </c>
      <c r="Y54" s="43">
        <v>28.3</v>
      </c>
      <c r="Z54" s="46">
        <v>-7.773851590106004E-2</v>
      </c>
      <c r="AA54" s="43">
        <v>30.9</v>
      </c>
      <c r="AB54" s="46">
        <v>8.4142394822006403E-2</v>
      </c>
      <c r="AC54" s="43">
        <v>32.6</v>
      </c>
      <c r="AD54" s="46">
        <v>5.2147239263803769E-2</v>
      </c>
      <c r="AE54" s="43">
        <v>44</v>
      </c>
      <c r="AF54" s="46">
        <v>0.25909090909090904</v>
      </c>
      <c r="AG54" s="43">
        <v>16</v>
      </c>
      <c r="AH54" s="46">
        <v>-1.75</v>
      </c>
      <c r="AI54" s="43">
        <v>29.4</v>
      </c>
      <c r="AJ54" s="46">
        <v>0.45578231292517002</v>
      </c>
      <c r="AK54" s="43">
        <v>27.9</v>
      </c>
      <c r="AL54" s="46">
        <v>-5.3763440860215055E-2</v>
      </c>
      <c r="AM54" s="43">
        <v>33.799999999999997</v>
      </c>
      <c r="AN54" s="46">
        <v>0.17455621301775145</v>
      </c>
      <c r="AO54" s="43">
        <v>30.3</v>
      </c>
      <c r="AP54" s="46">
        <v>-0.1155115511551154</v>
      </c>
      <c r="AQ54" s="43">
        <v>31.4</v>
      </c>
      <c r="AR54" s="46">
        <v>3.5031847133757898E-2</v>
      </c>
      <c r="AS54" s="43">
        <v>30.5</v>
      </c>
      <c r="AT54" s="46">
        <v>-2.9508196721311428E-2</v>
      </c>
      <c r="AU54" s="43">
        <v>33.700000000000003</v>
      </c>
      <c r="AV54" s="46">
        <v>9.4955489614243396E-2</v>
      </c>
      <c r="AW54" s="43">
        <v>31.3</v>
      </c>
      <c r="AX54" s="46">
        <v>-7.6677316293929779E-2</v>
      </c>
      <c r="AY54" s="43">
        <v>31.4</v>
      </c>
      <c r="AZ54" s="46">
        <v>3.1847133757961104E-3</v>
      </c>
      <c r="BA54" s="43">
        <v>31.3</v>
      </c>
      <c r="BB54" s="46">
        <v>-3.1948881789136698E-3</v>
      </c>
      <c r="BC54" s="43">
        <v>33.200000000000003</v>
      </c>
      <c r="BD54" s="46">
        <v>5.7228915662650662E-2</v>
      </c>
      <c r="BE54" s="43">
        <v>31.7</v>
      </c>
      <c r="BF54" s="46">
        <v>-4.7318611987381819E-2</v>
      </c>
      <c r="BG54" s="43">
        <v>28.6</v>
      </c>
      <c r="BH54" s="81">
        <v>79</v>
      </c>
      <c r="BI54" s="46">
        <v>-0.10839160839160832</v>
      </c>
      <c r="BJ54" s="43">
        <v>29.4</v>
      </c>
      <c r="BK54" s="81">
        <v>80</v>
      </c>
      <c r="BL54" s="46">
        <v>2.7210884353741402E-2</v>
      </c>
      <c r="BM54" s="43">
        <v>26.1</v>
      </c>
      <c r="BN54" s="81">
        <v>81</v>
      </c>
      <c r="BO54" s="46">
        <v>-0.12643678160919528</v>
      </c>
      <c r="BP54" s="43">
        <v>34.4</v>
      </c>
      <c r="BQ54" s="81">
        <v>82</v>
      </c>
      <c r="BR54" s="46">
        <v>0.24127906976744179</v>
      </c>
      <c r="BS54" s="43">
        <v>31.1</v>
      </c>
      <c r="BT54" s="81">
        <v>83</v>
      </c>
      <c r="BU54" s="46">
        <v>-0.10610932475884234</v>
      </c>
      <c r="BV54" s="43">
        <v>30.9</v>
      </c>
      <c r="BW54" s="46">
        <v>-6.4724919093852055E-3</v>
      </c>
      <c r="BX54" s="43">
        <v>31.6</v>
      </c>
      <c r="BY54" s="46">
        <v>2.2151898734177305E-2</v>
      </c>
      <c r="BZ54" s="43">
        <v>30.5</v>
      </c>
      <c r="CA54" s="46">
        <v>-3.6065573770491847E-2</v>
      </c>
      <c r="CB54" s="43">
        <v>30.8</v>
      </c>
      <c r="CC54" s="46">
        <v>9.7402597402597626E-3</v>
      </c>
      <c r="CD54" s="43">
        <v>29</v>
      </c>
      <c r="CE54" s="46">
        <v>-6.2068965517241406E-2</v>
      </c>
      <c r="CF54" s="43"/>
      <c r="CG54" s="81">
        <v>89</v>
      </c>
      <c r="CH54" s="43">
        <v>31.3</v>
      </c>
      <c r="CI54" s="46">
        <v>1</v>
      </c>
      <c r="CJ54" s="43">
        <v>33.9</v>
      </c>
      <c r="CK54" s="46">
        <v>7.6696165191740356E-2</v>
      </c>
      <c r="CL54" s="43">
        <v>35.200000000000003</v>
      </c>
      <c r="CM54" s="46">
        <v>3.6931818181818302E-2</v>
      </c>
    </row>
    <row r="55" spans="1:91" x14ac:dyDescent="0.3">
      <c r="AE55" s="6" t="s">
        <v>49</v>
      </c>
      <c r="AG55" s="6" t="s">
        <v>49</v>
      </c>
    </row>
  </sheetData>
  <conditionalFormatting sqref="J32 J34:J53">
    <cfRule type="cellIs" dxfId="307" priority="309" operator="lessThan">
      <formula>0</formula>
    </cfRule>
    <cfRule type="cellIs" dxfId="306" priority="310" operator="greaterThan">
      <formula>0</formula>
    </cfRule>
  </conditionalFormatting>
  <conditionalFormatting sqref="J5:J26 V5:V6 V9:V26 U7">
    <cfRule type="cellIs" dxfId="305" priority="306" operator="greaterThan">
      <formula>0</formula>
    </cfRule>
    <cfRule type="cellIs" dxfId="304" priority="307" operator="greaterThan">
      <formula>0</formula>
    </cfRule>
    <cfRule type="cellIs" dxfId="303" priority="308" operator="lessThan">
      <formula>0</formula>
    </cfRule>
  </conditionalFormatting>
  <conditionalFormatting sqref="J5:J25 V5:V6 V9:V26 U7">
    <cfRule type="cellIs" dxfId="302" priority="305" operator="greaterThan">
      <formula>0</formula>
    </cfRule>
  </conditionalFormatting>
  <conditionalFormatting sqref="L32 L34:L53">
    <cfRule type="cellIs" dxfId="301" priority="303" operator="lessThan">
      <formula>0</formula>
    </cfRule>
    <cfRule type="cellIs" dxfId="300" priority="304" operator="greaterThan">
      <formula>0</formula>
    </cfRule>
  </conditionalFormatting>
  <conditionalFormatting sqref="L5:L26">
    <cfRule type="cellIs" dxfId="299" priority="300" operator="greaterThan">
      <formula>0</formula>
    </cfRule>
    <cfRule type="cellIs" dxfId="298" priority="301" operator="greaterThan">
      <formula>0</formula>
    </cfRule>
    <cfRule type="cellIs" dxfId="297" priority="302" operator="lessThan">
      <formula>0</formula>
    </cfRule>
  </conditionalFormatting>
  <conditionalFormatting sqref="L5:L26">
    <cfRule type="cellIs" dxfId="296" priority="299" operator="greaterThan">
      <formula>0</formula>
    </cfRule>
  </conditionalFormatting>
  <conditionalFormatting sqref="N5:N26">
    <cfRule type="cellIs" dxfId="295" priority="296" operator="greaterThan">
      <formula>0</formula>
    </cfRule>
    <cfRule type="cellIs" dxfId="294" priority="297" operator="greaterThan">
      <formula>0</formula>
    </cfRule>
    <cfRule type="cellIs" dxfId="293" priority="298" operator="lessThan">
      <formula>0</formula>
    </cfRule>
  </conditionalFormatting>
  <conditionalFormatting sqref="N5:N26">
    <cfRule type="cellIs" dxfId="292" priority="295" operator="greaterThan">
      <formula>0</formula>
    </cfRule>
  </conditionalFormatting>
  <conditionalFormatting sqref="N32 N34:N53">
    <cfRule type="cellIs" dxfId="291" priority="293" operator="lessThan">
      <formula>0</formula>
    </cfRule>
    <cfRule type="cellIs" dxfId="290" priority="294" operator="greaterThan">
      <formula>0</formula>
    </cfRule>
  </conditionalFormatting>
  <conditionalFormatting sqref="P5:P26">
    <cfRule type="cellIs" dxfId="289" priority="290" operator="greaterThan">
      <formula>0</formula>
    </cfRule>
    <cfRule type="cellIs" dxfId="288" priority="291" operator="greaterThan">
      <formula>0</formula>
    </cfRule>
    <cfRule type="cellIs" dxfId="287" priority="292" operator="lessThan">
      <formula>0</formula>
    </cfRule>
  </conditionalFormatting>
  <conditionalFormatting sqref="P5:P26">
    <cfRule type="cellIs" dxfId="286" priority="289" operator="greaterThan">
      <formula>0</formula>
    </cfRule>
  </conditionalFormatting>
  <conditionalFormatting sqref="P32 P34:P53">
    <cfRule type="cellIs" dxfId="285" priority="287" operator="lessThan">
      <formula>0</formula>
    </cfRule>
    <cfRule type="cellIs" dxfId="284" priority="288" operator="greaterThan">
      <formula>0</formula>
    </cfRule>
  </conditionalFormatting>
  <conditionalFormatting sqref="R5:R6 R9:R26">
    <cfRule type="cellIs" dxfId="283" priority="284" operator="greaterThan">
      <formula>0</formula>
    </cfRule>
    <cfRule type="cellIs" dxfId="282" priority="285" operator="greaterThan">
      <formula>0</formula>
    </cfRule>
    <cfRule type="cellIs" dxfId="281" priority="286" operator="lessThan">
      <formula>0</formula>
    </cfRule>
  </conditionalFormatting>
  <conditionalFormatting sqref="R5:R6 R9:R26">
    <cfRule type="cellIs" dxfId="280" priority="283" operator="greaterThan">
      <formula>0</formula>
    </cfRule>
  </conditionalFormatting>
  <conditionalFormatting sqref="R32 R37:R40 R34:R35 R43:R54">
    <cfRule type="cellIs" dxfId="279" priority="281" operator="lessThan">
      <formula>0</formula>
    </cfRule>
    <cfRule type="cellIs" dxfId="278" priority="282" operator="greaterThan">
      <formula>0</formula>
    </cfRule>
  </conditionalFormatting>
  <conditionalFormatting sqref="J54">
    <cfRule type="cellIs" dxfId="277" priority="279" operator="lessThan">
      <formula>0</formula>
    </cfRule>
    <cfRule type="cellIs" dxfId="276" priority="280" operator="greaterThan">
      <formula>0</formula>
    </cfRule>
  </conditionalFormatting>
  <conditionalFormatting sqref="L54">
    <cfRule type="cellIs" dxfId="275" priority="277" operator="lessThan">
      <formula>0</formula>
    </cfRule>
    <cfRule type="cellIs" dxfId="274" priority="278" operator="greaterThan">
      <formula>0</formula>
    </cfRule>
  </conditionalFormatting>
  <conditionalFormatting sqref="N54">
    <cfRule type="cellIs" dxfId="273" priority="275" operator="lessThan">
      <formula>0</formula>
    </cfRule>
    <cfRule type="cellIs" dxfId="272" priority="276" operator="greaterThan">
      <formula>0</formula>
    </cfRule>
  </conditionalFormatting>
  <conditionalFormatting sqref="P54">
    <cfRule type="cellIs" dxfId="271" priority="273" operator="lessThan">
      <formula>0</formula>
    </cfRule>
    <cfRule type="cellIs" dxfId="270" priority="274" operator="greaterThan">
      <formula>0</formula>
    </cfRule>
  </conditionalFormatting>
  <conditionalFormatting sqref="R41">
    <cfRule type="cellIs" dxfId="269" priority="271" operator="lessThan">
      <formula>0</formula>
    </cfRule>
    <cfRule type="cellIs" dxfId="268" priority="272" operator="greaterThan">
      <formula>0</formula>
    </cfRule>
  </conditionalFormatting>
  <conditionalFormatting sqref="T5:T6 T9:T26">
    <cfRule type="cellIs" dxfId="267" priority="268" operator="greaterThan">
      <formula>0</formula>
    </cfRule>
    <cfRule type="cellIs" dxfId="266" priority="269" operator="greaterThan">
      <formula>0</formula>
    </cfRule>
    <cfRule type="cellIs" dxfId="265" priority="270" operator="lessThan">
      <formula>0</formula>
    </cfRule>
  </conditionalFormatting>
  <conditionalFormatting sqref="T5:T6 T9:T26">
    <cfRule type="cellIs" dxfId="264" priority="267" operator="greaterThan">
      <formula>0</formula>
    </cfRule>
  </conditionalFormatting>
  <conditionalFormatting sqref="T32:T54">
    <cfRule type="cellIs" dxfId="263" priority="265" operator="lessThan">
      <formula>0</formula>
    </cfRule>
    <cfRule type="cellIs" dxfId="262" priority="266" operator="greaterThan">
      <formula>0</formula>
    </cfRule>
  </conditionalFormatting>
  <conditionalFormatting sqref="V32:V54">
    <cfRule type="cellIs" dxfId="261" priority="263" operator="lessThan">
      <formula>0</formula>
    </cfRule>
    <cfRule type="cellIs" dxfId="260" priority="264" operator="greaterThan">
      <formula>0</formula>
    </cfRule>
  </conditionalFormatting>
  <conditionalFormatting sqref="W7 X5:X26">
    <cfRule type="cellIs" dxfId="259" priority="260" operator="greaterThan">
      <formula>0</formula>
    </cfRule>
    <cfRule type="cellIs" dxfId="258" priority="261" operator="greaterThan">
      <formula>0</formula>
    </cfRule>
    <cfRule type="cellIs" dxfId="257" priority="262" operator="lessThan">
      <formula>0</formula>
    </cfRule>
  </conditionalFormatting>
  <conditionalFormatting sqref="W7 X5:X26">
    <cfRule type="cellIs" dxfId="256" priority="259" operator="greaterThan">
      <formula>0</formula>
    </cfRule>
  </conditionalFormatting>
  <conditionalFormatting sqref="X32:X54">
    <cfRule type="cellIs" dxfId="255" priority="257" operator="lessThan">
      <formula>0</formula>
    </cfRule>
    <cfRule type="cellIs" dxfId="254" priority="258" operator="greaterThan">
      <formula>0</formula>
    </cfRule>
  </conditionalFormatting>
  <conditionalFormatting sqref="Z32:Z54">
    <cfRule type="cellIs" dxfId="253" priority="255" operator="lessThan">
      <formula>0</formula>
    </cfRule>
    <cfRule type="cellIs" dxfId="252" priority="256" operator="greaterThan">
      <formula>0</formula>
    </cfRule>
  </conditionalFormatting>
  <conditionalFormatting sqref="Y7 Z5:Z26">
    <cfRule type="cellIs" dxfId="251" priority="252" operator="greaterThan">
      <formula>0</formula>
    </cfRule>
    <cfRule type="cellIs" dxfId="250" priority="253" operator="greaterThan">
      <formula>0</formula>
    </cfRule>
    <cfRule type="cellIs" dxfId="249" priority="254" operator="lessThan">
      <formula>0</formula>
    </cfRule>
  </conditionalFormatting>
  <conditionalFormatting sqref="Y7 Z5:Z26">
    <cfRule type="cellIs" dxfId="248" priority="251" operator="greaterThan">
      <formula>0</formula>
    </cfRule>
  </conditionalFormatting>
  <conditionalFormatting sqref="AB32:AB54">
    <cfRule type="cellIs" dxfId="247" priority="249" operator="lessThan">
      <formula>0</formula>
    </cfRule>
    <cfRule type="cellIs" dxfId="246" priority="250" operator="greaterThan">
      <formula>0</formula>
    </cfRule>
  </conditionalFormatting>
  <conditionalFormatting sqref="AA7 AB5:AB26">
    <cfRule type="cellIs" dxfId="245" priority="246" operator="greaterThan">
      <formula>0</formula>
    </cfRule>
    <cfRule type="cellIs" dxfId="244" priority="247" operator="greaterThan">
      <formula>0</formula>
    </cfRule>
    <cfRule type="cellIs" dxfId="243" priority="248" operator="lessThan">
      <formula>0</formula>
    </cfRule>
  </conditionalFormatting>
  <conditionalFormatting sqref="AA7 AB5:AB26">
    <cfRule type="cellIs" dxfId="242" priority="245" operator="greaterThan">
      <formula>0</formula>
    </cfRule>
  </conditionalFormatting>
  <conditionalFormatting sqref="AD32:AD54">
    <cfRule type="cellIs" dxfId="241" priority="243" operator="lessThan">
      <formula>0</formula>
    </cfRule>
    <cfRule type="cellIs" dxfId="240" priority="244" operator="greaterThan">
      <formula>0</formula>
    </cfRule>
  </conditionalFormatting>
  <conditionalFormatting sqref="AC7 AD5:AD26">
    <cfRule type="cellIs" dxfId="239" priority="240" operator="greaterThan">
      <formula>0</formula>
    </cfRule>
    <cfRule type="cellIs" dxfId="238" priority="241" operator="greaterThan">
      <formula>0</formula>
    </cfRule>
    <cfRule type="cellIs" dxfId="237" priority="242" operator="lessThan">
      <formula>0</formula>
    </cfRule>
  </conditionalFormatting>
  <conditionalFormatting sqref="AC7 AD5:AD26">
    <cfRule type="cellIs" dxfId="236" priority="239" operator="greaterThan">
      <formula>0</formula>
    </cfRule>
  </conditionalFormatting>
  <conditionalFormatting sqref="AE7 AF5:AF26">
    <cfRule type="cellIs" dxfId="235" priority="236" operator="greaterThan">
      <formula>0</formula>
    </cfRule>
    <cfRule type="cellIs" dxfId="234" priority="237" operator="greaterThan">
      <formula>0</formula>
    </cfRule>
    <cfRule type="cellIs" dxfId="233" priority="238" operator="lessThan">
      <formula>0</formula>
    </cfRule>
  </conditionalFormatting>
  <conditionalFormatting sqref="AE7 AF5:AF26">
    <cfRule type="cellIs" dxfId="232" priority="235" operator="greaterThan">
      <formula>0</formula>
    </cfRule>
  </conditionalFormatting>
  <conditionalFormatting sqref="AF32:AF54">
    <cfRule type="cellIs" dxfId="231" priority="233" operator="lessThan">
      <formula>0</formula>
    </cfRule>
    <cfRule type="cellIs" dxfId="230" priority="234" operator="greaterThan">
      <formula>0</formula>
    </cfRule>
  </conditionalFormatting>
  <conditionalFormatting sqref="AG7 AH5:AH26">
    <cfRule type="cellIs" dxfId="229" priority="230" operator="greaterThan">
      <formula>0</formula>
    </cfRule>
    <cfRule type="cellIs" dxfId="228" priority="231" operator="greaterThan">
      <formula>0</formula>
    </cfRule>
    <cfRule type="cellIs" dxfId="227" priority="232" operator="lessThan">
      <formula>0</formula>
    </cfRule>
  </conditionalFormatting>
  <conditionalFormatting sqref="AG7 AH5:AH26">
    <cfRule type="cellIs" dxfId="226" priority="229" operator="greaterThan">
      <formula>0</formula>
    </cfRule>
  </conditionalFormatting>
  <conditionalFormatting sqref="AH32:AH54">
    <cfRule type="cellIs" dxfId="225" priority="227" operator="lessThan">
      <formula>0</formula>
    </cfRule>
    <cfRule type="cellIs" dxfId="224" priority="228" operator="greaterThan">
      <formula>0</formula>
    </cfRule>
  </conditionalFormatting>
  <conditionalFormatting sqref="AI7 AJ5:AJ26">
    <cfRule type="cellIs" dxfId="223" priority="224" operator="greaterThan">
      <formula>0</formula>
    </cfRule>
    <cfRule type="cellIs" dxfId="222" priority="225" operator="greaterThan">
      <formula>0</formula>
    </cfRule>
    <cfRule type="cellIs" dxfId="221" priority="226" operator="lessThan">
      <formula>0</formula>
    </cfRule>
  </conditionalFormatting>
  <conditionalFormatting sqref="AI7 AJ5:AJ26">
    <cfRule type="cellIs" dxfId="220" priority="223" operator="greaterThan">
      <formula>0</formula>
    </cfRule>
  </conditionalFormatting>
  <conditionalFormatting sqref="AJ32:AJ54">
    <cfRule type="cellIs" dxfId="219" priority="221" operator="lessThan">
      <formula>0</formula>
    </cfRule>
    <cfRule type="cellIs" dxfId="218" priority="222" operator="greaterThan">
      <formula>0</formula>
    </cfRule>
  </conditionalFormatting>
  <conditionalFormatting sqref="AK7 AL5:AL26">
    <cfRule type="cellIs" dxfId="217" priority="218" operator="greaterThan">
      <formula>0</formula>
    </cfRule>
    <cfRule type="cellIs" dxfId="216" priority="219" operator="greaterThan">
      <formula>0</formula>
    </cfRule>
    <cfRule type="cellIs" dxfId="215" priority="220" operator="lessThan">
      <formula>0</formula>
    </cfRule>
  </conditionalFormatting>
  <conditionalFormatting sqref="AK7 AL5:AL26">
    <cfRule type="cellIs" dxfId="214" priority="217" operator="greaterThan">
      <formula>0</formula>
    </cfRule>
  </conditionalFormatting>
  <conditionalFormatting sqref="AL32:AL54">
    <cfRule type="cellIs" dxfId="213" priority="215" operator="lessThan">
      <formula>0</formula>
    </cfRule>
    <cfRule type="cellIs" dxfId="212" priority="216" operator="greaterThan">
      <formula>0</formula>
    </cfRule>
  </conditionalFormatting>
  <conditionalFormatting sqref="AM7 AN5:AN26">
    <cfRule type="cellIs" dxfId="211" priority="212" operator="greaterThan">
      <formula>0</formula>
    </cfRule>
    <cfRule type="cellIs" dxfId="210" priority="213" operator="greaterThan">
      <formula>0</formula>
    </cfRule>
    <cfRule type="cellIs" dxfId="209" priority="214" operator="lessThan">
      <formula>0</formula>
    </cfRule>
  </conditionalFormatting>
  <conditionalFormatting sqref="AM7 AN5:AN26">
    <cfRule type="cellIs" dxfId="208" priority="211" operator="greaterThan">
      <formula>0</formula>
    </cfRule>
  </conditionalFormatting>
  <conditionalFormatting sqref="AN32:AN54">
    <cfRule type="cellIs" dxfId="207" priority="209" operator="lessThan">
      <formula>0</formula>
    </cfRule>
    <cfRule type="cellIs" dxfId="206" priority="210" operator="greaterThan">
      <formula>0</formula>
    </cfRule>
  </conditionalFormatting>
  <conditionalFormatting sqref="AO7 AP5:AP26">
    <cfRule type="cellIs" dxfId="205" priority="206" operator="greaterThan">
      <formula>0</formula>
    </cfRule>
    <cfRule type="cellIs" dxfId="204" priority="207" operator="greaterThan">
      <formula>0</formula>
    </cfRule>
    <cfRule type="cellIs" dxfId="203" priority="208" operator="lessThan">
      <formula>0</formula>
    </cfRule>
  </conditionalFormatting>
  <conditionalFormatting sqref="AO7 AP5:AP26">
    <cfRule type="cellIs" dxfId="202" priority="205" operator="greaterThan">
      <formula>0</formula>
    </cfRule>
  </conditionalFormatting>
  <conditionalFormatting sqref="AP32:AP54">
    <cfRule type="cellIs" dxfId="201" priority="203" operator="lessThan">
      <formula>0</formula>
    </cfRule>
    <cfRule type="cellIs" dxfId="200" priority="204" operator="greaterThan">
      <formula>0</formula>
    </cfRule>
  </conditionalFormatting>
  <conditionalFormatting sqref="AQ7 AR5:AR26">
    <cfRule type="cellIs" dxfId="199" priority="200" operator="greaterThan">
      <formula>0</formula>
    </cfRule>
    <cfRule type="cellIs" dxfId="198" priority="201" operator="greaterThan">
      <formula>0</formula>
    </cfRule>
    <cfRule type="cellIs" dxfId="197" priority="202" operator="lessThan">
      <formula>0</formula>
    </cfRule>
  </conditionalFormatting>
  <conditionalFormatting sqref="AQ7 AR5:AR26">
    <cfRule type="cellIs" dxfId="196" priority="199" operator="greaterThan">
      <formula>0</formula>
    </cfRule>
  </conditionalFormatting>
  <conditionalFormatting sqref="AR32:AR54">
    <cfRule type="cellIs" dxfId="195" priority="197" operator="lessThan">
      <formula>0</formula>
    </cfRule>
    <cfRule type="cellIs" dxfId="194" priority="198" operator="greaterThan">
      <formula>0</formula>
    </cfRule>
  </conditionalFormatting>
  <conditionalFormatting sqref="AS7 AT5:AT26">
    <cfRule type="cellIs" dxfId="193" priority="194" operator="greaterThan">
      <formula>0</formula>
    </cfRule>
    <cfRule type="cellIs" dxfId="192" priority="195" operator="greaterThan">
      <formula>0</formula>
    </cfRule>
    <cfRule type="cellIs" dxfId="191" priority="196" operator="lessThan">
      <formula>0</formula>
    </cfRule>
  </conditionalFormatting>
  <conditionalFormatting sqref="AS7 AT5:AT26">
    <cfRule type="cellIs" dxfId="190" priority="193" operator="greaterThan">
      <formula>0</formula>
    </cfRule>
  </conditionalFormatting>
  <conditionalFormatting sqref="AT32:AT54">
    <cfRule type="cellIs" dxfId="189" priority="191" operator="lessThan">
      <formula>0</formula>
    </cfRule>
    <cfRule type="cellIs" dxfId="188" priority="192" operator="greaterThan">
      <formula>0</formula>
    </cfRule>
  </conditionalFormatting>
  <conditionalFormatting sqref="AU7 AV5:AV26">
    <cfRule type="cellIs" dxfId="187" priority="188" operator="greaterThan">
      <formula>0</formula>
    </cfRule>
    <cfRule type="cellIs" dxfId="186" priority="189" operator="greaterThan">
      <formula>0</formula>
    </cfRule>
    <cfRule type="cellIs" dxfId="185" priority="190" operator="lessThan">
      <formula>0</formula>
    </cfRule>
  </conditionalFormatting>
  <conditionalFormatting sqref="AU7 AV5:AV26">
    <cfRule type="cellIs" dxfId="184" priority="187" operator="greaterThan">
      <formula>0</formula>
    </cfRule>
  </conditionalFormatting>
  <conditionalFormatting sqref="AV32:AV54">
    <cfRule type="cellIs" dxfId="183" priority="185" operator="lessThan">
      <formula>0</formula>
    </cfRule>
    <cfRule type="cellIs" dxfId="182" priority="186" operator="greaterThan">
      <formula>0</formula>
    </cfRule>
  </conditionalFormatting>
  <conditionalFormatting sqref="AW7 AX5:AX26">
    <cfRule type="cellIs" dxfId="181" priority="182" operator="greaterThan">
      <formula>0</formula>
    </cfRule>
    <cfRule type="cellIs" dxfId="180" priority="183" operator="greaterThan">
      <formula>0</formula>
    </cfRule>
    <cfRule type="cellIs" dxfId="179" priority="184" operator="lessThan">
      <formula>0</formula>
    </cfRule>
  </conditionalFormatting>
  <conditionalFormatting sqref="AW7 AX5:AX26">
    <cfRule type="cellIs" dxfId="178" priority="181" operator="greaterThan">
      <formula>0</formula>
    </cfRule>
  </conditionalFormatting>
  <conditionalFormatting sqref="AX32:AX54">
    <cfRule type="cellIs" dxfId="177" priority="179" operator="lessThan">
      <formula>0</formula>
    </cfRule>
    <cfRule type="cellIs" dxfId="176" priority="180" operator="greaterThan">
      <formula>0</formula>
    </cfRule>
  </conditionalFormatting>
  <conditionalFormatting sqref="AY7 AZ5:AZ26">
    <cfRule type="cellIs" dxfId="175" priority="176" operator="greaterThan">
      <formula>0</formula>
    </cfRule>
    <cfRule type="cellIs" dxfId="174" priority="177" operator="greaterThan">
      <formula>0</formula>
    </cfRule>
    <cfRule type="cellIs" dxfId="173" priority="178" operator="lessThan">
      <formula>0</formula>
    </cfRule>
  </conditionalFormatting>
  <conditionalFormatting sqref="AY7 AZ5:AZ26">
    <cfRule type="cellIs" dxfId="172" priority="175" operator="greaterThan">
      <formula>0</formula>
    </cfRule>
  </conditionalFormatting>
  <conditionalFormatting sqref="AZ32:AZ54">
    <cfRule type="cellIs" dxfId="171" priority="173" operator="lessThan">
      <formula>0</formula>
    </cfRule>
    <cfRule type="cellIs" dxfId="170" priority="174" operator="greaterThan">
      <formula>0</formula>
    </cfRule>
  </conditionalFormatting>
  <conditionalFormatting sqref="BA7 BB5:BB26">
    <cfRule type="cellIs" dxfId="169" priority="170" operator="greaterThan">
      <formula>0</formula>
    </cfRule>
    <cfRule type="cellIs" dxfId="168" priority="171" operator="greaterThan">
      <formula>0</formula>
    </cfRule>
    <cfRule type="cellIs" dxfId="167" priority="172" operator="lessThan">
      <formula>0</formula>
    </cfRule>
  </conditionalFormatting>
  <conditionalFormatting sqref="BA7 BB5:BB26">
    <cfRule type="cellIs" dxfId="166" priority="169" operator="greaterThan">
      <formula>0</formula>
    </cfRule>
  </conditionalFormatting>
  <conditionalFormatting sqref="BB32:BB54">
    <cfRule type="cellIs" dxfId="165" priority="167" operator="lessThan">
      <formula>0</formula>
    </cfRule>
    <cfRule type="cellIs" dxfId="164" priority="168" operator="greaterThan">
      <formula>0</formula>
    </cfRule>
  </conditionalFormatting>
  <conditionalFormatting sqref="BC7 BD5:BD26">
    <cfRule type="cellIs" dxfId="163" priority="164" operator="greaterThan">
      <formula>0</formula>
    </cfRule>
    <cfRule type="cellIs" dxfId="162" priority="165" operator="greaterThan">
      <formula>0</formula>
    </cfRule>
    <cfRule type="cellIs" dxfId="161" priority="166" operator="lessThan">
      <formula>0</formula>
    </cfRule>
  </conditionalFormatting>
  <conditionalFormatting sqref="BC7 BD5:BD26">
    <cfRule type="cellIs" dxfId="160" priority="163" operator="greaterThan">
      <formula>0</formula>
    </cfRule>
  </conditionalFormatting>
  <conditionalFormatting sqref="BD32:BD54">
    <cfRule type="cellIs" dxfId="159" priority="161" operator="lessThan">
      <formula>0</formula>
    </cfRule>
    <cfRule type="cellIs" dxfId="158" priority="162" operator="greaterThan">
      <formula>0</formula>
    </cfRule>
  </conditionalFormatting>
  <conditionalFormatting sqref="BE7 BF5:BF26">
    <cfRule type="cellIs" dxfId="157" priority="158" operator="greaterThan">
      <formula>0</formula>
    </cfRule>
    <cfRule type="cellIs" dxfId="156" priority="159" operator="greaterThan">
      <formula>0</formula>
    </cfRule>
    <cfRule type="cellIs" dxfId="155" priority="160" operator="lessThan">
      <formula>0</formula>
    </cfRule>
  </conditionalFormatting>
  <conditionalFormatting sqref="BE7 BF5:BF26">
    <cfRule type="cellIs" dxfId="154" priority="157" operator="greaterThan">
      <formula>0</formula>
    </cfRule>
  </conditionalFormatting>
  <conditionalFormatting sqref="BF32:BF54">
    <cfRule type="cellIs" dxfId="153" priority="155" operator="lessThan">
      <formula>0</formula>
    </cfRule>
    <cfRule type="cellIs" dxfId="152" priority="156" operator="greaterThan">
      <formula>0</formula>
    </cfRule>
  </conditionalFormatting>
  <conditionalFormatting sqref="BJ7 BL5:BL26">
    <cfRule type="cellIs" dxfId="151" priority="152" operator="greaterThan">
      <formula>0</formula>
    </cfRule>
    <cfRule type="cellIs" dxfId="150" priority="153" operator="greaterThan">
      <formula>0</formula>
    </cfRule>
    <cfRule type="cellIs" dxfId="149" priority="154" operator="lessThan">
      <formula>0</formula>
    </cfRule>
  </conditionalFormatting>
  <conditionalFormatting sqref="BJ7 BL5:BL26">
    <cfRule type="cellIs" dxfId="148" priority="151" operator="greaterThan">
      <formula>0</formula>
    </cfRule>
  </conditionalFormatting>
  <conditionalFormatting sqref="BL32:BL54">
    <cfRule type="cellIs" dxfId="147" priority="149" operator="lessThan">
      <formula>0</formula>
    </cfRule>
    <cfRule type="cellIs" dxfId="146" priority="150" operator="greaterThan">
      <formula>0</formula>
    </cfRule>
  </conditionalFormatting>
  <conditionalFormatting sqref="BM7 BO5:BO26">
    <cfRule type="cellIs" dxfId="145" priority="146" operator="greaterThan">
      <formula>0</formula>
    </cfRule>
    <cfRule type="cellIs" dxfId="144" priority="147" operator="greaterThan">
      <formula>0</formula>
    </cfRule>
    <cfRule type="cellIs" dxfId="143" priority="148" operator="lessThan">
      <formula>0</formula>
    </cfRule>
  </conditionalFormatting>
  <conditionalFormatting sqref="BM7 BO5:BO26">
    <cfRule type="cellIs" dxfId="142" priority="145" operator="greaterThan">
      <formula>0</formula>
    </cfRule>
  </conditionalFormatting>
  <conditionalFormatting sqref="BO32:BO54">
    <cfRule type="cellIs" dxfId="141" priority="143" operator="lessThan">
      <formula>0</formula>
    </cfRule>
    <cfRule type="cellIs" dxfId="140" priority="144" operator="greaterThan">
      <formula>0</formula>
    </cfRule>
  </conditionalFormatting>
  <conditionalFormatting sqref="BP7 BR5:BR26">
    <cfRule type="cellIs" dxfId="139" priority="140" operator="greaterThan">
      <formula>0</formula>
    </cfRule>
    <cfRule type="cellIs" dxfId="138" priority="141" operator="greaterThan">
      <formula>0</formula>
    </cfRule>
    <cfRule type="cellIs" dxfId="137" priority="142" operator="lessThan">
      <formula>0</formula>
    </cfRule>
  </conditionalFormatting>
  <conditionalFormatting sqref="BP7 BR5:BR26">
    <cfRule type="cellIs" dxfId="136" priority="139" operator="greaterThan">
      <formula>0</formula>
    </cfRule>
  </conditionalFormatting>
  <conditionalFormatting sqref="BR32:BR54">
    <cfRule type="cellIs" dxfId="135" priority="137" operator="lessThan">
      <formula>0</formula>
    </cfRule>
    <cfRule type="cellIs" dxfId="134" priority="138" operator="greaterThan">
      <formula>0</formula>
    </cfRule>
  </conditionalFormatting>
  <conditionalFormatting sqref="BS7 BU5:BU26">
    <cfRule type="cellIs" dxfId="133" priority="134" operator="greaterThan">
      <formula>0</formula>
    </cfRule>
    <cfRule type="cellIs" dxfId="132" priority="135" operator="greaterThan">
      <formula>0</formula>
    </cfRule>
    <cfRule type="cellIs" dxfId="131" priority="136" operator="lessThan">
      <formula>0</formula>
    </cfRule>
  </conditionalFormatting>
  <conditionalFormatting sqref="BS7 BU5:BU26">
    <cfRule type="cellIs" dxfId="130" priority="133" operator="greaterThan">
      <formula>0</formula>
    </cfRule>
  </conditionalFormatting>
  <conditionalFormatting sqref="BU32:BU54">
    <cfRule type="cellIs" dxfId="129" priority="131" operator="lessThan">
      <formula>0</formula>
    </cfRule>
    <cfRule type="cellIs" dxfId="128" priority="132" operator="greaterThan">
      <formula>0</formula>
    </cfRule>
  </conditionalFormatting>
  <conditionalFormatting sqref="BG7 BI5:BI26">
    <cfRule type="cellIs" dxfId="127" priority="128" operator="greaterThan">
      <formula>0</formula>
    </cfRule>
    <cfRule type="cellIs" dxfId="126" priority="129" operator="greaterThan">
      <formula>0</formula>
    </cfRule>
    <cfRule type="cellIs" dxfId="125" priority="130" operator="lessThan">
      <formula>0</formula>
    </cfRule>
  </conditionalFormatting>
  <conditionalFormatting sqref="BG7 BI5:BI26">
    <cfRule type="cellIs" dxfId="124" priority="127" operator="greaterThan">
      <formula>0</formula>
    </cfRule>
  </conditionalFormatting>
  <conditionalFormatting sqref="BI32:BI54">
    <cfRule type="cellIs" dxfId="123" priority="125" operator="lessThan">
      <formula>0</formula>
    </cfRule>
    <cfRule type="cellIs" dxfId="122" priority="126" operator="greaterThan">
      <formula>0</formula>
    </cfRule>
  </conditionalFormatting>
  <conditionalFormatting sqref="BV7 BW5:BW26">
    <cfRule type="cellIs" dxfId="121" priority="122" operator="greaterThan">
      <formula>0</formula>
    </cfRule>
    <cfRule type="cellIs" dxfId="120" priority="123" operator="greaterThan">
      <formula>0</formula>
    </cfRule>
    <cfRule type="cellIs" dxfId="119" priority="124" operator="lessThan">
      <formula>0</formula>
    </cfRule>
  </conditionalFormatting>
  <conditionalFormatting sqref="BV7 BW5:BW26">
    <cfRule type="cellIs" dxfId="118" priority="121" operator="greaterThan">
      <formula>0</formula>
    </cfRule>
  </conditionalFormatting>
  <conditionalFormatting sqref="BW32:BW54">
    <cfRule type="cellIs" dxfId="117" priority="119" operator="lessThan">
      <formula>0</formula>
    </cfRule>
    <cfRule type="cellIs" dxfId="116" priority="120" operator="greaterThan">
      <formula>0</formula>
    </cfRule>
  </conditionalFormatting>
  <conditionalFormatting sqref="BX7 BY5:BY26">
    <cfRule type="cellIs" dxfId="115" priority="116" operator="greaterThan">
      <formula>0</formula>
    </cfRule>
    <cfRule type="cellIs" dxfId="114" priority="117" operator="greaterThan">
      <formula>0</formula>
    </cfRule>
    <cfRule type="cellIs" dxfId="113" priority="118" operator="lessThan">
      <formula>0</formula>
    </cfRule>
  </conditionalFormatting>
  <conditionalFormatting sqref="BX7 BY5:BY26">
    <cfRule type="cellIs" dxfId="112" priority="115" operator="greaterThan">
      <formula>0</formula>
    </cfRule>
  </conditionalFormatting>
  <conditionalFormatting sqref="BY32:BY54">
    <cfRule type="cellIs" dxfId="111" priority="113" operator="lessThan">
      <formula>0</formula>
    </cfRule>
    <cfRule type="cellIs" dxfId="110" priority="114" operator="greaterThan">
      <formula>0</formula>
    </cfRule>
  </conditionalFormatting>
  <conditionalFormatting sqref="BZ7 CA5:CA26">
    <cfRule type="cellIs" dxfId="109" priority="110" operator="greaterThan">
      <formula>0</formula>
    </cfRule>
    <cfRule type="cellIs" dxfId="108" priority="111" operator="greaterThan">
      <formula>0</formula>
    </cfRule>
    <cfRule type="cellIs" dxfId="107" priority="112" operator="lessThan">
      <formula>0</formula>
    </cfRule>
  </conditionalFormatting>
  <conditionalFormatting sqref="BZ7 CA5:CA26">
    <cfRule type="cellIs" dxfId="106" priority="109" operator="greaterThan">
      <formula>0</formula>
    </cfRule>
  </conditionalFormatting>
  <conditionalFormatting sqref="CA32:CA54">
    <cfRule type="cellIs" dxfId="105" priority="107" operator="lessThan">
      <formula>0</formula>
    </cfRule>
    <cfRule type="cellIs" dxfId="104" priority="108" operator="greaterThan">
      <formula>0</formula>
    </cfRule>
  </conditionalFormatting>
  <conditionalFormatting sqref="CB7 CC5:CC26">
    <cfRule type="cellIs" dxfId="103" priority="104" operator="greaterThan">
      <formula>0</formula>
    </cfRule>
    <cfRule type="cellIs" dxfId="102" priority="105" operator="greaterThan">
      <formula>0</formula>
    </cfRule>
    <cfRule type="cellIs" dxfId="101" priority="106" operator="lessThan">
      <formula>0</formula>
    </cfRule>
  </conditionalFormatting>
  <conditionalFormatting sqref="CB7 CC5:CC26">
    <cfRule type="cellIs" dxfId="100" priority="103" operator="greaterThan">
      <formula>0</formula>
    </cfRule>
  </conditionalFormatting>
  <conditionalFormatting sqref="CC32:CC54">
    <cfRule type="cellIs" dxfId="99" priority="101" operator="lessThan">
      <formula>0</formula>
    </cfRule>
    <cfRule type="cellIs" dxfId="98" priority="102" operator="greaterThan">
      <formula>0</formula>
    </cfRule>
  </conditionalFormatting>
  <conditionalFormatting sqref="CD7 CE5:CE26">
    <cfRule type="cellIs" dxfId="97" priority="98" operator="greaterThan">
      <formula>0</formula>
    </cfRule>
    <cfRule type="cellIs" dxfId="96" priority="99" operator="greaterThan">
      <formula>0</formula>
    </cfRule>
    <cfRule type="cellIs" dxfId="95" priority="100" operator="lessThan">
      <formula>0</formula>
    </cfRule>
  </conditionalFormatting>
  <conditionalFormatting sqref="CD7 CE5:CE26">
    <cfRule type="cellIs" dxfId="94" priority="97" operator="greaterThan">
      <formula>0</formula>
    </cfRule>
  </conditionalFormatting>
  <conditionalFormatting sqref="CE32:CE54">
    <cfRule type="cellIs" dxfId="93" priority="95" operator="lessThan">
      <formula>0</formula>
    </cfRule>
    <cfRule type="cellIs" dxfId="92" priority="96" operator="greaterThan">
      <formula>0</formula>
    </cfRule>
  </conditionalFormatting>
  <conditionalFormatting sqref="CF7">
    <cfRule type="cellIs" dxfId="91" priority="92" operator="greaterThan">
      <formula>0</formula>
    </cfRule>
    <cfRule type="cellIs" dxfId="90" priority="93" operator="greaterThan">
      <formula>0</formula>
    </cfRule>
    <cfRule type="cellIs" dxfId="89" priority="94" operator="lessThan">
      <formula>0</formula>
    </cfRule>
  </conditionalFormatting>
  <conditionalFormatting sqref="CF7">
    <cfRule type="cellIs" dxfId="88" priority="91" operator="greaterThan">
      <formula>0</formula>
    </cfRule>
  </conditionalFormatting>
  <conditionalFormatting sqref="J31">
    <cfRule type="cellIs" dxfId="87" priority="87" operator="lessThan">
      <formula>0</formula>
    </cfRule>
    <cfRule type="cellIs" dxfId="86" priority="88" operator="greaterThan">
      <formula>0</formula>
    </cfRule>
  </conditionalFormatting>
  <conditionalFormatting sqref="L31">
    <cfRule type="cellIs" dxfId="85" priority="85" operator="lessThan">
      <formula>0</formula>
    </cfRule>
    <cfRule type="cellIs" dxfId="84" priority="86" operator="greaterThan">
      <formula>0</formula>
    </cfRule>
  </conditionalFormatting>
  <conditionalFormatting sqref="N31">
    <cfRule type="cellIs" dxfId="83" priority="83" operator="lessThan">
      <formula>0</formula>
    </cfRule>
    <cfRule type="cellIs" dxfId="82" priority="84" operator="greaterThan">
      <formula>0</formula>
    </cfRule>
  </conditionalFormatting>
  <conditionalFormatting sqref="P31">
    <cfRule type="cellIs" dxfId="81" priority="81" operator="lessThan">
      <formula>0</formula>
    </cfRule>
    <cfRule type="cellIs" dxfId="80" priority="82" operator="greaterThan">
      <formula>0</formula>
    </cfRule>
  </conditionalFormatting>
  <conditionalFormatting sqref="R31">
    <cfRule type="cellIs" dxfId="79" priority="79" operator="lessThan">
      <formula>0</formula>
    </cfRule>
    <cfRule type="cellIs" dxfId="78" priority="80" operator="greaterThan">
      <formula>0</formula>
    </cfRule>
  </conditionalFormatting>
  <conditionalFormatting sqref="T31">
    <cfRule type="cellIs" dxfId="77" priority="77" operator="lessThan">
      <formula>0</formula>
    </cfRule>
    <cfRule type="cellIs" dxfId="76" priority="78" operator="greaterThan">
      <formula>0</formula>
    </cfRule>
  </conditionalFormatting>
  <conditionalFormatting sqref="V31">
    <cfRule type="cellIs" dxfId="75" priority="75" operator="lessThan">
      <formula>0</formula>
    </cfRule>
    <cfRule type="cellIs" dxfId="74" priority="76" operator="greaterThan">
      <formula>0</formula>
    </cfRule>
  </conditionalFormatting>
  <conditionalFormatting sqref="X31">
    <cfRule type="cellIs" dxfId="73" priority="73" operator="lessThan">
      <formula>0</formula>
    </cfRule>
    <cfRule type="cellIs" dxfId="72" priority="74" operator="greaterThan">
      <formula>0</formula>
    </cfRule>
  </conditionalFormatting>
  <conditionalFormatting sqref="Z31">
    <cfRule type="cellIs" dxfId="71" priority="71" operator="lessThan">
      <formula>0</formula>
    </cfRule>
    <cfRule type="cellIs" dxfId="70" priority="72" operator="greaterThan">
      <formula>0</formula>
    </cfRule>
  </conditionalFormatting>
  <conditionalFormatting sqref="AB31">
    <cfRule type="cellIs" dxfId="69" priority="69" operator="lessThan">
      <formula>0</formula>
    </cfRule>
    <cfRule type="cellIs" dxfId="68" priority="70" operator="greaterThan">
      <formula>0</formula>
    </cfRule>
  </conditionalFormatting>
  <conditionalFormatting sqref="AD31">
    <cfRule type="cellIs" dxfId="67" priority="67" operator="lessThan">
      <formula>0</formula>
    </cfRule>
    <cfRule type="cellIs" dxfId="66" priority="68" operator="greaterThan">
      <formula>0</formula>
    </cfRule>
  </conditionalFormatting>
  <conditionalFormatting sqref="AF31">
    <cfRule type="cellIs" dxfId="65" priority="65" operator="lessThan">
      <formula>0</formula>
    </cfRule>
    <cfRule type="cellIs" dxfId="64" priority="66" operator="greaterThan">
      <formula>0</formula>
    </cfRule>
  </conditionalFormatting>
  <conditionalFormatting sqref="AH31">
    <cfRule type="cellIs" dxfId="63" priority="63" operator="lessThan">
      <formula>0</formula>
    </cfRule>
    <cfRule type="cellIs" dxfId="62" priority="64" operator="greaterThan">
      <formula>0</formula>
    </cfRule>
  </conditionalFormatting>
  <conditionalFormatting sqref="AJ31">
    <cfRule type="cellIs" dxfId="61" priority="61" operator="lessThan">
      <formula>0</formula>
    </cfRule>
    <cfRule type="cellIs" dxfId="60" priority="62" operator="greaterThan">
      <formula>0</formula>
    </cfRule>
  </conditionalFormatting>
  <conditionalFormatting sqref="AL31">
    <cfRule type="cellIs" dxfId="59" priority="59" operator="lessThan">
      <formula>0</formula>
    </cfRule>
    <cfRule type="cellIs" dxfId="58" priority="60" operator="greaterThan">
      <formula>0</formula>
    </cfRule>
  </conditionalFormatting>
  <conditionalFormatting sqref="AN31">
    <cfRule type="cellIs" dxfId="57" priority="57" operator="lessThan">
      <formula>0</formula>
    </cfRule>
    <cfRule type="cellIs" dxfId="56" priority="58" operator="greaterThan">
      <formula>0</formula>
    </cfRule>
  </conditionalFormatting>
  <conditionalFormatting sqref="AP31">
    <cfRule type="cellIs" dxfId="55" priority="55" operator="lessThan">
      <formula>0</formula>
    </cfRule>
    <cfRule type="cellIs" dxfId="54" priority="56" operator="greaterThan">
      <formula>0</formula>
    </cfRule>
  </conditionalFormatting>
  <conditionalFormatting sqref="AR31">
    <cfRule type="cellIs" dxfId="53" priority="53" operator="lessThan">
      <formula>0</formula>
    </cfRule>
    <cfRule type="cellIs" dxfId="52" priority="54" operator="greaterThan">
      <formula>0</formula>
    </cfRule>
  </conditionalFormatting>
  <conditionalFormatting sqref="AT31">
    <cfRule type="cellIs" dxfId="51" priority="51" operator="lessThan">
      <formula>0</formula>
    </cfRule>
    <cfRule type="cellIs" dxfId="50" priority="52" operator="greaterThan">
      <formula>0</formula>
    </cfRule>
  </conditionalFormatting>
  <conditionalFormatting sqref="AV31">
    <cfRule type="cellIs" dxfId="49" priority="49" operator="lessThan">
      <formula>0</formula>
    </cfRule>
    <cfRule type="cellIs" dxfId="48" priority="50" operator="greaterThan">
      <formula>0</formula>
    </cfRule>
  </conditionalFormatting>
  <conditionalFormatting sqref="AX31">
    <cfRule type="cellIs" dxfId="47" priority="47" operator="lessThan">
      <formula>0</formula>
    </cfRule>
    <cfRule type="cellIs" dxfId="46" priority="48" operator="greaterThan">
      <formula>0</formula>
    </cfRule>
  </conditionalFormatting>
  <conditionalFormatting sqref="AZ31">
    <cfRule type="cellIs" dxfId="45" priority="45" operator="lessThan">
      <formula>0</formula>
    </cfRule>
    <cfRule type="cellIs" dxfId="44" priority="46" operator="greaterThan">
      <formula>0</formula>
    </cfRule>
  </conditionalFormatting>
  <conditionalFormatting sqref="BB31">
    <cfRule type="cellIs" dxfId="43" priority="43" operator="lessThan">
      <formula>0</formula>
    </cfRule>
    <cfRule type="cellIs" dxfId="42" priority="44" operator="greaterThan">
      <formula>0</formula>
    </cfRule>
  </conditionalFormatting>
  <conditionalFormatting sqref="BD31">
    <cfRule type="cellIs" dxfId="41" priority="41" operator="lessThan">
      <formula>0</formula>
    </cfRule>
    <cfRule type="cellIs" dxfId="40" priority="42" operator="greaterThan">
      <formula>0</formula>
    </cfRule>
  </conditionalFormatting>
  <conditionalFormatting sqref="BF31">
    <cfRule type="cellIs" dxfId="39" priority="39" operator="lessThan">
      <formula>0</formula>
    </cfRule>
    <cfRule type="cellIs" dxfId="38" priority="40" operator="greaterThan">
      <formula>0</formula>
    </cfRule>
  </conditionalFormatting>
  <conditionalFormatting sqref="BL31">
    <cfRule type="cellIs" dxfId="37" priority="37" operator="lessThan">
      <formula>0</formula>
    </cfRule>
    <cfRule type="cellIs" dxfId="36" priority="38" operator="greaterThan">
      <formula>0</formula>
    </cfRule>
  </conditionalFormatting>
  <conditionalFormatting sqref="BO31">
    <cfRule type="cellIs" dxfId="35" priority="35" operator="lessThan">
      <formula>0</formula>
    </cfRule>
    <cfRule type="cellIs" dxfId="34" priority="36" operator="greaterThan">
      <formula>0</formula>
    </cfRule>
  </conditionalFormatting>
  <conditionalFormatting sqref="BR31">
    <cfRule type="cellIs" dxfId="33" priority="33" operator="lessThan">
      <formula>0</formula>
    </cfRule>
    <cfRule type="cellIs" dxfId="32" priority="34" operator="greaterThan">
      <formula>0</formula>
    </cfRule>
  </conditionalFormatting>
  <conditionalFormatting sqref="BU31">
    <cfRule type="cellIs" dxfId="31" priority="31" operator="lessThan">
      <formula>0</formula>
    </cfRule>
    <cfRule type="cellIs" dxfId="30" priority="32" operator="greaterThan">
      <formula>0</formula>
    </cfRule>
  </conditionalFormatting>
  <conditionalFormatting sqref="BI31">
    <cfRule type="cellIs" dxfId="29" priority="29" operator="lessThan">
      <formula>0</formula>
    </cfRule>
    <cfRule type="cellIs" dxfId="28" priority="30" operator="greaterThan">
      <formula>0</formula>
    </cfRule>
  </conditionalFormatting>
  <conditionalFormatting sqref="BW31">
    <cfRule type="cellIs" dxfId="27" priority="27" operator="lessThan">
      <formula>0</formula>
    </cfRule>
    <cfRule type="cellIs" dxfId="26" priority="28" operator="greaterThan">
      <formula>0</formula>
    </cfRule>
  </conditionalFormatting>
  <conditionalFormatting sqref="BY31">
    <cfRule type="cellIs" dxfId="25" priority="25" operator="lessThan">
      <formula>0</formula>
    </cfRule>
    <cfRule type="cellIs" dxfId="24" priority="26" operator="greaterThan">
      <formula>0</formula>
    </cfRule>
  </conditionalFormatting>
  <conditionalFormatting sqref="CA31">
    <cfRule type="cellIs" dxfId="23" priority="23" operator="lessThan">
      <formula>0</formula>
    </cfRule>
    <cfRule type="cellIs" dxfId="22" priority="24" operator="greaterThan">
      <formula>0</formula>
    </cfRule>
  </conditionalFormatting>
  <conditionalFormatting sqref="CC31">
    <cfRule type="cellIs" dxfId="21" priority="21" operator="lessThan">
      <formula>0</formula>
    </cfRule>
    <cfRule type="cellIs" dxfId="20" priority="22" operator="greaterThan">
      <formula>0</formula>
    </cfRule>
  </conditionalFormatting>
  <conditionalFormatting sqref="CE31">
    <cfRule type="cellIs" dxfId="19" priority="19" operator="lessThan">
      <formula>0</formula>
    </cfRule>
    <cfRule type="cellIs" dxfId="18" priority="20" operator="greaterThan">
      <formula>0</formula>
    </cfRule>
  </conditionalFormatting>
  <conditionalFormatting sqref="CH7 CI5:CI26">
    <cfRule type="cellIs" dxfId="17" priority="16" operator="greaterThan">
      <formula>0</formula>
    </cfRule>
    <cfRule type="cellIs" dxfId="16" priority="17" operator="greaterThan">
      <formula>0</formula>
    </cfRule>
    <cfRule type="cellIs" dxfId="15" priority="18" operator="lessThan">
      <formula>0</formula>
    </cfRule>
  </conditionalFormatting>
  <conditionalFormatting sqref="CH7 CI5:CI26">
    <cfRule type="cellIs" dxfId="14" priority="15" operator="greaterThan">
      <formula>0</formula>
    </cfRule>
  </conditionalFormatting>
  <conditionalFormatting sqref="CI31:CI54">
    <cfRule type="cellIs" dxfId="13" priority="13" operator="lessThan">
      <formula>0</formula>
    </cfRule>
    <cfRule type="cellIs" dxfId="12" priority="14" operator="greaterThan">
      <formula>0</formula>
    </cfRule>
  </conditionalFormatting>
  <conditionalFormatting sqref="CJ7 CK5:CK26">
    <cfRule type="cellIs" dxfId="11" priority="10" operator="greaterThan">
      <formula>0</formula>
    </cfRule>
    <cfRule type="cellIs" dxfId="10" priority="11" operator="greaterThan">
      <formula>0</formula>
    </cfRule>
    <cfRule type="cellIs" dxfId="9" priority="12" operator="lessThan">
      <formula>0</formula>
    </cfRule>
  </conditionalFormatting>
  <conditionalFormatting sqref="CJ7 CK5:CK26">
    <cfRule type="cellIs" dxfId="8" priority="9" operator="greaterThan">
      <formula>0</formula>
    </cfRule>
  </conditionalFormatting>
  <conditionalFormatting sqref="CK31:CK54">
    <cfRule type="cellIs" dxfId="7" priority="7" operator="lessThan">
      <formula>0</formula>
    </cfRule>
    <cfRule type="cellIs" dxfId="6" priority="8" operator="greaterThan">
      <formula>0</formula>
    </cfRule>
  </conditionalFormatting>
  <conditionalFormatting sqref="CL7 CM5:CM26">
    <cfRule type="cellIs" dxfId="5" priority="4" operator="greaterThan">
      <formula>0</formula>
    </cfRule>
    <cfRule type="cellIs" dxfId="4" priority="5" operator="greaterThan">
      <formula>0</formula>
    </cfRule>
    <cfRule type="cellIs" dxfId="3" priority="6" operator="lessThan">
      <formula>0</formula>
    </cfRule>
  </conditionalFormatting>
  <conditionalFormatting sqref="CL7 CM5:CM26">
    <cfRule type="cellIs" dxfId="2" priority="3" operator="greaterThan">
      <formula>0</formula>
    </cfRule>
  </conditionalFormatting>
  <conditionalFormatting sqref="CM31:CM54">
    <cfRule type="cellIs" dxfId="1" priority="1" operator="lessThan">
      <formula>0</formula>
    </cfRule>
    <cfRule type="cellIs" dxfId="0" priority="2" operator="greaterThan">
      <formula>0</formula>
    </cfRule>
  </conditionalFormatting>
  <pageMargins left="0.23622047244094491" right="0.23622047244094491" top="0.74803149606299213" bottom="0.74803149606299213" header="0.31496062992125984" footer="0.31496062992125984"/>
  <pageSetup paperSize="9" scale="53" fitToWidth="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Sheet1</vt:lpstr>
      <vt:lpstr>NOTES</vt:lpstr>
      <vt:lpstr>Sheet2</vt:lpstr>
      <vt:lpstr>Sheet3</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Gibbens, Nadine</dc:creator>
  <cp:lastModifiedBy>Gibbens, Nadine</cp:lastModifiedBy>
  <cp:lastPrinted>2017-05-17T20:13:27Z</cp:lastPrinted>
  <dcterms:created xsi:type="dcterms:W3CDTF">2017-03-23T21:38:17Z</dcterms:created>
  <dcterms:modified xsi:type="dcterms:W3CDTF">2017-10-04T12:25:29Z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249cc859-c3ea-4825-b234-f60d14767696</vt:lpwstr>
  </property>
  <property fmtid="{D5CDD505-2E9C-101B-9397-08002B2CF9AE}" pid="3" name="DSMClassification">
    <vt:lpwstr>PUBLIC</vt:lpwstr>
  </property>
</Properties>
</file>