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586823\OneDrive - DSM\Rumistar Trial 2016\Results\Results to Marie Smith\"/>
    </mc:Choice>
  </mc:AlternateContent>
  <xr:revisionPtr revIDLastSave="78" documentId="7EA070E325E6703186562E3E3D15F57FD9687D8F" xr6:coauthVersionLast="21" xr6:coauthVersionMax="21" xr10:uidLastSave="{23E60FC9-2524-495C-A91A-E610BAC57BBD}"/>
  <bookViews>
    <workbookView xWindow="0" yWindow="0" windowWidth="21736" windowHeight="8491" xr2:uid="{00000000-000D-0000-FFFF-FFFF00000000}"/>
  </bookViews>
  <sheets>
    <sheet name="Sheet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3" i="2" l="1"/>
  <c r="S47" i="2"/>
  <c r="S37" i="2"/>
  <c r="S23" i="2"/>
  <c r="S15" i="2"/>
  <c r="S13" i="2"/>
  <c r="S11" i="2"/>
  <c r="S6" i="2"/>
  <c r="I39" i="2"/>
  <c r="I37" i="2"/>
  <c r="I29" i="2"/>
  <c r="I15" i="2"/>
  <c r="S46" i="2"/>
  <c r="S43" i="2"/>
  <c r="S40" i="2"/>
  <c r="S35" i="2"/>
  <c r="S32" i="2"/>
  <c r="S29" i="2"/>
  <c r="S26" i="2"/>
  <c r="S21" i="2"/>
  <c r="S18" i="2"/>
  <c r="S9" i="2"/>
  <c r="I42" i="2"/>
  <c r="I35" i="2"/>
  <c r="I32" i="2"/>
  <c r="I27" i="2"/>
  <c r="I24" i="2"/>
  <c r="I21" i="2"/>
  <c r="I18" i="2"/>
  <c r="I13" i="2"/>
  <c r="I10" i="2"/>
  <c r="I7" i="2"/>
</calcChain>
</file>

<file path=xl/sharedStrings.xml><?xml version="1.0" encoding="utf-8"?>
<sst xmlns="http://schemas.openxmlformats.org/spreadsheetml/2006/main" count="99" uniqueCount="14">
  <si>
    <t>COW NUMBER</t>
  </si>
  <si>
    <t>GROUP NUMBER</t>
  </si>
  <si>
    <t>GH</t>
  </si>
  <si>
    <t>NIR MOISTURE %</t>
  </si>
  <si>
    <t>NIR NDF %</t>
  </si>
  <si>
    <t>NIR PROTEIN %</t>
  </si>
  <si>
    <t>NIR STARCH %</t>
  </si>
  <si>
    <t>SAMPLE DATE</t>
  </si>
  <si>
    <t>Group 5 - Treatment</t>
  </si>
  <si>
    <t>Group 6 - Control</t>
  </si>
  <si>
    <t>MANURE NIR RESULTS:  ROUND 3:  MICRO MILLED MAIZE</t>
  </si>
  <si>
    <t>26/06/2017</t>
  </si>
  <si>
    <t>28/06/2017</t>
  </si>
  <si>
    <t>30/06/2017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</si>
</sst>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43" fontId="2" fillId="0" borderId="0" xfId="1" applyFont="1"/>
    <xf numFmtId="43" fontId="2" fillId="0" borderId="1" xfId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/>
    </xf>
    <xf numFmtId="43" fontId="2" fillId="0" borderId="1" xfId="1" applyFont="1" applyBorder="1" applyAlignment="1">
      <alignment horizontal="center" vertical="center"/>
    </xf>
    <xf numFmtId="43" fontId="3" fillId="0" borderId="0" xfId="1" applyFont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43" fontId="2" fillId="0" borderId="0" xfId="1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43" fontId="2" fillId="0" borderId="0" xfId="1" applyFont="1" applyBorder="1" applyAlignment="1">
      <alignment horizontal="center" vertical="center"/>
    </xf>
    <xf numFmtId="43" fontId="2" fillId="0" borderId="0" xfId="0" applyNumberFormat="1" applyFont="1"/>
    <xf numFmtId="43" fontId="2" fillId="0" borderId="0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9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0"/>
  <sheetViews>
    <sheetView tabSelected="1" zoomScaleNormal="100" workbookViewId="0">
      <pane xSplit="1" ySplit="4" topLeftCell="E35" activePane="bottomRight" state="frozen"/>
      <selection pane="topRight" activeCell="B1" sqref="B1"/>
      <selection pane="bottomLeft" activeCell="A5" sqref="A5"/>
      <selection pane="bottomRight" activeCell="I44" sqref="I44"/>
    </sheetView>
  </sheetViews>
  <sheetFormatPr defaultRowHeight="13.6" x14ac:dyDescent="0.25"/>
  <cols>
    <col min="1" max="1" width="12.75" style="5" customWidth="1"/>
    <col min="2" max="2" width="16.875" style="5" bestFit="1" customWidth="1"/>
    <col min="3" max="3" width="15" style="5" customWidth="1"/>
    <col min="4" max="4" width="6.75" style="21" bestFit="1" customWidth="1"/>
    <col min="5" max="5" width="14.25" style="5" bestFit="1" customWidth="1"/>
    <col min="6" max="6" width="9.125" style="5" bestFit="1" customWidth="1"/>
    <col min="7" max="7" width="12.625" style="5" bestFit="1" customWidth="1"/>
    <col min="8" max="8" width="11.875" style="5" bestFit="1" customWidth="1"/>
    <col min="9" max="9" width="11.875" style="5" customWidth="1"/>
    <col min="10" max="10" width="4.875" style="5" customWidth="1"/>
    <col min="11" max="11" width="12.25" style="5" bestFit="1" customWidth="1"/>
    <col min="12" max="12" width="14.375" style="5" bestFit="1" customWidth="1"/>
    <col min="13" max="13" width="14.125" style="6" bestFit="1" customWidth="1"/>
    <col min="14" max="14" width="5.25" style="6" bestFit="1" customWidth="1"/>
    <col min="15" max="15" width="14.125" style="5" bestFit="1" customWidth="1"/>
    <col min="16" max="16" width="9" style="5"/>
    <col min="17" max="17" width="12.5" style="5" bestFit="1" customWidth="1"/>
    <col min="18" max="18" width="11.75" style="5" bestFit="1" customWidth="1"/>
    <col min="19" max="16384" width="9" style="5"/>
  </cols>
  <sheetData>
    <row r="1" spans="1:19" s="1" customFormat="1" x14ac:dyDescent="0.3">
      <c r="A1" s="1" t="s">
        <v>10</v>
      </c>
      <c r="B1" s="2"/>
      <c r="C1" s="2"/>
      <c r="D1" s="17"/>
      <c r="E1" s="3"/>
      <c r="F1" s="3"/>
      <c r="G1" s="2"/>
      <c r="H1" s="2"/>
      <c r="I1" s="2"/>
      <c r="M1" s="2"/>
      <c r="N1" s="2"/>
    </row>
    <row r="3" spans="1:19" x14ac:dyDescent="0.25">
      <c r="A3" s="22" t="s">
        <v>8</v>
      </c>
      <c r="B3" s="22"/>
      <c r="C3" s="22"/>
      <c r="D3" s="22"/>
      <c r="E3" s="22"/>
      <c r="F3" s="22"/>
      <c r="G3" s="22"/>
      <c r="H3" s="22"/>
      <c r="I3" s="24"/>
      <c r="K3" s="23" t="s">
        <v>9</v>
      </c>
      <c r="L3" s="23"/>
      <c r="M3" s="23"/>
      <c r="N3" s="23"/>
      <c r="O3" s="23"/>
      <c r="P3" s="23"/>
      <c r="Q3" s="23"/>
      <c r="R3" s="23"/>
    </row>
    <row r="4" spans="1:19" x14ac:dyDescent="0.25">
      <c r="A4" s="4" t="s">
        <v>0</v>
      </c>
      <c r="B4" s="4" t="s">
        <v>7</v>
      </c>
      <c r="C4" s="4" t="s">
        <v>1</v>
      </c>
      <c r="D4" s="18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7"/>
      <c r="K4" s="4" t="s">
        <v>0</v>
      </c>
      <c r="L4" s="4" t="s">
        <v>7</v>
      </c>
      <c r="M4" s="4" t="s">
        <v>1</v>
      </c>
      <c r="N4" s="4" t="s">
        <v>2</v>
      </c>
      <c r="O4" s="4" t="s">
        <v>3</v>
      </c>
      <c r="P4" s="4" t="s">
        <v>4</v>
      </c>
      <c r="Q4" s="4" t="s">
        <v>5</v>
      </c>
      <c r="R4" s="4" t="s">
        <v>6</v>
      </c>
    </row>
    <row r="5" spans="1:19" s="6" customFormat="1" x14ac:dyDescent="0.25">
      <c r="A5" s="10">
        <v>1337</v>
      </c>
      <c r="B5" s="10" t="s">
        <v>11</v>
      </c>
      <c r="C5" s="10">
        <v>5</v>
      </c>
      <c r="D5" s="16">
        <v>1</v>
      </c>
      <c r="E5" s="16">
        <v>4.5</v>
      </c>
      <c r="F5" s="16">
        <v>46.66</v>
      </c>
      <c r="G5" s="16">
        <v>17.18</v>
      </c>
      <c r="H5" s="16">
        <v>2.41</v>
      </c>
      <c r="I5" s="25"/>
      <c r="K5" s="11">
        <v>112</v>
      </c>
      <c r="L5" s="11" t="s">
        <v>12</v>
      </c>
      <c r="M5" s="10">
        <v>6</v>
      </c>
      <c r="N5" s="11">
        <v>2.3199999999999998</v>
      </c>
      <c r="O5" s="14">
        <v>2.36</v>
      </c>
      <c r="P5" s="14">
        <v>45.07</v>
      </c>
      <c r="Q5" s="14">
        <v>18.73</v>
      </c>
      <c r="R5" s="14">
        <v>4.16</v>
      </c>
    </row>
    <row r="6" spans="1:19" s="6" customFormat="1" x14ac:dyDescent="0.25">
      <c r="A6" s="10">
        <v>1337</v>
      </c>
      <c r="B6" s="10" t="s">
        <v>12</v>
      </c>
      <c r="C6" s="10">
        <v>5</v>
      </c>
      <c r="D6" s="16">
        <v>2.57</v>
      </c>
      <c r="E6" s="16">
        <v>2.11</v>
      </c>
      <c r="F6" s="16">
        <v>41.88</v>
      </c>
      <c r="G6" s="16">
        <v>18.440000000000001</v>
      </c>
      <c r="H6" s="16">
        <v>1.83</v>
      </c>
      <c r="I6" s="25"/>
      <c r="K6" s="11">
        <v>112</v>
      </c>
      <c r="L6" s="11" t="s">
        <v>13</v>
      </c>
      <c r="M6" s="10">
        <v>6</v>
      </c>
      <c r="N6" s="11">
        <v>1.75</v>
      </c>
      <c r="O6" s="14">
        <v>2.78</v>
      </c>
      <c r="P6" s="14">
        <v>40.39</v>
      </c>
      <c r="Q6" s="14">
        <v>21.03</v>
      </c>
      <c r="R6" s="14">
        <v>3.28</v>
      </c>
      <c r="S6" s="19">
        <f>AVERAGE(R5:R6)</f>
        <v>3.7199999999999998</v>
      </c>
    </row>
    <row r="7" spans="1:19" s="6" customFormat="1" x14ac:dyDescent="0.25">
      <c r="A7" s="10">
        <v>1337</v>
      </c>
      <c r="B7" s="10" t="s">
        <v>13</v>
      </c>
      <c r="C7" s="10">
        <v>5</v>
      </c>
      <c r="D7" s="16">
        <v>1.81</v>
      </c>
      <c r="E7" s="16">
        <v>2.2400000000000002</v>
      </c>
      <c r="F7" s="16">
        <v>41.39</v>
      </c>
      <c r="G7" s="16">
        <v>19.29</v>
      </c>
      <c r="H7" s="16">
        <v>2.2599999999999998</v>
      </c>
      <c r="I7" s="25">
        <f>AVERAGE(H5:H7)</f>
        <v>2.1666666666666665</v>
      </c>
      <c r="K7" s="10">
        <v>1121</v>
      </c>
      <c r="L7" s="10" t="s">
        <v>11</v>
      </c>
      <c r="M7" s="10">
        <v>6</v>
      </c>
      <c r="N7" s="11">
        <v>3.89</v>
      </c>
      <c r="O7" s="16">
        <v>3.12</v>
      </c>
      <c r="P7" s="16">
        <v>28.09</v>
      </c>
      <c r="Q7" s="16">
        <v>21.33</v>
      </c>
      <c r="R7" s="16">
        <v>0</v>
      </c>
    </row>
    <row r="8" spans="1:19" s="6" customFormat="1" x14ac:dyDescent="0.25">
      <c r="A8" s="11">
        <v>9092</v>
      </c>
      <c r="B8" s="11" t="s">
        <v>11</v>
      </c>
      <c r="C8" s="10">
        <v>5</v>
      </c>
      <c r="D8" s="14">
        <v>2.52</v>
      </c>
      <c r="E8" s="14">
        <v>3.62</v>
      </c>
      <c r="F8" s="14">
        <v>33.93</v>
      </c>
      <c r="G8" s="14">
        <v>20.09</v>
      </c>
      <c r="H8" s="14">
        <v>1.95</v>
      </c>
      <c r="I8" s="19"/>
      <c r="J8" s="9"/>
      <c r="K8" s="10">
        <v>1121</v>
      </c>
      <c r="L8" s="10" t="s">
        <v>12</v>
      </c>
      <c r="M8" s="10">
        <v>6</v>
      </c>
      <c r="N8" s="10">
        <v>1.1000000000000001</v>
      </c>
      <c r="O8" s="16">
        <v>2.91</v>
      </c>
      <c r="P8" s="16">
        <v>46.18</v>
      </c>
      <c r="Q8" s="16">
        <v>17.739999999999998</v>
      </c>
      <c r="R8" s="16">
        <v>2.0299999999999998</v>
      </c>
    </row>
    <row r="9" spans="1:19" s="6" customFormat="1" x14ac:dyDescent="0.25">
      <c r="A9" s="11">
        <v>9092</v>
      </c>
      <c r="B9" s="11" t="s">
        <v>12</v>
      </c>
      <c r="C9" s="10">
        <v>5</v>
      </c>
      <c r="D9" s="14">
        <v>2.87</v>
      </c>
      <c r="E9" s="14">
        <v>2.82</v>
      </c>
      <c r="F9" s="14">
        <v>35.799999999999997</v>
      </c>
      <c r="G9" s="14">
        <v>17.850000000000001</v>
      </c>
      <c r="H9" s="14">
        <v>0.66</v>
      </c>
      <c r="I9" s="19"/>
      <c r="J9" s="9"/>
      <c r="K9" s="10">
        <v>1121</v>
      </c>
      <c r="L9" s="10" t="s">
        <v>13</v>
      </c>
      <c r="M9" s="10">
        <v>6</v>
      </c>
      <c r="N9" s="10">
        <v>2.93</v>
      </c>
      <c r="O9" s="16">
        <v>3.03</v>
      </c>
      <c r="P9" s="16">
        <v>24.28</v>
      </c>
      <c r="Q9" s="16">
        <v>19.86</v>
      </c>
      <c r="R9" s="16">
        <v>8.06</v>
      </c>
      <c r="S9" s="25">
        <f>AVERAGE(R7:R9)</f>
        <v>3.3633333333333333</v>
      </c>
    </row>
    <row r="10" spans="1:19" s="6" customFormat="1" x14ac:dyDescent="0.25">
      <c r="A10" s="11">
        <v>9092</v>
      </c>
      <c r="B10" s="11" t="s">
        <v>13</v>
      </c>
      <c r="C10" s="10">
        <v>5</v>
      </c>
      <c r="D10" s="14">
        <v>5.69</v>
      </c>
      <c r="E10" s="14">
        <v>1.41</v>
      </c>
      <c r="F10" s="14">
        <v>25.41</v>
      </c>
      <c r="G10" s="14">
        <v>19.579999999999998</v>
      </c>
      <c r="H10" s="14">
        <v>3.1</v>
      </c>
      <c r="I10" s="25">
        <f>AVERAGE(H8:H10)</f>
        <v>1.9033333333333333</v>
      </c>
      <c r="J10" s="9"/>
      <c r="K10" s="11">
        <v>12183</v>
      </c>
      <c r="L10" s="11" t="s">
        <v>11</v>
      </c>
      <c r="M10" s="10">
        <v>6</v>
      </c>
      <c r="N10" s="11">
        <v>1.08</v>
      </c>
      <c r="O10" s="14">
        <v>5.87</v>
      </c>
      <c r="P10" s="14">
        <v>48.66</v>
      </c>
      <c r="Q10" s="14">
        <v>21.78</v>
      </c>
      <c r="R10" s="14">
        <v>0.56999999999999995</v>
      </c>
    </row>
    <row r="11" spans="1:19" s="6" customFormat="1" x14ac:dyDescent="0.25">
      <c r="A11" s="11">
        <v>12222</v>
      </c>
      <c r="B11" s="11" t="s">
        <v>11</v>
      </c>
      <c r="C11" s="10">
        <v>5</v>
      </c>
      <c r="D11" s="14">
        <v>1.03</v>
      </c>
      <c r="E11" s="14">
        <v>3.94</v>
      </c>
      <c r="F11" s="14">
        <v>43.16</v>
      </c>
      <c r="G11" s="14">
        <v>18.760000000000002</v>
      </c>
      <c r="H11" s="14">
        <v>3.58</v>
      </c>
      <c r="I11" s="19"/>
      <c r="J11" s="9"/>
      <c r="K11" s="11">
        <v>12183</v>
      </c>
      <c r="L11" s="11" t="s">
        <v>13</v>
      </c>
      <c r="M11" s="10">
        <v>6</v>
      </c>
      <c r="N11" s="11">
        <v>1.76</v>
      </c>
      <c r="O11" s="14">
        <v>2.65</v>
      </c>
      <c r="P11" s="14">
        <v>41.73</v>
      </c>
      <c r="Q11" s="14">
        <v>21.11</v>
      </c>
      <c r="R11" s="14">
        <v>2.15</v>
      </c>
      <c r="S11" s="19">
        <f>AVERAGE(R10:R11)</f>
        <v>1.3599999999999999</v>
      </c>
    </row>
    <row r="12" spans="1:19" s="6" customFormat="1" x14ac:dyDescent="0.25">
      <c r="A12" s="11">
        <v>12222</v>
      </c>
      <c r="B12" s="11" t="s">
        <v>12</v>
      </c>
      <c r="C12" s="10">
        <v>5</v>
      </c>
      <c r="D12" s="14">
        <v>3.82</v>
      </c>
      <c r="E12" s="14">
        <v>2.48</v>
      </c>
      <c r="F12" s="14">
        <v>31.63</v>
      </c>
      <c r="G12" s="14">
        <v>21.25</v>
      </c>
      <c r="H12" s="14">
        <v>1.42</v>
      </c>
      <c r="I12" s="19"/>
      <c r="J12" s="9"/>
      <c r="K12" s="12">
        <v>12214</v>
      </c>
      <c r="L12" s="12" t="s">
        <v>12</v>
      </c>
      <c r="M12" s="10">
        <v>6</v>
      </c>
      <c r="N12" s="12">
        <v>1.95</v>
      </c>
      <c r="O12" s="15">
        <v>3.33</v>
      </c>
      <c r="P12" s="15">
        <v>44.43</v>
      </c>
      <c r="Q12" s="15">
        <v>21.15</v>
      </c>
      <c r="R12" s="15">
        <v>1.92</v>
      </c>
    </row>
    <row r="13" spans="1:19" s="6" customFormat="1" x14ac:dyDescent="0.25">
      <c r="A13" s="11">
        <v>12222</v>
      </c>
      <c r="B13" s="11" t="s">
        <v>13</v>
      </c>
      <c r="C13" s="10">
        <v>5</v>
      </c>
      <c r="D13" s="14">
        <v>9.24</v>
      </c>
      <c r="E13" s="14">
        <v>0.67</v>
      </c>
      <c r="F13" s="14">
        <v>26.73</v>
      </c>
      <c r="G13" s="14">
        <v>15.23</v>
      </c>
      <c r="H13" s="14">
        <v>2.7</v>
      </c>
      <c r="I13" s="25">
        <f>AVERAGE(H11:H13)</f>
        <v>2.5666666666666669</v>
      </c>
      <c r="J13" s="9"/>
      <c r="K13" s="12">
        <v>12214</v>
      </c>
      <c r="L13" s="12" t="s">
        <v>13</v>
      </c>
      <c r="M13" s="10">
        <v>6</v>
      </c>
      <c r="N13" s="12">
        <v>11.34</v>
      </c>
      <c r="O13" s="15">
        <v>0.7</v>
      </c>
      <c r="P13" s="15">
        <v>27.11</v>
      </c>
      <c r="Q13" s="15">
        <v>16.02</v>
      </c>
      <c r="R13" s="15">
        <v>3.61</v>
      </c>
      <c r="S13" s="19">
        <f>AVERAGE(R12:R13)</f>
        <v>2.7649999999999997</v>
      </c>
    </row>
    <row r="14" spans="1:19" s="6" customFormat="1" x14ac:dyDescent="0.25">
      <c r="A14" s="11">
        <v>13059</v>
      </c>
      <c r="B14" s="11" t="s">
        <v>11</v>
      </c>
      <c r="C14" s="10">
        <v>5</v>
      </c>
      <c r="D14" s="14">
        <v>1.31</v>
      </c>
      <c r="E14" s="14">
        <v>4.4800000000000004</v>
      </c>
      <c r="F14" s="14">
        <v>41.04</v>
      </c>
      <c r="G14" s="14">
        <v>19.54</v>
      </c>
      <c r="H14" s="14">
        <v>1.45</v>
      </c>
      <c r="I14" s="19"/>
      <c r="J14" s="9"/>
      <c r="K14" s="12">
        <v>13002</v>
      </c>
      <c r="L14" s="12" t="s">
        <v>12</v>
      </c>
      <c r="M14" s="10">
        <v>6</v>
      </c>
      <c r="N14" s="12">
        <v>1.1399999999999999</v>
      </c>
      <c r="O14" s="15">
        <v>4.0599999999999996</v>
      </c>
      <c r="P14" s="15">
        <v>45.95</v>
      </c>
      <c r="Q14" s="15">
        <v>19.399999999999999</v>
      </c>
      <c r="R14" s="15">
        <v>0.8</v>
      </c>
    </row>
    <row r="15" spans="1:19" s="6" customFormat="1" x14ac:dyDescent="0.25">
      <c r="A15" s="11">
        <v>13059</v>
      </c>
      <c r="B15" s="11" t="s">
        <v>13</v>
      </c>
      <c r="C15" s="10">
        <v>5</v>
      </c>
      <c r="D15" s="14">
        <v>2.1</v>
      </c>
      <c r="E15" s="14">
        <v>2.41</v>
      </c>
      <c r="F15" s="14">
        <v>36.880000000000003</v>
      </c>
      <c r="G15" s="14">
        <v>20.82</v>
      </c>
      <c r="H15" s="14">
        <v>2.2799999999999998</v>
      </c>
      <c r="I15" s="19">
        <f>AVERAGE(H14:H15)</f>
        <v>1.8649999999999998</v>
      </c>
      <c r="J15" s="9"/>
      <c r="K15" s="12">
        <v>13002</v>
      </c>
      <c r="L15" s="12" t="s">
        <v>13</v>
      </c>
      <c r="M15" s="10">
        <v>6</v>
      </c>
      <c r="N15" s="12">
        <v>1.72</v>
      </c>
      <c r="O15" s="15">
        <v>2.75</v>
      </c>
      <c r="P15" s="15">
        <v>45.71</v>
      </c>
      <c r="Q15" s="15">
        <v>19.170000000000002</v>
      </c>
      <c r="R15" s="15">
        <v>3.13</v>
      </c>
      <c r="S15" s="19">
        <f>AVERAGE(R14:R15)</f>
        <v>1.9649999999999999</v>
      </c>
    </row>
    <row r="16" spans="1:19" s="6" customFormat="1" x14ac:dyDescent="0.25">
      <c r="A16" s="11">
        <v>13088</v>
      </c>
      <c r="B16" s="11" t="s">
        <v>11</v>
      </c>
      <c r="C16" s="10">
        <v>5</v>
      </c>
      <c r="D16" s="14">
        <v>1.33</v>
      </c>
      <c r="E16" s="14">
        <v>4.66</v>
      </c>
      <c r="F16" s="14">
        <v>38.94</v>
      </c>
      <c r="G16" s="14">
        <v>18.5</v>
      </c>
      <c r="H16" s="14">
        <v>3.67</v>
      </c>
      <c r="I16" s="19"/>
      <c r="J16" s="9"/>
      <c r="K16" s="11">
        <v>13033</v>
      </c>
      <c r="L16" s="11" t="s">
        <v>11</v>
      </c>
      <c r="M16" s="10">
        <v>6</v>
      </c>
      <c r="N16" s="11">
        <v>1.69</v>
      </c>
      <c r="O16" s="14">
        <v>4.5199999999999996</v>
      </c>
      <c r="P16" s="14">
        <v>40.659999999999997</v>
      </c>
      <c r="Q16" s="14">
        <v>18.420000000000002</v>
      </c>
      <c r="R16" s="14">
        <v>3.79</v>
      </c>
    </row>
    <row r="17" spans="1:19" s="6" customFormat="1" x14ac:dyDescent="0.25">
      <c r="A17" s="11">
        <v>13088</v>
      </c>
      <c r="B17" s="11" t="s">
        <v>12</v>
      </c>
      <c r="C17" s="10">
        <v>5</v>
      </c>
      <c r="D17" s="14">
        <v>1.83</v>
      </c>
      <c r="E17" s="14">
        <v>3.1</v>
      </c>
      <c r="F17" s="14">
        <v>41.02</v>
      </c>
      <c r="G17" s="14">
        <v>18.940000000000001</v>
      </c>
      <c r="H17" s="14">
        <v>3.22</v>
      </c>
      <c r="I17" s="19"/>
      <c r="J17" s="9"/>
      <c r="K17" s="11">
        <v>13033</v>
      </c>
      <c r="L17" s="11" t="s">
        <v>12</v>
      </c>
      <c r="M17" s="10">
        <v>6</v>
      </c>
      <c r="N17" s="11">
        <v>1.84</v>
      </c>
      <c r="O17" s="14">
        <v>3.41</v>
      </c>
      <c r="P17" s="14">
        <v>43.76</v>
      </c>
      <c r="Q17" s="14">
        <v>19.87</v>
      </c>
      <c r="R17" s="14">
        <v>4.5599999999999996</v>
      </c>
    </row>
    <row r="18" spans="1:19" s="6" customFormat="1" x14ac:dyDescent="0.25">
      <c r="A18" s="11">
        <v>13088</v>
      </c>
      <c r="B18" s="11" t="s">
        <v>13</v>
      </c>
      <c r="C18" s="10">
        <v>5</v>
      </c>
      <c r="D18" s="14">
        <v>8.74</v>
      </c>
      <c r="E18" s="14">
        <v>0.98</v>
      </c>
      <c r="F18" s="14">
        <v>17.39</v>
      </c>
      <c r="G18" s="14">
        <v>17.45</v>
      </c>
      <c r="H18" s="14">
        <v>1.19</v>
      </c>
      <c r="I18" s="25">
        <f>AVERAGE(H16:H18)</f>
        <v>2.6933333333333334</v>
      </c>
      <c r="J18" s="9"/>
      <c r="K18" s="11">
        <v>13033</v>
      </c>
      <c r="L18" s="11" t="s">
        <v>13</v>
      </c>
      <c r="M18" s="10">
        <v>6</v>
      </c>
      <c r="N18" s="11">
        <v>1.62</v>
      </c>
      <c r="O18" s="14">
        <v>3.1</v>
      </c>
      <c r="P18" s="14">
        <v>40.130000000000003</v>
      </c>
      <c r="Q18" s="14">
        <v>20.329999999999998</v>
      </c>
      <c r="R18" s="14">
        <v>2.67</v>
      </c>
      <c r="S18" s="25">
        <f>AVERAGE(R16:R18)</f>
        <v>3.6733333333333333</v>
      </c>
    </row>
    <row r="19" spans="1:19" s="6" customFormat="1" x14ac:dyDescent="0.25">
      <c r="A19" s="11">
        <v>13315</v>
      </c>
      <c r="B19" s="11" t="s">
        <v>11</v>
      </c>
      <c r="C19" s="10">
        <v>5</v>
      </c>
      <c r="D19" s="14">
        <v>1.61</v>
      </c>
      <c r="E19" s="14">
        <v>3.02</v>
      </c>
      <c r="F19" s="14">
        <v>39.700000000000003</v>
      </c>
      <c r="G19" s="14">
        <v>20.63</v>
      </c>
      <c r="H19" s="14">
        <v>0.08</v>
      </c>
      <c r="I19" s="19"/>
      <c r="J19" s="9"/>
      <c r="K19" s="11">
        <v>13313</v>
      </c>
      <c r="L19" s="11" t="s">
        <v>11</v>
      </c>
      <c r="M19" s="10">
        <v>6</v>
      </c>
      <c r="N19" s="11">
        <v>1.89</v>
      </c>
      <c r="O19" s="14">
        <v>3.71</v>
      </c>
      <c r="P19" s="14">
        <v>42.43</v>
      </c>
      <c r="Q19" s="14">
        <v>19.25</v>
      </c>
      <c r="R19" s="14">
        <v>1.95</v>
      </c>
    </row>
    <row r="20" spans="1:19" s="6" customFormat="1" x14ac:dyDescent="0.25">
      <c r="A20" s="11">
        <v>13315</v>
      </c>
      <c r="B20" s="11" t="s">
        <v>12</v>
      </c>
      <c r="C20" s="10">
        <v>5</v>
      </c>
      <c r="D20" s="14">
        <v>2.84</v>
      </c>
      <c r="E20" s="14">
        <v>2.4500000000000002</v>
      </c>
      <c r="F20" s="14">
        <v>29.42</v>
      </c>
      <c r="G20" s="14">
        <v>17.8</v>
      </c>
      <c r="H20" s="14">
        <v>3.48</v>
      </c>
      <c r="I20" s="19"/>
      <c r="J20" s="9"/>
      <c r="K20" s="11">
        <v>13313</v>
      </c>
      <c r="L20" s="11" t="s">
        <v>12</v>
      </c>
      <c r="M20" s="10">
        <v>6</v>
      </c>
      <c r="N20" s="11">
        <v>1.98</v>
      </c>
      <c r="O20" s="14">
        <v>5.2</v>
      </c>
      <c r="P20" s="14">
        <v>49.54</v>
      </c>
      <c r="Q20" s="14">
        <v>18.27</v>
      </c>
      <c r="R20" s="14">
        <v>3.29</v>
      </c>
    </row>
    <row r="21" spans="1:19" s="6" customFormat="1" x14ac:dyDescent="0.25">
      <c r="A21" s="11">
        <v>13315</v>
      </c>
      <c r="B21" s="11" t="s">
        <v>13</v>
      </c>
      <c r="C21" s="10">
        <v>5</v>
      </c>
      <c r="D21" s="14">
        <v>2.42</v>
      </c>
      <c r="E21" s="14">
        <v>2.2000000000000002</v>
      </c>
      <c r="F21" s="14">
        <v>27.94</v>
      </c>
      <c r="G21" s="14">
        <v>20.92</v>
      </c>
      <c r="H21" s="14">
        <v>1.94</v>
      </c>
      <c r="I21" s="25">
        <f>AVERAGE(H19:H21)</f>
        <v>1.8333333333333333</v>
      </c>
      <c r="J21" s="9"/>
      <c r="K21" s="11">
        <v>13313</v>
      </c>
      <c r="L21" s="11" t="s">
        <v>13</v>
      </c>
      <c r="M21" s="10">
        <v>6</v>
      </c>
      <c r="N21" s="11">
        <v>4.08</v>
      </c>
      <c r="O21" s="14">
        <v>1.84</v>
      </c>
      <c r="P21" s="14">
        <v>37.020000000000003</v>
      </c>
      <c r="Q21" s="14">
        <v>21.12</v>
      </c>
      <c r="R21" s="14">
        <v>3.82</v>
      </c>
      <c r="S21" s="25">
        <f>AVERAGE(R19:R21)</f>
        <v>3.02</v>
      </c>
    </row>
    <row r="22" spans="1:19" s="6" customFormat="1" x14ac:dyDescent="0.25">
      <c r="A22" s="11">
        <v>14045</v>
      </c>
      <c r="B22" s="11" t="s">
        <v>11</v>
      </c>
      <c r="C22" s="10">
        <v>5</v>
      </c>
      <c r="D22" s="14">
        <v>1.21</v>
      </c>
      <c r="E22" s="14">
        <v>5.08</v>
      </c>
      <c r="F22" s="14">
        <v>44.14</v>
      </c>
      <c r="G22" s="14">
        <v>20.53</v>
      </c>
      <c r="H22" s="14">
        <v>2.0299999999999998</v>
      </c>
      <c r="I22" s="19"/>
      <c r="J22" s="9"/>
      <c r="K22" s="12">
        <v>13320</v>
      </c>
      <c r="L22" s="11" t="s">
        <v>11</v>
      </c>
      <c r="M22" s="10">
        <v>6</v>
      </c>
      <c r="N22" s="12">
        <v>0.73</v>
      </c>
      <c r="O22" s="15">
        <v>4.1500000000000004</v>
      </c>
      <c r="P22" s="15">
        <v>26.02</v>
      </c>
      <c r="Q22" s="15">
        <v>20.6</v>
      </c>
      <c r="R22" s="15">
        <v>1.85</v>
      </c>
    </row>
    <row r="23" spans="1:19" s="6" customFormat="1" x14ac:dyDescent="0.25">
      <c r="A23" s="11">
        <v>14045</v>
      </c>
      <c r="B23" s="11" t="s">
        <v>12</v>
      </c>
      <c r="C23" s="10">
        <v>5</v>
      </c>
      <c r="D23" s="14">
        <v>2.2200000000000002</v>
      </c>
      <c r="E23" s="14">
        <v>2.61</v>
      </c>
      <c r="F23" s="14">
        <v>40.96</v>
      </c>
      <c r="G23" s="14">
        <v>19.64</v>
      </c>
      <c r="H23" s="14">
        <v>1.83</v>
      </c>
      <c r="I23" s="19"/>
      <c r="J23" s="9"/>
      <c r="K23" s="12">
        <v>13320</v>
      </c>
      <c r="L23" s="11" t="s">
        <v>12</v>
      </c>
      <c r="M23" s="10">
        <v>6</v>
      </c>
      <c r="N23" s="12">
        <v>0.61</v>
      </c>
      <c r="O23" s="15">
        <v>3.45</v>
      </c>
      <c r="P23" s="15">
        <v>41.46</v>
      </c>
      <c r="Q23" s="15">
        <v>20.48</v>
      </c>
      <c r="R23" s="15">
        <v>1.07</v>
      </c>
      <c r="S23" s="19">
        <f>AVERAGE(R22:R23)</f>
        <v>1.46</v>
      </c>
    </row>
    <row r="24" spans="1:19" s="6" customFormat="1" x14ac:dyDescent="0.25">
      <c r="A24" s="11">
        <v>14045</v>
      </c>
      <c r="B24" s="11" t="s">
        <v>13</v>
      </c>
      <c r="C24" s="10">
        <v>5</v>
      </c>
      <c r="D24" s="14">
        <v>3.63</v>
      </c>
      <c r="E24" s="14">
        <v>1.75</v>
      </c>
      <c r="F24" s="14">
        <v>37.880000000000003</v>
      </c>
      <c r="G24" s="14">
        <v>18.21</v>
      </c>
      <c r="H24" s="14">
        <v>2.2799999999999998</v>
      </c>
      <c r="I24" s="25">
        <f>AVERAGE(H22:H24)</f>
        <v>2.0466666666666664</v>
      </c>
      <c r="J24" s="9"/>
      <c r="K24" s="12">
        <v>14042</v>
      </c>
      <c r="L24" s="11" t="s">
        <v>11</v>
      </c>
      <c r="M24" s="10">
        <v>6</v>
      </c>
      <c r="N24" s="12">
        <v>0.79</v>
      </c>
      <c r="O24" s="15">
        <v>4.41</v>
      </c>
      <c r="P24" s="15">
        <v>39.51</v>
      </c>
      <c r="Q24" s="15">
        <v>20.68</v>
      </c>
      <c r="R24" s="15">
        <v>0.33</v>
      </c>
    </row>
    <row r="25" spans="1:19" s="6" customFormat="1" x14ac:dyDescent="0.25">
      <c r="A25" s="11">
        <v>14069</v>
      </c>
      <c r="B25" s="11" t="s">
        <v>11</v>
      </c>
      <c r="C25" s="10">
        <v>5</v>
      </c>
      <c r="D25" s="14">
        <v>2.48</v>
      </c>
      <c r="E25" s="14">
        <v>3.53</v>
      </c>
      <c r="F25" s="14">
        <v>38.96</v>
      </c>
      <c r="G25" s="14">
        <v>18.899999999999999</v>
      </c>
      <c r="H25" s="14">
        <v>2.13</v>
      </c>
      <c r="I25" s="19"/>
      <c r="J25" s="9"/>
      <c r="K25" s="12">
        <v>14042</v>
      </c>
      <c r="L25" s="11" t="s">
        <v>12</v>
      </c>
      <c r="M25" s="10">
        <v>6</v>
      </c>
      <c r="N25" s="12">
        <v>1.1200000000000001</v>
      </c>
      <c r="O25" s="15">
        <v>3.2</v>
      </c>
      <c r="P25" s="15">
        <v>39.99</v>
      </c>
      <c r="Q25" s="15">
        <v>21.57</v>
      </c>
      <c r="R25" s="15">
        <v>1.01</v>
      </c>
    </row>
    <row r="26" spans="1:19" s="6" customFormat="1" x14ac:dyDescent="0.25">
      <c r="A26" s="11">
        <v>14069</v>
      </c>
      <c r="B26" s="11" t="s">
        <v>12</v>
      </c>
      <c r="C26" s="10">
        <v>5</v>
      </c>
      <c r="D26" s="14">
        <v>2.46</v>
      </c>
      <c r="E26" s="14">
        <v>2.4900000000000002</v>
      </c>
      <c r="F26" s="14">
        <v>32.92</v>
      </c>
      <c r="G26" s="14">
        <v>20.41</v>
      </c>
      <c r="H26" s="14">
        <v>0.3</v>
      </c>
      <c r="I26" s="19"/>
      <c r="J26" s="9"/>
      <c r="K26" s="12">
        <v>14042</v>
      </c>
      <c r="L26" s="11" t="s">
        <v>13</v>
      </c>
      <c r="M26" s="10">
        <v>6</v>
      </c>
      <c r="N26" s="12">
        <v>49.74</v>
      </c>
      <c r="O26" s="15">
        <v>0</v>
      </c>
      <c r="P26" s="15">
        <v>11.57</v>
      </c>
      <c r="Q26" s="15">
        <v>12.62</v>
      </c>
      <c r="R26" s="15">
        <v>2.35</v>
      </c>
      <c r="S26" s="25">
        <f>AVERAGE(R24:R26)</f>
        <v>1.2300000000000002</v>
      </c>
    </row>
    <row r="27" spans="1:19" s="6" customFormat="1" x14ac:dyDescent="0.25">
      <c r="A27" s="11">
        <v>14069</v>
      </c>
      <c r="B27" s="11" t="s">
        <v>13</v>
      </c>
      <c r="C27" s="10">
        <v>5</v>
      </c>
      <c r="D27" s="14">
        <v>5.63</v>
      </c>
      <c r="E27" s="14">
        <v>1.63</v>
      </c>
      <c r="F27" s="14">
        <v>25.3</v>
      </c>
      <c r="G27" s="14">
        <v>21.03</v>
      </c>
      <c r="H27" s="14">
        <v>2.12</v>
      </c>
      <c r="I27" s="25">
        <f>AVERAGE(H25:H27)</f>
        <v>1.5166666666666666</v>
      </c>
      <c r="J27" s="9"/>
      <c r="K27" s="10">
        <v>14099</v>
      </c>
      <c r="L27" s="10" t="s">
        <v>11</v>
      </c>
      <c r="M27" s="10">
        <v>6</v>
      </c>
      <c r="N27" s="11">
        <v>1.07</v>
      </c>
      <c r="O27" s="16">
        <v>4.26</v>
      </c>
      <c r="P27" s="16">
        <v>43.36</v>
      </c>
      <c r="Q27" s="16">
        <v>19.420000000000002</v>
      </c>
      <c r="R27" s="16">
        <v>4.37</v>
      </c>
    </row>
    <row r="28" spans="1:19" s="6" customFormat="1" x14ac:dyDescent="0.25">
      <c r="A28" s="11">
        <v>14185</v>
      </c>
      <c r="B28" s="11" t="s">
        <v>11</v>
      </c>
      <c r="C28" s="10">
        <v>5</v>
      </c>
      <c r="D28" s="14">
        <v>1.49</v>
      </c>
      <c r="E28" s="14">
        <v>3.73</v>
      </c>
      <c r="F28" s="14">
        <v>41.6</v>
      </c>
      <c r="G28" s="14">
        <v>19.54</v>
      </c>
      <c r="H28" s="14">
        <v>1.89</v>
      </c>
      <c r="I28" s="19"/>
      <c r="J28" s="9"/>
      <c r="K28" s="11">
        <v>14099</v>
      </c>
      <c r="L28" s="11" t="s">
        <v>12</v>
      </c>
      <c r="M28" s="10">
        <v>6</v>
      </c>
      <c r="N28" s="11">
        <v>30.3</v>
      </c>
      <c r="O28" s="14">
        <v>0.55000000000000004</v>
      </c>
      <c r="P28" s="14">
        <v>10.76</v>
      </c>
      <c r="Q28" s="14">
        <v>11.62</v>
      </c>
      <c r="R28" s="14">
        <v>4.4000000000000004</v>
      </c>
    </row>
    <row r="29" spans="1:19" s="6" customFormat="1" x14ac:dyDescent="0.25">
      <c r="A29" s="11">
        <v>14185</v>
      </c>
      <c r="B29" s="11" t="s">
        <v>12</v>
      </c>
      <c r="C29" s="10">
        <v>5</v>
      </c>
      <c r="D29" s="14">
        <v>11.95</v>
      </c>
      <c r="E29" s="14">
        <v>1.7</v>
      </c>
      <c r="F29" s="14">
        <v>26.92</v>
      </c>
      <c r="G29" s="14">
        <v>15.69</v>
      </c>
      <c r="H29" s="14">
        <v>1.72</v>
      </c>
      <c r="I29" s="19">
        <f>AVERAGE(H28:H29)</f>
        <v>1.8049999999999999</v>
      </c>
      <c r="J29" s="9"/>
      <c r="K29" s="11">
        <v>14099</v>
      </c>
      <c r="L29" s="11" t="s">
        <v>13</v>
      </c>
      <c r="M29" s="10">
        <v>6</v>
      </c>
      <c r="N29" s="11">
        <v>105.32</v>
      </c>
      <c r="O29" s="14">
        <v>0</v>
      </c>
      <c r="P29" s="14">
        <v>0</v>
      </c>
      <c r="Q29" s="14">
        <v>7.58</v>
      </c>
      <c r="R29" s="14">
        <v>2.61</v>
      </c>
      <c r="S29" s="25">
        <f>AVERAGE(R27:R29)</f>
        <v>3.793333333333333</v>
      </c>
    </row>
    <row r="30" spans="1:19" s="6" customFormat="1" x14ac:dyDescent="0.25">
      <c r="A30" s="11">
        <v>14374</v>
      </c>
      <c r="B30" s="11" t="s">
        <v>11</v>
      </c>
      <c r="C30" s="10">
        <v>5</v>
      </c>
      <c r="D30" s="14">
        <v>1.04</v>
      </c>
      <c r="E30" s="14">
        <v>4.37</v>
      </c>
      <c r="F30" s="14">
        <v>44.9</v>
      </c>
      <c r="G30" s="14">
        <v>19.89</v>
      </c>
      <c r="H30" s="14">
        <v>2.19</v>
      </c>
      <c r="I30" s="19"/>
      <c r="J30" s="9"/>
      <c r="K30" s="11">
        <v>14142</v>
      </c>
      <c r="L30" s="11" t="s">
        <v>11</v>
      </c>
      <c r="M30" s="10">
        <v>6</v>
      </c>
      <c r="N30" s="11">
        <v>1.5</v>
      </c>
      <c r="O30" s="14">
        <v>4.7699999999999996</v>
      </c>
      <c r="P30" s="14">
        <v>42.35</v>
      </c>
      <c r="Q30" s="14">
        <v>18.48</v>
      </c>
      <c r="R30" s="14">
        <v>2.4900000000000002</v>
      </c>
    </row>
    <row r="31" spans="1:19" s="6" customFormat="1" x14ac:dyDescent="0.25">
      <c r="A31" s="11">
        <v>14374</v>
      </c>
      <c r="B31" s="11" t="s">
        <v>12</v>
      </c>
      <c r="C31" s="10">
        <v>5</v>
      </c>
      <c r="D31" s="14">
        <v>73.760000000000005</v>
      </c>
      <c r="E31" s="14">
        <v>0</v>
      </c>
      <c r="F31" s="14">
        <v>0</v>
      </c>
      <c r="G31" s="14">
        <v>3.75</v>
      </c>
      <c r="H31" s="14">
        <v>2.57</v>
      </c>
      <c r="I31" s="19"/>
      <c r="J31" s="9"/>
      <c r="K31" s="11">
        <v>14142</v>
      </c>
      <c r="L31" s="11" t="s">
        <v>12</v>
      </c>
      <c r="M31" s="10">
        <v>6</v>
      </c>
      <c r="N31" s="11">
        <v>1.38</v>
      </c>
      <c r="O31" s="14">
        <v>3.2</v>
      </c>
      <c r="P31" s="14">
        <v>42.12</v>
      </c>
      <c r="Q31" s="14">
        <v>19.78</v>
      </c>
      <c r="R31" s="14">
        <v>0</v>
      </c>
    </row>
    <row r="32" spans="1:19" s="6" customFormat="1" x14ac:dyDescent="0.25">
      <c r="A32" s="11">
        <v>14374</v>
      </c>
      <c r="B32" s="11" t="s">
        <v>13</v>
      </c>
      <c r="C32" s="10">
        <v>5</v>
      </c>
      <c r="D32" s="14">
        <v>2.0699999999999998</v>
      </c>
      <c r="E32" s="14">
        <v>2.38</v>
      </c>
      <c r="F32" s="14">
        <v>32.1</v>
      </c>
      <c r="G32" s="14">
        <v>21.83</v>
      </c>
      <c r="H32" s="14">
        <v>0.38</v>
      </c>
      <c r="I32" s="25">
        <f>AVERAGE(H30:H32)</f>
        <v>1.7133333333333332</v>
      </c>
      <c r="J32" s="9"/>
      <c r="K32" s="11">
        <v>14142</v>
      </c>
      <c r="L32" s="11" t="s">
        <v>13</v>
      </c>
      <c r="M32" s="10">
        <v>6</v>
      </c>
      <c r="N32" s="11">
        <v>3.17</v>
      </c>
      <c r="O32" s="14">
        <v>1.82</v>
      </c>
      <c r="P32" s="14">
        <v>35.61</v>
      </c>
      <c r="Q32" s="14">
        <v>21.13</v>
      </c>
      <c r="R32" s="14">
        <v>3.07</v>
      </c>
      <c r="S32" s="25">
        <f>AVERAGE(R30:R32)</f>
        <v>1.8533333333333335</v>
      </c>
    </row>
    <row r="33" spans="1:19" s="6" customFormat="1" x14ac:dyDescent="0.25">
      <c r="A33" s="10">
        <v>15080</v>
      </c>
      <c r="B33" s="10" t="s">
        <v>11</v>
      </c>
      <c r="C33" s="10">
        <v>5</v>
      </c>
      <c r="D33" s="14">
        <v>0.94</v>
      </c>
      <c r="E33" s="16">
        <v>5.22</v>
      </c>
      <c r="F33" s="16">
        <v>46.05</v>
      </c>
      <c r="G33" s="16">
        <v>20.87</v>
      </c>
      <c r="H33" s="16">
        <v>1.84</v>
      </c>
      <c r="I33" s="25"/>
      <c r="J33" s="9"/>
      <c r="K33" s="11">
        <v>14194</v>
      </c>
      <c r="L33" s="11" t="s">
        <v>11</v>
      </c>
      <c r="M33" s="10">
        <v>6</v>
      </c>
      <c r="N33" s="11">
        <v>6.79</v>
      </c>
      <c r="O33" s="14">
        <v>3.09</v>
      </c>
      <c r="P33" s="14">
        <v>20.71</v>
      </c>
      <c r="Q33" s="14">
        <v>21.34</v>
      </c>
      <c r="R33" s="14">
        <v>1.0900000000000001</v>
      </c>
    </row>
    <row r="34" spans="1:19" s="6" customFormat="1" x14ac:dyDescent="0.25">
      <c r="A34" s="11">
        <v>15080</v>
      </c>
      <c r="B34" s="11" t="s">
        <v>12</v>
      </c>
      <c r="C34" s="10">
        <v>5</v>
      </c>
      <c r="D34" s="14">
        <v>1.24</v>
      </c>
      <c r="E34" s="14">
        <v>3.21</v>
      </c>
      <c r="F34" s="14">
        <v>41.19</v>
      </c>
      <c r="G34" s="14">
        <v>20.52</v>
      </c>
      <c r="H34" s="14">
        <v>1.39</v>
      </c>
      <c r="I34" s="19"/>
      <c r="J34" s="9"/>
      <c r="K34" s="11">
        <v>14194</v>
      </c>
      <c r="L34" s="11" t="s">
        <v>12</v>
      </c>
      <c r="M34" s="10">
        <v>6</v>
      </c>
      <c r="N34" s="11">
        <v>1.02</v>
      </c>
      <c r="O34" s="14">
        <v>3.19</v>
      </c>
      <c r="P34" s="14">
        <v>46.52</v>
      </c>
      <c r="Q34" s="14">
        <v>19.68</v>
      </c>
      <c r="R34" s="14">
        <v>1.6</v>
      </c>
    </row>
    <row r="35" spans="1:19" s="6" customFormat="1" x14ac:dyDescent="0.25">
      <c r="A35" s="11">
        <v>15080</v>
      </c>
      <c r="B35" s="11" t="s">
        <v>13</v>
      </c>
      <c r="C35" s="10">
        <v>5</v>
      </c>
      <c r="D35" s="14">
        <v>1.37</v>
      </c>
      <c r="E35" s="14">
        <v>2.5099999999999998</v>
      </c>
      <c r="F35" s="14">
        <v>37.78</v>
      </c>
      <c r="G35" s="14">
        <v>19.920000000000002</v>
      </c>
      <c r="H35" s="14">
        <v>1.41</v>
      </c>
      <c r="I35" s="25">
        <f>AVERAGE(H33:H35)</f>
        <v>1.5466666666666666</v>
      </c>
      <c r="J35" s="9"/>
      <c r="K35" s="11">
        <v>14194</v>
      </c>
      <c r="L35" s="11" t="s">
        <v>13</v>
      </c>
      <c r="M35" s="10">
        <v>6</v>
      </c>
      <c r="N35" s="11">
        <v>1.75</v>
      </c>
      <c r="O35" s="14">
        <v>2.13</v>
      </c>
      <c r="P35" s="14">
        <v>43.38</v>
      </c>
      <c r="Q35" s="14">
        <v>19.89</v>
      </c>
      <c r="R35" s="14">
        <v>2.1</v>
      </c>
      <c r="S35" s="25">
        <f>AVERAGE(R33:R35)</f>
        <v>1.5966666666666669</v>
      </c>
    </row>
    <row r="36" spans="1:19" s="6" customFormat="1" x14ac:dyDescent="0.25">
      <c r="A36" s="11">
        <v>15103</v>
      </c>
      <c r="B36" s="11" t="s">
        <v>11</v>
      </c>
      <c r="C36" s="10">
        <v>5</v>
      </c>
      <c r="D36" s="14">
        <v>1.47</v>
      </c>
      <c r="E36" s="14">
        <v>9.19</v>
      </c>
      <c r="F36" s="14">
        <v>42.08</v>
      </c>
      <c r="G36" s="14">
        <v>17.489999999999998</v>
      </c>
      <c r="H36" s="14">
        <v>1.76</v>
      </c>
      <c r="I36" s="19"/>
      <c r="J36" s="9"/>
      <c r="K36" s="12">
        <v>15045</v>
      </c>
      <c r="L36" s="12" t="s">
        <v>12</v>
      </c>
      <c r="M36" s="10">
        <v>6</v>
      </c>
      <c r="N36" s="12">
        <v>4.38</v>
      </c>
      <c r="O36" s="15">
        <v>2.57</v>
      </c>
      <c r="P36" s="15">
        <v>30.72</v>
      </c>
      <c r="Q36" s="15">
        <v>19.5</v>
      </c>
      <c r="R36" s="15">
        <v>1.89</v>
      </c>
    </row>
    <row r="37" spans="1:19" s="6" customFormat="1" x14ac:dyDescent="0.25">
      <c r="A37" s="11">
        <v>15103</v>
      </c>
      <c r="B37" s="11" t="s">
        <v>12</v>
      </c>
      <c r="C37" s="10">
        <v>5</v>
      </c>
      <c r="D37" s="14">
        <v>1.92</v>
      </c>
      <c r="E37" s="14">
        <v>3.02</v>
      </c>
      <c r="F37" s="14">
        <v>39.85</v>
      </c>
      <c r="G37" s="14">
        <v>18.64</v>
      </c>
      <c r="H37" s="14">
        <v>2.69</v>
      </c>
      <c r="I37" s="19">
        <f>AVERAGE(H36:H37)</f>
        <v>2.2250000000000001</v>
      </c>
      <c r="J37" s="9"/>
      <c r="K37" s="12">
        <v>15045</v>
      </c>
      <c r="L37" s="12" t="s">
        <v>13</v>
      </c>
      <c r="M37" s="10">
        <v>6</v>
      </c>
      <c r="N37" s="12">
        <v>2.85</v>
      </c>
      <c r="O37" s="15">
        <v>1.99</v>
      </c>
      <c r="P37" s="15">
        <v>42.63</v>
      </c>
      <c r="Q37" s="15">
        <v>19.260000000000002</v>
      </c>
      <c r="R37" s="15">
        <v>2.91</v>
      </c>
      <c r="S37" s="19">
        <f>AVERAGE(R36:R37)</f>
        <v>2.4</v>
      </c>
    </row>
    <row r="38" spans="1:19" s="6" customFormat="1" x14ac:dyDescent="0.25">
      <c r="A38" s="11">
        <v>15121</v>
      </c>
      <c r="B38" s="11" t="s">
        <v>12</v>
      </c>
      <c r="C38" s="10">
        <v>5</v>
      </c>
      <c r="D38" s="14">
        <v>2.81</v>
      </c>
      <c r="E38" s="14">
        <v>2.48</v>
      </c>
      <c r="F38" s="14">
        <v>43.35</v>
      </c>
      <c r="G38" s="14">
        <v>16.54</v>
      </c>
      <c r="H38" s="14">
        <v>1.4</v>
      </c>
      <c r="I38" s="19"/>
      <c r="J38" s="9"/>
      <c r="K38" s="11">
        <v>15070</v>
      </c>
      <c r="L38" s="11" t="s">
        <v>11</v>
      </c>
      <c r="M38" s="10">
        <v>6</v>
      </c>
      <c r="N38" s="11">
        <v>1.47</v>
      </c>
      <c r="O38" s="14">
        <v>3.81</v>
      </c>
      <c r="P38" s="14">
        <v>38.880000000000003</v>
      </c>
      <c r="Q38" s="14">
        <v>17.989999999999998</v>
      </c>
      <c r="R38" s="14">
        <v>3.34</v>
      </c>
    </row>
    <row r="39" spans="1:19" s="6" customFormat="1" x14ac:dyDescent="0.25">
      <c r="A39" s="11">
        <v>15121</v>
      </c>
      <c r="B39" s="11" t="s">
        <v>13</v>
      </c>
      <c r="C39" s="10">
        <v>5</v>
      </c>
      <c r="D39" s="14">
        <v>18.71</v>
      </c>
      <c r="E39" s="14">
        <v>0.77</v>
      </c>
      <c r="F39" s="14">
        <v>22.08</v>
      </c>
      <c r="G39" s="14">
        <v>13</v>
      </c>
      <c r="H39" s="14">
        <v>4.76</v>
      </c>
      <c r="I39" s="19">
        <f>AVERAGE(H38:H39)</f>
        <v>3.08</v>
      </c>
      <c r="J39" s="9"/>
      <c r="K39" s="11">
        <v>15070</v>
      </c>
      <c r="L39" s="11" t="s">
        <v>12</v>
      </c>
      <c r="M39" s="10">
        <v>6</v>
      </c>
      <c r="N39" s="11">
        <v>2.5299999999999998</v>
      </c>
      <c r="O39" s="14">
        <v>3.25</v>
      </c>
      <c r="P39" s="14">
        <v>37.29</v>
      </c>
      <c r="Q39" s="14">
        <v>20.239999999999998</v>
      </c>
      <c r="R39" s="14">
        <v>2.25</v>
      </c>
    </row>
    <row r="40" spans="1:19" s="6" customFormat="1" x14ac:dyDescent="0.25">
      <c r="A40" s="11">
        <v>15139</v>
      </c>
      <c r="B40" s="11" t="s">
        <v>11</v>
      </c>
      <c r="C40" s="10">
        <v>5</v>
      </c>
      <c r="D40" s="14">
        <v>35.67</v>
      </c>
      <c r="E40" s="14">
        <v>1.75</v>
      </c>
      <c r="F40" s="14">
        <v>0</v>
      </c>
      <c r="G40" s="14">
        <v>13.63</v>
      </c>
      <c r="H40" s="14">
        <v>1.03</v>
      </c>
      <c r="I40" s="19"/>
      <c r="J40" s="9"/>
      <c r="K40" s="11">
        <v>15070</v>
      </c>
      <c r="L40" s="11" t="s">
        <v>13</v>
      </c>
      <c r="M40" s="10">
        <v>6</v>
      </c>
      <c r="N40" s="11">
        <v>2.23</v>
      </c>
      <c r="O40" s="14">
        <v>2.1800000000000002</v>
      </c>
      <c r="P40" s="14">
        <v>35.869999999999997</v>
      </c>
      <c r="Q40" s="14">
        <v>19.59</v>
      </c>
      <c r="R40" s="14">
        <v>1.93</v>
      </c>
      <c r="S40" s="25">
        <f>AVERAGE(R38:R40)</f>
        <v>2.5066666666666664</v>
      </c>
    </row>
    <row r="41" spans="1:19" s="6" customFormat="1" x14ac:dyDescent="0.25">
      <c r="A41" s="11">
        <v>15139</v>
      </c>
      <c r="B41" s="11" t="s">
        <v>12</v>
      </c>
      <c r="C41" s="10">
        <v>5</v>
      </c>
      <c r="D41" s="14">
        <v>1.94</v>
      </c>
      <c r="E41" s="14">
        <v>3.29</v>
      </c>
      <c r="F41" s="14">
        <v>38.94</v>
      </c>
      <c r="G41" s="14">
        <v>19.190000000000001</v>
      </c>
      <c r="H41" s="14">
        <v>3.15</v>
      </c>
      <c r="I41" s="19"/>
      <c r="J41" s="9"/>
      <c r="K41" s="11">
        <v>15074</v>
      </c>
      <c r="L41" s="11" t="s">
        <v>11</v>
      </c>
      <c r="M41" s="10">
        <v>6</v>
      </c>
      <c r="N41" s="11">
        <v>0.68</v>
      </c>
      <c r="O41" s="14">
        <v>4.63</v>
      </c>
      <c r="P41" s="14">
        <v>36.64</v>
      </c>
      <c r="Q41" s="14">
        <v>21.48</v>
      </c>
      <c r="R41" s="14">
        <v>3.67</v>
      </c>
    </row>
    <row r="42" spans="1:19" s="6" customFormat="1" x14ac:dyDescent="0.25">
      <c r="A42" s="11">
        <v>15139</v>
      </c>
      <c r="B42" s="11" t="s">
        <v>13</v>
      </c>
      <c r="C42" s="10">
        <v>5</v>
      </c>
      <c r="D42" s="14">
        <v>2.2999999999999998</v>
      </c>
      <c r="E42" s="14">
        <v>2.2799999999999998</v>
      </c>
      <c r="F42" s="14">
        <v>34.43</v>
      </c>
      <c r="G42" s="14">
        <v>21.75</v>
      </c>
      <c r="H42" s="14">
        <v>1.35</v>
      </c>
      <c r="I42" s="25">
        <f>AVERAGE(H40:H42)</f>
        <v>1.843333333333333</v>
      </c>
      <c r="J42" s="9"/>
      <c r="K42" s="11">
        <v>15074</v>
      </c>
      <c r="L42" s="11" t="s">
        <v>12</v>
      </c>
      <c r="M42" s="10">
        <v>6</v>
      </c>
      <c r="N42" s="11">
        <v>1.41</v>
      </c>
      <c r="O42" s="14">
        <v>11.5</v>
      </c>
      <c r="P42" s="14">
        <v>43.55</v>
      </c>
      <c r="Q42" s="14">
        <v>17.420000000000002</v>
      </c>
      <c r="R42" s="14">
        <v>0</v>
      </c>
    </row>
    <row r="43" spans="1:19" s="6" customFormat="1" x14ac:dyDescent="0.25">
      <c r="A43" s="8"/>
      <c r="B43" s="8"/>
      <c r="C43" s="8"/>
      <c r="D43" s="19"/>
      <c r="E43" s="8"/>
      <c r="F43" s="8"/>
      <c r="G43" s="8"/>
      <c r="H43" s="8"/>
      <c r="I43" s="27">
        <f>AVERAGE(I5:I42)</f>
        <v>2.0575000000000006</v>
      </c>
      <c r="J43" s="9"/>
      <c r="K43" s="11">
        <v>15074</v>
      </c>
      <c r="L43" s="11" t="s">
        <v>13</v>
      </c>
      <c r="M43" s="10">
        <v>6</v>
      </c>
      <c r="N43" s="11">
        <v>3.1</v>
      </c>
      <c r="O43" s="14">
        <v>1.9</v>
      </c>
      <c r="P43" s="14">
        <v>41.33</v>
      </c>
      <c r="Q43" s="14">
        <v>18.8</v>
      </c>
      <c r="R43" s="14">
        <v>2.46</v>
      </c>
      <c r="S43" s="25">
        <f>AVERAGE(R41:R43)</f>
        <v>2.0433333333333334</v>
      </c>
    </row>
    <row r="44" spans="1:19" s="6" customFormat="1" x14ac:dyDescent="0.25">
      <c r="A44" s="8"/>
      <c r="B44" s="8"/>
      <c r="C44" s="8"/>
      <c r="D44" s="19"/>
      <c r="E44" s="8"/>
      <c r="F44" s="8"/>
      <c r="G44" s="8"/>
      <c r="H44" s="8"/>
      <c r="I44" s="8"/>
      <c r="J44" s="9"/>
      <c r="K44" s="11">
        <v>15135</v>
      </c>
      <c r="L44" s="11" t="s">
        <v>11</v>
      </c>
      <c r="M44" s="10">
        <v>6</v>
      </c>
      <c r="N44" s="11">
        <v>1.36</v>
      </c>
      <c r="O44" s="14">
        <v>4.72</v>
      </c>
      <c r="P44" s="14">
        <v>36.03</v>
      </c>
      <c r="Q44" s="14">
        <v>21.04</v>
      </c>
      <c r="R44" s="14">
        <v>2.17</v>
      </c>
    </row>
    <row r="45" spans="1:19" x14ac:dyDescent="0.25">
      <c r="A45" s="8"/>
      <c r="B45" s="8"/>
      <c r="C45" s="8"/>
      <c r="D45" s="19"/>
      <c r="E45" s="8"/>
      <c r="F45" s="8"/>
      <c r="G45" s="8"/>
      <c r="H45" s="8"/>
      <c r="I45" s="8"/>
      <c r="K45" s="11">
        <v>15135</v>
      </c>
      <c r="L45" s="11" t="s">
        <v>12</v>
      </c>
      <c r="M45" s="10">
        <v>6</v>
      </c>
      <c r="N45" s="11">
        <v>1.08</v>
      </c>
      <c r="O45" s="14">
        <v>3.94</v>
      </c>
      <c r="P45" s="14">
        <v>45.95</v>
      </c>
      <c r="Q45" s="14">
        <v>18.52</v>
      </c>
      <c r="R45" s="14">
        <v>0.05</v>
      </c>
      <c r="S45" s="26"/>
    </row>
    <row r="46" spans="1:19" x14ac:dyDescent="0.25">
      <c r="A46" s="8"/>
      <c r="B46" s="8"/>
      <c r="C46" s="8"/>
      <c r="D46" s="19"/>
      <c r="E46" s="8"/>
      <c r="F46" s="8"/>
      <c r="G46" s="8"/>
      <c r="H46" s="8"/>
      <c r="I46" s="8"/>
      <c r="K46" s="11">
        <v>15135</v>
      </c>
      <c r="L46" s="11" t="s">
        <v>13</v>
      </c>
      <c r="M46" s="10">
        <v>6</v>
      </c>
      <c r="N46" s="11">
        <v>3.15</v>
      </c>
      <c r="O46" s="14">
        <v>2.37</v>
      </c>
      <c r="P46" s="14">
        <v>26.62</v>
      </c>
      <c r="Q46" s="14">
        <v>20.239999999999998</v>
      </c>
      <c r="R46" s="14">
        <v>5.49</v>
      </c>
      <c r="S46" s="25">
        <f>AVERAGE(R44:R46)</f>
        <v>2.57</v>
      </c>
    </row>
    <row r="47" spans="1:19" x14ac:dyDescent="0.25">
      <c r="A47" s="7"/>
      <c r="B47" s="7"/>
      <c r="C47" s="7"/>
      <c r="D47" s="20"/>
      <c r="E47" s="7"/>
      <c r="F47" s="7"/>
      <c r="G47" s="7"/>
      <c r="H47" s="7"/>
      <c r="I47" s="7"/>
      <c r="R47" s="13"/>
      <c r="S47" s="26">
        <f>AVERAGE(S5:S46)</f>
        <v>2.4575000000000005</v>
      </c>
    </row>
    <row r="48" spans="1:19" x14ac:dyDescent="0.25">
      <c r="A48" s="7"/>
      <c r="B48" s="7"/>
      <c r="C48" s="7"/>
      <c r="D48" s="20"/>
      <c r="E48" s="7"/>
      <c r="F48" s="7"/>
      <c r="G48" s="7"/>
      <c r="H48" s="7"/>
      <c r="I48" s="7"/>
    </row>
    <row r="49" spans="1:9" x14ac:dyDescent="0.25">
      <c r="A49" s="7"/>
      <c r="B49" s="7"/>
      <c r="C49" s="7"/>
      <c r="D49" s="20"/>
      <c r="E49" s="7"/>
      <c r="F49" s="7"/>
      <c r="G49" s="7"/>
      <c r="H49" s="7"/>
      <c r="I49" s="7"/>
    </row>
    <row r="50" spans="1:9" x14ac:dyDescent="0.25">
      <c r="A50" s="7"/>
      <c r="B50" s="7"/>
      <c r="C50" s="7"/>
      <c r="D50" s="20"/>
      <c r="E50" s="7"/>
      <c r="F50" s="7"/>
      <c r="G50" s="7"/>
      <c r="H50" s="7"/>
      <c r="I50" s="7"/>
    </row>
  </sheetData>
  <sortState ref="K5:R46">
    <sortCondition ref="K5:K46"/>
    <sortCondition ref="L5:L46"/>
  </sortState>
  <mergeCells count="2">
    <mergeCell ref="A3:H3"/>
    <mergeCell ref="K3:R3"/>
  </mergeCells>
  <conditionalFormatting sqref="H19:I20 R5:R6 R8:R18 H22:I23 H21 H25:I26 H24 H28:I28 H27 H33:I33 H32 H36:I36 H42 H30:I31 H29 H34:H35 H40:I41 H37:H39">
    <cfRule type="cellIs" dxfId="92" priority="94" operator="between">
      <formula>3</formula>
      <formula>5</formula>
    </cfRule>
    <cfRule type="cellIs" dxfId="91" priority="95" operator="lessThan">
      <formula>3</formula>
    </cfRule>
    <cfRule type="cellIs" dxfId="90" priority="96" operator="greaterThan">
      <formula>5</formula>
    </cfRule>
  </conditionalFormatting>
  <conditionalFormatting sqref="R19:R46">
    <cfRule type="cellIs" dxfId="89" priority="91" operator="between">
      <formula>3</formula>
      <formula>5</formula>
    </cfRule>
    <cfRule type="cellIs" dxfId="88" priority="92" operator="lessThan">
      <formula>3</formula>
    </cfRule>
    <cfRule type="cellIs" dxfId="87" priority="93" operator="greaterThan">
      <formula>5</formula>
    </cfRule>
  </conditionalFormatting>
  <conditionalFormatting sqref="H5:I18">
    <cfRule type="cellIs" dxfId="86" priority="88" operator="between">
      <formula>3</formula>
      <formula>5</formula>
    </cfRule>
    <cfRule type="cellIs" dxfId="85" priority="89" operator="lessThan">
      <formula>3</formula>
    </cfRule>
    <cfRule type="cellIs" dxfId="84" priority="90" operator="greaterThan">
      <formula>5</formula>
    </cfRule>
  </conditionalFormatting>
  <conditionalFormatting sqref="R7">
    <cfRule type="cellIs" dxfId="83" priority="82" operator="between">
      <formula>3</formula>
      <formula>5</formula>
    </cfRule>
    <cfRule type="cellIs" dxfId="82" priority="83" operator="lessThan">
      <formula>3</formula>
    </cfRule>
    <cfRule type="cellIs" dxfId="81" priority="84" operator="greaterThan">
      <formula>5</formula>
    </cfRule>
  </conditionalFormatting>
  <conditionalFormatting sqref="I21">
    <cfRule type="cellIs" dxfId="80" priority="79" operator="between">
      <formula>3</formula>
      <formula>5</formula>
    </cfRule>
    <cfRule type="cellIs" dxfId="79" priority="80" operator="lessThan">
      <formula>3</formula>
    </cfRule>
    <cfRule type="cellIs" dxfId="78" priority="81" operator="greaterThan">
      <formula>5</formula>
    </cfRule>
  </conditionalFormatting>
  <conditionalFormatting sqref="I24">
    <cfRule type="cellIs" dxfId="77" priority="76" operator="between">
      <formula>3</formula>
      <formula>5</formula>
    </cfRule>
    <cfRule type="cellIs" dxfId="76" priority="77" operator="lessThan">
      <formula>3</formula>
    </cfRule>
    <cfRule type="cellIs" dxfId="75" priority="78" operator="greaterThan">
      <formula>5</formula>
    </cfRule>
  </conditionalFormatting>
  <conditionalFormatting sqref="I27">
    <cfRule type="cellIs" dxfId="74" priority="73" operator="between">
      <formula>3</formula>
      <formula>5</formula>
    </cfRule>
    <cfRule type="cellIs" dxfId="73" priority="74" operator="lessThan">
      <formula>3</formula>
    </cfRule>
    <cfRule type="cellIs" dxfId="72" priority="75" operator="greaterThan">
      <formula>5</formula>
    </cfRule>
  </conditionalFormatting>
  <conditionalFormatting sqref="I32">
    <cfRule type="cellIs" dxfId="71" priority="70" operator="between">
      <formula>3</formula>
      <formula>5</formula>
    </cfRule>
    <cfRule type="cellIs" dxfId="70" priority="71" operator="lessThan">
      <formula>3</formula>
    </cfRule>
    <cfRule type="cellIs" dxfId="69" priority="72" operator="greaterThan">
      <formula>5</formula>
    </cfRule>
  </conditionalFormatting>
  <conditionalFormatting sqref="I35">
    <cfRule type="cellIs" dxfId="68" priority="67" operator="between">
      <formula>3</formula>
      <formula>5</formula>
    </cfRule>
    <cfRule type="cellIs" dxfId="67" priority="68" operator="lessThan">
      <formula>3</formula>
    </cfRule>
    <cfRule type="cellIs" dxfId="66" priority="69" operator="greaterThan">
      <formula>5</formula>
    </cfRule>
  </conditionalFormatting>
  <conditionalFormatting sqref="I42">
    <cfRule type="cellIs" dxfId="65" priority="64" operator="between">
      <formula>3</formula>
      <formula>5</formula>
    </cfRule>
    <cfRule type="cellIs" dxfId="64" priority="65" operator="lessThan">
      <formula>3</formula>
    </cfRule>
    <cfRule type="cellIs" dxfId="63" priority="66" operator="greaterThan">
      <formula>5</formula>
    </cfRule>
  </conditionalFormatting>
  <conditionalFormatting sqref="S9">
    <cfRule type="cellIs" dxfId="62" priority="61" operator="between">
      <formula>3</formula>
      <formula>5</formula>
    </cfRule>
    <cfRule type="cellIs" dxfId="61" priority="62" operator="lessThan">
      <formula>3</formula>
    </cfRule>
    <cfRule type="cellIs" dxfId="60" priority="63" operator="greaterThan">
      <formula>5</formula>
    </cfRule>
  </conditionalFormatting>
  <conditionalFormatting sqref="S18">
    <cfRule type="cellIs" dxfId="59" priority="58" operator="between">
      <formula>3</formula>
      <formula>5</formula>
    </cfRule>
    <cfRule type="cellIs" dxfId="58" priority="59" operator="lessThan">
      <formula>3</formula>
    </cfRule>
    <cfRule type="cellIs" dxfId="57" priority="60" operator="greaterThan">
      <formula>5</formula>
    </cfRule>
  </conditionalFormatting>
  <conditionalFormatting sqref="S21">
    <cfRule type="cellIs" dxfId="56" priority="55" operator="between">
      <formula>3</formula>
      <formula>5</formula>
    </cfRule>
    <cfRule type="cellIs" dxfId="55" priority="56" operator="lessThan">
      <formula>3</formula>
    </cfRule>
    <cfRule type="cellIs" dxfId="54" priority="57" operator="greaterThan">
      <formula>5</formula>
    </cfRule>
  </conditionalFormatting>
  <conditionalFormatting sqref="S26">
    <cfRule type="cellIs" dxfId="53" priority="52" operator="between">
      <formula>3</formula>
      <formula>5</formula>
    </cfRule>
    <cfRule type="cellIs" dxfId="52" priority="53" operator="lessThan">
      <formula>3</formula>
    </cfRule>
    <cfRule type="cellIs" dxfId="51" priority="54" operator="greaterThan">
      <formula>5</formula>
    </cfRule>
  </conditionalFormatting>
  <conditionalFormatting sqref="S29">
    <cfRule type="cellIs" dxfId="50" priority="49" operator="between">
      <formula>3</formula>
      <formula>5</formula>
    </cfRule>
    <cfRule type="cellIs" dxfId="49" priority="50" operator="lessThan">
      <formula>3</formula>
    </cfRule>
    <cfRule type="cellIs" dxfId="48" priority="51" operator="greaterThan">
      <formula>5</formula>
    </cfRule>
  </conditionalFormatting>
  <conditionalFormatting sqref="S32">
    <cfRule type="cellIs" dxfId="47" priority="46" operator="between">
      <formula>3</formula>
      <formula>5</formula>
    </cfRule>
    <cfRule type="cellIs" dxfId="46" priority="47" operator="lessThan">
      <formula>3</formula>
    </cfRule>
    <cfRule type="cellIs" dxfId="45" priority="48" operator="greaterThan">
      <formula>5</formula>
    </cfRule>
  </conditionalFormatting>
  <conditionalFormatting sqref="S35">
    <cfRule type="cellIs" dxfId="44" priority="43" operator="between">
      <formula>3</formula>
      <formula>5</formula>
    </cfRule>
    <cfRule type="cellIs" dxfId="43" priority="44" operator="lessThan">
      <formula>3</formula>
    </cfRule>
    <cfRule type="cellIs" dxfId="42" priority="45" operator="greaterThan">
      <formula>5</formula>
    </cfRule>
  </conditionalFormatting>
  <conditionalFormatting sqref="S40">
    <cfRule type="cellIs" dxfId="41" priority="40" operator="between">
      <formula>3</formula>
      <formula>5</formula>
    </cfRule>
    <cfRule type="cellIs" dxfId="40" priority="41" operator="lessThan">
      <formula>3</formula>
    </cfRule>
    <cfRule type="cellIs" dxfId="39" priority="42" operator="greaterThan">
      <formula>5</formula>
    </cfRule>
  </conditionalFormatting>
  <conditionalFormatting sqref="S43">
    <cfRule type="cellIs" dxfId="38" priority="37" operator="between">
      <formula>3</formula>
      <formula>5</formula>
    </cfRule>
    <cfRule type="cellIs" dxfId="37" priority="38" operator="lessThan">
      <formula>3</formula>
    </cfRule>
    <cfRule type="cellIs" dxfId="36" priority="39" operator="greaterThan">
      <formula>5</formula>
    </cfRule>
  </conditionalFormatting>
  <conditionalFormatting sqref="S46">
    <cfRule type="cellIs" dxfId="35" priority="34" operator="between">
      <formula>3</formula>
      <formula>5</formula>
    </cfRule>
    <cfRule type="cellIs" dxfId="34" priority="35" operator="lessThan">
      <formula>3</formula>
    </cfRule>
    <cfRule type="cellIs" dxfId="33" priority="36" operator="greaterThan">
      <formula>5</formula>
    </cfRule>
  </conditionalFormatting>
  <conditionalFormatting sqref="I29">
    <cfRule type="cellIs" dxfId="32" priority="31" operator="between">
      <formula>3</formula>
      <formula>5</formula>
    </cfRule>
    <cfRule type="cellIs" dxfId="31" priority="32" operator="lessThan">
      <formula>3</formula>
    </cfRule>
    <cfRule type="cellIs" dxfId="30" priority="33" operator="greaterThan">
      <formula>5</formula>
    </cfRule>
  </conditionalFormatting>
  <conditionalFormatting sqref="I34">
    <cfRule type="cellIs" dxfId="29" priority="28" operator="between">
      <formula>3</formula>
      <formula>5</formula>
    </cfRule>
    <cfRule type="cellIs" dxfId="28" priority="29" operator="lessThan">
      <formula>3</formula>
    </cfRule>
    <cfRule type="cellIs" dxfId="27" priority="30" operator="greaterThan">
      <formula>5</formula>
    </cfRule>
  </conditionalFormatting>
  <conditionalFormatting sqref="I38">
    <cfRule type="cellIs" dxfId="26" priority="25" operator="between">
      <formula>3</formula>
      <formula>5</formula>
    </cfRule>
    <cfRule type="cellIs" dxfId="25" priority="26" operator="lessThan">
      <formula>3</formula>
    </cfRule>
    <cfRule type="cellIs" dxfId="24" priority="27" operator="greaterThan">
      <formula>5</formula>
    </cfRule>
  </conditionalFormatting>
  <conditionalFormatting sqref="I37">
    <cfRule type="cellIs" dxfId="23" priority="22" operator="between">
      <formula>3</formula>
      <formula>5</formula>
    </cfRule>
    <cfRule type="cellIs" dxfId="22" priority="23" operator="lessThan">
      <formula>3</formula>
    </cfRule>
    <cfRule type="cellIs" dxfId="21" priority="24" operator="greaterThan">
      <formula>5</formula>
    </cfRule>
  </conditionalFormatting>
  <conditionalFormatting sqref="I39">
    <cfRule type="cellIs" dxfId="20" priority="19" operator="between">
      <formula>3</formula>
      <formula>5</formula>
    </cfRule>
    <cfRule type="cellIs" dxfId="19" priority="20" operator="lessThan">
      <formula>3</formula>
    </cfRule>
    <cfRule type="cellIs" dxfId="18" priority="21" operator="greaterThan">
      <formula>5</formula>
    </cfRule>
  </conditionalFormatting>
  <conditionalFormatting sqref="S6">
    <cfRule type="cellIs" dxfId="17" priority="16" operator="between">
      <formula>3</formula>
      <formula>5</formula>
    </cfRule>
    <cfRule type="cellIs" dxfId="16" priority="17" operator="lessThan">
      <formula>3</formula>
    </cfRule>
    <cfRule type="cellIs" dxfId="15" priority="18" operator="greaterThan">
      <formula>5</formula>
    </cfRule>
  </conditionalFormatting>
  <conditionalFormatting sqref="S11">
    <cfRule type="cellIs" dxfId="14" priority="13" operator="between">
      <formula>3</formula>
      <formula>5</formula>
    </cfRule>
    <cfRule type="cellIs" dxfId="13" priority="14" operator="lessThan">
      <formula>3</formula>
    </cfRule>
    <cfRule type="cellIs" dxfId="12" priority="15" operator="greaterThan">
      <formula>5</formula>
    </cfRule>
  </conditionalFormatting>
  <conditionalFormatting sqref="S13">
    <cfRule type="cellIs" dxfId="11" priority="10" operator="between">
      <formula>3</formula>
      <formula>5</formula>
    </cfRule>
    <cfRule type="cellIs" dxfId="10" priority="11" operator="lessThan">
      <formula>3</formula>
    </cfRule>
    <cfRule type="cellIs" dxfId="9" priority="12" operator="greaterThan">
      <formula>5</formula>
    </cfRule>
  </conditionalFormatting>
  <conditionalFormatting sqref="S15">
    <cfRule type="cellIs" dxfId="8" priority="7" operator="between">
      <formula>3</formula>
      <formula>5</formula>
    </cfRule>
    <cfRule type="cellIs" dxfId="7" priority="8" operator="lessThan">
      <formula>3</formula>
    </cfRule>
    <cfRule type="cellIs" dxfId="6" priority="9" operator="greaterThan">
      <formula>5</formula>
    </cfRule>
  </conditionalFormatting>
  <conditionalFormatting sqref="S23">
    <cfRule type="cellIs" dxfId="5" priority="4" operator="between">
      <formula>3</formula>
      <formula>5</formula>
    </cfRule>
    <cfRule type="cellIs" dxfId="4" priority="5" operator="lessThan">
      <formula>3</formula>
    </cfRule>
    <cfRule type="cellIs" dxfId="3" priority="6" operator="greaterThan">
      <formula>5</formula>
    </cfRule>
  </conditionalFormatting>
  <conditionalFormatting sqref="S37">
    <cfRule type="cellIs" dxfId="2" priority="1" operator="between">
      <formula>3</formula>
      <formula>5</formula>
    </cfRule>
    <cfRule type="cellIs" dxfId="1" priority="2" operator="lessThan">
      <formula>3</formula>
    </cfRule>
    <cfRule type="cellIs" dxfId="0" priority="3" operator="greaterThan">
      <formula>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Gibbens, Nadine</dc:creator>
  <cp:lastModifiedBy>Gibbens, Nadine</cp:lastModifiedBy>
  <dcterms:created xsi:type="dcterms:W3CDTF">2017-06-15T08:03:00Z</dcterms:created>
  <dcterms:modified xsi:type="dcterms:W3CDTF">2017-09-12T14:47:32Z</dcterms:modified>
</cp:coreProperties>
</file>