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HIRU\Desktop\Data (Bashir)\"/>
    </mc:Choice>
  </mc:AlternateContent>
  <xr:revisionPtr revIDLastSave="0" documentId="13_ncr:1_{E4DA5F71-EA6C-4D1D-8DE2-D767C8CA883D}" xr6:coauthVersionLast="47" xr6:coauthVersionMax="47" xr10:uidLastSave="{00000000-0000-0000-0000-000000000000}"/>
  <bookViews>
    <workbookView xWindow="0" yWindow="0" windowWidth="20490" windowHeight="10920" activeTab="2" xr2:uid="{B2E46B78-0D11-40C7-B294-826356BD25B9}"/>
  </bookViews>
  <sheets>
    <sheet name="Intact plants" sheetId="1" r:id="rId1"/>
    <sheet name="Synthetic blends" sheetId="2" r:id="rId2"/>
    <sheet name="RF and sPLS-D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E25" i="3" l="1"/>
  <c r="BD25" i="3"/>
  <c r="BC25" i="3"/>
  <c r="BB25" i="3"/>
  <c r="BA25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S25" i="3"/>
  <c r="R25" i="3"/>
  <c r="Q25" i="3"/>
  <c r="P25" i="3"/>
  <c r="O25" i="3"/>
  <c r="O26" i="3" s="1"/>
  <c r="N25" i="3"/>
  <c r="N26" i="3" s="1"/>
  <c r="M25" i="3"/>
  <c r="L25" i="3"/>
  <c r="K25" i="3"/>
  <c r="K26" i="3" s="1"/>
  <c r="J25" i="3"/>
  <c r="I25" i="3"/>
  <c r="H25" i="3"/>
  <c r="G25" i="3"/>
  <c r="F25" i="3"/>
  <c r="F26" i="3" s="1"/>
  <c r="E25" i="3"/>
  <c r="D25" i="3"/>
  <c r="C25" i="3"/>
  <c r="C26" i="3" s="1"/>
  <c r="B25" i="3"/>
  <c r="B26" i="3" s="1"/>
  <c r="N21" i="3"/>
  <c r="J21" i="3"/>
  <c r="B21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H20" i="3"/>
  <c r="AH21" i="3" s="1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M21" i="3" s="1"/>
  <c r="L20" i="3"/>
  <c r="L21" i="3" s="1"/>
  <c r="K20" i="3"/>
  <c r="K21" i="3" s="1"/>
  <c r="J20" i="3"/>
  <c r="I20" i="3"/>
  <c r="H20" i="3"/>
  <c r="G20" i="3"/>
  <c r="F20" i="3"/>
  <c r="F21" i="3" s="1"/>
  <c r="E20" i="3"/>
  <c r="E21" i="3" s="1"/>
  <c r="D20" i="3"/>
  <c r="C20" i="3"/>
  <c r="C21" i="3" s="1"/>
  <c r="B20" i="3"/>
  <c r="AH16" i="3"/>
  <c r="BE15" i="3"/>
  <c r="BD15" i="3"/>
  <c r="BC15" i="3"/>
  <c r="BB15" i="3"/>
  <c r="BA15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P16" i="3" s="1"/>
  <c r="O15" i="3"/>
  <c r="N15" i="3"/>
  <c r="M15" i="3"/>
  <c r="L15" i="3"/>
  <c r="K15" i="3"/>
  <c r="J15" i="3"/>
  <c r="I15" i="3"/>
  <c r="H15" i="3"/>
  <c r="G15" i="3"/>
  <c r="F15" i="3"/>
  <c r="E15" i="3"/>
  <c r="E16" i="3" s="1"/>
  <c r="D15" i="3"/>
  <c r="C15" i="3"/>
  <c r="B15" i="3"/>
  <c r="B16" i="3" s="1"/>
  <c r="O11" i="3"/>
  <c r="K11" i="3"/>
  <c r="F11" i="3"/>
  <c r="B11" i="3"/>
  <c r="BE10" i="3"/>
  <c r="BD10" i="3"/>
  <c r="BC10" i="3"/>
  <c r="BB10" i="3"/>
  <c r="BA10" i="3"/>
  <c r="AZ10" i="3"/>
  <c r="AY10" i="3"/>
  <c r="AX10" i="3"/>
  <c r="AW10" i="3"/>
  <c r="AV10" i="3"/>
  <c r="AU10" i="3"/>
  <c r="AT10" i="3"/>
  <c r="AS10" i="3"/>
  <c r="AR10" i="3"/>
  <c r="AQ10" i="3"/>
  <c r="AP10" i="3"/>
  <c r="AO10" i="3"/>
  <c r="AN10" i="3"/>
  <c r="AM10" i="3"/>
  <c r="AL10" i="3"/>
  <c r="AK10" i="3"/>
  <c r="AJ10" i="3"/>
  <c r="AH10" i="3"/>
  <c r="AH11" i="3" s="1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N11" i="3" s="1"/>
  <c r="M10" i="3"/>
  <c r="M11" i="3" s="1"/>
  <c r="L10" i="3"/>
  <c r="L11" i="3" s="1"/>
  <c r="K10" i="3"/>
  <c r="J10" i="3"/>
  <c r="J11" i="3" s="1"/>
  <c r="I10" i="3"/>
  <c r="I11" i="3" s="1"/>
  <c r="H10" i="3"/>
  <c r="G10" i="3"/>
  <c r="G11" i="3" s="1"/>
  <c r="F10" i="3"/>
  <c r="E10" i="3"/>
  <c r="E11" i="3" s="1"/>
  <c r="D10" i="3"/>
  <c r="C10" i="3"/>
  <c r="C11" i="3" s="1"/>
  <c r="G6" i="3"/>
  <c r="BE5" i="3"/>
  <c r="BD5" i="3"/>
  <c r="BC5" i="3"/>
  <c r="BB5" i="3"/>
  <c r="BA5" i="3"/>
  <c r="AZ5" i="3"/>
  <c r="AY5" i="3"/>
  <c r="AX5" i="3"/>
  <c r="AW5" i="3"/>
  <c r="AV5" i="3"/>
  <c r="AU5" i="3"/>
  <c r="AT5" i="3"/>
  <c r="AS5" i="3"/>
  <c r="AR5" i="3"/>
  <c r="AQ5" i="3"/>
  <c r="AP5" i="3"/>
  <c r="AO5" i="3"/>
  <c r="AN5" i="3"/>
  <c r="AM5" i="3"/>
  <c r="AL5" i="3"/>
  <c r="AK5" i="3"/>
  <c r="AJ5" i="3"/>
  <c r="AH5" i="3"/>
  <c r="AH6" i="3" s="1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P6" i="3" s="1"/>
  <c r="O5" i="3"/>
  <c r="N5" i="3"/>
  <c r="M5" i="3"/>
  <c r="L5" i="3"/>
  <c r="K5" i="3"/>
  <c r="J5" i="3"/>
  <c r="I5" i="3"/>
  <c r="H5" i="3"/>
  <c r="G5" i="3"/>
  <c r="F5" i="3"/>
  <c r="E5" i="3"/>
  <c r="D5" i="3"/>
  <c r="C5" i="3"/>
  <c r="C6" i="3" s="1"/>
  <c r="B5" i="3"/>
</calcChain>
</file>

<file path=xl/sharedStrings.xml><?xml version="1.0" encoding="utf-8"?>
<sst xmlns="http://schemas.openxmlformats.org/spreadsheetml/2006/main" count="167" uniqueCount="124">
  <si>
    <t>Total number</t>
  </si>
  <si>
    <t>Responding</t>
  </si>
  <si>
    <t>Non-reponding</t>
  </si>
  <si>
    <t>Moneymaker Vrs Wild + Moneymaker</t>
  </si>
  <si>
    <t>Control</t>
  </si>
  <si>
    <t>Intercrop</t>
  </si>
  <si>
    <t>Control Vrs Blackjack</t>
  </si>
  <si>
    <t>Control Vrs Marigold</t>
  </si>
  <si>
    <t>Control Vrs Moneymaker+Blackjack</t>
  </si>
  <si>
    <t>Control Vrs Moneymaker + Marigold</t>
  </si>
  <si>
    <t>Control Vrs Nightshade + Blackjack</t>
  </si>
  <si>
    <t>Control Vrs Nightshade + Marigold</t>
  </si>
  <si>
    <t>Moneymaker Vrs Moneymaker+Blackjack</t>
  </si>
  <si>
    <t>Moneymaker Vrs Moneymaker + Marigold</t>
  </si>
  <si>
    <t>Nightshade Vrs Nightshade + Blackjack</t>
  </si>
  <si>
    <t>Nightshade Vrs Nightshade + Marigold</t>
  </si>
  <si>
    <t>Blend</t>
  </si>
  <si>
    <t>DCM</t>
  </si>
  <si>
    <t>Host plant blend (7-HP)</t>
  </si>
  <si>
    <t>Host plant blend (7-HPx2)</t>
  </si>
  <si>
    <t>Host plant blend (7-HP/2)</t>
  </si>
  <si>
    <t>Host plant blend (7-HPM)</t>
  </si>
  <si>
    <t>Host plant blend (7-HPMx2)</t>
  </si>
  <si>
    <t>Host plant blend (7-HPM/2)</t>
  </si>
  <si>
    <t xml:space="preserve"> Host Sesquiterpene natural  (α-farnesene)</t>
  </si>
  <si>
    <t xml:space="preserve"> Host Sesquiterpene 2x natural (α-farnesene)</t>
  </si>
  <si>
    <t xml:space="preserve"> Host Sesquiterpene half natural (α-farnesene)</t>
  </si>
  <si>
    <t>Host Monoterpene natural blend (7-HPM) V.s Host Sesquiterpene natural  (α-farnesene)</t>
  </si>
  <si>
    <t>Host Monoterpene natural blend (7-HPM) V.s  Host Sesquiterpene 2x natural (α-farnesene)</t>
  </si>
  <si>
    <t xml:space="preserve">Host Monoterpene natural blend (7-HPM) v.s  Host Sesquiterpene half natural (α-farnesene) </t>
  </si>
  <si>
    <t>Non-host plant blend (7-NHP)</t>
  </si>
  <si>
    <t>Non-host plant blend (7-NHPx2)</t>
  </si>
  <si>
    <t>Non-host plant blend (7-NHP/2)</t>
  </si>
  <si>
    <t xml:space="preserve"> Non-host Monoterpene natural blend (4-NHPM)</t>
  </si>
  <si>
    <t xml:space="preserve"> Non-host Monoterpene 2x natural blend (4-NHPMx2)</t>
  </si>
  <si>
    <t xml:space="preserve"> Non-host Monoterpene half natural blend (4-NHPM/2)</t>
  </si>
  <si>
    <t xml:space="preserve"> Non-host Sesquiterpene natural blend (3-NHPS)</t>
  </si>
  <si>
    <t xml:space="preserve"> Non-host Sesquiterpene 2x natural blend (3-NHPSx2)</t>
  </si>
  <si>
    <t xml:space="preserve"> Non-host Sesquiterpene half natural blend (3-NHPS/2)</t>
  </si>
  <si>
    <t>7-NHPx2 V.s 3-NHPS</t>
  </si>
  <si>
    <t>7-NHPx2 V.s 3-NHPSx2</t>
  </si>
  <si>
    <t>7-NHPx2 v.s 3-NHPS/2</t>
  </si>
  <si>
    <t>DCM vr Host monoterpene blend (6-HPM)</t>
  </si>
  <si>
    <t>DCM vr Host monoterpene blend (6-HPMx2)</t>
  </si>
  <si>
    <t>DCM vr Host monoterpene blend (6-HPM/2)</t>
  </si>
  <si>
    <t xml:space="preserve"> DCM vs Non-host sesquiterpene blend (3-NHPS)</t>
  </si>
  <si>
    <t xml:space="preserve"> DCM vs Non-host sesquiterpene blend (3-NHPSx2)</t>
  </si>
  <si>
    <t xml:space="preserve"> DCM vs Non-host sesquiterpene blend (3-NHPS/2)</t>
  </si>
  <si>
    <t>Treatment</t>
  </si>
  <si>
    <t>Control Vrs Control</t>
  </si>
  <si>
    <t>Control Vrs Moneymaker</t>
  </si>
  <si>
    <t>Contol Vrs Nightshade</t>
  </si>
  <si>
    <t>Control Vrs Wild tomato</t>
  </si>
  <si>
    <t>Control Vrs Wild tomato + Moneymaker</t>
  </si>
  <si>
    <t>Control Vrs Wild tomato + Nightshade</t>
  </si>
  <si>
    <t>Nightshade Vrs Wild + Nightshade</t>
  </si>
  <si>
    <t>Control (DCM) vs Control (DCM)</t>
  </si>
  <si>
    <t>Hexanal</t>
  </si>
  <si>
    <t>α-Thujene</t>
  </si>
  <si>
    <t>α-Pinene</t>
  </si>
  <si>
    <t>Camphene</t>
  </si>
  <si>
    <t>o-Cymene</t>
  </si>
  <si>
    <t>Sabinene</t>
  </si>
  <si>
    <t>β-Pinene</t>
  </si>
  <si>
    <t>(E)-isolimonene</t>
  </si>
  <si>
    <t>Myrcene</t>
  </si>
  <si>
    <t>δ-2-Carene</t>
  </si>
  <si>
    <t>α-Phellandrene</t>
  </si>
  <si>
    <t>δ-3-Carene</t>
  </si>
  <si>
    <t>α-Terpinene</t>
  </si>
  <si>
    <t>p-Cymene</t>
  </si>
  <si>
    <t>Limonene</t>
  </si>
  <si>
    <t>β- Phellandrene</t>
  </si>
  <si>
    <t>(Z)-β-Ocimene</t>
  </si>
  <si>
    <t>(E)-β-Ocimene</t>
  </si>
  <si>
    <t>Dihydrotagetone</t>
  </si>
  <si>
    <t>β-Terpinene</t>
  </si>
  <si>
    <t>Terpinolene</t>
  </si>
  <si>
    <t>Allo-ocimene</t>
  </si>
  <si>
    <t>(E)-Tagetone</t>
  </si>
  <si>
    <t>Camphor</t>
  </si>
  <si>
    <t>(Z)-Tagetone</t>
  </si>
  <si>
    <t>Decanal</t>
  </si>
  <si>
    <t>(E)-Ocimenone</t>
  </si>
  <si>
    <t>(Z)-Ocimenone</t>
  </si>
  <si>
    <t>Piperitenone</t>
  </si>
  <si>
    <t>Caprolactam</t>
  </si>
  <si>
    <t>Tridecane</t>
  </si>
  <si>
    <t>δ-Elemene</t>
  </si>
  <si>
    <t>Hexyl butanoate</t>
  </si>
  <si>
    <t>β-Cubebene</t>
  </si>
  <si>
    <t>α-Copaene</t>
  </si>
  <si>
    <t xml:space="preserve"> Modheph-2-ene</t>
  </si>
  <si>
    <t>β-Elemene</t>
  </si>
  <si>
    <t>Sesquithujene</t>
  </si>
  <si>
    <t>Allo-aromadendrene</t>
  </si>
  <si>
    <t>α-Cedrene</t>
  </si>
  <si>
    <t>(E)-Caryophyllene</t>
  </si>
  <si>
    <t>β-Copaene</t>
  </si>
  <si>
    <t>(E)-α-bergamotene</t>
  </si>
  <si>
    <t>β-Gurjunene</t>
  </si>
  <si>
    <t>α-Humulene</t>
  </si>
  <si>
    <t>β-Muurolene</t>
  </si>
  <si>
    <t>Germacrene D</t>
  </si>
  <si>
    <t>Pentadecane</t>
  </si>
  <si>
    <t>Bicyclogermacrene</t>
  </si>
  <si>
    <t>β-Curcumene</t>
  </si>
  <si>
    <t>(E, E)-α-farnesene</t>
  </si>
  <si>
    <t>Unknown</t>
  </si>
  <si>
    <t>δ-Amorphene</t>
  </si>
  <si>
    <t>(E)- Farnesol</t>
  </si>
  <si>
    <t>Cedrol</t>
  </si>
  <si>
    <t>Hexadecane</t>
  </si>
  <si>
    <t>Cultivated tomato</t>
  </si>
  <si>
    <t>Nightshade</t>
  </si>
  <si>
    <t>Wild tomato</t>
  </si>
  <si>
    <t>Marigold</t>
  </si>
  <si>
    <t>Blackjack</t>
  </si>
  <si>
    <r>
      <t xml:space="preserve">Response of </t>
    </r>
    <r>
      <rPr>
        <b/>
        <i/>
        <sz val="12"/>
        <color theme="1"/>
        <rFont val="Times New Roman"/>
        <family val="1"/>
      </rPr>
      <t>Tuta absoluta</t>
    </r>
    <r>
      <rPr>
        <b/>
        <sz val="12"/>
        <color theme="1"/>
        <rFont val="Times New Roman"/>
        <family val="1"/>
      </rPr>
      <t xml:space="preserve"> to host and non-host plant volatiles relative to control (air)</t>
    </r>
  </si>
  <si>
    <r>
      <t xml:space="preserve">Response of </t>
    </r>
    <r>
      <rPr>
        <b/>
        <i/>
        <sz val="12"/>
        <color theme="1"/>
        <rFont val="Times New Roman"/>
        <family val="1"/>
      </rPr>
      <t>Tuta absoluta</t>
    </r>
    <r>
      <rPr>
        <b/>
        <sz val="12"/>
        <color theme="1"/>
        <rFont val="Times New Roman"/>
        <family val="1"/>
      </rPr>
      <t xml:space="preserve"> to combination of host and non-host plant volatiles relative to control (air)</t>
    </r>
  </si>
  <si>
    <r>
      <t xml:space="preserve">Response of </t>
    </r>
    <r>
      <rPr>
        <b/>
        <i/>
        <sz val="12"/>
        <color theme="1"/>
        <rFont val="Times New Roman"/>
        <family val="1"/>
      </rPr>
      <t>Tuta absoluta</t>
    </r>
    <r>
      <rPr>
        <b/>
        <sz val="12"/>
        <color theme="1"/>
        <rFont val="Times New Roman"/>
        <family val="1"/>
      </rPr>
      <t xml:space="preserve"> to combination of host and non-host plant volatiles relative to host plants</t>
    </r>
  </si>
  <si>
    <r>
      <t xml:space="preserve">Response of </t>
    </r>
    <r>
      <rPr>
        <b/>
        <i/>
        <sz val="12"/>
        <color theme="1"/>
        <rFont val="Times New Roman"/>
        <family val="1"/>
      </rPr>
      <t>Tuta absoluta</t>
    </r>
    <r>
      <rPr>
        <b/>
        <sz val="12"/>
        <color theme="1"/>
        <rFont val="Times New Roman"/>
        <family val="1"/>
      </rPr>
      <t xml:space="preserve"> to synthetic host plant volatiles relative to control (DCM)</t>
    </r>
  </si>
  <si>
    <r>
      <t xml:space="preserve">Response of </t>
    </r>
    <r>
      <rPr>
        <b/>
        <i/>
        <sz val="12"/>
        <color theme="1"/>
        <rFont val="Times New Roman"/>
        <family val="1"/>
      </rPr>
      <t>Tuta absoluta</t>
    </r>
    <r>
      <rPr>
        <b/>
        <sz val="12"/>
        <color theme="1"/>
        <rFont val="Times New Roman"/>
        <family val="1"/>
      </rPr>
      <t xml:space="preserve"> to synthetic Non-host volatiles relative to control (DCM)</t>
    </r>
  </si>
  <si>
    <t>Response of Nesidiocoris tenuis to attractant and repellent host and non-host plant volatile blends relative to control (DCM)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</si>
</sst>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B559-75E9-4649-96D1-3549CD32F436}">
  <dimension ref="A3:J30"/>
  <sheetViews>
    <sheetView topLeftCell="A15" workbookViewId="0">
      <selection activeCell="A23" sqref="A23:J23"/>
    </sheetView>
  </sheetViews>
  <sheetFormatPr defaultRowHeight="15" x14ac:dyDescent="0.25"/>
  <cols>
    <col min="1" max="1" width="40.28515625" customWidth="1"/>
  </cols>
  <sheetData>
    <row r="3" spans="1:10" ht="15.75" x14ac:dyDescent="0.25">
      <c r="A3" s="3" t="s">
        <v>118</v>
      </c>
      <c r="B3" s="4"/>
      <c r="C3" s="4"/>
      <c r="D3" s="4"/>
      <c r="E3" s="4"/>
      <c r="F3" s="4"/>
      <c r="G3" s="4"/>
      <c r="H3" s="4"/>
      <c r="I3" s="4"/>
      <c r="J3" s="4"/>
    </row>
    <row r="4" spans="1:10" ht="15.75" x14ac:dyDescent="0.25">
      <c r="A4" s="1"/>
      <c r="B4" s="1" t="s">
        <v>4</v>
      </c>
      <c r="C4" s="1" t="s">
        <v>48</v>
      </c>
      <c r="D4" s="1" t="s">
        <v>0</v>
      </c>
      <c r="E4" s="1" t="s">
        <v>1</v>
      </c>
      <c r="F4" s="1" t="s">
        <v>2</v>
      </c>
      <c r="G4" s="1"/>
      <c r="H4" s="1"/>
      <c r="I4" s="1"/>
      <c r="J4" s="1"/>
    </row>
    <row r="5" spans="1:10" ht="15.75" x14ac:dyDescent="0.25">
      <c r="A5" s="1" t="s">
        <v>49</v>
      </c>
      <c r="B5" s="1">
        <v>27</v>
      </c>
      <c r="C5" s="1">
        <v>29</v>
      </c>
      <c r="D5" s="1">
        <v>60</v>
      </c>
      <c r="E5" s="1">
        <v>56</v>
      </c>
      <c r="F5" s="1">
        <v>4</v>
      </c>
      <c r="G5" s="1"/>
      <c r="H5" s="1"/>
      <c r="I5" s="1"/>
      <c r="J5" s="1"/>
    </row>
    <row r="6" spans="1:10" ht="15.75" x14ac:dyDescent="0.25">
      <c r="A6" s="1" t="s">
        <v>50</v>
      </c>
      <c r="B6" s="1">
        <v>16</v>
      </c>
      <c r="C6" s="1">
        <v>39</v>
      </c>
      <c r="D6" s="1">
        <v>60</v>
      </c>
      <c r="E6" s="1">
        <v>55</v>
      </c>
      <c r="F6" s="1">
        <v>5</v>
      </c>
      <c r="G6" s="1"/>
      <c r="H6" s="1"/>
      <c r="I6" s="1"/>
      <c r="J6" s="1"/>
    </row>
    <row r="7" spans="1:10" ht="15.75" x14ac:dyDescent="0.25">
      <c r="A7" s="1" t="s">
        <v>51</v>
      </c>
      <c r="B7" s="1">
        <v>16</v>
      </c>
      <c r="C7" s="1">
        <v>36</v>
      </c>
      <c r="D7" s="1">
        <v>60</v>
      </c>
      <c r="E7" s="1">
        <v>52</v>
      </c>
      <c r="F7" s="1">
        <v>8</v>
      </c>
      <c r="G7" s="1"/>
      <c r="H7" s="1"/>
      <c r="I7" s="1"/>
      <c r="J7" s="1"/>
    </row>
    <row r="8" spans="1:10" ht="15.75" x14ac:dyDescent="0.25">
      <c r="A8" s="1" t="s">
        <v>52</v>
      </c>
      <c r="B8" s="1">
        <v>36</v>
      </c>
      <c r="C8" s="1">
        <v>15</v>
      </c>
      <c r="D8" s="1">
        <v>60</v>
      </c>
      <c r="E8" s="1">
        <v>51</v>
      </c>
      <c r="F8" s="1">
        <v>9</v>
      </c>
      <c r="G8" s="1"/>
      <c r="H8" s="1"/>
      <c r="I8" s="1"/>
      <c r="J8" s="1"/>
    </row>
    <row r="9" spans="1:10" ht="15.75" x14ac:dyDescent="0.25">
      <c r="A9" s="1" t="s">
        <v>6</v>
      </c>
      <c r="B9" s="1">
        <v>40</v>
      </c>
      <c r="C9" s="1">
        <v>15</v>
      </c>
      <c r="D9" s="1">
        <v>60</v>
      </c>
      <c r="E9" s="1">
        <v>55</v>
      </c>
      <c r="F9" s="1">
        <v>5</v>
      </c>
      <c r="G9" s="1"/>
    </row>
    <row r="10" spans="1:10" ht="15.75" x14ac:dyDescent="0.25">
      <c r="A10" s="1" t="s">
        <v>7</v>
      </c>
      <c r="B10" s="1">
        <v>39</v>
      </c>
      <c r="C10" s="1">
        <v>13</v>
      </c>
      <c r="D10" s="1">
        <v>60</v>
      </c>
      <c r="E10" s="1">
        <v>52</v>
      </c>
      <c r="F10" s="1">
        <v>8</v>
      </c>
      <c r="G10" s="1"/>
    </row>
    <row r="12" spans="1:10" ht="15.75" x14ac:dyDescent="0.25">
      <c r="A12" s="3" t="s">
        <v>119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15.75" x14ac:dyDescent="0.25">
      <c r="A13" s="1"/>
      <c r="B13" s="1" t="s">
        <v>4</v>
      </c>
      <c r="C13" s="1" t="s">
        <v>5</v>
      </c>
      <c r="D13" s="1" t="s">
        <v>0</v>
      </c>
      <c r="E13" s="1" t="s">
        <v>1</v>
      </c>
      <c r="F13" s="1" t="s">
        <v>2</v>
      </c>
      <c r="G13" s="1"/>
      <c r="H13" s="1"/>
      <c r="I13" s="1"/>
      <c r="J13" s="1"/>
    </row>
    <row r="14" spans="1:10" ht="15.75" x14ac:dyDescent="0.25">
      <c r="A14" s="1" t="s">
        <v>8</v>
      </c>
      <c r="B14" s="1">
        <v>39</v>
      </c>
      <c r="C14" s="1">
        <v>14</v>
      </c>
      <c r="D14" s="1">
        <v>60</v>
      </c>
      <c r="E14" s="1">
        <v>53</v>
      </c>
      <c r="F14" s="1">
        <v>7</v>
      </c>
      <c r="G14" s="1"/>
      <c r="H14" s="1"/>
      <c r="I14" s="1"/>
      <c r="J14" s="1"/>
    </row>
    <row r="15" spans="1:10" ht="15.75" x14ac:dyDescent="0.25">
      <c r="A15" s="1" t="s">
        <v>9</v>
      </c>
      <c r="B15" s="1">
        <v>38</v>
      </c>
      <c r="C15" s="1">
        <v>18</v>
      </c>
      <c r="D15" s="1">
        <v>60</v>
      </c>
      <c r="E15" s="1">
        <v>56</v>
      </c>
      <c r="F15" s="1">
        <v>4</v>
      </c>
      <c r="G15" s="1"/>
      <c r="H15" s="1"/>
      <c r="I15" s="1"/>
      <c r="J15" s="1"/>
    </row>
    <row r="16" spans="1:10" ht="15.75" x14ac:dyDescent="0.25">
      <c r="A16" s="1" t="s">
        <v>10</v>
      </c>
      <c r="B16" s="1">
        <v>36</v>
      </c>
      <c r="C16" s="1">
        <v>17</v>
      </c>
      <c r="D16" s="1">
        <v>60</v>
      </c>
      <c r="E16" s="1">
        <v>53</v>
      </c>
      <c r="F16" s="1">
        <v>7</v>
      </c>
    </row>
    <row r="17" spans="1:10" ht="15.75" x14ac:dyDescent="0.25">
      <c r="A17" s="1" t="s">
        <v>11</v>
      </c>
      <c r="B17" s="1">
        <v>38</v>
      </c>
      <c r="C17" s="1">
        <v>18</v>
      </c>
      <c r="D17" s="1">
        <v>60</v>
      </c>
      <c r="E17" s="1">
        <v>56</v>
      </c>
      <c r="F17" s="1">
        <v>4</v>
      </c>
    </row>
    <row r="18" spans="1:10" ht="15.75" x14ac:dyDescent="0.25">
      <c r="A18" s="1" t="s">
        <v>53</v>
      </c>
      <c r="B18" s="1">
        <v>36</v>
      </c>
      <c r="C18" s="1">
        <v>16</v>
      </c>
      <c r="D18" s="1">
        <v>60</v>
      </c>
      <c r="E18" s="1">
        <v>52</v>
      </c>
      <c r="F18" s="1">
        <v>8</v>
      </c>
      <c r="G18" s="1"/>
    </row>
    <row r="19" spans="1:10" ht="15.75" x14ac:dyDescent="0.25">
      <c r="A19" s="1" t="s">
        <v>54</v>
      </c>
      <c r="B19" s="1">
        <v>35</v>
      </c>
      <c r="C19" s="1">
        <v>15</v>
      </c>
      <c r="D19" s="1">
        <v>60</v>
      </c>
      <c r="E19" s="1">
        <v>50</v>
      </c>
      <c r="F19" s="1">
        <v>10</v>
      </c>
      <c r="G19" s="1"/>
    </row>
    <row r="23" spans="1:10" ht="15.75" x14ac:dyDescent="0.25">
      <c r="A23" s="3" t="s">
        <v>120</v>
      </c>
      <c r="B23" s="4"/>
      <c r="C23" s="4"/>
      <c r="D23" s="4"/>
      <c r="E23" s="4"/>
      <c r="F23" s="4"/>
      <c r="G23" s="4"/>
      <c r="H23" s="4"/>
      <c r="I23" s="4"/>
      <c r="J23" s="4"/>
    </row>
    <row r="24" spans="1:10" ht="15.75" x14ac:dyDescent="0.25">
      <c r="A24" s="1"/>
      <c r="B24" s="1" t="s">
        <v>4</v>
      </c>
      <c r="C24" s="1" t="s">
        <v>5</v>
      </c>
      <c r="D24" s="1" t="s">
        <v>0</v>
      </c>
      <c r="E24" s="1" t="s">
        <v>1</v>
      </c>
      <c r="F24" s="1" t="s">
        <v>2</v>
      </c>
      <c r="G24" s="1"/>
      <c r="H24" s="1"/>
      <c r="I24" s="1"/>
      <c r="J24" s="1"/>
    </row>
    <row r="25" spans="1:10" ht="15.75" x14ac:dyDescent="0.25">
      <c r="A25" s="1" t="s">
        <v>12</v>
      </c>
      <c r="B25" s="1">
        <v>37</v>
      </c>
      <c r="C25" s="1">
        <v>16</v>
      </c>
      <c r="D25" s="1">
        <v>60</v>
      </c>
      <c r="E25" s="1">
        <v>53</v>
      </c>
      <c r="F25" s="1">
        <v>7</v>
      </c>
      <c r="G25" s="1"/>
      <c r="H25" s="1"/>
      <c r="I25" s="1"/>
      <c r="J25" s="1"/>
    </row>
    <row r="26" spans="1:10" ht="15.75" x14ac:dyDescent="0.25">
      <c r="A26" s="1" t="s">
        <v>13</v>
      </c>
      <c r="B26" s="1">
        <v>38</v>
      </c>
      <c r="C26" s="1">
        <v>15</v>
      </c>
      <c r="D26" s="1">
        <v>60</v>
      </c>
      <c r="E26" s="1">
        <v>53</v>
      </c>
      <c r="F26" s="1">
        <v>7</v>
      </c>
      <c r="G26" s="1"/>
      <c r="H26" s="1"/>
      <c r="I26" s="1"/>
      <c r="J26" s="1"/>
    </row>
    <row r="27" spans="1:10" ht="15.75" x14ac:dyDescent="0.25">
      <c r="A27" s="1" t="s">
        <v>14</v>
      </c>
      <c r="B27" s="1">
        <v>38</v>
      </c>
      <c r="C27" s="1">
        <v>14</v>
      </c>
      <c r="D27" s="1">
        <v>60</v>
      </c>
      <c r="E27" s="1">
        <v>52</v>
      </c>
      <c r="F27" s="1">
        <v>8</v>
      </c>
    </row>
    <row r="28" spans="1:10" ht="15.75" x14ac:dyDescent="0.25">
      <c r="A28" s="1" t="s">
        <v>15</v>
      </c>
      <c r="B28" s="1">
        <v>40</v>
      </c>
      <c r="C28" s="1">
        <v>16</v>
      </c>
      <c r="D28" s="1">
        <v>60</v>
      </c>
      <c r="E28" s="1">
        <v>56</v>
      </c>
      <c r="F28" s="1">
        <v>4</v>
      </c>
    </row>
    <row r="29" spans="1:10" ht="15.75" x14ac:dyDescent="0.25">
      <c r="A29" s="1" t="s">
        <v>3</v>
      </c>
      <c r="B29" s="1">
        <v>34</v>
      </c>
      <c r="C29" s="1">
        <v>17</v>
      </c>
      <c r="D29" s="1">
        <v>60</v>
      </c>
      <c r="E29" s="1">
        <v>51</v>
      </c>
      <c r="F29" s="1">
        <v>9</v>
      </c>
    </row>
    <row r="30" spans="1:10" ht="15.75" x14ac:dyDescent="0.25">
      <c r="A30" s="1" t="s">
        <v>55</v>
      </c>
      <c r="B30" s="1">
        <v>37</v>
      </c>
      <c r="C30" s="1">
        <v>18</v>
      </c>
      <c r="D30" s="1">
        <v>60</v>
      </c>
      <c r="E30" s="1">
        <v>55</v>
      </c>
      <c r="F30" s="1">
        <v>5</v>
      </c>
    </row>
  </sheetData>
  <mergeCells count="3">
    <mergeCell ref="A3:J3"/>
    <mergeCell ref="A12:J12"/>
    <mergeCell ref="A23:J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400FD-3479-4A00-AB42-EFF37E2BB1F6}">
  <dimension ref="A1:J40"/>
  <sheetViews>
    <sheetView topLeftCell="A26" workbookViewId="0">
      <selection activeCell="A32" sqref="A32:J32"/>
    </sheetView>
  </sheetViews>
  <sheetFormatPr defaultRowHeight="15" x14ac:dyDescent="0.25"/>
  <cols>
    <col min="1" max="1" width="81.28515625" customWidth="1"/>
  </cols>
  <sheetData>
    <row r="1" spans="1:10" ht="15.75" x14ac:dyDescent="0.25">
      <c r="A1" s="3" t="s">
        <v>121</v>
      </c>
      <c r="B1" s="4"/>
      <c r="C1" s="4"/>
      <c r="D1" s="4"/>
      <c r="E1" s="4"/>
      <c r="F1" s="4"/>
      <c r="G1" s="4"/>
      <c r="H1" s="4"/>
      <c r="I1" s="4"/>
      <c r="J1" s="4"/>
    </row>
    <row r="2" spans="1:10" ht="15.75" x14ac:dyDescent="0.25">
      <c r="A2" s="1"/>
      <c r="B2" s="1" t="s">
        <v>16</v>
      </c>
      <c r="C2" s="1" t="s">
        <v>17</v>
      </c>
      <c r="D2" s="1" t="s">
        <v>0</v>
      </c>
      <c r="E2" s="1" t="s">
        <v>1</v>
      </c>
      <c r="F2" s="1" t="s">
        <v>2</v>
      </c>
      <c r="G2" s="1"/>
      <c r="H2" s="1"/>
      <c r="I2" s="1"/>
      <c r="J2" s="1"/>
    </row>
    <row r="3" spans="1:10" ht="15.75" x14ac:dyDescent="0.25">
      <c r="A3" s="1" t="s">
        <v>18</v>
      </c>
      <c r="B3" s="1">
        <v>41</v>
      </c>
      <c r="C3" s="1">
        <v>16</v>
      </c>
      <c r="D3" s="1">
        <v>60</v>
      </c>
      <c r="E3" s="1">
        <v>57</v>
      </c>
      <c r="F3" s="1">
        <v>3</v>
      </c>
    </row>
    <row r="4" spans="1:10" ht="15.75" x14ac:dyDescent="0.25">
      <c r="A4" s="1" t="s">
        <v>19</v>
      </c>
      <c r="B4" s="1">
        <v>32</v>
      </c>
      <c r="C4" s="1">
        <v>26</v>
      </c>
      <c r="D4" s="1">
        <v>60</v>
      </c>
      <c r="E4" s="1">
        <v>58</v>
      </c>
      <c r="F4" s="1">
        <v>2</v>
      </c>
    </row>
    <row r="5" spans="1:10" ht="15.75" x14ac:dyDescent="0.25">
      <c r="A5" s="1" t="s">
        <v>20</v>
      </c>
      <c r="B5" s="1">
        <v>25</v>
      </c>
      <c r="C5" s="1">
        <v>34</v>
      </c>
      <c r="D5" s="1">
        <v>60</v>
      </c>
      <c r="E5" s="1">
        <v>59</v>
      </c>
      <c r="F5" s="1">
        <v>1</v>
      </c>
    </row>
    <row r="6" spans="1:10" ht="15.75" x14ac:dyDescent="0.25">
      <c r="A6" s="1" t="s">
        <v>21</v>
      </c>
      <c r="B6" s="1">
        <v>38</v>
      </c>
      <c r="C6" s="1">
        <v>19</v>
      </c>
      <c r="D6" s="1">
        <v>60</v>
      </c>
      <c r="E6" s="1">
        <v>57</v>
      </c>
      <c r="F6" s="1">
        <v>3</v>
      </c>
    </row>
    <row r="7" spans="1:10" ht="15.75" x14ac:dyDescent="0.25">
      <c r="A7" s="1" t="s">
        <v>22</v>
      </c>
      <c r="B7" s="1">
        <v>30</v>
      </c>
      <c r="C7" s="1">
        <v>27</v>
      </c>
      <c r="D7" s="1">
        <v>60</v>
      </c>
      <c r="E7" s="1">
        <v>57</v>
      </c>
      <c r="F7" s="1">
        <v>3</v>
      </c>
    </row>
    <row r="8" spans="1:10" ht="15.75" x14ac:dyDescent="0.25">
      <c r="A8" s="1" t="s">
        <v>23</v>
      </c>
      <c r="B8" s="1">
        <v>35</v>
      </c>
      <c r="C8" s="1">
        <v>22</v>
      </c>
      <c r="D8" s="1">
        <v>60</v>
      </c>
      <c r="E8" s="1">
        <v>57</v>
      </c>
      <c r="F8" s="1">
        <v>3</v>
      </c>
    </row>
    <row r="9" spans="1:10" ht="15.75" x14ac:dyDescent="0.25">
      <c r="A9" s="1" t="s">
        <v>24</v>
      </c>
      <c r="B9" s="1">
        <v>33</v>
      </c>
      <c r="C9" s="1">
        <v>26</v>
      </c>
      <c r="D9" s="1">
        <v>60</v>
      </c>
      <c r="E9" s="1">
        <v>58</v>
      </c>
      <c r="F9" s="1">
        <v>2</v>
      </c>
    </row>
    <row r="10" spans="1:10" ht="15.75" x14ac:dyDescent="0.25">
      <c r="A10" s="1" t="s">
        <v>25</v>
      </c>
      <c r="B10" s="1">
        <v>25</v>
      </c>
      <c r="C10" s="1">
        <v>30</v>
      </c>
      <c r="D10" s="1">
        <v>60</v>
      </c>
      <c r="E10" s="1">
        <v>55</v>
      </c>
      <c r="F10" s="1">
        <v>5</v>
      </c>
    </row>
    <row r="11" spans="1:10" ht="15.75" x14ac:dyDescent="0.25">
      <c r="A11" s="1" t="s">
        <v>26</v>
      </c>
      <c r="B11" s="1">
        <v>32</v>
      </c>
      <c r="C11" s="1">
        <v>26</v>
      </c>
      <c r="D11" s="1">
        <v>60</v>
      </c>
      <c r="E11" s="1">
        <v>58</v>
      </c>
      <c r="F11" s="1">
        <v>2</v>
      </c>
    </row>
    <row r="12" spans="1:10" ht="15.75" x14ac:dyDescent="0.25">
      <c r="A12" s="1" t="s">
        <v>27</v>
      </c>
      <c r="B12" s="1">
        <v>34</v>
      </c>
      <c r="C12" s="1">
        <v>22</v>
      </c>
      <c r="D12" s="1">
        <v>60</v>
      </c>
      <c r="E12" s="1">
        <v>56</v>
      </c>
      <c r="F12" s="1">
        <v>4</v>
      </c>
    </row>
    <row r="13" spans="1:10" ht="15.75" x14ac:dyDescent="0.25">
      <c r="A13" s="1" t="s">
        <v>28</v>
      </c>
      <c r="B13" s="1">
        <v>38</v>
      </c>
      <c r="C13" s="1">
        <v>19</v>
      </c>
      <c r="D13" s="1">
        <v>60</v>
      </c>
      <c r="E13" s="1">
        <v>57</v>
      </c>
      <c r="F13" s="1">
        <v>3</v>
      </c>
    </row>
    <row r="14" spans="1:10" ht="15.75" x14ac:dyDescent="0.25">
      <c r="A14" s="1" t="s">
        <v>29</v>
      </c>
      <c r="B14" s="1">
        <v>31</v>
      </c>
      <c r="C14" s="1">
        <v>27</v>
      </c>
      <c r="D14" s="1">
        <v>60</v>
      </c>
      <c r="E14" s="1">
        <v>58</v>
      </c>
      <c r="F14" s="1">
        <v>2</v>
      </c>
    </row>
    <row r="16" spans="1:10" ht="15.75" x14ac:dyDescent="0.25">
      <c r="A16" s="3" t="s">
        <v>122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ht="15.75" x14ac:dyDescent="0.25">
      <c r="A17" s="1"/>
      <c r="B17" s="1" t="s">
        <v>16</v>
      </c>
      <c r="C17" s="1" t="s">
        <v>17</v>
      </c>
      <c r="D17" s="1" t="s">
        <v>0</v>
      </c>
      <c r="E17" s="1" t="s">
        <v>1</v>
      </c>
      <c r="F17" s="1" t="s">
        <v>2</v>
      </c>
      <c r="G17" s="1"/>
      <c r="H17" s="1"/>
      <c r="I17" s="1"/>
      <c r="J17" s="1"/>
    </row>
    <row r="18" spans="1:10" ht="15.75" x14ac:dyDescent="0.25">
      <c r="A18" s="1" t="s">
        <v>30</v>
      </c>
      <c r="B18" s="1">
        <v>19</v>
      </c>
      <c r="C18" s="1">
        <v>36</v>
      </c>
      <c r="D18" s="1">
        <v>60</v>
      </c>
      <c r="E18" s="1">
        <v>55</v>
      </c>
      <c r="F18" s="1">
        <v>5</v>
      </c>
    </row>
    <row r="19" spans="1:10" ht="15.75" x14ac:dyDescent="0.25">
      <c r="A19" s="1" t="s">
        <v>31</v>
      </c>
      <c r="B19" s="1">
        <v>18</v>
      </c>
      <c r="C19" s="1">
        <v>40</v>
      </c>
      <c r="D19" s="1">
        <v>60</v>
      </c>
      <c r="E19" s="1">
        <v>58</v>
      </c>
      <c r="F19" s="1">
        <v>2</v>
      </c>
    </row>
    <row r="20" spans="1:10" ht="15.75" x14ac:dyDescent="0.25">
      <c r="A20" s="1" t="s">
        <v>32</v>
      </c>
      <c r="B20" s="1">
        <v>25</v>
      </c>
      <c r="C20" s="1">
        <v>32</v>
      </c>
      <c r="D20" s="1">
        <v>60</v>
      </c>
      <c r="E20" s="1">
        <v>57</v>
      </c>
      <c r="F20" s="1">
        <v>3</v>
      </c>
    </row>
    <row r="21" spans="1:10" ht="15.75" x14ac:dyDescent="0.25">
      <c r="A21" s="1" t="s">
        <v>33</v>
      </c>
      <c r="B21" s="1">
        <v>26</v>
      </c>
      <c r="C21" s="1">
        <v>32</v>
      </c>
      <c r="D21" s="1">
        <v>60</v>
      </c>
      <c r="E21" s="1">
        <v>58</v>
      </c>
      <c r="F21" s="1">
        <v>2</v>
      </c>
    </row>
    <row r="22" spans="1:10" ht="15.75" x14ac:dyDescent="0.25">
      <c r="A22" s="1" t="s">
        <v>34</v>
      </c>
      <c r="B22" s="1">
        <v>38</v>
      </c>
      <c r="C22" s="1">
        <v>19</v>
      </c>
      <c r="D22" s="1">
        <v>60</v>
      </c>
      <c r="E22" s="1">
        <v>57</v>
      </c>
      <c r="F22" s="1">
        <v>3</v>
      </c>
    </row>
    <row r="23" spans="1:10" ht="15.75" x14ac:dyDescent="0.25">
      <c r="A23" s="1" t="s">
        <v>35</v>
      </c>
      <c r="B23" s="1">
        <v>28</v>
      </c>
      <c r="C23" s="1">
        <v>29</v>
      </c>
      <c r="D23" s="1">
        <v>60</v>
      </c>
      <c r="E23" s="1">
        <v>57</v>
      </c>
      <c r="F23" s="1">
        <v>3</v>
      </c>
    </row>
    <row r="24" spans="1:10" ht="15.75" x14ac:dyDescent="0.25">
      <c r="A24" s="1" t="s">
        <v>36</v>
      </c>
      <c r="B24" s="1">
        <v>35</v>
      </c>
      <c r="C24" s="1">
        <v>21</v>
      </c>
      <c r="D24" s="1">
        <v>60</v>
      </c>
      <c r="E24" s="1">
        <v>56</v>
      </c>
      <c r="F24" s="1">
        <v>4</v>
      </c>
    </row>
    <row r="25" spans="1:10" ht="15.75" x14ac:dyDescent="0.25">
      <c r="A25" s="1" t="s">
        <v>37</v>
      </c>
      <c r="B25" s="1">
        <v>24</v>
      </c>
      <c r="C25" s="1">
        <v>32</v>
      </c>
      <c r="D25" s="1">
        <v>60</v>
      </c>
      <c r="E25" s="1">
        <v>54</v>
      </c>
      <c r="F25" s="1">
        <v>6</v>
      </c>
    </row>
    <row r="26" spans="1:10" ht="15.75" x14ac:dyDescent="0.25">
      <c r="A26" s="1" t="s">
        <v>38</v>
      </c>
      <c r="B26" s="1">
        <v>19</v>
      </c>
      <c r="C26" s="1">
        <v>34</v>
      </c>
      <c r="D26" s="1">
        <v>60</v>
      </c>
      <c r="E26" s="1">
        <v>54</v>
      </c>
      <c r="F26" s="1">
        <v>6</v>
      </c>
    </row>
    <row r="27" spans="1:10" ht="15.75" x14ac:dyDescent="0.25">
      <c r="A27" s="1" t="s">
        <v>39</v>
      </c>
      <c r="B27" s="1">
        <v>31</v>
      </c>
      <c r="C27" s="1">
        <v>23</v>
      </c>
      <c r="D27" s="1">
        <v>60</v>
      </c>
      <c r="E27" s="1">
        <v>54</v>
      </c>
      <c r="F27" s="1">
        <v>6</v>
      </c>
    </row>
    <row r="28" spans="1:10" ht="15.75" x14ac:dyDescent="0.25">
      <c r="A28" s="1" t="s">
        <v>40</v>
      </c>
      <c r="B28" s="1">
        <v>23</v>
      </c>
      <c r="C28" s="1">
        <v>32</v>
      </c>
      <c r="D28" s="1">
        <v>60</v>
      </c>
      <c r="E28" s="1">
        <v>55</v>
      </c>
      <c r="F28" s="1">
        <v>5</v>
      </c>
    </row>
    <row r="29" spans="1:10" ht="15.75" x14ac:dyDescent="0.25">
      <c r="A29" s="1" t="s">
        <v>41</v>
      </c>
      <c r="B29" s="1">
        <v>24</v>
      </c>
      <c r="C29" s="1">
        <v>32</v>
      </c>
      <c r="D29" s="1">
        <v>60</v>
      </c>
      <c r="E29" s="1">
        <v>56</v>
      </c>
      <c r="F29" s="1">
        <v>4</v>
      </c>
    </row>
    <row r="32" spans="1:10" ht="15.75" x14ac:dyDescent="0.25">
      <c r="A32" s="3" t="s">
        <v>123</v>
      </c>
      <c r="B32" s="4"/>
      <c r="C32" s="4"/>
      <c r="D32" s="4"/>
      <c r="E32" s="4"/>
      <c r="F32" s="4"/>
      <c r="G32" s="4"/>
      <c r="H32" s="4"/>
      <c r="I32" s="4"/>
      <c r="J32" s="4"/>
    </row>
    <row r="33" spans="1:10" ht="15.75" x14ac:dyDescent="0.25">
      <c r="A33" s="1"/>
      <c r="B33" s="1" t="s">
        <v>16</v>
      </c>
      <c r="C33" s="1" t="s">
        <v>17</v>
      </c>
      <c r="D33" s="1" t="s">
        <v>0</v>
      </c>
      <c r="E33" s="1" t="s">
        <v>1</v>
      </c>
      <c r="F33" s="1" t="s">
        <v>2</v>
      </c>
      <c r="G33" s="1"/>
      <c r="H33" s="1"/>
      <c r="I33" s="1"/>
      <c r="J33" s="1"/>
    </row>
    <row r="34" spans="1:10" ht="15.75" x14ac:dyDescent="0.25">
      <c r="A34" s="1" t="s">
        <v>56</v>
      </c>
      <c r="B34" s="1">
        <v>29</v>
      </c>
      <c r="C34" s="1">
        <v>25</v>
      </c>
      <c r="D34" s="1">
        <v>60</v>
      </c>
      <c r="E34" s="1">
        <v>54</v>
      </c>
      <c r="F34" s="1">
        <v>6</v>
      </c>
    </row>
    <row r="35" spans="1:10" ht="15.75" x14ac:dyDescent="0.25">
      <c r="A35" s="1" t="s">
        <v>42</v>
      </c>
      <c r="B35" s="1">
        <v>31</v>
      </c>
      <c r="C35" s="1">
        <v>20</v>
      </c>
      <c r="D35" s="1">
        <v>60</v>
      </c>
      <c r="E35" s="1">
        <v>51</v>
      </c>
      <c r="F35" s="1">
        <v>9</v>
      </c>
    </row>
    <row r="36" spans="1:10" ht="15.75" x14ac:dyDescent="0.25">
      <c r="A36" s="1" t="s">
        <v>43</v>
      </c>
      <c r="B36" s="1">
        <v>29</v>
      </c>
      <c r="C36" s="1">
        <v>24</v>
      </c>
      <c r="D36" s="1">
        <v>60</v>
      </c>
      <c r="E36" s="1">
        <v>53</v>
      </c>
      <c r="F36" s="1">
        <v>7</v>
      </c>
    </row>
    <row r="37" spans="1:10" ht="15.75" x14ac:dyDescent="0.25">
      <c r="A37" s="1" t="s">
        <v>44</v>
      </c>
      <c r="B37" s="1">
        <v>37</v>
      </c>
      <c r="C37" s="1">
        <v>15</v>
      </c>
      <c r="D37" s="1">
        <v>60</v>
      </c>
      <c r="E37" s="1">
        <v>52</v>
      </c>
      <c r="F37" s="1">
        <v>8</v>
      </c>
    </row>
    <row r="38" spans="1:10" ht="15.75" x14ac:dyDescent="0.25">
      <c r="A38" s="1" t="s">
        <v>45</v>
      </c>
      <c r="B38" s="1">
        <v>30</v>
      </c>
      <c r="C38" s="1">
        <v>20</v>
      </c>
      <c r="D38" s="1">
        <v>60</v>
      </c>
      <c r="E38" s="1">
        <v>50</v>
      </c>
      <c r="F38" s="1">
        <v>10</v>
      </c>
    </row>
    <row r="39" spans="1:10" ht="15.75" x14ac:dyDescent="0.25">
      <c r="A39" s="1" t="s">
        <v>46</v>
      </c>
      <c r="B39" s="1">
        <v>25</v>
      </c>
      <c r="C39" s="1">
        <v>27</v>
      </c>
      <c r="D39" s="1">
        <v>60</v>
      </c>
      <c r="E39" s="1">
        <v>52</v>
      </c>
      <c r="F39" s="1">
        <v>8</v>
      </c>
    </row>
    <row r="40" spans="1:10" ht="15.75" x14ac:dyDescent="0.25">
      <c r="A40" s="1" t="s">
        <v>47</v>
      </c>
      <c r="B40" s="1">
        <v>25</v>
      </c>
      <c r="C40" s="1">
        <v>26</v>
      </c>
      <c r="D40" s="1">
        <v>60</v>
      </c>
      <c r="E40" s="1">
        <v>51</v>
      </c>
      <c r="F40" s="1">
        <v>9</v>
      </c>
    </row>
  </sheetData>
  <mergeCells count="3">
    <mergeCell ref="A1:J1"/>
    <mergeCell ref="A16:J16"/>
    <mergeCell ref="A32:J3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2148E-F83B-42E7-910D-D0048BAB4F14}">
  <dimension ref="A1:BE26"/>
  <sheetViews>
    <sheetView tabSelected="1" workbookViewId="0">
      <selection activeCell="K7" sqref="K7"/>
    </sheetView>
  </sheetViews>
  <sheetFormatPr defaultRowHeight="15" x14ac:dyDescent="0.25"/>
  <cols>
    <col min="1" max="1" width="21.85546875" customWidth="1"/>
  </cols>
  <sheetData>
    <row r="1" spans="1:57" x14ac:dyDescent="0.25">
      <c r="A1" t="s">
        <v>48</v>
      </c>
      <c r="B1" t="s">
        <v>57</v>
      </c>
      <c r="C1" t="s">
        <v>58</v>
      </c>
      <c r="D1" t="s">
        <v>59</v>
      </c>
      <c r="E1" t="s">
        <v>60</v>
      </c>
      <c r="F1" t="s">
        <v>61</v>
      </c>
      <c r="G1" t="s">
        <v>62</v>
      </c>
      <c r="H1" t="s">
        <v>63</v>
      </c>
      <c r="I1" t="s">
        <v>64</v>
      </c>
      <c r="J1" t="s">
        <v>65</v>
      </c>
      <c r="K1" t="s">
        <v>66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  <c r="Q1" t="s">
        <v>72</v>
      </c>
      <c r="R1" t="s">
        <v>73</v>
      </c>
      <c r="S1" t="s">
        <v>74</v>
      </c>
      <c r="T1" t="s">
        <v>75</v>
      </c>
      <c r="U1" t="s">
        <v>76</v>
      </c>
      <c r="V1" t="s">
        <v>77</v>
      </c>
      <c r="W1" t="s">
        <v>78</v>
      </c>
      <c r="X1" t="s">
        <v>79</v>
      </c>
      <c r="Y1" t="s">
        <v>80</v>
      </c>
      <c r="Z1" t="s">
        <v>81</v>
      </c>
      <c r="AA1" t="s">
        <v>82</v>
      </c>
      <c r="AB1" t="s">
        <v>83</v>
      </c>
      <c r="AC1" t="s">
        <v>84</v>
      </c>
      <c r="AD1" t="s">
        <v>85</v>
      </c>
      <c r="AE1" t="s">
        <v>86</v>
      </c>
      <c r="AF1" t="s">
        <v>87</v>
      </c>
      <c r="AG1" t="s">
        <v>88</v>
      </c>
      <c r="AH1" t="s">
        <v>89</v>
      </c>
      <c r="AI1" t="s">
        <v>90</v>
      </c>
      <c r="AJ1" t="s">
        <v>91</v>
      </c>
      <c r="AK1" t="s">
        <v>92</v>
      </c>
      <c r="AL1" t="s">
        <v>93</v>
      </c>
      <c r="AM1" t="s">
        <v>94</v>
      </c>
      <c r="AN1" t="s">
        <v>95</v>
      </c>
      <c r="AO1" t="s">
        <v>96</v>
      </c>
      <c r="AP1" t="s">
        <v>97</v>
      </c>
      <c r="AQ1" t="s">
        <v>98</v>
      </c>
      <c r="AR1" t="s">
        <v>99</v>
      </c>
      <c r="AS1" s="2" t="s">
        <v>100</v>
      </c>
      <c r="AT1" t="s">
        <v>101</v>
      </c>
      <c r="AU1" t="s">
        <v>102</v>
      </c>
      <c r="AV1" t="s">
        <v>103</v>
      </c>
      <c r="AW1" t="s">
        <v>104</v>
      </c>
      <c r="AX1" t="s">
        <v>105</v>
      </c>
      <c r="AY1" t="s">
        <v>106</v>
      </c>
      <c r="AZ1" t="s">
        <v>107</v>
      </c>
      <c r="BA1" t="s">
        <v>108</v>
      </c>
      <c r="BB1" t="s">
        <v>109</v>
      </c>
      <c r="BC1" t="s">
        <v>110</v>
      </c>
      <c r="BD1" t="s">
        <v>111</v>
      </c>
      <c r="BE1" t="s">
        <v>112</v>
      </c>
    </row>
    <row r="2" spans="1:57" x14ac:dyDescent="0.25">
      <c r="A2" t="s">
        <v>113</v>
      </c>
      <c r="B2">
        <v>0.98824559288229763</v>
      </c>
      <c r="C2">
        <v>0</v>
      </c>
      <c r="D2">
        <v>26.742946602161201</v>
      </c>
      <c r="E2">
        <v>2.9552016297167083</v>
      </c>
      <c r="F2">
        <v>0.72497023405826588</v>
      </c>
      <c r="G2">
        <v>0</v>
      </c>
      <c r="H2">
        <v>1.319433140922267</v>
      </c>
      <c r="I2">
        <v>2.5461918433783968</v>
      </c>
      <c r="J2">
        <v>5.0997548391634391</v>
      </c>
      <c r="K2">
        <v>111.919246381617</v>
      </c>
      <c r="L2">
        <v>104.988813280884</v>
      </c>
      <c r="M2">
        <v>3.4985588009223676</v>
      </c>
      <c r="N2">
        <v>41.254712940774503</v>
      </c>
      <c r="O2">
        <v>135.83184503624599</v>
      </c>
      <c r="P2">
        <v>0</v>
      </c>
      <c r="Q2">
        <v>32.618982758360836</v>
      </c>
      <c r="R2">
        <v>0</v>
      </c>
      <c r="S2">
        <v>0</v>
      </c>
      <c r="T2">
        <v>0</v>
      </c>
      <c r="U2">
        <v>7.0449076376643411</v>
      </c>
      <c r="V2">
        <v>12.691532531536827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9.5948214381828958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2.1116908427077168</v>
      </c>
      <c r="AP2">
        <v>6.0061953908534731</v>
      </c>
      <c r="AQ2">
        <v>0</v>
      </c>
      <c r="AR2">
        <v>0</v>
      </c>
      <c r="AS2" s="2">
        <v>0</v>
      </c>
      <c r="AT2">
        <v>35.495627904264673</v>
      </c>
      <c r="AU2">
        <v>0</v>
      </c>
      <c r="AV2">
        <v>0</v>
      </c>
      <c r="AW2">
        <v>0.59363516221170654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0.82510977533358909</v>
      </c>
    </row>
    <row r="3" spans="1:57" x14ac:dyDescent="0.25">
      <c r="A3" t="s">
        <v>113</v>
      </c>
      <c r="B3">
        <v>1.139192828040773</v>
      </c>
      <c r="C3">
        <v>0</v>
      </c>
      <c r="D3">
        <v>29.242022225236497</v>
      </c>
      <c r="E3">
        <v>2.7920553822348819</v>
      </c>
      <c r="F3">
        <v>17.286708816244921</v>
      </c>
      <c r="G3">
        <v>0</v>
      </c>
      <c r="H3">
        <v>6.9486311434643033</v>
      </c>
      <c r="I3">
        <v>3.0619596288425694</v>
      </c>
      <c r="J3">
        <v>6.2556906954429223</v>
      </c>
      <c r="K3">
        <v>173.20058728077447</v>
      </c>
      <c r="L3">
        <v>124.14036588245341</v>
      </c>
      <c r="M3">
        <v>4.3160477360301028</v>
      </c>
      <c r="N3">
        <v>49.509761219373736</v>
      </c>
      <c r="O3">
        <v>194.47666450643797</v>
      </c>
      <c r="P3">
        <v>0</v>
      </c>
      <c r="Q3">
        <v>419.9723478169131</v>
      </c>
      <c r="R3">
        <v>0</v>
      </c>
      <c r="S3">
        <v>0</v>
      </c>
      <c r="T3">
        <v>0</v>
      </c>
      <c r="U3">
        <v>12.262433246421807</v>
      </c>
      <c r="V3">
        <v>15.956819289335002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6.2577517043199551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1.2767365977905383</v>
      </c>
      <c r="AP3">
        <v>3.9413774220936131</v>
      </c>
      <c r="AQ3">
        <v>0</v>
      </c>
      <c r="AR3">
        <v>0</v>
      </c>
      <c r="AS3" s="2">
        <v>0</v>
      </c>
      <c r="AT3">
        <v>1.8667999226336704</v>
      </c>
      <c r="AU3">
        <v>0</v>
      </c>
      <c r="AV3">
        <v>0</v>
      </c>
      <c r="AW3">
        <v>0.67521102442767622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1.0586104361171504</v>
      </c>
    </row>
    <row r="4" spans="1:57" x14ac:dyDescent="0.25">
      <c r="A4" t="s">
        <v>113</v>
      </c>
      <c r="B4">
        <v>1.0106862242719277</v>
      </c>
      <c r="C4">
        <v>0</v>
      </c>
      <c r="D4">
        <v>28.740584793999588</v>
      </c>
      <c r="E4">
        <v>3.1737062490894385</v>
      </c>
      <c r="F4">
        <v>3.3765083922372434</v>
      </c>
      <c r="G4">
        <v>0</v>
      </c>
      <c r="H4">
        <v>8.0739564337136347</v>
      </c>
      <c r="I4">
        <v>2.8032194943055369</v>
      </c>
      <c r="J4">
        <v>5.2864997010846357</v>
      </c>
      <c r="K4">
        <v>186.83494722511091</v>
      </c>
      <c r="L4">
        <v>132.40723199348918</v>
      </c>
      <c r="M4">
        <v>5.719217369243367</v>
      </c>
      <c r="N4">
        <v>44.934216012820706</v>
      </c>
      <c r="O4">
        <v>124.74901408167675</v>
      </c>
      <c r="P4">
        <v>0</v>
      </c>
      <c r="Q4">
        <v>523.78540765524758</v>
      </c>
      <c r="R4">
        <v>0</v>
      </c>
      <c r="S4">
        <v>0</v>
      </c>
      <c r="T4">
        <v>0</v>
      </c>
      <c r="U4">
        <v>9.3642484664888244</v>
      </c>
      <c r="V4">
        <v>18.280409614524775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5.6493170160710973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1.2475823022009214</v>
      </c>
      <c r="AP4">
        <v>3.6566649334599326</v>
      </c>
      <c r="AQ4">
        <v>0</v>
      </c>
      <c r="AR4">
        <v>0</v>
      </c>
      <c r="AS4" s="2">
        <v>0</v>
      </c>
      <c r="AT4">
        <v>2.7294985506372673</v>
      </c>
      <c r="AU4">
        <v>0</v>
      </c>
      <c r="AV4">
        <v>0</v>
      </c>
      <c r="AW4">
        <v>3.4102983878665483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5.1674654489005443</v>
      </c>
    </row>
    <row r="5" spans="1:57" x14ac:dyDescent="0.25">
      <c r="A5" t="s">
        <v>113</v>
      </c>
      <c r="B5">
        <f t="shared" ref="B5:AH5" si="0">SUM(B2:B4)/3</f>
        <v>1.0460415483983327</v>
      </c>
      <c r="C5">
        <f t="shared" si="0"/>
        <v>0</v>
      </c>
      <c r="D5">
        <f t="shared" si="0"/>
        <v>28.241851207132427</v>
      </c>
      <c r="E5">
        <f t="shared" si="0"/>
        <v>2.9736544203470099</v>
      </c>
      <c r="F5">
        <f t="shared" si="0"/>
        <v>7.1293958141801435</v>
      </c>
      <c r="G5">
        <f t="shared" si="0"/>
        <v>0</v>
      </c>
      <c r="H5">
        <f t="shared" si="0"/>
        <v>5.4473402393667349</v>
      </c>
      <c r="I5">
        <f t="shared" si="0"/>
        <v>2.8037903221755012</v>
      </c>
      <c r="J5">
        <f t="shared" si="0"/>
        <v>5.547315078563666</v>
      </c>
      <c r="K5">
        <f t="shared" si="0"/>
        <v>157.31826029583411</v>
      </c>
      <c r="L5">
        <f t="shared" si="0"/>
        <v>120.51213705227553</v>
      </c>
      <c r="M5">
        <f t="shared" si="0"/>
        <v>4.5112746353986131</v>
      </c>
      <c r="N5">
        <f t="shared" si="0"/>
        <v>45.232896724322984</v>
      </c>
      <c r="O5">
        <f t="shared" si="0"/>
        <v>151.68584120812025</v>
      </c>
      <c r="P5">
        <f t="shared" si="0"/>
        <v>0</v>
      </c>
      <c r="Q5">
        <f t="shared" si="0"/>
        <v>325.4589127435072</v>
      </c>
      <c r="R5">
        <f t="shared" si="0"/>
        <v>0</v>
      </c>
      <c r="S5">
        <f t="shared" si="0"/>
        <v>0</v>
      </c>
      <c r="T5">
        <f t="shared" si="0"/>
        <v>0</v>
      </c>
      <c r="U5">
        <f t="shared" si="0"/>
        <v>9.5571964501916575</v>
      </c>
      <c r="V5">
        <f t="shared" si="0"/>
        <v>15.642920478465536</v>
      </c>
      <c r="W5">
        <f t="shared" si="0"/>
        <v>0</v>
      </c>
      <c r="X5">
        <f t="shared" si="0"/>
        <v>0</v>
      </c>
      <c r="Y5">
        <f t="shared" si="0"/>
        <v>0</v>
      </c>
      <c r="Z5">
        <f t="shared" si="0"/>
        <v>0</v>
      </c>
      <c r="AA5">
        <f t="shared" si="0"/>
        <v>0</v>
      </c>
      <c r="AB5">
        <f t="shared" si="0"/>
        <v>0</v>
      </c>
      <c r="AC5">
        <f t="shared" si="0"/>
        <v>0</v>
      </c>
      <c r="AD5">
        <f t="shared" si="0"/>
        <v>0</v>
      </c>
      <c r="AE5">
        <f t="shared" si="0"/>
        <v>0</v>
      </c>
      <c r="AF5">
        <f t="shared" si="0"/>
        <v>0</v>
      </c>
      <c r="AG5">
        <f t="shared" si="0"/>
        <v>7.16729671952465</v>
      </c>
      <c r="AH5">
        <f t="shared" si="0"/>
        <v>0</v>
      </c>
      <c r="AI5">
        <v>0</v>
      </c>
      <c r="AJ5">
        <f t="shared" ref="AJ5:BE5" si="1">SUM(AJ2:AJ4)/3</f>
        <v>0</v>
      </c>
      <c r="AK5">
        <f t="shared" si="1"/>
        <v>0</v>
      </c>
      <c r="AL5">
        <f t="shared" si="1"/>
        <v>0</v>
      </c>
      <c r="AM5">
        <f t="shared" si="1"/>
        <v>0</v>
      </c>
      <c r="AN5">
        <f t="shared" si="1"/>
        <v>0</v>
      </c>
      <c r="AO5">
        <f t="shared" si="1"/>
        <v>1.5453365808997255</v>
      </c>
      <c r="AP5">
        <f t="shared" si="1"/>
        <v>4.5347459154690064</v>
      </c>
      <c r="AQ5">
        <f t="shared" si="1"/>
        <v>0</v>
      </c>
      <c r="AR5">
        <f t="shared" si="1"/>
        <v>0</v>
      </c>
      <c r="AS5" s="2">
        <f t="shared" si="1"/>
        <v>0</v>
      </c>
      <c r="AT5">
        <f t="shared" si="1"/>
        <v>13.363975459178535</v>
      </c>
      <c r="AU5">
        <f t="shared" si="1"/>
        <v>0</v>
      </c>
      <c r="AV5">
        <f t="shared" si="1"/>
        <v>0</v>
      </c>
      <c r="AW5">
        <f t="shared" si="1"/>
        <v>1.5597148581686435</v>
      </c>
      <c r="AX5">
        <f t="shared" si="1"/>
        <v>0</v>
      </c>
      <c r="AY5">
        <f t="shared" si="1"/>
        <v>0</v>
      </c>
      <c r="AZ5">
        <f t="shared" si="1"/>
        <v>0</v>
      </c>
      <c r="BA5">
        <f t="shared" si="1"/>
        <v>0</v>
      </c>
      <c r="BB5">
        <f t="shared" si="1"/>
        <v>0</v>
      </c>
      <c r="BC5">
        <f t="shared" si="1"/>
        <v>0</v>
      </c>
      <c r="BD5">
        <f t="shared" si="1"/>
        <v>0</v>
      </c>
      <c r="BE5">
        <f t="shared" si="1"/>
        <v>2.3503952201170946</v>
      </c>
    </row>
    <row r="6" spans="1:57" x14ac:dyDescent="0.25">
      <c r="A6" t="s">
        <v>113</v>
      </c>
      <c r="B6">
        <v>0</v>
      </c>
      <c r="C6">
        <f>SUM(C3:C5)/3</f>
        <v>0</v>
      </c>
      <c r="D6">
        <v>26.34215</v>
      </c>
      <c r="E6">
        <v>1.8764339999999999</v>
      </c>
      <c r="F6">
        <v>5.6382320000000004</v>
      </c>
      <c r="G6">
        <f>SUM(G3:G5)/3</f>
        <v>0</v>
      </c>
      <c r="H6">
        <v>7.764386</v>
      </c>
      <c r="I6">
        <v>3.1024319999999999</v>
      </c>
      <c r="J6">
        <v>4.5643323999999996</v>
      </c>
      <c r="K6">
        <v>152.64349999999999</v>
      </c>
      <c r="L6">
        <v>118.5287</v>
      </c>
      <c r="M6">
        <v>4.9858729999999998</v>
      </c>
      <c r="N6">
        <v>47.34216</v>
      </c>
      <c r="O6">
        <v>128.76420100000001</v>
      </c>
      <c r="P6">
        <f>SUM(P3:P5)/3</f>
        <v>0</v>
      </c>
      <c r="Q6">
        <v>350.95391999999998</v>
      </c>
      <c r="R6">
        <v>0</v>
      </c>
      <c r="S6">
        <v>0</v>
      </c>
      <c r="T6">
        <v>0</v>
      </c>
      <c r="U6">
        <v>10.436534999999999</v>
      </c>
      <c r="V6">
        <v>16.437657999999999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7.8742539999999996</v>
      </c>
      <c r="AH6">
        <f>SUM(AH3:AH5)/3</f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1.4653799999999999</v>
      </c>
      <c r="AP6">
        <v>4.492324</v>
      </c>
      <c r="AQ6">
        <v>0</v>
      </c>
      <c r="AR6">
        <v>0</v>
      </c>
      <c r="AS6" s="2">
        <v>0</v>
      </c>
      <c r="AT6">
        <v>12.9875454</v>
      </c>
      <c r="AU6">
        <v>0</v>
      </c>
      <c r="AV6">
        <v>0</v>
      </c>
      <c r="AW6">
        <v>2.8659029999999999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1.964332</v>
      </c>
    </row>
    <row r="7" spans="1:57" x14ac:dyDescent="0.25">
      <c r="A7" t="s">
        <v>114</v>
      </c>
      <c r="B7">
        <v>0</v>
      </c>
      <c r="C7">
        <v>0</v>
      </c>
      <c r="D7">
        <v>0.33360367590541212</v>
      </c>
      <c r="E7">
        <v>0</v>
      </c>
      <c r="F7">
        <v>0</v>
      </c>
      <c r="G7">
        <v>0</v>
      </c>
      <c r="H7">
        <v>6.0681388876329422E-2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3.3752964034704327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2.9608270159203829</v>
      </c>
      <c r="AB7">
        <v>0</v>
      </c>
      <c r="AC7">
        <v>0</v>
      </c>
      <c r="AD7">
        <v>0</v>
      </c>
      <c r="AE7">
        <v>0</v>
      </c>
      <c r="AF7">
        <v>0.66702423583578463</v>
      </c>
      <c r="AG7">
        <v>0</v>
      </c>
      <c r="AH7">
        <v>0</v>
      </c>
      <c r="AI7">
        <v>0</v>
      </c>
      <c r="AJ7">
        <v>7.1647435724922408</v>
      </c>
      <c r="AK7">
        <v>0</v>
      </c>
      <c r="AL7">
        <v>22.071006467875918</v>
      </c>
      <c r="AM7">
        <v>4.1070933580924702</v>
      </c>
      <c r="AN7">
        <v>0.15153982094479432</v>
      </c>
      <c r="AO7">
        <v>5.6772543373342659</v>
      </c>
      <c r="AP7">
        <v>0.96743186752067745</v>
      </c>
      <c r="AQ7">
        <v>0</v>
      </c>
      <c r="AR7">
        <v>3.8127562256669716</v>
      </c>
      <c r="AS7" s="2">
        <v>0</v>
      </c>
      <c r="AT7">
        <v>0</v>
      </c>
      <c r="AU7">
        <v>0.86386343452284831</v>
      </c>
      <c r="AV7">
        <v>0</v>
      </c>
      <c r="AW7">
        <v>8.4246399384609862</v>
      </c>
      <c r="AX7">
        <v>0</v>
      </c>
      <c r="AY7">
        <v>0</v>
      </c>
      <c r="AZ7">
        <v>12.401073344457004</v>
      </c>
      <c r="BA7">
        <v>0</v>
      </c>
      <c r="BB7">
        <v>0</v>
      </c>
      <c r="BC7">
        <v>11.494872122647434</v>
      </c>
      <c r="BD7">
        <v>0</v>
      </c>
      <c r="BE7">
        <v>4.6080072046723792</v>
      </c>
    </row>
    <row r="8" spans="1:57" x14ac:dyDescent="0.25">
      <c r="A8" t="s">
        <v>114</v>
      </c>
      <c r="B8">
        <v>0</v>
      </c>
      <c r="C8">
        <v>0</v>
      </c>
      <c r="D8">
        <v>0.32010161866437581</v>
      </c>
      <c r="E8">
        <v>0</v>
      </c>
      <c r="F8">
        <v>0</v>
      </c>
      <c r="G8">
        <v>0</v>
      </c>
      <c r="H8">
        <v>6.8829030459224436E-2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0.92169893194274888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3.1369770237072543</v>
      </c>
      <c r="AB8">
        <v>0</v>
      </c>
      <c r="AC8">
        <v>0</v>
      </c>
      <c r="AD8">
        <v>0</v>
      </c>
      <c r="AE8">
        <v>0</v>
      </c>
      <c r="AF8">
        <v>1.3122399496951869</v>
      </c>
      <c r="AG8">
        <v>0</v>
      </c>
      <c r="AH8">
        <v>0</v>
      </c>
      <c r="AI8">
        <v>0</v>
      </c>
      <c r="AJ8">
        <v>25.265883748676824</v>
      </c>
      <c r="AK8">
        <v>0</v>
      </c>
      <c r="AL8">
        <v>3.6556383102786296</v>
      </c>
      <c r="AM8">
        <v>4.5938929705581568</v>
      </c>
      <c r="AN8">
        <v>0.17280935464772054</v>
      </c>
      <c r="AO8">
        <v>1.5887953693237886</v>
      </c>
      <c r="AP8">
        <v>1.3147426754220715</v>
      </c>
      <c r="AQ8">
        <v>0</v>
      </c>
      <c r="AR8">
        <v>9.8192969885354398</v>
      </c>
      <c r="AS8" s="2">
        <v>0</v>
      </c>
      <c r="AT8">
        <v>0</v>
      </c>
      <c r="AU8">
        <v>1.2112953468970342</v>
      </c>
      <c r="AV8">
        <v>0</v>
      </c>
      <c r="AW8">
        <v>9.1774494500959864</v>
      </c>
      <c r="AX8">
        <v>0</v>
      </c>
      <c r="AY8">
        <v>0</v>
      </c>
      <c r="AZ8">
        <v>15.052775759369899</v>
      </c>
      <c r="BA8">
        <v>0</v>
      </c>
      <c r="BB8">
        <v>0</v>
      </c>
      <c r="BC8">
        <v>12.212565261854783</v>
      </c>
      <c r="BD8">
        <v>0</v>
      </c>
      <c r="BE8">
        <v>4.8999984013300937</v>
      </c>
    </row>
    <row r="9" spans="1:57" x14ac:dyDescent="0.25">
      <c r="A9" t="s">
        <v>114</v>
      </c>
      <c r="B9">
        <v>0</v>
      </c>
      <c r="C9">
        <v>0</v>
      </c>
      <c r="D9">
        <v>1.3661882764891764</v>
      </c>
      <c r="E9">
        <v>0</v>
      </c>
      <c r="F9">
        <v>0</v>
      </c>
      <c r="G9">
        <v>0</v>
      </c>
      <c r="H9">
        <v>6.2592940071237307E-2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3.9623360361310809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3.0485753166242158</v>
      </c>
      <c r="AB9">
        <v>0</v>
      </c>
      <c r="AC9">
        <v>0</v>
      </c>
      <c r="AD9">
        <v>0</v>
      </c>
      <c r="AE9">
        <v>0</v>
      </c>
      <c r="AF9">
        <v>1.0713965980304387</v>
      </c>
      <c r="AG9">
        <v>0</v>
      </c>
      <c r="AH9">
        <v>0</v>
      </c>
      <c r="AI9">
        <v>0</v>
      </c>
      <c r="AJ9">
        <v>5.5590019870104248</v>
      </c>
      <c r="AK9">
        <v>0</v>
      </c>
      <c r="AL9">
        <v>3.3252411997416438</v>
      </c>
      <c r="AM9">
        <v>4.4221589787753199</v>
      </c>
      <c r="AN9">
        <v>0.15820056694834669</v>
      </c>
      <c r="AO9">
        <v>6.6141488149703065</v>
      </c>
      <c r="AP9">
        <v>0.97266963596892542</v>
      </c>
      <c r="AQ9">
        <v>0</v>
      </c>
      <c r="AR9">
        <v>29.474987441017635</v>
      </c>
      <c r="AS9">
        <v>0</v>
      </c>
      <c r="AT9">
        <v>0</v>
      </c>
      <c r="AU9">
        <v>0.96197207420564446</v>
      </c>
      <c r="AV9">
        <v>0</v>
      </c>
      <c r="AW9">
        <v>7.8759974298939666</v>
      </c>
      <c r="AX9">
        <v>0</v>
      </c>
      <c r="AY9">
        <v>0</v>
      </c>
      <c r="AZ9">
        <v>11.815671703715665</v>
      </c>
      <c r="BA9">
        <v>0</v>
      </c>
      <c r="BB9">
        <v>0</v>
      </c>
      <c r="BC9">
        <v>11.216685617273983</v>
      </c>
      <c r="BD9">
        <v>0</v>
      </c>
      <c r="BE9">
        <v>4.5641237157351755</v>
      </c>
    </row>
    <row r="10" spans="1:57" x14ac:dyDescent="0.25">
      <c r="A10" t="s">
        <v>114</v>
      </c>
      <c r="B10">
        <v>0</v>
      </c>
      <c r="C10">
        <f t="shared" ref="C10:AH11" si="2">SUM(C7:C9)/3</f>
        <v>0</v>
      </c>
      <c r="D10">
        <f t="shared" si="2"/>
        <v>0.67329785701965472</v>
      </c>
      <c r="E10">
        <f t="shared" si="2"/>
        <v>0</v>
      </c>
      <c r="F10">
        <f t="shared" si="2"/>
        <v>0</v>
      </c>
      <c r="G10">
        <f t="shared" si="2"/>
        <v>0</v>
      </c>
      <c r="H10">
        <f t="shared" si="2"/>
        <v>6.4034453135597053E-2</v>
      </c>
      <c r="I10">
        <f t="shared" si="2"/>
        <v>0</v>
      </c>
      <c r="J10">
        <f t="shared" si="2"/>
        <v>0</v>
      </c>
      <c r="K10">
        <f t="shared" si="2"/>
        <v>0</v>
      </c>
      <c r="L10">
        <f t="shared" si="2"/>
        <v>0</v>
      </c>
      <c r="M10">
        <f t="shared" si="2"/>
        <v>0</v>
      </c>
      <c r="N10">
        <f t="shared" si="2"/>
        <v>0</v>
      </c>
      <c r="O10">
        <f t="shared" si="2"/>
        <v>0</v>
      </c>
      <c r="P10">
        <f t="shared" si="2"/>
        <v>2.7531104571814211</v>
      </c>
      <c r="Q10">
        <f t="shared" si="2"/>
        <v>0</v>
      </c>
      <c r="R10">
        <f t="shared" si="2"/>
        <v>0</v>
      </c>
      <c r="S10">
        <f t="shared" si="2"/>
        <v>0</v>
      </c>
      <c r="T10">
        <f t="shared" si="2"/>
        <v>0</v>
      </c>
      <c r="U10">
        <f t="shared" si="2"/>
        <v>0</v>
      </c>
      <c r="V10">
        <f t="shared" si="2"/>
        <v>0</v>
      </c>
      <c r="W10">
        <f t="shared" si="2"/>
        <v>0</v>
      </c>
      <c r="X10">
        <f t="shared" si="2"/>
        <v>0</v>
      </c>
      <c r="Y10">
        <f t="shared" si="2"/>
        <v>0</v>
      </c>
      <c r="Z10">
        <f t="shared" si="2"/>
        <v>0</v>
      </c>
      <c r="AA10">
        <f t="shared" si="2"/>
        <v>3.0487931187506176</v>
      </c>
      <c r="AB10">
        <f t="shared" si="2"/>
        <v>0</v>
      </c>
      <c r="AC10">
        <f t="shared" si="2"/>
        <v>0</v>
      </c>
      <c r="AD10">
        <f t="shared" si="2"/>
        <v>0</v>
      </c>
      <c r="AE10">
        <f t="shared" si="2"/>
        <v>0</v>
      </c>
      <c r="AF10">
        <f t="shared" si="2"/>
        <v>1.0168869278538033</v>
      </c>
      <c r="AG10">
        <f t="shared" si="2"/>
        <v>0</v>
      </c>
      <c r="AH10">
        <f t="shared" si="2"/>
        <v>0</v>
      </c>
      <c r="AI10">
        <v>0</v>
      </c>
      <c r="AJ10">
        <f t="shared" ref="AJ10:BE10" si="3">SUM(AJ7:AJ9)/3</f>
        <v>12.663209769393163</v>
      </c>
      <c r="AK10">
        <f t="shared" si="3"/>
        <v>0</v>
      </c>
      <c r="AL10">
        <f t="shared" si="3"/>
        <v>9.6839619926320637</v>
      </c>
      <c r="AM10">
        <f t="shared" si="3"/>
        <v>4.3743817691419826</v>
      </c>
      <c r="AN10">
        <f t="shared" si="3"/>
        <v>0.16084991418028718</v>
      </c>
      <c r="AO10">
        <f t="shared" si="3"/>
        <v>4.626732840542787</v>
      </c>
      <c r="AP10">
        <f t="shared" si="3"/>
        <v>1.0849480596372247</v>
      </c>
      <c r="AQ10">
        <f t="shared" si="3"/>
        <v>0</v>
      </c>
      <c r="AR10">
        <f t="shared" si="3"/>
        <v>14.369013551740016</v>
      </c>
      <c r="AS10">
        <f t="shared" si="3"/>
        <v>0</v>
      </c>
      <c r="AT10">
        <f t="shared" si="3"/>
        <v>0</v>
      </c>
      <c r="AU10">
        <f t="shared" si="3"/>
        <v>1.0123769518751757</v>
      </c>
      <c r="AV10">
        <f t="shared" si="3"/>
        <v>0</v>
      </c>
      <c r="AW10">
        <f t="shared" si="3"/>
        <v>8.4926956061503134</v>
      </c>
      <c r="AX10">
        <f t="shared" si="3"/>
        <v>0</v>
      </c>
      <c r="AY10">
        <f t="shared" si="3"/>
        <v>0</v>
      </c>
      <c r="AZ10">
        <f t="shared" si="3"/>
        <v>13.089840269180856</v>
      </c>
      <c r="BA10">
        <f t="shared" si="3"/>
        <v>0</v>
      </c>
      <c r="BB10">
        <f t="shared" si="3"/>
        <v>0</v>
      </c>
      <c r="BC10">
        <f t="shared" si="3"/>
        <v>11.6413743339254</v>
      </c>
      <c r="BD10">
        <f t="shared" si="3"/>
        <v>0</v>
      </c>
      <c r="BE10">
        <f t="shared" si="3"/>
        <v>4.6907097739125492</v>
      </c>
    </row>
    <row r="11" spans="1:57" x14ac:dyDescent="0.25">
      <c r="A11" t="s">
        <v>114</v>
      </c>
      <c r="B11">
        <f>SUM(B8:B10)/3</f>
        <v>0</v>
      </c>
      <c r="C11">
        <f>SUM(C8:C10)/3</f>
        <v>0</v>
      </c>
      <c r="D11">
        <v>0.123669</v>
      </c>
      <c r="E11">
        <f>SUM(E8:E10)/3</f>
        <v>0</v>
      </c>
      <c r="F11">
        <f>SUM(F8:F10)/3</f>
        <v>0</v>
      </c>
      <c r="G11">
        <f>SUM(G8:G10)/3</f>
        <v>0</v>
      </c>
      <c r="H11">
        <v>0</v>
      </c>
      <c r="I11">
        <f t="shared" si="2"/>
        <v>0</v>
      </c>
      <c r="J11">
        <f t="shared" si="2"/>
        <v>0</v>
      </c>
      <c r="K11">
        <f t="shared" si="2"/>
        <v>0</v>
      </c>
      <c r="L11">
        <f t="shared" si="2"/>
        <v>0</v>
      </c>
      <c r="M11">
        <f t="shared" si="2"/>
        <v>0</v>
      </c>
      <c r="N11">
        <f t="shared" si="2"/>
        <v>0</v>
      </c>
      <c r="O11">
        <f t="shared" si="2"/>
        <v>0</v>
      </c>
      <c r="P11">
        <v>3.7107420000000002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2.9354749999999998</v>
      </c>
      <c r="AB11">
        <v>0</v>
      </c>
      <c r="AC11">
        <v>0</v>
      </c>
      <c r="AD11">
        <v>0</v>
      </c>
      <c r="AE11">
        <v>0</v>
      </c>
      <c r="AF11">
        <v>0.95234620000000003</v>
      </c>
      <c r="AG11">
        <v>0</v>
      </c>
      <c r="AH11">
        <f>SUM(AH8:AH10)/3</f>
        <v>0</v>
      </c>
      <c r="AI11">
        <v>0</v>
      </c>
      <c r="AJ11">
        <v>0</v>
      </c>
      <c r="AK11">
        <v>0</v>
      </c>
      <c r="AL11">
        <v>8.4523287000000007</v>
      </c>
      <c r="AM11">
        <v>3.9895360000000002</v>
      </c>
      <c r="AN11">
        <v>0.20645430000000001</v>
      </c>
      <c r="AO11">
        <v>4.3987499999999997</v>
      </c>
      <c r="AP11">
        <v>1.0213546</v>
      </c>
      <c r="AQ11">
        <v>0</v>
      </c>
      <c r="AR11">
        <v>15.675433999999999</v>
      </c>
      <c r="AS11" s="2">
        <v>0</v>
      </c>
      <c r="AT11">
        <v>0</v>
      </c>
      <c r="AU11">
        <v>1.343456</v>
      </c>
      <c r="AV11">
        <v>0</v>
      </c>
      <c r="AW11">
        <v>8.1906540000000003</v>
      </c>
      <c r="AX11">
        <v>0</v>
      </c>
      <c r="AY11">
        <v>0</v>
      </c>
      <c r="AZ11">
        <v>12.875324000000001</v>
      </c>
      <c r="BA11">
        <v>0</v>
      </c>
      <c r="BB11">
        <v>0</v>
      </c>
      <c r="BC11">
        <v>10.985329999999999</v>
      </c>
      <c r="BD11">
        <v>0</v>
      </c>
      <c r="BE11">
        <v>3.8574654000000002</v>
      </c>
    </row>
    <row r="12" spans="1:57" x14ac:dyDescent="0.25">
      <c r="A12" t="s">
        <v>115</v>
      </c>
      <c r="B12">
        <v>0</v>
      </c>
      <c r="C12">
        <v>1.5958843247778229</v>
      </c>
      <c r="D12">
        <v>123.96810899609652</v>
      </c>
      <c r="E12">
        <v>0</v>
      </c>
      <c r="F12">
        <v>9.1561217364219569</v>
      </c>
      <c r="G12">
        <v>0.62557930551159735</v>
      </c>
      <c r="H12">
        <v>6.3575370001959284</v>
      </c>
      <c r="I12">
        <v>0.37014890506548509</v>
      </c>
      <c r="J12">
        <v>1.2559221036608341</v>
      </c>
      <c r="K12">
        <v>108.86096573525644</v>
      </c>
      <c r="L12">
        <v>26.010189497269568</v>
      </c>
      <c r="M12">
        <v>5.3143471839158414</v>
      </c>
      <c r="N12">
        <v>47.628253216480033</v>
      </c>
      <c r="O12">
        <v>0.90741975755200877</v>
      </c>
      <c r="P12">
        <v>0</v>
      </c>
      <c r="Q12">
        <v>348.42350686751769</v>
      </c>
      <c r="R12">
        <v>0</v>
      </c>
      <c r="S12">
        <v>0</v>
      </c>
      <c r="T12">
        <v>0</v>
      </c>
      <c r="U12">
        <v>8.9311326631600629E-2</v>
      </c>
      <c r="V12">
        <v>11.170271234294384</v>
      </c>
      <c r="W12">
        <v>0</v>
      </c>
      <c r="X12">
        <v>0</v>
      </c>
      <c r="Y12">
        <v>0</v>
      </c>
      <c r="Z12">
        <v>0</v>
      </c>
      <c r="AA12">
        <v>3.6600054382501139</v>
      </c>
      <c r="AB12">
        <v>0</v>
      </c>
      <c r="AC12">
        <v>0</v>
      </c>
      <c r="AD12">
        <v>0</v>
      </c>
      <c r="AE12">
        <v>0</v>
      </c>
      <c r="AF12">
        <v>5.4094492049281664</v>
      </c>
      <c r="AG12">
        <v>33.442068329834761</v>
      </c>
      <c r="AH12">
        <v>0</v>
      </c>
      <c r="AI12">
        <v>0</v>
      </c>
      <c r="AJ12">
        <v>0</v>
      </c>
      <c r="AK12">
        <v>0</v>
      </c>
      <c r="AL12">
        <v>10.874483623984068</v>
      </c>
      <c r="AM12">
        <v>0</v>
      </c>
      <c r="AN12">
        <v>0</v>
      </c>
      <c r="AO12">
        <v>3.2616714435653158</v>
      </c>
      <c r="AP12">
        <v>40.483891423112119</v>
      </c>
      <c r="AQ12">
        <v>0</v>
      </c>
      <c r="AR12">
        <v>0</v>
      </c>
      <c r="AS12">
        <v>0</v>
      </c>
      <c r="AT12">
        <v>7.6553142436801407</v>
      </c>
      <c r="AU12">
        <v>0</v>
      </c>
      <c r="AV12">
        <v>2.4979776674381471</v>
      </c>
      <c r="AW12">
        <v>11.306554106787232</v>
      </c>
      <c r="AX12">
        <v>0</v>
      </c>
      <c r="AY12">
        <v>0</v>
      </c>
      <c r="AZ12">
        <v>7.4874460636560984</v>
      </c>
      <c r="BA12">
        <v>0</v>
      </c>
      <c r="BB12">
        <v>0</v>
      </c>
      <c r="BC12">
        <v>0</v>
      </c>
      <c r="BD12">
        <v>4.9812377774189498</v>
      </c>
      <c r="BE12">
        <v>8.3038224197467709</v>
      </c>
    </row>
    <row r="13" spans="1:57" x14ac:dyDescent="0.25">
      <c r="A13" t="s">
        <v>115</v>
      </c>
      <c r="B13">
        <v>0</v>
      </c>
      <c r="C13">
        <v>1.6368049589807738</v>
      </c>
      <c r="D13">
        <v>15.027686721626905</v>
      </c>
      <c r="E13">
        <v>0</v>
      </c>
      <c r="F13">
        <v>65.49250011303522</v>
      </c>
      <c r="G13">
        <v>7.3807939970761565</v>
      </c>
      <c r="H13">
        <v>0.65294890054407617</v>
      </c>
      <c r="I13">
        <v>5.887873455813275</v>
      </c>
      <c r="J13">
        <v>9.6280353096913895</v>
      </c>
      <c r="K13">
        <v>117.57561773748699</v>
      </c>
      <c r="L13">
        <v>125.20137287556581</v>
      </c>
      <c r="M13">
        <v>0.15724769282552889</v>
      </c>
      <c r="N13">
        <v>5.2377965918624687</v>
      </c>
      <c r="O13">
        <v>1.0184724671318695</v>
      </c>
      <c r="P13">
        <v>0</v>
      </c>
      <c r="Q13">
        <v>323.98989684908037</v>
      </c>
      <c r="R13">
        <v>0</v>
      </c>
      <c r="S13">
        <v>0</v>
      </c>
      <c r="T13">
        <v>0</v>
      </c>
      <c r="U13">
        <v>13.45748211531602</v>
      </c>
      <c r="V13">
        <v>0.38885278041526633</v>
      </c>
      <c r="W13">
        <v>0</v>
      </c>
      <c r="X13">
        <v>0</v>
      </c>
      <c r="Y13">
        <v>0</v>
      </c>
      <c r="Z13">
        <v>0</v>
      </c>
      <c r="AA13">
        <v>4.4533164534068819</v>
      </c>
      <c r="AB13">
        <v>0</v>
      </c>
      <c r="AC13">
        <v>0</v>
      </c>
      <c r="AD13">
        <v>0</v>
      </c>
      <c r="AE13">
        <v>0</v>
      </c>
      <c r="AF13">
        <v>5.8946215415441019</v>
      </c>
      <c r="AG13">
        <v>7.8762317894755727</v>
      </c>
      <c r="AH13">
        <v>0</v>
      </c>
      <c r="AI13">
        <v>0</v>
      </c>
      <c r="AJ13">
        <v>0</v>
      </c>
      <c r="AK13">
        <v>0</v>
      </c>
      <c r="AL13">
        <v>15.283138332705384</v>
      </c>
      <c r="AM13">
        <v>0</v>
      </c>
      <c r="AN13">
        <v>0</v>
      </c>
      <c r="AO13">
        <v>3.3295936720670292</v>
      </c>
      <c r="AP13">
        <v>198.75651160808798</v>
      </c>
      <c r="AQ13">
        <v>0</v>
      </c>
      <c r="AR13">
        <v>0</v>
      </c>
      <c r="AS13">
        <v>0</v>
      </c>
      <c r="AT13">
        <v>41.277977936559196</v>
      </c>
      <c r="AU13">
        <v>0</v>
      </c>
      <c r="AV13">
        <v>2.640899447404776</v>
      </c>
      <c r="AW13">
        <v>6.141132685648671</v>
      </c>
      <c r="AX13">
        <v>0</v>
      </c>
      <c r="AY13">
        <v>0</v>
      </c>
      <c r="AZ13">
        <v>8.4511534079695725</v>
      </c>
      <c r="BA13">
        <v>0</v>
      </c>
      <c r="BB13">
        <v>0</v>
      </c>
      <c r="BC13">
        <v>0</v>
      </c>
      <c r="BD13">
        <v>5.1786262940237187</v>
      </c>
      <c r="BE13">
        <v>17.017882188685679</v>
      </c>
    </row>
    <row r="14" spans="1:57" x14ac:dyDescent="0.25">
      <c r="A14" t="s">
        <v>115</v>
      </c>
      <c r="B14">
        <v>0</v>
      </c>
      <c r="C14">
        <v>1.5658571460867206</v>
      </c>
      <c r="D14">
        <v>20.5455710916188</v>
      </c>
      <c r="E14">
        <v>0</v>
      </c>
      <c r="F14">
        <v>6.2214259518821615</v>
      </c>
      <c r="G14">
        <v>0.65732053774622845</v>
      </c>
      <c r="H14">
        <v>1.4063949048745812</v>
      </c>
      <c r="I14">
        <v>1.4383085158224194</v>
      </c>
      <c r="J14">
        <v>2.1232209512039506</v>
      </c>
      <c r="K14">
        <v>118.06741389227994</v>
      </c>
      <c r="L14">
        <v>22.770904922307125</v>
      </c>
      <c r="M14">
        <v>7.5965251716879427</v>
      </c>
      <c r="N14">
        <v>13.671222614077658</v>
      </c>
      <c r="O14">
        <v>0.96295309282705477</v>
      </c>
      <c r="P14">
        <v>0</v>
      </c>
      <c r="Q14">
        <v>543.34619297373058</v>
      </c>
      <c r="R14">
        <v>0</v>
      </c>
      <c r="S14">
        <v>0</v>
      </c>
      <c r="T14">
        <v>0</v>
      </c>
      <c r="U14">
        <v>1.2308103871833129</v>
      </c>
      <c r="V14">
        <v>6.0079105816038947</v>
      </c>
      <c r="W14">
        <v>0</v>
      </c>
      <c r="X14">
        <v>0</v>
      </c>
      <c r="Y14">
        <v>0</v>
      </c>
      <c r="Z14">
        <v>0</v>
      </c>
      <c r="AA14">
        <v>3.8382547612947309</v>
      </c>
      <c r="AB14">
        <v>0</v>
      </c>
      <c r="AC14">
        <v>0</v>
      </c>
      <c r="AD14">
        <v>0</v>
      </c>
      <c r="AE14">
        <v>0</v>
      </c>
      <c r="AF14">
        <v>5.4399219849085556</v>
      </c>
      <c r="AG14">
        <v>2.74346652582665</v>
      </c>
      <c r="AH14">
        <v>0</v>
      </c>
      <c r="AI14">
        <v>0</v>
      </c>
      <c r="AJ14">
        <v>0</v>
      </c>
      <c r="AK14">
        <v>0</v>
      </c>
      <c r="AL14">
        <v>11.827482193157147</v>
      </c>
      <c r="AM14">
        <v>0</v>
      </c>
      <c r="AN14">
        <v>0</v>
      </c>
      <c r="AO14">
        <v>3.1669632604912352</v>
      </c>
      <c r="AP14">
        <v>28.641747178714322</v>
      </c>
      <c r="AQ14">
        <v>0</v>
      </c>
      <c r="AR14">
        <v>0</v>
      </c>
      <c r="AS14">
        <v>0</v>
      </c>
      <c r="AT14">
        <v>3.7868387471518026</v>
      </c>
      <c r="AU14">
        <v>0</v>
      </c>
      <c r="AV14">
        <v>2.4631786335827188</v>
      </c>
      <c r="AW14">
        <v>8.4411555609379771</v>
      </c>
      <c r="AX14">
        <v>0</v>
      </c>
      <c r="AY14">
        <v>0</v>
      </c>
      <c r="AZ14">
        <v>7.2931064642876366</v>
      </c>
      <c r="BA14">
        <v>0</v>
      </c>
      <c r="BB14">
        <v>0</v>
      </c>
      <c r="BC14">
        <v>0</v>
      </c>
      <c r="BD14">
        <v>4.9440502942390152</v>
      </c>
      <c r="BE14">
        <v>8.3038224197467709</v>
      </c>
    </row>
    <row r="15" spans="1:57" x14ac:dyDescent="0.25">
      <c r="A15" t="s">
        <v>115</v>
      </c>
      <c r="B15">
        <f t="shared" ref="B15:AH16" si="4">SUM(B12:B14)/3</f>
        <v>0</v>
      </c>
      <c r="C15">
        <f>SUM(C12:C14)/3</f>
        <v>1.5995154766151058</v>
      </c>
      <c r="D15">
        <f t="shared" si="4"/>
        <v>53.180455603114069</v>
      </c>
      <c r="E15">
        <f t="shared" si="4"/>
        <v>0</v>
      </c>
      <c r="F15">
        <f t="shared" si="4"/>
        <v>26.956682600446445</v>
      </c>
      <c r="G15">
        <f t="shared" si="4"/>
        <v>2.8878979467779939</v>
      </c>
      <c r="H15">
        <f t="shared" si="4"/>
        <v>2.8056269352048617</v>
      </c>
      <c r="I15">
        <f t="shared" si="4"/>
        <v>2.5654436255670601</v>
      </c>
      <c r="J15">
        <f t="shared" si="4"/>
        <v>4.3357261215187251</v>
      </c>
      <c r="K15">
        <f t="shared" si="4"/>
        <v>114.83466578834113</v>
      </c>
      <c r="L15">
        <f t="shared" si="4"/>
        <v>57.994155765047502</v>
      </c>
      <c r="M15">
        <f t="shared" si="4"/>
        <v>4.3560400161431048</v>
      </c>
      <c r="N15">
        <f t="shared" si="4"/>
        <v>22.179090807473386</v>
      </c>
      <c r="O15">
        <f t="shared" si="4"/>
        <v>0.96294843917031103</v>
      </c>
      <c r="P15">
        <f t="shared" si="4"/>
        <v>0</v>
      </c>
      <c r="Q15">
        <f t="shared" si="4"/>
        <v>405.25319889677621</v>
      </c>
      <c r="R15">
        <f t="shared" si="4"/>
        <v>0</v>
      </c>
      <c r="S15">
        <f t="shared" si="4"/>
        <v>0</v>
      </c>
      <c r="T15">
        <f t="shared" si="4"/>
        <v>0</v>
      </c>
      <c r="U15">
        <f t="shared" si="4"/>
        <v>4.9258679430436443</v>
      </c>
      <c r="V15">
        <f t="shared" si="4"/>
        <v>5.8556781987711828</v>
      </c>
      <c r="W15">
        <f t="shared" si="4"/>
        <v>0</v>
      </c>
      <c r="X15">
        <f t="shared" si="4"/>
        <v>0</v>
      </c>
      <c r="Y15">
        <f t="shared" si="4"/>
        <v>0</v>
      </c>
      <c r="Z15">
        <f t="shared" si="4"/>
        <v>0</v>
      </c>
      <c r="AA15">
        <f t="shared" si="4"/>
        <v>3.9838588843172427</v>
      </c>
      <c r="AB15">
        <f t="shared" si="4"/>
        <v>0</v>
      </c>
      <c r="AC15">
        <f t="shared" si="4"/>
        <v>0</v>
      </c>
      <c r="AD15">
        <f t="shared" si="4"/>
        <v>0</v>
      </c>
      <c r="AE15">
        <f t="shared" si="4"/>
        <v>0</v>
      </c>
      <c r="AF15">
        <f t="shared" si="4"/>
        <v>5.5813309104602746</v>
      </c>
      <c r="AG15">
        <f t="shared" si="4"/>
        <v>14.687255548378994</v>
      </c>
      <c r="AH15">
        <f t="shared" si="4"/>
        <v>0</v>
      </c>
      <c r="AI15">
        <v>0</v>
      </c>
      <c r="AJ15">
        <f t="shared" ref="AJ15:AU15" si="5">SUM(AJ12:AJ14)/3</f>
        <v>0</v>
      </c>
      <c r="AK15">
        <f t="shared" si="5"/>
        <v>0</v>
      </c>
      <c r="AL15">
        <f t="shared" si="5"/>
        <v>12.6617013832822</v>
      </c>
      <c r="AM15">
        <f t="shared" si="5"/>
        <v>0</v>
      </c>
      <c r="AN15">
        <f t="shared" si="5"/>
        <v>0</v>
      </c>
      <c r="AO15">
        <f t="shared" si="5"/>
        <v>3.2527427920411931</v>
      </c>
      <c r="AP15">
        <f t="shared" si="5"/>
        <v>89.294050069971476</v>
      </c>
      <c r="AQ15">
        <f t="shared" si="5"/>
        <v>0</v>
      </c>
      <c r="AR15">
        <f t="shared" si="5"/>
        <v>0</v>
      </c>
      <c r="AS15">
        <f t="shared" si="5"/>
        <v>0</v>
      </c>
      <c r="AT15">
        <f t="shared" si="5"/>
        <v>17.573376975797046</v>
      </c>
      <c r="AU15">
        <f t="shared" si="5"/>
        <v>0</v>
      </c>
      <c r="AV15">
        <f>SUM(AV12:AV14)/3</f>
        <v>2.5340185828085473</v>
      </c>
      <c r="AW15">
        <f t="shared" ref="AW15" si="6">SUM(AW12:AW14)/3</f>
        <v>8.6296141177912933</v>
      </c>
      <c r="AX15">
        <f>SUM(AX12:AX14)/3</f>
        <v>0</v>
      </c>
      <c r="AY15">
        <f>SUM(AY12:AY14)/3</f>
        <v>0</v>
      </c>
      <c r="AZ15">
        <f t="shared" ref="AZ15:BE15" si="7">SUM(AZ12:AZ14)/3</f>
        <v>7.7439019786377692</v>
      </c>
      <c r="BA15">
        <f t="shared" si="7"/>
        <v>0</v>
      </c>
      <c r="BB15">
        <f t="shared" si="7"/>
        <v>0</v>
      </c>
      <c r="BC15">
        <f t="shared" si="7"/>
        <v>0</v>
      </c>
      <c r="BD15">
        <f t="shared" si="7"/>
        <v>5.0346381218938951</v>
      </c>
      <c r="BE15">
        <f t="shared" si="7"/>
        <v>11.208509009393074</v>
      </c>
    </row>
    <row r="16" spans="1:57" x14ac:dyDescent="0.25">
      <c r="A16" t="s">
        <v>115</v>
      </c>
      <c r="B16">
        <f t="shared" si="4"/>
        <v>0</v>
      </c>
      <c r="C16">
        <v>1.287423</v>
      </c>
      <c r="D16">
        <v>62.521340000000002</v>
      </c>
      <c r="E16">
        <f t="shared" si="4"/>
        <v>0</v>
      </c>
      <c r="F16">
        <v>31.653486999999998</v>
      </c>
      <c r="G16">
        <v>3.6524100000000002</v>
      </c>
      <c r="H16">
        <v>1.5432600000000001</v>
      </c>
      <c r="I16">
        <v>0</v>
      </c>
      <c r="J16">
        <v>5.4352171</v>
      </c>
      <c r="K16">
        <v>109.874</v>
      </c>
      <c r="L16">
        <v>61.543295999999998</v>
      </c>
      <c r="M16">
        <v>6.042154</v>
      </c>
      <c r="N16">
        <v>19.790243</v>
      </c>
      <c r="O16">
        <v>0.89025410000000005</v>
      </c>
      <c r="P16">
        <f t="shared" si="4"/>
        <v>0</v>
      </c>
      <c r="Q16">
        <v>415.63546000000002</v>
      </c>
      <c r="R16">
        <v>0</v>
      </c>
      <c r="S16">
        <v>0</v>
      </c>
      <c r="T16">
        <v>0</v>
      </c>
      <c r="U16">
        <v>5.2454640000000001</v>
      </c>
      <c r="V16">
        <v>6.0235139999999996</v>
      </c>
      <c r="W16">
        <v>0</v>
      </c>
      <c r="X16">
        <v>0</v>
      </c>
      <c r="Y16">
        <v>0</v>
      </c>
      <c r="Z16">
        <v>0</v>
      </c>
      <c r="AA16">
        <v>3.3214459999999999</v>
      </c>
      <c r="AB16">
        <v>0</v>
      </c>
      <c r="AC16">
        <v>0</v>
      </c>
      <c r="AD16">
        <v>0</v>
      </c>
      <c r="AE16">
        <v>0</v>
      </c>
      <c r="AF16">
        <v>4.2332409999999996</v>
      </c>
      <c r="AG16">
        <v>12.895440000000001</v>
      </c>
      <c r="AH16">
        <f t="shared" si="4"/>
        <v>0</v>
      </c>
      <c r="AI16">
        <v>0</v>
      </c>
      <c r="AJ16">
        <v>0</v>
      </c>
      <c r="AK16">
        <v>0</v>
      </c>
      <c r="AL16">
        <v>11.896483</v>
      </c>
      <c r="AM16">
        <v>0</v>
      </c>
      <c r="AN16">
        <v>0</v>
      </c>
      <c r="AO16">
        <v>3.1965431999999998</v>
      </c>
      <c r="AP16">
        <v>82.587564299999997</v>
      </c>
      <c r="AQ16">
        <v>0</v>
      </c>
      <c r="AR16">
        <v>0</v>
      </c>
      <c r="AS16">
        <v>0</v>
      </c>
      <c r="AT16">
        <v>17.209543</v>
      </c>
      <c r="AU16">
        <v>0</v>
      </c>
      <c r="AV16">
        <v>2.3213431999999998</v>
      </c>
      <c r="AW16">
        <v>7.9086546000000002</v>
      </c>
      <c r="AX16">
        <v>0</v>
      </c>
      <c r="AY16">
        <v>0</v>
      </c>
      <c r="AZ16">
        <v>7.7643323999999998</v>
      </c>
      <c r="BA16">
        <v>0</v>
      </c>
      <c r="BB16">
        <v>0</v>
      </c>
      <c r="BC16">
        <v>0</v>
      </c>
      <c r="BD16">
        <v>4.8735343000000002</v>
      </c>
      <c r="BE16">
        <v>10.764340000000001</v>
      </c>
    </row>
    <row r="17" spans="1:57" x14ac:dyDescent="0.25">
      <c r="A17" t="s">
        <v>116</v>
      </c>
      <c r="B17">
        <v>0</v>
      </c>
      <c r="C17">
        <v>0</v>
      </c>
      <c r="D17">
        <v>0.85400810336945432</v>
      </c>
      <c r="E17">
        <v>0</v>
      </c>
      <c r="F17">
        <v>0</v>
      </c>
      <c r="G17">
        <v>3.6756849934439573</v>
      </c>
      <c r="H17">
        <v>0.75464574761495673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0.34279061355518375</v>
      </c>
      <c r="P17">
        <v>34.151840213410502</v>
      </c>
      <c r="Q17">
        <v>0</v>
      </c>
      <c r="R17">
        <v>19.521648128890295</v>
      </c>
      <c r="S17">
        <v>1.3470551812833769</v>
      </c>
      <c r="T17">
        <v>38.63072711790327</v>
      </c>
      <c r="U17">
        <v>0</v>
      </c>
      <c r="V17">
        <v>0</v>
      </c>
      <c r="W17">
        <v>3.8203763570506344</v>
      </c>
      <c r="X17">
        <v>10.991973243307058</v>
      </c>
      <c r="Y17">
        <v>0</v>
      </c>
      <c r="Z17">
        <v>46.160623050142426</v>
      </c>
      <c r="AA17">
        <v>0</v>
      </c>
      <c r="AB17">
        <v>3.791052173601019</v>
      </c>
      <c r="AC17">
        <v>63.155083248111673</v>
      </c>
      <c r="AD17">
        <v>32.426060112672012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11.786450203634928</v>
      </c>
      <c r="AL17">
        <v>0</v>
      </c>
      <c r="AM17">
        <v>0</v>
      </c>
      <c r="AN17">
        <v>0</v>
      </c>
      <c r="AO17">
        <v>0</v>
      </c>
      <c r="AP17">
        <v>13.455348332346555</v>
      </c>
      <c r="AQ17">
        <v>0</v>
      </c>
      <c r="AR17">
        <v>0</v>
      </c>
      <c r="AS17">
        <v>0</v>
      </c>
      <c r="AT17">
        <v>2.152193560830328</v>
      </c>
      <c r="AU17">
        <v>0</v>
      </c>
      <c r="AV17">
        <v>3.455654457541669</v>
      </c>
      <c r="AW17">
        <v>0</v>
      </c>
      <c r="AX17">
        <v>8.3599628612950116</v>
      </c>
      <c r="AY17">
        <v>0</v>
      </c>
      <c r="AZ17">
        <v>0</v>
      </c>
      <c r="BA17">
        <v>0</v>
      </c>
      <c r="BB17">
        <v>0.65908081705150978</v>
      </c>
      <c r="BC17">
        <v>0</v>
      </c>
      <c r="BD17">
        <v>0</v>
      </c>
      <c r="BE17">
        <v>0</v>
      </c>
    </row>
    <row r="18" spans="1:57" x14ac:dyDescent="0.25">
      <c r="A18" t="s">
        <v>116</v>
      </c>
      <c r="B18">
        <v>0</v>
      </c>
      <c r="C18">
        <v>0</v>
      </c>
      <c r="D18">
        <v>0.57962515008565563</v>
      </c>
      <c r="E18">
        <v>0</v>
      </c>
      <c r="F18">
        <v>0</v>
      </c>
      <c r="G18">
        <v>3.7747132673207635</v>
      </c>
      <c r="H18">
        <v>0.24247499409704953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0.45434067811085493</v>
      </c>
      <c r="P18">
        <v>29.211075065434837</v>
      </c>
      <c r="Q18">
        <v>0</v>
      </c>
      <c r="R18">
        <v>8.415055286782918</v>
      </c>
      <c r="S18">
        <v>0.50186256926547201</v>
      </c>
      <c r="T18">
        <v>69.716002145157319</v>
      </c>
      <c r="U18">
        <v>0</v>
      </c>
      <c r="V18">
        <v>0</v>
      </c>
      <c r="W18">
        <v>0.94682069599553886</v>
      </c>
      <c r="X18">
        <v>6.3242754442284221</v>
      </c>
      <c r="Y18">
        <v>0</v>
      </c>
      <c r="Z18">
        <v>30.3002611113623</v>
      </c>
      <c r="AA18">
        <v>0</v>
      </c>
      <c r="AB18">
        <v>4.7369779051617416</v>
      </c>
      <c r="AC18">
        <v>68.457117803254576</v>
      </c>
      <c r="AD18">
        <v>35.614257584728279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1.874312619983135</v>
      </c>
      <c r="AL18">
        <v>0</v>
      </c>
      <c r="AM18">
        <v>0</v>
      </c>
      <c r="AN18">
        <v>0</v>
      </c>
      <c r="AO18">
        <v>0</v>
      </c>
      <c r="AP18">
        <v>2.6602346735561655</v>
      </c>
      <c r="AQ18">
        <v>0</v>
      </c>
      <c r="AR18">
        <v>0</v>
      </c>
      <c r="AS18">
        <v>0</v>
      </c>
      <c r="AT18">
        <v>5.1124006494788024</v>
      </c>
      <c r="AU18">
        <v>0</v>
      </c>
      <c r="AV18">
        <v>2.6602346735561655</v>
      </c>
      <c r="AW18">
        <v>0</v>
      </c>
      <c r="AX18">
        <v>5.1124006494788024</v>
      </c>
      <c r="AY18">
        <v>0</v>
      </c>
      <c r="AZ18">
        <v>0</v>
      </c>
      <c r="BA18">
        <v>0</v>
      </c>
      <c r="BB18">
        <v>0.31040646249349624</v>
      </c>
      <c r="BC18">
        <v>0</v>
      </c>
      <c r="BD18">
        <v>0</v>
      </c>
      <c r="BE18">
        <v>0</v>
      </c>
    </row>
    <row r="19" spans="1:57" x14ac:dyDescent="0.25">
      <c r="A19" t="s">
        <v>116</v>
      </c>
      <c r="B19">
        <v>0</v>
      </c>
      <c r="C19">
        <v>0</v>
      </c>
      <c r="D19">
        <v>0.21968458149337111</v>
      </c>
      <c r="E19">
        <v>0</v>
      </c>
      <c r="F19">
        <v>0</v>
      </c>
      <c r="G19">
        <v>7.2105425439455821</v>
      </c>
      <c r="H19">
        <v>0.10966426027238978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0.39856833662559055</v>
      </c>
      <c r="P19">
        <v>15.8661166875153</v>
      </c>
      <c r="Q19">
        <v>0</v>
      </c>
      <c r="R19">
        <v>5.9663274354066509</v>
      </c>
      <c r="S19">
        <v>7.1111085992172932E-2</v>
      </c>
      <c r="T19">
        <v>34.777046188703501</v>
      </c>
      <c r="U19">
        <v>0</v>
      </c>
      <c r="V19">
        <v>0</v>
      </c>
      <c r="W19">
        <v>2.383628515209808</v>
      </c>
      <c r="X19">
        <v>8.6582106271103303</v>
      </c>
      <c r="Y19">
        <v>0</v>
      </c>
      <c r="Z19">
        <v>25.6640863237429</v>
      </c>
      <c r="AA19">
        <v>0</v>
      </c>
      <c r="AB19">
        <v>3.6300774171555701</v>
      </c>
      <c r="AC19">
        <v>61.815717117892966</v>
      </c>
      <c r="AD19">
        <v>31.026012792220609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6.8305466191976896</v>
      </c>
      <c r="AL19">
        <v>0</v>
      </c>
      <c r="AM19">
        <v>0</v>
      </c>
      <c r="AN19">
        <v>0</v>
      </c>
      <c r="AO19">
        <v>0</v>
      </c>
      <c r="AP19">
        <v>2.3420595834006135</v>
      </c>
      <c r="AQ19">
        <v>0</v>
      </c>
      <c r="AR19">
        <v>0</v>
      </c>
      <c r="AS19">
        <v>0</v>
      </c>
      <c r="AT19">
        <v>0.97111658323914096</v>
      </c>
      <c r="AU19">
        <v>0</v>
      </c>
      <c r="AV19">
        <v>9.6673753521000396</v>
      </c>
      <c r="AW19">
        <v>0</v>
      </c>
      <c r="AX19">
        <v>1.0329706927175843</v>
      </c>
      <c r="AY19">
        <v>0</v>
      </c>
      <c r="AZ19">
        <v>0</v>
      </c>
      <c r="BA19">
        <v>0</v>
      </c>
      <c r="BB19">
        <v>0.48475287792468774</v>
      </c>
      <c r="BC19">
        <v>0</v>
      </c>
      <c r="BD19">
        <v>0</v>
      </c>
      <c r="BE19">
        <v>0</v>
      </c>
    </row>
    <row r="20" spans="1:57" x14ac:dyDescent="0.25">
      <c r="A20" t="s">
        <v>116</v>
      </c>
      <c r="B20">
        <f t="shared" ref="B20:AH21" si="8">SUM(B17:B19)/3</f>
        <v>0</v>
      </c>
      <c r="C20">
        <f t="shared" si="8"/>
        <v>0</v>
      </c>
      <c r="D20">
        <f t="shared" si="8"/>
        <v>0.55110594498282695</v>
      </c>
      <c r="E20">
        <f t="shared" si="8"/>
        <v>0</v>
      </c>
      <c r="F20">
        <f t="shared" si="8"/>
        <v>0</v>
      </c>
      <c r="G20">
        <f t="shared" si="8"/>
        <v>4.8869802682367682</v>
      </c>
      <c r="H20">
        <f t="shared" si="8"/>
        <v>0.36892833399479869</v>
      </c>
      <c r="I20">
        <f t="shared" si="8"/>
        <v>0</v>
      </c>
      <c r="J20">
        <f t="shared" si="8"/>
        <v>0</v>
      </c>
      <c r="K20">
        <f t="shared" si="8"/>
        <v>0</v>
      </c>
      <c r="L20">
        <f t="shared" si="8"/>
        <v>0</v>
      </c>
      <c r="M20">
        <f t="shared" si="8"/>
        <v>0</v>
      </c>
      <c r="N20">
        <f t="shared" si="8"/>
        <v>0</v>
      </c>
      <c r="O20">
        <f t="shared" si="8"/>
        <v>0.39856654276387643</v>
      </c>
      <c r="P20">
        <f t="shared" si="8"/>
        <v>26.409677322120213</v>
      </c>
      <c r="Q20">
        <f t="shared" si="8"/>
        <v>0</v>
      </c>
      <c r="R20">
        <f t="shared" si="8"/>
        <v>11.301010283693287</v>
      </c>
      <c r="S20">
        <f t="shared" si="8"/>
        <v>0.64000961218034058</v>
      </c>
      <c r="T20">
        <f t="shared" si="8"/>
        <v>47.707925150588032</v>
      </c>
      <c r="U20">
        <f t="shared" si="8"/>
        <v>0</v>
      </c>
      <c r="V20">
        <f t="shared" si="8"/>
        <v>0</v>
      </c>
      <c r="W20">
        <f t="shared" si="8"/>
        <v>2.3836085227519939</v>
      </c>
      <c r="X20">
        <f t="shared" si="8"/>
        <v>8.6581531048819382</v>
      </c>
      <c r="Y20">
        <f t="shared" si="8"/>
        <v>0</v>
      </c>
      <c r="Z20">
        <f t="shared" si="8"/>
        <v>34.041656828415874</v>
      </c>
      <c r="AA20">
        <f t="shared" si="8"/>
        <v>0</v>
      </c>
      <c r="AB20">
        <f t="shared" si="8"/>
        <v>4.0527024986394435</v>
      </c>
      <c r="AC20">
        <f t="shared" si="8"/>
        <v>64.4759727230864</v>
      </c>
      <c r="AD20">
        <f t="shared" si="8"/>
        <v>33.022110163206968</v>
      </c>
      <c r="AE20">
        <f t="shared" si="8"/>
        <v>0</v>
      </c>
      <c r="AF20">
        <f t="shared" si="8"/>
        <v>0</v>
      </c>
      <c r="AG20">
        <f t="shared" si="8"/>
        <v>0</v>
      </c>
      <c r="AH20">
        <f t="shared" si="8"/>
        <v>0</v>
      </c>
      <c r="AI20">
        <v>0</v>
      </c>
      <c r="AJ20">
        <f t="shared" ref="AJ20:AU20" si="9">SUM(AJ17:AJ19)/3</f>
        <v>0</v>
      </c>
      <c r="AK20">
        <f t="shared" si="9"/>
        <v>6.8304364809385838</v>
      </c>
      <c r="AL20">
        <f t="shared" si="9"/>
        <v>0</v>
      </c>
      <c r="AM20">
        <f t="shared" si="9"/>
        <v>0</v>
      </c>
      <c r="AN20">
        <f t="shared" si="9"/>
        <v>0</v>
      </c>
      <c r="AO20">
        <f t="shared" si="9"/>
        <v>0</v>
      </c>
      <c r="AP20">
        <f t="shared" si="9"/>
        <v>6.1525475297677774</v>
      </c>
      <c r="AQ20">
        <f t="shared" si="9"/>
        <v>0</v>
      </c>
      <c r="AR20">
        <f t="shared" si="9"/>
        <v>0</v>
      </c>
      <c r="AS20">
        <f t="shared" si="9"/>
        <v>0</v>
      </c>
      <c r="AT20">
        <f t="shared" si="9"/>
        <v>2.7452369311827574</v>
      </c>
      <c r="AU20">
        <f t="shared" si="9"/>
        <v>0</v>
      </c>
      <c r="AV20">
        <f>SUM(AV17:AV19)/3</f>
        <v>5.2610881610659579</v>
      </c>
      <c r="AW20">
        <f t="shared" ref="AW20:AX20" si="10">SUM(AW17:AW19)/3</f>
        <v>0</v>
      </c>
      <c r="AX20">
        <f t="shared" si="10"/>
        <v>4.8351114011637994</v>
      </c>
      <c r="AY20">
        <f>SUM(AY17:AY19)/3</f>
        <v>0</v>
      </c>
      <c r="AZ20">
        <f t="shared" ref="AZ20:BE20" si="11">SUM(AZ17:AZ19)/3</f>
        <v>0</v>
      </c>
      <c r="BA20">
        <f t="shared" si="11"/>
        <v>0</v>
      </c>
      <c r="BB20">
        <f t="shared" si="11"/>
        <v>0.48474671915656459</v>
      </c>
      <c r="BC20">
        <f t="shared" si="11"/>
        <v>0</v>
      </c>
      <c r="BD20">
        <f t="shared" si="11"/>
        <v>0</v>
      </c>
      <c r="BE20">
        <f t="shared" si="11"/>
        <v>0</v>
      </c>
    </row>
    <row r="21" spans="1:57" x14ac:dyDescent="0.25">
      <c r="A21" t="s">
        <v>116</v>
      </c>
      <c r="B21">
        <f t="shared" si="8"/>
        <v>0</v>
      </c>
      <c r="C21">
        <f t="shared" si="8"/>
        <v>0</v>
      </c>
      <c r="D21">
        <v>0.32156499999999999</v>
      </c>
      <c r="E21">
        <f t="shared" si="8"/>
        <v>0</v>
      </c>
      <c r="F21">
        <f t="shared" si="8"/>
        <v>0</v>
      </c>
      <c r="G21">
        <v>4.6543219999999996</v>
      </c>
      <c r="H21">
        <v>0.32764300000000002</v>
      </c>
      <c r="I21">
        <v>0</v>
      </c>
      <c r="J21">
        <f t="shared" si="8"/>
        <v>0</v>
      </c>
      <c r="K21">
        <f t="shared" si="8"/>
        <v>0</v>
      </c>
      <c r="L21">
        <f t="shared" si="8"/>
        <v>0</v>
      </c>
      <c r="M21">
        <f t="shared" si="8"/>
        <v>0</v>
      </c>
      <c r="N21">
        <f t="shared" si="8"/>
        <v>0</v>
      </c>
      <c r="O21">
        <v>0.41875430000000002</v>
      </c>
      <c r="P21">
        <v>27.804860000000001</v>
      </c>
      <c r="Q21">
        <v>0</v>
      </c>
      <c r="R21">
        <v>12.632866999999999</v>
      </c>
      <c r="S21">
        <v>0.71244300000000005</v>
      </c>
      <c r="T21">
        <v>46.532761999999998</v>
      </c>
      <c r="U21">
        <v>0</v>
      </c>
      <c r="V21">
        <v>0</v>
      </c>
      <c r="W21">
        <v>2.5473240000000001</v>
      </c>
      <c r="X21">
        <v>7.9265346000000001</v>
      </c>
      <c r="Y21">
        <v>0</v>
      </c>
      <c r="Z21">
        <v>36.841090000000001</v>
      </c>
      <c r="AA21">
        <v>0</v>
      </c>
      <c r="AB21">
        <v>2.454367</v>
      </c>
      <c r="AC21">
        <v>65.237643000000006</v>
      </c>
      <c r="AD21">
        <v>32.975107999999999</v>
      </c>
      <c r="AE21">
        <v>0</v>
      </c>
      <c r="AF21">
        <v>0</v>
      </c>
      <c r="AG21">
        <v>0</v>
      </c>
      <c r="AH21">
        <f t="shared" si="8"/>
        <v>0</v>
      </c>
      <c r="AI21">
        <v>0</v>
      </c>
      <c r="AJ21">
        <v>0</v>
      </c>
      <c r="AK21">
        <v>5.9539070000000001</v>
      </c>
      <c r="AL21">
        <v>0</v>
      </c>
      <c r="AM21">
        <v>0</v>
      </c>
      <c r="AN21">
        <v>0</v>
      </c>
      <c r="AO21">
        <v>0</v>
      </c>
      <c r="AP21">
        <v>5.9732535000000002</v>
      </c>
      <c r="AQ21">
        <v>0</v>
      </c>
      <c r="AR21">
        <v>0</v>
      </c>
      <c r="AS21">
        <v>0</v>
      </c>
      <c r="AT21">
        <v>2.543755</v>
      </c>
      <c r="AU21">
        <v>0</v>
      </c>
      <c r="AV21">
        <v>4.9863251999999996</v>
      </c>
      <c r="AW21">
        <v>0</v>
      </c>
      <c r="AX21">
        <v>3.867432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</row>
    <row r="22" spans="1:57" x14ac:dyDescent="0.25">
      <c r="A22" t="s">
        <v>117</v>
      </c>
      <c r="B22">
        <v>0</v>
      </c>
      <c r="C22">
        <v>0</v>
      </c>
      <c r="D22">
        <v>206.02162238197866</v>
      </c>
      <c r="E22">
        <v>2.6811188477440684</v>
      </c>
      <c r="F22">
        <v>0</v>
      </c>
      <c r="G22">
        <v>5.7534211993790594</v>
      </c>
      <c r="H22">
        <v>14.283221051679703</v>
      </c>
      <c r="I22">
        <v>0</v>
      </c>
      <c r="J22">
        <v>4.0702168517932416</v>
      </c>
      <c r="K22">
        <v>0</v>
      </c>
      <c r="L22">
        <v>0.84983898760631593</v>
      </c>
      <c r="M22">
        <v>0.13445790819530476</v>
      </c>
      <c r="N22">
        <v>0</v>
      </c>
      <c r="O22">
        <v>0</v>
      </c>
      <c r="P22">
        <v>0</v>
      </c>
      <c r="Q22">
        <v>22.305836259689631</v>
      </c>
      <c r="R22">
        <v>0</v>
      </c>
      <c r="S22">
        <v>2.2128371589476168</v>
      </c>
      <c r="T22">
        <v>0</v>
      </c>
      <c r="U22">
        <v>0</v>
      </c>
      <c r="V22">
        <v>0</v>
      </c>
      <c r="W22">
        <v>0</v>
      </c>
      <c r="X22">
        <v>0</v>
      </c>
      <c r="Y22">
        <v>0.52927612243975219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318.18417523368674</v>
      </c>
      <c r="AF22">
        <v>0</v>
      </c>
      <c r="AG22">
        <v>0.22631510486750273</v>
      </c>
      <c r="AH22">
        <v>10.534944247089006</v>
      </c>
      <c r="AI22">
        <v>0.29286201266663076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0.21623203616986919</v>
      </c>
      <c r="AP22">
        <v>14.177775759369899</v>
      </c>
      <c r="AQ22">
        <v>2.5088765093205589</v>
      </c>
      <c r="AR22">
        <v>0</v>
      </c>
      <c r="AS22">
        <v>1.1304205464951469</v>
      </c>
      <c r="AT22">
        <v>0.33820666702549479</v>
      </c>
      <c r="AU22">
        <v>0</v>
      </c>
      <c r="AV22">
        <v>13.422795898595188</v>
      </c>
      <c r="AW22">
        <v>0</v>
      </c>
      <c r="AX22">
        <v>0</v>
      </c>
      <c r="AY22">
        <v>0</v>
      </c>
      <c r="AZ22">
        <v>0</v>
      </c>
      <c r="BA22">
        <v>316.42466741123491</v>
      </c>
      <c r="BB22">
        <v>0</v>
      </c>
      <c r="BC22">
        <v>0</v>
      </c>
      <c r="BD22">
        <v>0</v>
      </c>
      <c r="BE22">
        <v>0</v>
      </c>
    </row>
    <row r="23" spans="1:57" x14ac:dyDescent="0.25">
      <c r="A23" t="s">
        <v>117</v>
      </c>
      <c r="B23">
        <v>0</v>
      </c>
      <c r="C23">
        <v>0</v>
      </c>
      <c r="D23">
        <v>59.701180087715329</v>
      </c>
      <c r="E23">
        <v>2.8994187477706941</v>
      </c>
      <c r="F23">
        <v>0</v>
      </c>
      <c r="G23">
        <v>1.2282846779500936</v>
      </c>
      <c r="H23">
        <v>4.6502464167834701</v>
      </c>
      <c r="I23">
        <v>0</v>
      </c>
      <c r="J23">
        <v>7.7766976634363716E-2</v>
      </c>
      <c r="K23">
        <v>0</v>
      </c>
      <c r="L23">
        <v>0.10011969174039076</v>
      </c>
      <c r="M23">
        <v>0.19253352122299086</v>
      </c>
      <c r="N23">
        <v>0</v>
      </c>
      <c r="O23">
        <v>0</v>
      </c>
      <c r="P23">
        <v>0</v>
      </c>
      <c r="Q23">
        <v>6.1719165247446659</v>
      </c>
      <c r="R23">
        <v>0</v>
      </c>
      <c r="S23">
        <v>2.455011353760054</v>
      </c>
      <c r="T23">
        <v>0</v>
      </c>
      <c r="U23">
        <v>0</v>
      </c>
      <c r="V23">
        <v>0</v>
      </c>
      <c r="W23">
        <v>0</v>
      </c>
      <c r="X23">
        <v>0</v>
      </c>
      <c r="Y23">
        <v>0.24389170220996417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82.808343201105188</v>
      </c>
      <c r="AF23">
        <v>0</v>
      </c>
      <c r="AG23">
        <v>0.25087240073918582</v>
      </c>
      <c r="AH23">
        <v>10.01222258105029</v>
      </c>
      <c r="AI23">
        <v>0.34535070958250352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0.24806232843533019</v>
      </c>
      <c r="AP23">
        <v>5.8371638229542313</v>
      </c>
      <c r="AQ23">
        <v>0.17440838222365754</v>
      </c>
      <c r="AR23">
        <v>0</v>
      </c>
      <c r="AS23">
        <v>0.4499995514649156</v>
      </c>
      <c r="AT23">
        <v>0.16970212785044048</v>
      </c>
      <c r="AU23">
        <v>0</v>
      </c>
      <c r="AV23">
        <v>5.2995777042180237</v>
      </c>
      <c r="AW23">
        <v>0</v>
      </c>
      <c r="AX23">
        <v>0</v>
      </c>
      <c r="AY23">
        <v>0</v>
      </c>
      <c r="AZ23">
        <v>0</v>
      </c>
      <c r="BA23">
        <v>319.38156991764896</v>
      </c>
      <c r="BB23">
        <v>0</v>
      </c>
      <c r="BC23">
        <v>0</v>
      </c>
      <c r="BD23">
        <v>0</v>
      </c>
      <c r="BE23">
        <v>0</v>
      </c>
    </row>
    <row r="24" spans="1:57" x14ac:dyDescent="0.25">
      <c r="A24" t="s">
        <v>117</v>
      </c>
      <c r="B24">
        <v>0</v>
      </c>
      <c r="C24">
        <v>0</v>
      </c>
      <c r="D24">
        <v>30.416444364063839</v>
      </c>
      <c r="E24">
        <v>2.5617235108237506</v>
      </c>
      <c r="F24">
        <v>0</v>
      </c>
      <c r="G24">
        <v>0.74053769599051511</v>
      </c>
      <c r="H24">
        <v>2.1694912912641358</v>
      </c>
      <c r="I24">
        <v>0</v>
      </c>
      <c r="J24">
        <v>2.0740238640655049</v>
      </c>
      <c r="K24">
        <v>0</v>
      </c>
      <c r="L24">
        <v>0.27713724485438551</v>
      </c>
      <c r="M24">
        <v>0.30610880016879927</v>
      </c>
      <c r="N24">
        <v>0</v>
      </c>
      <c r="O24">
        <v>0</v>
      </c>
      <c r="P24">
        <v>0</v>
      </c>
      <c r="Q24">
        <v>8.3694989525402779</v>
      </c>
      <c r="R24">
        <v>0</v>
      </c>
      <c r="S24">
        <v>2.2687638468146676</v>
      </c>
      <c r="T24">
        <v>0</v>
      </c>
      <c r="U24">
        <v>0</v>
      </c>
      <c r="V24">
        <v>0</v>
      </c>
      <c r="W24">
        <v>0</v>
      </c>
      <c r="X24">
        <v>0</v>
      </c>
      <c r="Y24">
        <v>0.38658806696679432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87.422037874302532</v>
      </c>
      <c r="AF24">
        <v>0</v>
      </c>
      <c r="AG24">
        <v>0.36497748353876242</v>
      </c>
      <c r="AH24">
        <v>0.94512509643504317</v>
      </c>
      <c r="AI24">
        <v>0.87440120566230695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0.14475572779302798</v>
      </c>
      <c r="AP24">
        <v>5.30088406265138</v>
      </c>
      <c r="AQ24">
        <v>0.89442044781742824</v>
      </c>
      <c r="AR24">
        <v>0</v>
      </c>
      <c r="AS24">
        <v>1.063094308986849</v>
      </c>
      <c r="AT24">
        <v>0.27701302545885137</v>
      </c>
      <c r="AU24">
        <v>0</v>
      </c>
      <c r="AV24">
        <v>7.9645511509410269</v>
      </c>
      <c r="AW24">
        <v>0</v>
      </c>
      <c r="AX24">
        <v>0</v>
      </c>
      <c r="AY24">
        <v>0</v>
      </c>
      <c r="AZ24">
        <v>0</v>
      </c>
      <c r="BA24">
        <v>215.83017452500135</v>
      </c>
      <c r="BB24">
        <v>0</v>
      </c>
      <c r="BC24">
        <v>0</v>
      </c>
      <c r="BD24">
        <v>0</v>
      </c>
      <c r="BE24">
        <v>0</v>
      </c>
    </row>
    <row r="25" spans="1:57" x14ac:dyDescent="0.25">
      <c r="A25" t="s">
        <v>117</v>
      </c>
      <c r="B25">
        <f t="shared" ref="B25:AH26" si="12">SUM(B22:B24)/3</f>
        <v>0</v>
      </c>
      <c r="C25">
        <f t="shared" si="12"/>
        <v>0</v>
      </c>
      <c r="D25">
        <f t="shared" si="12"/>
        <v>98.713082277919284</v>
      </c>
      <c r="E25">
        <f t="shared" si="12"/>
        <v>2.714087035446171</v>
      </c>
      <c r="F25">
        <f t="shared" si="12"/>
        <v>0</v>
      </c>
      <c r="G25">
        <f t="shared" si="12"/>
        <v>2.574081191106556</v>
      </c>
      <c r="H25">
        <f t="shared" si="12"/>
        <v>7.0343195865757702</v>
      </c>
      <c r="I25">
        <f t="shared" si="12"/>
        <v>0</v>
      </c>
      <c r="J25">
        <f t="shared" si="12"/>
        <v>2.07400256416437</v>
      </c>
      <c r="K25">
        <f t="shared" si="12"/>
        <v>0</v>
      </c>
      <c r="L25">
        <f t="shared" si="12"/>
        <v>0.40903197473369746</v>
      </c>
      <c r="M25">
        <f t="shared" si="12"/>
        <v>0.21103340986236496</v>
      </c>
      <c r="N25">
        <f t="shared" si="12"/>
        <v>0</v>
      </c>
      <c r="O25">
        <f t="shared" si="12"/>
        <v>0</v>
      </c>
      <c r="P25">
        <f t="shared" si="12"/>
        <v>0</v>
      </c>
      <c r="Q25">
        <f t="shared" si="12"/>
        <v>12.282417245658193</v>
      </c>
      <c r="R25">
        <f t="shared" si="12"/>
        <v>0</v>
      </c>
      <c r="S25">
        <f t="shared" si="12"/>
        <v>2.3122041198407799</v>
      </c>
      <c r="T25">
        <f t="shared" si="12"/>
        <v>0</v>
      </c>
      <c r="U25">
        <f t="shared" si="12"/>
        <v>0</v>
      </c>
      <c r="V25">
        <f t="shared" si="12"/>
        <v>0</v>
      </c>
      <c r="W25">
        <f t="shared" si="12"/>
        <v>0</v>
      </c>
      <c r="X25">
        <f t="shared" si="12"/>
        <v>0</v>
      </c>
      <c r="Y25">
        <f t="shared" si="12"/>
        <v>0.38658529720550355</v>
      </c>
      <c r="Z25">
        <f t="shared" si="12"/>
        <v>0</v>
      </c>
      <c r="AA25">
        <f t="shared" si="12"/>
        <v>0</v>
      </c>
      <c r="AB25">
        <f t="shared" si="12"/>
        <v>0</v>
      </c>
      <c r="AC25">
        <f t="shared" si="12"/>
        <v>0</v>
      </c>
      <c r="AD25">
        <f t="shared" si="12"/>
        <v>0</v>
      </c>
      <c r="AE25">
        <f t="shared" si="12"/>
        <v>162.80485210303149</v>
      </c>
      <c r="AF25">
        <f t="shared" si="12"/>
        <v>0</v>
      </c>
      <c r="AG25">
        <f t="shared" si="12"/>
        <v>0.28072166304848367</v>
      </c>
      <c r="AH25">
        <f t="shared" si="12"/>
        <v>7.1640973081914465</v>
      </c>
      <c r="AI25">
        <v>0.50420464263714704</v>
      </c>
      <c r="AJ25">
        <f t="shared" ref="AJ25:AM25" si="13">SUM(AJ22:AJ24)/3</f>
        <v>0</v>
      </c>
      <c r="AK25">
        <f t="shared" si="13"/>
        <v>0</v>
      </c>
      <c r="AL25">
        <f t="shared" si="13"/>
        <v>0</v>
      </c>
      <c r="AM25">
        <f t="shared" si="13"/>
        <v>0</v>
      </c>
      <c r="AN25">
        <f>SUM(AN22:AN24)/3</f>
        <v>0</v>
      </c>
      <c r="AO25">
        <f t="shared" ref="AO25:AU25" si="14">SUM(AO22:AO24)/3</f>
        <v>0.20301669746607579</v>
      </c>
      <c r="AP25">
        <f t="shared" si="14"/>
        <v>8.4386078816585037</v>
      </c>
      <c r="AQ25">
        <f t="shared" si="14"/>
        <v>1.1925684464538817</v>
      </c>
      <c r="AR25">
        <f t="shared" si="14"/>
        <v>0</v>
      </c>
      <c r="AS25">
        <f t="shared" si="14"/>
        <v>0.88117146898230381</v>
      </c>
      <c r="AT25">
        <f t="shared" si="14"/>
        <v>0.26164060677826223</v>
      </c>
      <c r="AU25">
        <f t="shared" si="14"/>
        <v>0</v>
      </c>
      <c r="AV25">
        <f>SUM(AV22:AV24)/3</f>
        <v>8.8956415845847463</v>
      </c>
      <c r="AW25">
        <f t="shared" ref="AW25:AX25" si="15">SUM(AW22:AW24)/3</f>
        <v>0</v>
      </c>
      <c r="AX25">
        <f t="shared" si="15"/>
        <v>0</v>
      </c>
      <c r="AY25">
        <f>SUM(AY22:AY24)/3</f>
        <v>0</v>
      </c>
      <c r="AZ25">
        <f t="shared" ref="AZ25:BE25" si="16">SUM(AZ22:AZ24)/3</f>
        <v>0</v>
      </c>
      <c r="BA25">
        <f t="shared" si="16"/>
        <v>283.87880395129508</v>
      </c>
      <c r="BB25">
        <f t="shared" si="16"/>
        <v>0</v>
      </c>
      <c r="BC25">
        <f t="shared" si="16"/>
        <v>0</v>
      </c>
      <c r="BD25">
        <f t="shared" si="16"/>
        <v>0</v>
      </c>
      <c r="BE25">
        <f t="shared" si="16"/>
        <v>0</v>
      </c>
    </row>
    <row r="26" spans="1:57" x14ac:dyDescent="0.25">
      <c r="A26" t="s">
        <v>117</v>
      </c>
      <c r="B26">
        <f t="shared" si="12"/>
        <v>0</v>
      </c>
      <c r="C26">
        <f t="shared" si="12"/>
        <v>0</v>
      </c>
      <c r="D26">
        <v>125.54217</v>
      </c>
      <c r="E26">
        <v>1.986432</v>
      </c>
      <c r="F26">
        <f t="shared" si="12"/>
        <v>0</v>
      </c>
      <c r="G26">
        <v>3.7653859999999999</v>
      </c>
      <c r="H26">
        <v>5.5342710000000004</v>
      </c>
      <c r="I26">
        <v>0</v>
      </c>
      <c r="J26">
        <v>3.1010230000000001</v>
      </c>
      <c r="K26">
        <f t="shared" si="12"/>
        <v>0</v>
      </c>
      <c r="L26">
        <v>0.65432800000000002</v>
      </c>
      <c r="M26">
        <v>0.421875</v>
      </c>
      <c r="N26">
        <f t="shared" si="12"/>
        <v>0</v>
      </c>
      <c r="O26">
        <f t="shared" si="12"/>
        <v>0</v>
      </c>
      <c r="P26">
        <v>0</v>
      </c>
      <c r="Q26">
        <v>13.85342</v>
      </c>
      <c r="R26">
        <v>0</v>
      </c>
      <c r="S26">
        <v>2.3618250000000001</v>
      </c>
      <c r="T26">
        <v>0</v>
      </c>
      <c r="U26">
        <v>0</v>
      </c>
      <c r="V26">
        <v>0</v>
      </c>
      <c r="W26">
        <v>0</v>
      </c>
      <c r="X26">
        <v>0</v>
      </c>
      <c r="Y26">
        <v>0.42874319999999999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0.30126399999999998</v>
      </c>
      <c r="AH26">
        <v>8.653575</v>
      </c>
      <c r="AI26">
        <v>0.53216779999999997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0.32123400000000002</v>
      </c>
      <c r="AP26">
        <v>7.9657324300000001</v>
      </c>
      <c r="AQ26">
        <v>1.0185432999999999</v>
      </c>
      <c r="AR26">
        <v>0</v>
      </c>
      <c r="AS26">
        <v>0.76533200000000001</v>
      </c>
      <c r="AT26">
        <v>0.19565399999999999</v>
      </c>
      <c r="AU26">
        <v>0</v>
      </c>
      <c r="AV26">
        <v>7.9954364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Intact plants</vt:lpstr>
      <vt:lpstr>Synthetic blends</vt:lpstr>
      <vt:lpstr>RF and sPLS-DA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Adams, Bashiru</dc:creator>
  <cp:lastModifiedBy>BASHIRU</cp:lastModifiedBy>
  <dcterms:created xsi:type="dcterms:W3CDTF">2022-08-17T08:03:37Z</dcterms:created>
  <dcterms:modified xsi:type="dcterms:W3CDTF">2023-07-23T11:44:57Z</dcterms:modified>
</cp:coreProperties>
</file>