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abrha\Desktop\Data and Regression Results Final\Row data on an econometric analysis of the perception and adaptation response of smallholder farmers preception to climate change\"/>
    </mc:Choice>
  </mc:AlternateContent>
  <xr:revisionPtr revIDLastSave="0" documentId="13_ncr:1_{207D0DAF-0B13-4998-89D9-8CDCC83B7F1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emperature information " sheetId="1" r:id="rId1"/>
    <sheet name="Rainfall Information in mm 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E26" i="1"/>
  <c r="F25" i="1"/>
  <c r="E25" i="1"/>
  <c r="F24" i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<sst xmlns="http://schemas.openxmlformats.org/spreadsheetml/2006/main" count="8" uniqueCount="8">
  <si>
    <t>Year</t>
  </si>
  <si>
    <t>Mean Temperature</t>
  </si>
  <si>
    <t>Max Temperature</t>
  </si>
  <si>
    <t>Min Temperature</t>
  </si>
  <si>
    <t>Averag</t>
  </si>
  <si>
    <t>YEAR</t>
  </si>
  <si>
    <t>MENDEFERA</t>
  </si>
  <si>
    <t>DEBARWA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</si>
</sst>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indexed="12"/>
      <name val="Arial"/>
      <family val="2"/>
    </font>
    <font>
      <b/>
      <sz val="10"/>
      <color indexed="14"/>
      <name val="Arial"/>
      <family val="2"/>
    </font>
    <font>
      <b/>
      <sz val="10"/>
      <color rgb="FFFF00FF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92825896762903"/>
          <c:y val="0.16708333333333336"/>
          <c:w val="0.60679265091863521"/>
          <c:h val="0.62271617089530473"/>
        </c:manualLayout>
      </c:layout>
      <c:scatterChart>
        <c:scatterStyle val="lineMarker"/>
        <c:varyColors val="0"/>
        <c:ser>
          <c:idx val="0"/>
          <c:order val="0"/>
          <c:tx>
            <c:strRef>
              <c:f>[1]Sheet2!$C$1</c:f>
              <c:strCache>
                <c:ptCount val="1"/>
                <c:pt idx="0">
                  <c:v>Mean Temperature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 cmpd="dbl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26923407301360058"/>
                  <c:y val="-2.818970545348498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[1]Sheet2!$B$2:$B$25</c:f>
              <c:numCache>
                <c:formatCode>General</c:formatCode>
                <c:ptCount val="24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</c:numCache>
            </c:numRef>
          </c:xVal>
          <c:yVal>
            <c:numRef>
              <c:f>[1]Sheet2!$C$2:$C$25</c:f>
              <c:numCache>
                <c:formatCode>General</c:formatCode>
                <c:ptCount val="24"/>
                <c:pt idx="0">
                  <c:v>19.18</c:v>
                </c:pt>
                <c:pt idx="1">
                  <c:v>18.75</c:v>
                </c:pt>
                <c:pt idx="2">
                  <c:v>18.84</c:v>
                </c:pt>
                <c:pt idx="3">
                  <c:v>19.489999999999998</c:v>
                </c:pt>
                <c:pt idx="4">
                  <c:v>19.21</c:v>
                </c:pt>
                <c:pt idx="5">
                  <c:v>19.170000000000002</c:v>
                </c:pt>
                <c:pt idx="6">
                  <c:v>19.5</c:v>
                </c:pt>
                <c:pt idx="7">
                  <c:v>19.2</c:v>
                </c:pt>
                <c:pt idx="8">
                  <c:v>18.600000000000001</c:v>
                </c:pt>
                <c:pt idx="9">
                  <c:v>18.43</c:v>
                </c:pt>
                <c:pt idx="10">
                  <c:v>19.78</c:v>
                </c:pt>
                <c:pt idx="11">
                  <c:v>19.62</c:v>
                </c:pt>
                <c:pt idx="12">
                  <c:v>18.62</c:v>
                </c:pt>
                <c:pt idx="13">
                  <c:v>20.66</c:v>
                </c:pt>
                <c:pt idx="14">
                  <c:v>19.32</c:v>
                </c:pt>
                <c:pt idx="15">
                  <c:v>19.47</c:v>
                </c:pt>
                <c:pt idx="16">
                  <c:v>19.850000000000001</c:v>
                </c:pt>
                <c:pt idx="17">
                  <c:v>19.82</c:v>
                </c:pt>
                <c:pt idx="18">
                  <c:v>19.940000000000001</c:v>
                </c:pt>
                <c:pt idx="19">
                  <c:v>19.39</c:v>
                </c:pt>
                <c:pt idx="20">
                  <c:v>19.579999999999998</c:v>
                </c:pt>
                <c:pt idx="21">
                  <c:v>19.170000000000002</c:v>
                </c:pt>
                <c:pt idx="22">
                  <c:v>19.329999999999998</c:v>
                </c:pt>
                <c:pt idx="23">
                  <c:v>19.52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B2-469F-8333-415EA2F21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2069632"/>
        <c:axId val="1532069152"/>
      </c:scatterChart>
      <c:valAx>
        <c:axId val="1532069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32069152"/>
        <c:crosses val="autoZero"/>
        <c:crossBetween val="midCat"/>
      </c:valAx>
      <c:valAx>
        <c:axId val="15320691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 TEMPERATURE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206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194313210848641"/>
          <c:y val="0.52451261300670748"/>
          <c:w val="0.2213902012248469"/>
          <c:h val="0.20139107611548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Rainfall Pattern</a:t>
            </a:r>
            <a:r>
              <a:rPr lang="en-ZA" baseline="0"/>
              <a:t> of Mendefera and Debarwa</a:t>
            </a:r>
            <a:endParaRPr lang="en-ZA"/>
          </a:p>
        </c:rich>
      </c:tx>
      <c:layout>
        <c:manualLayout>
          <c:xMode val="edge"/>
          <c:yMode val="edge"/>
          <c:x val="0.16282795388292146"/>
          <c:y val="2.54090070359647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411603321906805"/>
          <c:y val="0.17519124988634008"/>
          <c:w val="0.79224037932122027"/>
          <c:h val="0.45677894429862936"/>
        </c:manualLayout>
      </c:layout>
      <c:scatterChart>
        <c:scatterStyle val="lineMarker"/>
        <c:varyColors val="0"/>
        <c:ser>
          <c:idx val="0"/>
          <c:order val="0"/>
          <c:tx>
            <c:strRef>
              <c:f>[2]Sheet2!$B$1</c:f>
              <c:strCache>
                <c:ptCount val="1"/>
                <c:pt idx="0">
                  <c:v>MENDEFERA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B0F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2334198171325654"/>
                  <c:y val="-0.128477581887159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[2]Sheet2!$A$2:$A$32</c:f>
              <c:numCache>
                <c:formatCode>General</c:formatCod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numCache>
            </c:numRef>
          </c:xVal>
          <c:yVal>
            <c:numRef>
              <c:f>[2]Sheet2!$B$2:$B$32</c:f>
              <c:numCache>
                <c:formatCode>General</c:formatCode>
                <c:ptCount val="31"/>
                <c:pt idx="0">
                  <c:v>601</c:v>
                </c:pt>
                <c:pt idx="1">
                  <c:v>639</c:v>
                </c:pt>
                <c:pt idx="2">
                  <c:v>581</c:v>
                </c:pt>
                <c:pt idx="3">
                  <c:v>478</c:v>
                </c:pt>
                <c:pt idx="4">
                  <c:v>750</c:v>
                </c:pt>
                <c:pt idx="5">
                  <c:v>710.3</c:v>
                </c:pt>
                <c:pt idx="6">
                  <c:v>784</c:v>
                </c:pt>
                <c:pt idx="7">
                  <c:v>536</c:v>
                </c:pt>
                <c:pt idx="8">
                  <c:v>427.3</c:v>
                </c:pt>
                <c:pt idx="9">
                  <c:v>602.20000000000005</c:v>
                </c:pt>
                <c:pt idx="10">
                  <c:v>394.4</c:v>
                </c:pt>
                <c:pt idx="11">
                  <c:v>319.3</c:v>
                </c:pt>
                <c:pt idx="12">
                  <c:v>450</c:v>
                </c:pt>
                <c:pt idx="13">
                  <c:v>457</c:v>
                </c:pt>
                <c:pt idx="14">
                  <c:v>558.70000000000005</c:v>
                </c:pt>
                <c:pt idx="15">
                  <c:v>1158.3</c:v>
                </c:pt>
                <c:pt idx="16">
                  <c:v>473.9</c:v>
                </c:pt>
                <c:pt idx="17">
                  <c:v>706.3</c:v>
                </c:pt>
                <c:pt idx="18">
                  <c:v>863.8</c:v>
                </c:pt>
                <c:pt idx="19">
                  <c:v>697.3</c:v>
                </c:pt>
                <c:pt idx="20">
                  <c:v>763.6</c:v>
                </c:pt>
                <c:pt idx="21">
                  <c:v>580.6</c:v>
                </c:pt>
                <c:pt idx="22">
                  <c:v>867.3</c:v>
                </c:pt>
                <c:pt idx="23">
                  <c:v>421.4</c:v>
                </c:pt>
                <c:pt idx="24">
                  <c:v>885.2</c:v>
                </c:pt>
                <c:pt idx="25">
                  <c:v>822.1</c:v>
                </c:pt>
                <c:pt idx="26">
                  <c:v>899.3</c:v>
                </c:pt>
                <c:pt idx="27">
                  <c:v>1048</c:v>
                </c:pt>
                <c:pt idx="28">
                  <c:v>679.9</c:v>
                </c:pt>
                <c:pt idx="29">
                  <c:v>581.5</c:v>
                </c:pt>
                <c:pt idx="30">
                  <c:v>622.6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1B-4392-AA89-2C302A2DE622}"/>
            </c:ext>
          </c:extLst>
        </c:ser>
        <c:ser>
          <c:idx val="1"/>
          <c:order val="1"/>
          <c:tx>
            <c:strRef>
              <c:f>[2]Sheet2!$C$1</c:f>
              <c:strCache>
                <c:ptCount val="1"/>
                <c:pt idx="0">
                  <c:v>DEBARWA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 cmpd="sng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0.13282466581602045"/>
                  <c:y val="0.100949977596676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[2]Sheet2!$A$2:$A$32</c:f>
              <c:numCache>
                <c:formatCode>General</c:formatCod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numCache>
            </c:numRef>
          </c:xVal>
          <c:yVal>
            <c:numRef>
              <c:f>[2]Sheet2!$C$2:$C$32</c:f>
              <c:numCache>
                <c:formatCode>General</c:formatCode>
                <c:ptCount val="31"/>
                <c:pt idx="0">
                  <c:v>485</c:v>
                </c:pt>
                <c:pt idx="1">
                  <c:v>590</c:v>
                </c:pt>
                <c:pt idx="2">
                  <c:v>567</c:v>
                </c:pt>
                <c:pt idx="3">
                  <c:v>473</c:v>
                </c:pt>
                <c:pt idx="4">
                  <c:v>858</c:v>
                </c:pt>
                <c:pt idx="5">
                  <c:v>583.4</c:v>
                </c:pt>
                <c:pt idx="6">
                  <c:v>656.2</c:v>
                </c:pt>
                <c:pt idx="7">
                  <c:v>669</c:v>
                </c:pt>
                <c:pt idx="8">
                  <c:v>386.8</c:v>
                </c:pt>
                <c:pt idx="9">
                  <c:v>547.6</c:v>
                </c:pt>
                <c:pt idx="10">
                  <c:v>348.4</c:v>
                </c:pt>
                <c:pt idx="11">
                  <c:v>461.6</c:v>
                </c:pt>
                <c:pt idx="12">
                  <c:v>350.5</c:v>
                </c:pt>
                <c:pt idx="13">
                  <c:v>338.6</c:v>
                </c:pt>
                <c:pt idx="14">
                  <c:v>536</c:v>
                </c:pt>
                <c:pt idx="15">
                  <c:v>631.20000000000005</c:v>
                </c:pt>
                <c:pt idx="16">
                  <c:v>349.2</c:v>
                </c:pt>
                <c:pt idx="17">
                  <c:v>390</c:v>
                </c:pt>
                <c:pt idx="18">
                  <c:v>667.7</c:v>
                </c:pt>
                <c:pt idx="19">
                  <c:v>610</c:v>
                </c:pt>
                <c:pt idx="20">
                  <c:v>544.20000000000005</c:v>
                </c:pt>
                <c:pt idx="21">
                  <c:v>571.1</c:v>
                </c:pt>
                <c:pt idx="22">
                  <c:v>773.8</c:v>
                </c:pt>
                <c:pt idx="23">
                  <c:v>317</c:v>
                </c:pt>
                <c:pt idx="24">
                  <c:v>665</c:v>
                </c:pt>
                <c:pt idx="25">
                  <c:v>601.9</c:v>
                </c:pt>
                <c:pt idx="26">
                  <c:v>547.5</c:v>
                </c:pt>
                <c:pt idx="27">
                  <c:v>469.1</c:v>
                </c:pt>
                <c:pt idx="28">
                  <c:v>319.7</c:v>
                </c:pt>
                <c:pt idx="29">
                  <c:v>495.5</c:v>
                </c:pt>
                <c:pt idx="30">
                  <c:v>549.4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C1B-4392-AA89-2C302A2DE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668655"/>
        <c:axId val="681669615"/>
      </c:scatterChart>
      <c:valAx>
        <c:axId val="681668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81669615"/>
        <c:crosses val="autoZero"/>
        <c:crossBetween val="midCat"/>
      </c:valAx>
      <c:valAx>
        <c:axId val="681669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Rainfall Intensity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8166865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067979537181068"/>
          <c:y val="0.78249212444385852"/>
          <c:w val="0.48777800941888366"/>
          <c:h val="0.189729945180879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1</xdr:row>
      <xdr:rowOff>19056</xdr:rowOff>
    </xdr:from>
    <xdr:to>
      <xdr:col>13</xdr:col>
      <xdr:colOff>292100</xdr:colOff>
      <xdr:row>16</xdr:row>
      <xdr:rowOff>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6D618E-C82A-442B-8BF3-A11FE6B1A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263524</xdr:colOff>
      <xdr:row>1</xdr:row>
      <xdr:rowOff>50806</xdr:rowOff>
    </xdr:from>
    <xdr:to>
      <xdr:col>12</xdr:col>
      <xdr:colOff>57150</xdr:colOff>
      <xdr:row>19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62437F-8FB7-4D9A-98E5-B6E666AF57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0.86175</cdr:x>
      <cdr:y>0.27304</cdr:y>
    </cdr:from>
    <cdr:to>
      <cdr:x>0.89452</cdr:x>
      <cdr:y>0.37391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93264F97-C395-080B-B1A8-81BECEC89D77}"/>
            </a:ext>
          </a:extLst>
        </cdr:cNvPr>
        <cdr:cNvCxnSpPr/>
      </cdr:nvCxnSpPr>
      <cdr:spPr>
        <a:xfrm xmlns:a="http://schemas.openxmlformats.org/drawingml/2006/main" flipV="1">
          <a:off x="5343526" y="996944"/>
          <a:ext cx="203200" cy="3683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0.87199</cdr:x>
      <cdr:y>0.46783</cdr:y>
    </cdr:from>
    <cdr:to>
      <cdr:x>0.93548</cdr:x>
      <cdr:y>0.55478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id="{489655D4-31CC-45F2-E3FF-97A888BFB720}"/>
            </a:ext>
          </a:extLst>
        </cdr:cNvPr>
        <cdr:cNvCxnSpPr/>
      </cdr:nvCxnSpPr>
      <cdr:spPr>
        <a:xfrm xmlns:a="http://schemas.openxmlformats.org/drawingml/2006/main">
          <a:off x="5407026" y="1708144"/>
          <a:ext cx="393700" cy="3175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brha\Desktop\Data%20and%20Regression%20Results%20Final\NARI%20Meteorology.xlsx" TargetMode="External"/><Relationship Id="rId1" Type="http://schemas.openxmlformats.org/officeDocument/2006/relationships/externalLinkPath" Target="/Users/abrha/Desktop/Data%20and%20Regression%20Results%20Final/NARI%20Meteorology.xlsx" TargetMode="External"/></Relationships>
</file>

<file path=xl/externalLinks/_rels/externalLink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Users\abrha\Desktop\Data%20and%20Regression%20Results%20Final\Row%20data%20on%20an%20econometric%20analysis%20of%20the%20perception%20and%20adaptation%20response%20of%20smallholder%20farmers%20preception%20to%20climate%20change\Debarwa%20and%20Mendefera%20Meteorology.xlsx" TargetMode="External"/><Relationship Id="rId2" Type="http://schemas.microsoft.com/office/2019/04/relationships/externalLinkLongPath" Target="Debarwa%20and%20Mendefera%20Meteorology.xlsx?871357AC" TargetMode="External"/><Relationship Id="rId1" Type="http://schemas.openxmlformats.org/officeDocument/2006/relationships/externalLinkPath" Target="file:///\\871357AC\Debarwa%20and%20Mendefera%20Meteorolog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5"/>
      <sheetName val="Sheet4"/>
      <sheetName val="Sheet3"/>
    </sheetNames>
    <sheetDataSet>
      <sheetData sheetId="0"/>
      <sheetData sheetId="1">
        <row r="1">
          <cell r="C1" t="str">
            <v>Mean Temperature</v>
          </cell>
        </row>
        <row r="2">
          <cell r="B2">
            <v>1999</v>
          </cell>
          <cell r="C2">
            <v>19.18</v>
          </cell>
        </row>
        <row r="3">
          <cell r="B3">
            <v>2000</v>
          </cell>
          <cell r="C3">
            <v>18.75</v>
          </cell>
        </row>
        <row r="4">
          <cell r="B4">
            <v>2001</v>
          </cell>
          <cell r="C4">
            <v>18.84</v>
          </cell>
        </row>
        <row r="5">
          <cell r="B5">
            <v>2002</v>
          </cell>
          <cell r="C5">
            <v>19.489999999999998</v>
          </cell>
        </row>
        <row r="6">
          <cell r="B6">
            <v>2003</v>
          </cell>
          <cell r="C6">
            <v>19.21</v>
          </cell>
        </row>
        <row r="7">
          <cell r="B7">
            <v>2004</v>
          </cell>
          <cell r="C7">
            <v>19.170000000000002</v>
          </cell>
        </row>
        <row r="8">
          <cell r="B8">
            <v>2005</v>
          </cell>
          <cell r="C8">
            <v>19.5</v>
          </cell>
        </row>
        <row r="9">
          <cell r="B9">
            <v>2006</v>
          </cell>
          <cell r="C9">
            <v>19.2</v>
          </cell>
        </row>
        <row r="10">
          <cell r="B10">
            <v>2007</v>
          </cell>
          <cell r="C10">
            <v>18.600000000000001</v>
          </cell>
        </row>
        <row r="11">
          <cell r="B11">
            <v>2008</v>
          </cell>
          <cell r="C11">
            <v>18.43</v>
          </cell>
        </row>
        <row r="12">
          <cell r="B12">
            <v>2009</v>
          </cell>
          <cell r="C12">
            <v>19.78</v>
          </cell>
        </row>
        <row r="13">
          <cell r="B13">
            <v>2010</v>
          </cell>
          <cell r="C13">
            <v>19.62</v>
          </cell>
        </row>
        <row r="14">
          <cell r="B14">
            <v>2011</v>
          </cell>
          <cell r="C14">
            <v>18.62</v>
          </cell>
        </row>
        <row r="15">
          <cell r="B15">
            <v>2012</v>
          </cell>
          <cell r="C15">
            <v>20.66</v>
          </cell>
        </row>
        <row r="16">
          <cell r="B16">
            <v>2013</v>
          </cell>
          <cell r="C16">
            <v>19.32</v>
          </cell>
        </row>
        <row r="17">
          <cell r="B17">
            <v>2014</v>
          </cell>
          <cell r="C17">
            <v>19.47</v>
          </cell>
        </row>
        <row r="18">
          <cell r="B18">
            <v>2015</v>
          </cell>
          <cell r="C18">
            <v>19.850000000000001</v>
          </cell>
        </row>
        <row r="19">
          <cell r="B19">
            <v>2016</v>
          </cell>
          <cell r="C19">
            <v>19.82</v>
          </cell>
        </row>
        <row r="20">
          <cell r="B20">
            <v>2017</v>
          </cell>
          <cell r="C20">
            <v>19.940000000000001</v>
          </cell>
        </row>
        <row r="21">
          <cell r="B21">
            <v>2018</v>
          </cell>
          <cell r="C21">
            <v>19.39</v>
          </cell>
        </row>
        <row r="22">
          <cell r="B22">
            <v>2019</v>
          </cell>
          <cell r="C22">
            <v>19.579999999999998</v>
          </cell>
        </row>
        <row r="23">
          <cell r="B23">
            <v>2020</v>
          </cell>
          <cell r="C23">
            <v>19.170000000000002</v>
          </cell>
        </row>
        <row r="24">
          <cell r="B24">
            <v>2021</v>
          </cell>
          <cell r="C24">
            <v>19.329999999999998</v>
          </cell>
        </row>
        <row r="25">
          <cell r="B25">
            <v>2022</v>
          </cell>
          <cell r="C25">
            <v>19.52</v>
          </cell>
        </row>
      </sheetData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Sheet2"/>
    </sheetNames>
    <sheetDataSet>
      <sheetData sheetId="0">
        <row r="1">
          <cell r="B1" t="str">
            <v>MENDEFERA</v>
          </cell>
          <cell r="C1" t="str">
            <v>DEBARWA</v>
          </cell>
        </row>
        <row r="2">
          <cell r="A2">
            <v>1992</v>
          </cell>
          <cell r="B2">
            <v>601</v>
          </cell>
          <cell r="C2">
            <v>485</v>
          </cell>
        </row>
        <row r="3">
          <cell r="A3">
            <v>1993</v>
          </cell>
          <cell r="B3">
            <v>639</v>
          </cell>
          <cell r="C3">
            <v>590</v>
          </cell>
        </row>
        <row r="4">
          <cell r="A4">
            <v>1994</v>
          </cell>
          <cell r="B4">
            <v>581</v>
          </cell>
          <cell r="C4">
            <v>567</v>
          </cell>
        </row>
        <row r="5">
          <cell r="A5">
            <v>1995</v>
          </cell>
          <cell r="B5">
            <v>478</v>
          </cell>
          <cell r="C5">
            <v>473</v>
          </cell>
        </row>
        <row r="6">
          <cell r="A6">
            <v>1996</v>
          </cell>
          <cell r="B6">
            <v>750</v>
          </cell>
          <cell r="C6">
            <v>858</v>
          </cell>
        </row>
        <row r="7">
          <cell r="A7">
            <v>1997</v>
          </cell>
          <cell r="B7">
            <v>710.3</v>
          </cell>
          <cell r="C7">
            <v>583.4</v>
          </cell>
        </row>
        <row r="8">
          <cell r="A8">
            <v>1998</v>
          </cell>
          <cell r="B8">
            <v>784</v>
          </cell>
          <cell r="C8">
            <v>656.2</v>
          </cell>
        </row>
        <row r="9">
          <cell r="A9">
            <v>1999</v>
          </cell>
          <cell r="B9">
            <v>536</v>
          </cell>
          <cell r="C9">
            <v>669</v>
          </cell>
        </row>
        <row r="10">
          <cell r="A10">
            <v>2000</v>
          </cell>
          <cell r="B10">
            <v>427.3</v>
          </cell>
          <cell r="C10">
            <v>386.8</v>
          </cell>
        </row>
        <row r="11">
          <cell r="A11">
            <v>2001</v>
          </cell>
          <cell r="B11">
            <v>602.20000000000005</v>
          </cell>
          <cell r="C11">
            <v>547.6</v>
          </cell>
        </row>
        <row r="12">
          <cell r="A12">
            <v>2002</v>
          </cell>
          <cell r="B12">
            <v>394.4</v>
          </cell>
          <cell r="C12">
            <v>348.4</v>
          </cell>
        </row>
        <row r="13">
          <cell r="A13">
            <v>2003</v>
          </cell>
          <cell r="B13">
            <v>319.3</v>
          </cell>
          <cell r="C13">
            <v>461.6</v>
          </cell>
        </row>
        <row r="14">
          <cell r="A14">
            <v>2004</v>
          </cell>
          <cell r="B14">
            <v>450</v>
          </cell>
          <cell r="C14">
            <v>350.5</v>
          </cell>
        </row>
        <row r="15">
          <cell r="A15">
            <v>2005</v>
          </cell>
          <cell r="B15">
            <v>457</v>
          </cell>
          <cell r="C15">
            <v>338.6</v>
          </cell>
        </row>
        <row r="16">
          <cell r="A16">
            <v>2006</v>
          </cell>
          <cell r="B16">
            <v>558.70000000000005</v>
          </cell>
          <cell r="C16">
            <v>536</v>
          </cell>
        </row>
        <row r="17">
          <cell r="A17">
            <v>2007</v>
          </cell>
          <cell r="B17">
            <v>1158.3</v>
          </cell>
          <cell r="C17">
            <v>631.20000000000005</v>
          </cell>
        </row>
        <row r="18">
          <cell r="A18">
            <v>2008</v>
          </cell>
          <cell r="B18">
            <v>473.9</v>
          </cell>
          <cell r="C18">
            <v>349.2</v>
          </cell>
        </row>
        <row r="19">
          <cell r="A19">
            <v>2009</v>
          </cell>
          <cell r="B19">
            <v>706.3</v>
          </cell>
          <cell r="C19">
            <v>390</v>
          </cell>
        </row>
        <row r="20">
          <cell r="A20">
            <v>2010</v>
          </cell>
          <cell r="B20">
            <v>863.8</v>
          </cell>
          <cell r="C20">
            <v>667.7</v>
          </cell>
        </row>
        <row r="21">
          <cell r="A21">
            <v>2011</v>
          </cell>
          <cell r="B21">
            <v>697.3</v>
          </cell>
          <cell r="C21">
            <v>610</v>
          </cell>
        </row>
        <row r="22">
          <cell r="A22">
            <v>2012</v>
          </cell>
          <cell r="B22">
            <v>763.6</v>
          </cell>
          <cell r="C22">
            <v>544.20000000000005</v>
          </cell>
        </row>
        <row r="23">
          <cell r="A23">
            <v>2013</v>
          </cell>
          <cell r="B23">
            <v>580.6</v>
          </cell>
          <cell r="C23">
            <v>571.1</v>
          </cell>
        </row>
        <row r="24">
          <cell r="A24">
            <v>2014</v>
          </cell>
          <cell r="B24">
            <v>867.3</v>
          </cell>
          <cell r="C24">
            <v>773.8</v>
          </cell>
        </row>
        <row r="25">
          <cell r="A25">
            <v>2015</v>
          </cell>
          <cell r="B25">
            <v>421.4</v>
          </cell>
          <cell r="C25">
            <v>317</v>
          </cell>
        </row>
        <row r="26">
          <cell r="A26">
            <v>2016</v>
          </cell>
          <cell r="B26">
            <v>885.2</v>
          </cell>
          <cell r="C26">
            <v>665</v>
          </cell>
        </row>
        <row r="27">
          <cell r="A27">
            <v>2017</v>
          </cell>
          <cell r="B27">
            <v>822.1</v>
          </cell>
          <cell r="C27">
            <v>601.9</v>
          </cell>
        </row>
        <row r="28">
          <cell r="A28">
            <v>2018</v>
          </cell>
          <cell r="B28">
            <v>899.3</v>
          </cell>
          <cell r="C28">
            <v>547.5</v>
          </cell>
        </row>
        <row r="29">
          <cell r="A29">
            <v>2019</v>
          </cell>
          <cell r="B29">
            <v>1048</v>
          </cell>
          <cell r="C29">
            <v>469.1</v>
          </cell>
        </row>
        <row r="30">
          <cell r="A30">
            <v>2020</v>
          </cell>
          <cell r="B30">
            <v>679.9</v>
          </cell>
          <cell r="C30">
            <v>319.7</v>
          </cell>
        </row>
        <row r="31">
          <cell r="A31">
            <v>2021</v>
          </cell>
          <cell r="B31">
            <v>581.5</v>
          </cell>
          <cell r="C31">
            <v>495.5</v>
          </cell>
        </row>
        <row r="32">
          <cell r="A32">
            <v>2022</v>
          </cell>
          <cell r="B32">
            <v>622.6</v>
          </cell>
          <cell r="C32">
            <v>549.4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workbookViewId="0">
      <selection sqref="A1:A1048576"/>
    </sheetView>
  </sheetViews>
  <sheetFormatPr defaultColWidth="9" defaultRowHeight="14.5" x14ac:dyDescent="0.35"/>
  <cols>
    <col min="4" max="4" width="9.7265625" customWidth="1"/>
    <col min="6" max="6" width="8.54296875" customWidth="1"/>
  </cols>
  <sheetData>
    <row r="1" spans="1:6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x14ac:dyDescent="0.35">
      <c r="A2" s="3">
        <v>1999</v>
      </c>
      <c r="B2" s="4">
        <v>19.18</v>
      </c>
      <c r="C2" s="4">
        <v>26.83</v>
      </c>
      <c r="D2" s="4">
        <v>11.52</v>
      </c>
      <c r="E2" s="5">
        <f>B2/7</f>
        <v>2.7399999999999998</v>
      </c>
      <c r="F2">
        <f t="shared" ref="F2:F33" si="0">0.027*A2-34.897</f>
        <v>19.076000000000001</v>
      </c>
    </row>
    <row r="3" spans="1:6" x14ac:dyDescent="0.35">
      <c r="A3" s="3">
        <v>2000</v>
      </c>
      <c r="B3" s="4">
        <v>18.75</v>
      </c>
      <c r="C3" s="4">
        <v>27.56</v>
      </c>
      <c r="D3" s="4">
        <v>9.94</v>
      </c>
      <c r="E3" s="5">
        <f>B3/12</f>
        <v>1.5625</v>
      </c>
      <c r="F3">
        <f t="shared" si="0"/>
        <v>19.103000000000002</v>
      </c>
    </row>
    <row r="4" spans="1:6" x14ac:dyDescent="0.35">
      <c r="A4" s="3">
        <v>2001</v>
      </c>
      <c r="B4" s="4">
        <v>18.84</v>
      </c>
      <c r="C4" s="4">
        <v>27.67</v>
      </c>
      <c r="D4" s="4">
        <v>10.01</v>
      </c>
      <c r="E4" s="5">
        <f>B4/12</f>
        <v>1.57</v>
      </c>
      <c r="F4">
        <f t="shared" si="0"/>
        <v>19.130000000000003</v>
      </c>
    </row>
    <row r="5" spans="1:6" x14ac:dyDescent="0.35">
      <c r="A5" s="3">
        <v>2002</v>
      </c>
      <c r="B5" s="4">
        <v>19.489999999999998</v>
      </c>
      <c r="C5" s="4">
        <v>28.45</v>
      </c>
      <c r="D5" s="4">
        <v>10</v>
      </c>
      <c r="E5" s="5">
        <f t="shared" ref="E5:E26" si="1">B5/12</f>
        <v>1.6241666666666665</v>
      </c>
      <c r="F5">
        <f t="shared" si="0"/>
        <v>19.157000000000004</v>
      </c>
    </row>
    <row r="6" spans="1:6" x14ac:dyDescent="0.35">
      <c r="A6" s="3">
        <v>2003</v>
      </c>
      <c r="B6" s="4">
        <v>19.21</v>
      </c>
      <c r="C6" s="4">
        <v>28.38</v>
      </c>
      <c r="D6" s="4">
        <v>10.029999999999999</v>
      </c>
      <c r="E6" s="5">
        <f t="shared" si="1"/>
        <v>1.6008333333333333</v>
      </c>
      <c r="F6">
        <f t="shared" si="0"/>
        <v>19.183999999999997</v>
      </c>
    </row>
    <row r="7" spans="1:6" x14ac:dyDescent="0.35">
      <c r="A7" s="3">
        <v>2004</v>
      </c>
      <c r="B7" s="4">
        <v>19.170000000000002</v>
      </c>
      <c r="C7" s="4">
        <v>28.88</v>
      </c>
      <c r="D7" s="4">
        <v>9.48</v>
      </c>
      <c r="E7" s="6">
        <f t="shared" si="1"/>
        <v>1.5975000000000001</v>
      </c>
      <c r="F7">
        <f t="shared" si="0"/>
        <v>19.210999999999999</v>
      </c>
    </row>
    <row r="8" spans="1:6" x14ac:dyDescent="0.35">
      <c r="A8" s="3">
        <v>2005</v>
      </c>
      <c r="B8" s="4">
        <v>19.5</v>
      </c>
      <c r="C8" s="4">
        <v>28.86</v>
      </c>
      <c r="D8" s="4">
        <v>10.14</v>
      </c>
      <c r="E8" s="6">
        <f t="shared" si="1"/>
        <v>1.625</v>
      </c>
      <c r="F8">
        <f t="shared" si="0"/>
        <v>19.238</v>
      </c>
    </row>
    <row r="9" spans="1:6" x14ac:dyDescent="0.35">
      <c r="A9" s="3">
        <v>2006</v>
      </c>
      <c r="B9" s="4">
        <v>19.2</v>
      </c>
      <c r="C9" s="4">
        <v>28.16</v>
      </c>
      <c r="D9" s="4">
        <v>10.28</v>
      </c>
      <c r="E9" s="6">
        <f t="shared" si="1"/>
        <v>1.5999999999999999</v>
      </c>
      <c r="F9">
        <f t="shared" si="0"/>
        <v>19.265000000000001</v>
      </c>
    </row>
    <row r="10" spans="1:6" x14ac:dyDescent="0.35">
      <c r="A10" s="3">
        <v>2007</v>
      </c>
      <c r="B10" s="4">
        <v>18.600000000000001</v>
      </c>
      <c r="C10" s="4">
        <v>28.88</v>
      </c>
      <c r="D10" s="4">
        <v>9.9499999999999993</v>
      </c>
      <c r="E10" s="6">
        <f t="shared" si="1"/>
        <v>1.55</v>
      </c>
      <c r="F10">
        <f t="shared" si="0"/>
        <v>19.292000000000002</v>
      </c>
    </row>
    <row r="11" spans="1:6" x14ac:dyDescent="0.35">
      <c r="A11" s="3">
        <v>2008</v>
      </c>
      <c r="B11" s="4">
        <v>18.43</v>
      </c>
      <c r="C11" s="4">
        <v>28.38</v>
      </c>
      <c r="D11" s="4">
        <v>8.5399999999999991</v>
      </c>
      <c r="E11" s="6">
        <f t="shared" si="1"/>
        <v>1.5358333333333334</v>
      </c>
      <c r="F11">
        <f t="shared" si="0"/>
        <v>19.319000000000003</v>
      </c>
    </row>
    <row r="12" spans="1:6" x14ac:dyDescent="0.35">
      <c r="A12" s="3">
        <v>2009</v>
      </c>
      <c r="B12" s="4">
        <v>19.78</v>
      </c>
      <c r="C12" s="4">
        <v>28.75</v>
      </c>
      <c r="D12" s="4">
        <v>10.71</v>
      </c>
      <c r="E12" s="6">
        <f t="shared" si="1"/>
        <v>1.6483333333333334</v>
      </c>
      <c r="F12">
        <f t="shared" si="0"/>
        <v>19.346000000000004</v>
      </c>
    </row>
    <row r="13" spans="1:6" x14ac:dyDescent="0.35">
      <c r="A13" s="3">
        <v>2010</v>
      </c>
      <c r="B13" s="4">
        <v>19.62</v>
      </c>
      <c r="C13" s="4">
        <v>28.06</v>
      </c>
      <c r="D13" s="4">
        <v>11.19</v>
      </c>
      <c r="E13" s="6">
        <f t="shared" si="1"/>
        <v>1.635</v>
      </c>
      <c r="F13">
        <f t="shared" si="0"/>
        <v>19.372999999999998</v>
      </c>
    </row>
    <row r="14" spans="1:6" x14ac:dyDescent="0.35">
      <c r="A14" s="3">
        <v>2011</v>
      </c>
      <c r="B14" s="4">
        <v>18.62</v>
      </c>
      <c r="C14" s="4">
        <v>28.91</v>
      </c>
      <c r="D14" s="4">
        <v>10.24</v>
      </c>
      <c r="E14" s="6">
        <f t="shared" si="1"/>
        <v>1.5516666666666667</v>
      </c>
      <c r="F14">
        <f t="shared" si="0"/>
        <v>19.399999999999999</v>
      </c>
    </row>
    <row r="15" spans="1:6" x14ac:dyDescent="0.35">
      <c r="A15" s="3">
        <v>2012</v>
      </c>
      <c r="B15" s="4">
        <v>20.66</v>
      </c>
      <c r="C15" s="4">
        <v>28.77</v>
      </c>
      <c r="D15" s="4">
        <v>11.49</v>
      </c>
      <c r="E15" s="6">
        <f>B15/9</f>
        <v>2.2955555555555556</v>
      </c>
      <c r="F15">
        <f t="shared" si="0"/>
        <v>19.427</v>
      </c>
    </row>
    <row r="16" spans="1:6" x14ac:dyDescent="0.35">
      <c r="A16" s="3">
        <v>2013</v>
      </c>
      <c r="B16" s="4">
        <v>19.32</v>
      </c>
      <c r="C16" s="4">
        <v>28.82</v>
      </c>
      <c r="D16" s="4">
        <v>9.86</v>
      </c>
      <c r="E16" s="6">
        <f t="shared" si="1"/>
        <v>1.61</v>
      </c>
      <c r="F16">
        <f t="shared" si="0"/>
        <v>19.454000000000001</v>
      </c>
    </row>
    <row r="17" spans="1:6" x14ac:dyDescent="0.35">
      <c r="A17" s="3">
        <v>2014</v>
      </c>
      <c r="B17" s="4">
        <v>19.47</v>
      </c>
      <c r="C17" s="4">
        <v>28.45</v>
      </c>
      <c r="D17" s="4">
        <v>10.49</v>
      </c>
      <c r="E17" s="6">
        <f t="shared" si="1"/>
        <v>1.6224999999999998</v>
      </c>
      <c r="F17">
        <f t="shared" si="0"/>
        <v>19.481000000000002</v>
      </c>
    </row>
    <row r="18" spans="1:6" x14ac:dyDescent="0.35">
      <c r="A18" s="3">
        <v>2015</v>
      </c>
      <c r="B18" s="4">
        <v>19.850000000000001</v>
      </c>
      <c r="C18" s="4">
        <v>29.14</v>
      </c>
      <c r="D18" s="4">
        <v>10.18</v>
      </c>
      <c r="E18" s="6">
        <f t="shared" si="1"/>
        <v>1.6541666666666668</v>
      </c>
      <c r="F18">
        <f t="shared" si="0"/>
        <v>19.508000000000003</v>
      </c>
    </row>
    <row r="19" spans="1:6" x14ac:dyDescent="0.35">
      <c r="A19" s="3">
        <v>2016</v>
      </c>
      <c r="B19" s="4">
        <v>19.82</v>
      </c>
      <c r="C19" s="4">
        <v>28.67</v>
      </c>
      <c r="D19" s="4">
        <v>11.07</v>
      </c>
      <c r="E19" s="6">
        <f t="shared" si="1"/>
        <v>1.6516666666666666</v>
      </c>
      <c r="F19">
        <f t="shared" si="0"/>
        <v>19.535000000000004</v>
      </c>
    </row>
    <row r="20" spans="1:6" x14ac:dyDescent="0.35">
      <c r="A20" s="3">
        <v>2017</v>
      </c>
      <c r="B20" s="4">
        <v>19.940000000000001</v>
      </c>
      <c r="C20" s="4">
        <v>30.42</v>
      </c>
      <c r="D20" s="4">
        <v>10.79</v>
      </c>
      <c r="E20" s="6">
        <f t="shared" si="1"/>
        <v>1.6616666666666668</v>
      </c>
      <c r="F20">
        <f t="shared" si="0"/>
        <v>19.561999999999998</v>
      </c>
    </row>
    <row r="21" spans="1:6" x14ac:dyDescent="0.35">
      <c r="A21" s="3">
        <v>2018</v>
      </c>
      <c r="B21" s="7">
        <v>19.39</v>
      </c>
      <c r="C21" s="7">
        <v>27.54</v>
      </c>
      <c r="D21" s="7">
        <v>10.96</v>
      </c>
      <c r="E21" s="6">
        <f t="shared" si="1"/>
        <v>1.6158333333333335</v>
      </c>
      <c r="F21">
        <f t="shared" si="0"/>
        <v>19.588999999999999</v>
      </c>
    </row>
    <row r="22" spans="1:6" x14ac:dyDescent="0.35">
      <c r="A22" s="3">
        <v>2019</v>
      </c>
      <c r="B22" s="4">
        <v>19.579999999999998</v>
      </c>
      <c r="C22" s="4">
        <v>27.99</v>
      </c>
      <c r="D22" s="4">
        <v>11.24</v>
      </c>
      <c r="E22" s="6">
        <f t="shared" si="1"/>
        <v>1.6316666666666666</v>
      </c>
      <c r="F22">
        <f t="shared" si="0"/>
        <v>19.616</v>
      </c>
    </row>
    <row r="23" spans="1:6" x14ac:dyDescent="0.35">
      <c r="A23" s="3">
        <v>2020</v>
      </c>
      <c r="B23" s="4">
        <v>19.170000000000002</v>
      </c>
      <c r="C23" s="4">
        <v>27.88</v>
      </c>
      <c r="D23" s="4">
        <v>10.4</v>
      </c>
      <c r="E23" s="6">
        <f t="shared" si="1"/>
        <v>1.5975000000000001</v>
      </c>
      <c r="F23">
        <f t="shared" si="0"/>
        <v>19.643000000000001</v>
      </c>
    </row>
    <row r="24" spans="1:6" x14ac:dyDescent="0.35">
      <c r="A24" s="3">
        <v>2021</v>
      </c>
      <c r="B24" s="4">
        <v>19.329999999999998</v>
      </c>
      <c r="C24" s="4">
        <v>27.84</v>
      </c>
      <c r="D24" s="4">
        <v>10.77</v>
      </c>
      <c r="E24" s="6">
        <f t="shared" si="1"/>
        <v>1.6108333333333331</v>
      </c>
      <c r="F24">
        <f t="shared" si="0"/>
        <v>19.670000000000002</v>
      </c>
    </row>
    <row r="25" spans="1:6" x14ac:dyDescent="0.35">
      <c r="A25" s="3">
        <v>2022</v>
      </c>
      <c r="B25" s="4">
        <v>19.52</v>
      </c>
      <c r="C25" s="4">
        <v>27.73</v>
      </c>
      <c r="D25" s="4">
        <v>10.63</v>
      </c>
      <c r="E25" s="6">
        <f t="shared" si="1"/>
        <v>1.6266666666666667</v>
      </c>
      <c r="F25">
        <f t="shared" si="0"/>
        <v>19.697000000000003</v>
      </c>
    </row>
    <row r="26" spans="1:6" x14ac:dyDescent="0.35">
      <c r="A26" s="3">
        <v>2023</v>
      </c>
      <c r="B26" s="4">
        <v>19.7</v>
      </c>
      <c r="C26" s="4">
        <v>27.99</v>
      </c>
      <c r="D26" s="4">
        <v>11.41</v>
      </c>
      <c r="E26" s="6">
        <f t="shared" si="1"/>
        <v>1.6416666666666666</v>
      </c>
      <c r="F26">
        <f t="shared" si="0"/>
        <v>19.724000000000004</v>
      </c>
    </row>
    <row r="27" spans="1:6" x14ac:dyDescent="0.35">
      <c r="A27" s="3">
        <v>2024</v>
      </c>
      <c r="F27">
        <f t="shared" si="0"/>
        <v>19.750999999999998</v>
      </c>
    </row>
    <row r="28" spans="1:6" x14ac:dyDescent="0.35">
      <c r="A28" s="3">
        <v>2025</v>
      </c>
      <c r="F28">
        <f t="shared" si="0"/>
        <v>19.777999999999999</v>
      </c>
    </row>
    <row r="29" spans="1:6" x14ac:dyDescent="0.35">
      <c r="A29" s="3">
        <v>2026</v>
      </c>
      <c r="F29">
        <f t="shared" si="0"/>
        <v>19.805</v>
      </c>
    </row>
    <row r="30" spans="1:6" x14ac:dyDescent="0.35">
      <c r="A30" s="3">
        <v>2027</v>
      </c>
      <c r="F30">
        <f t="shared" si="0"/>
        <v>19.832000000000001</v>
      </c>
    </row>
    <row r="31" spans="1:6" x14ac:dyDescent="0.35">
      <c r="A31" s="3">
        <v>2028</v>
      </c>
      <c r="F31">
        <f t="shared" si="0"/>
        <v>19.859000000000002</v>
      </c>
    </row>
    <row r="32" spans="1:6" x14ac:dyDescent="0.35">
      <c r="A32" s="3">
        <v>2029</v>
      </c>
      <c r="F32">
        <f t="shared" si="0"/>
        <v>19.886000000000003</v>
      </c>
    </row>
    <row r="33" spans="1:6" x14ac:dyDescent="0.35">
      <c r="A33">
        <v>2030</v>
      </c>
      <c r="F33">
        <f t="shared" si="0"/>
        <v>19.913000000000004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0106F-A0E9-4421-904C-4048F053F1F3}">
  <dimension ref="A1:C32"/>
  <sheetViews>
    <sheetView workbookViewId="0">
      <selection sqref="A1:XFD1048576"/>
    </sheetView>
  </sheetViews>
  <sheetFormatPr defaultRowHeight="14.5" x14ac:dyDescent="0.35"/>
  <cols>
    <col min="1" max="1" width="8.90625" style="10" customWidth="1"/>
    <col min="2" max="2" width="11.26953125" style="11" bestFit="1" customWidth="1"/>
    <col min="3" max="3" width="8.7265625" style="10"/>
  </cols>
  <sheetData>
    <row r="1" spans="1:3" x14ac:dyDescent="0.35">
      <c r="A1" s="8" t="s">
        <v>5</v>
      </c>
      <c r="B1" s="9" t="s">
        <v>6</v>
      </c>
      <c r="C1" s="8" t="s">
        <v>7</v>
      </c>
    </row>
    <row r="2" spans="1:3" x14ac:dyDescent="0.35">
      <c r="A2" s="10">
        <v>1992</v>
      </c>
      <c r="B2" s="11">
        <v>601</v>
      </c>
      <c r="C2" s="10">
        <v>485</v>
      </c>
    </row>
    <row r="3" spans="1:3" x14ac:dyDescent="0.35">
      <c r="A3" s="10">
        <v>1993</v>
      </c>
      <c r="B3" s="11">
        <v>639</v>
      </c>
      <c r="C3" s="10">
        <v>590</v>
      </c>
    </row>
    <row r="4" spans="1:3" x14ac:dyDescent="0.35">
      <c r="A4" s="10">
        <v>1994</v>
      </c>
      <c r="B4" s="11">
        <v>581</v>
      </c>
      <c r="C4" s="10">
        <v>567</v>
      </c>
    </row>
    <row r="5" spans="1:3" x14ac:dyDescent="0.35">
      <c r="A5" s="10">
        <v>1995</v>
      </c>
      <c r="B5" s="11">
        <v>478</v>
      </c>
      <c r="C5" s="10">
        <v>473</v>
      </c>
    </row>
    <row r="6" spans="1:3" x14ac:dyDescent="0.35">
      <c r="A6" s="10">
        <v>1996</v>
      </c>
      <c r="B6" s="11">
        <v>750</v>
      </c>
      <c r="C6" s="10">
        <v>858</v>
      </c>
    </row>
    <row r="7" spans="1:3" x14ac:dyDescent="0.35">
      <c r="A7" s="10">
        <v>1997</v>
      </c>
      <c r="B7" s="9">
        <v>710.3</v>
      </c>
      <c r="C7" s="8">
        <v>583.4</v>
      </c>
    </row>
    <row r="8" spans="1:3" x14ac:dyDescent="0.35">
      <c r="A8" s="10">
        <v>1998</v>
      </c>
      <c r="B8" s="11">
        <v>784</v>
      </c>
      <c r="C8" s="8">
        <v>656.2</v>
      </c>
    </row>
    <row r="9" spans="1:3" x14ac:dyDescent="0.35">
      <c r="A9" s="10">
        <v>1999</v>
      </c>
      <c r="B9" s="11">
        <v>536</v>
      </c>
      <c r="C9" s="10">
        <v>669</v>
      </c>
    </row>
    <row r="10" spans="1:3" x14ac:dyDescent="0.35">
      <c r="A10" s="10">
        <v>2000</v>
      </c>
      <c r="B10" s="9">
        <v>427.3</v>
      </c>
      <c r="C10" s="8">
        <v>386.8</v>
      </c>
    </row>
    <row r="11" spans="1:3" x14ac:dyDescent="0.35">
      <c r="A11" s="10">
        <v>2001</v>
      </c>
      <c r="B11" s="9">
        <v>602.20000000000005</v>
      </c>
      <c r="C11" s="8">
        <v>547.6</v>
      </c>
    </row>
    <row r="12" spans="1:3" x14ac:dyDescent="0.35">
      <c r="A12" s="10">
        <v>2002</v>
      </c>
      <c r="B12" s="9">
        <v>394.4</v>
      </c>
      <c r="C12" s="8">
        <v>348.4</v>
      </c>
    </row>
    <row r="13" spans="1:3" x14ac:dyDescent="0.35">
      <c r="A13" s="10">
        <v>2003</v>
      </c>
      <c r="B13" s="9">
        <v>319.3</v>
      </c>
      <c r="C13" s="8">
        <v>461.6</v>
      </c>
    </row>
    <row r="14" spans="1:3" x14ac:dyDescent="0.35">
      <c r="A14" s="10">
        <v>2004</v>
      </c>
      <c r="B14" s="11">
        <v>450</v>
      </c>
      <c r="C14" s="8">
        <v>350.5</v>
      </c>
    </row>
    <row r="15" spans="1:3" x14ac:dyDescent="0.35">
      <c r="A15" s="10">
        <v>2005</v>
      </c>
      <c r="B15" s="11">
        <v>457</v>
      </c>
      <c r="C15" s="8">
        <v>338.6</v>
      </c>
    </row>
    <row r="16" spans="1:3" x14ac:dyDescent="0.35">
      <c r="A16" s="10">
        <v>2006</v>
      </c>
      <c r="B16" s="9">
        <v>558.70000000000005</v>
      </c>
      <c r="C16" s="10">
        <v>536</v>
      </c>
    </row>
    <row r="17" spans="1:3" x14ac:dyDescent="0.35">
      <c r="A17" s="10">
        <v>2007</v>
      </c>
      <c r="B17" s="9">
        <v>1158.3</v>
      </c>
      <c r="C17" s="8">
        <v>631.20000000000005</v>
      </c>
    </row>
    <row r="18" spans="1:3" x14ac:dyDescent="0.35">
      <c r="A18" s="10">
        <v>2008</v>
      </c>
      <c r="B18" s="9">
        <v>473.9</v>
      </c>
      <c r="C18" s="8">
        <v>349.2</v>
      </c>
    </row>
    <row r="19" spans="1:3" x14ac:dyDescent="0.35">
      <c r="A19" s="10">
        <v>2009</v>
      </c>
      <c r="B19" s="9">
        <v>706.3</v>
      </c>
      <c r="C19" s="10">
        <v>390</v>
      </c>
    </row>
    <row r="20" spans="1:3" x14ac:dyDescent="0.35">
      <c r="A20" s="10">
        <v>2010</v>
      </c>
      <c r="B20" s="9">
        <v>863.8</v>
      </c>
      <c r="C20" s="8">
        <v>667.7</v>
      </c>
    </row>
    <row r="21" spans="1:3" x14ac:dyDescent="0.35">
      <c r="A21" s="10">
        <v>2011</v>
      </c>
      <c r="B21" s="9">
        <v>697.3</v>
      </c>
      <c r="C21" s="10">
        <v>610</v>
      </c>
    </row>
    <row r="22" spans="1:3" x14ac:dyDescent="0.35">
      <c r="A22" s="10">
        <v>2012</v>
      </c>
      <c r="B22" s="9">
        <v>763.6</v>
      </c>
      <c r="C22" s="8">
        <v>544.20000000000005</v>
      </c>
    </row>
    <row r="23" spans="1:3" x14ac:dyDescent="0.35">
      <c r="A23" s="10">
        <v>2013</v>
      </c>
      <c r="B23" s="9">
        <v>580.6</v>
      </c>
      <c r="C23" s="8">
        <v>571.1</v>
      </c>
    </row>
    <row r="24" spans="1:3" x14ac:dyDescent="0.35">
      <c r="A24" s="10">
        <v>2014</v>
      </c>
      <c r="B24" s="9">
        <v>867.3</v>
      </c>
      <c r="C24" s="8">
        <v>773.8</v>
      </c>
    </row>
    <row r="25" spans="1:3" x14ac:dyDescent="0.35">
      <c r="A25" s="10">
        <v>2015</v>
      </c>
      <c r="B25" s="9">
        <v>421.4</v>
      </c>
      <c r="C25" s="10">
        <v>317</v>
      </c>
    </row>
    <row r="26" spans="1:3" x14ac:dyDescent="0.35">
      <c r="A26" s="10">
        <v>2016</v>
      </c>
      <c r="B26" s="9">
        <v>885.2</v>
      </c>
      <c r="C26" s="10">
        <v>665</v>
      </c>
    </row>
    <row r="27" spans="1:3" x14ac:dyDescent="0.35">
      <c r="A27" s="10">
        <v>2017</v>
      </c>
      <c r="B27" s="9">
        <v>822.1</v>
      </c>
      <c r="C27" s="8">
        <v>601.9</v>
      </c>
    </row>
    <row r="28" spans="1:3" x14ac:dyDescent="0.35">
      <c r="A28" s="10">
        <v>2018</v>
      </c>
      <c r="B28" s="9">
        <v>899.3</v>
      </c>
      <c r="C28" s="8">
        <v>547.5</v>
      </c>
    </row>
    <row r="29" spans="1:3" x14ac:dyDescent="0.35">
      <c r="A29" s="10">
        <v>2019</v>
      </c>
      <c r="B29" s="11">
        <v>1048</v>
      </c>
      <c r="C29" s="8">
        <v>469.1</v>
      </c>
    </row>
    <row r="30" spans="1:3" x14ac:dyDescent="0.35">
      <c r="A30" s="10">
        <v>2020</v>
      </c>
      <c r="B30" s="9">
        <v>679.9</v>
      </c>
      <c r="C30" s="8">
        <v>319.7</v>
      </c>
    </row>
    <row r="31" spans="1:3" x14ac:dyDescent="0.35">
      <c r="A31" s="10">
        <v>2021</v>
      </c>
      <c r="B31" s="9">
        <v>581.5</v>
      </c>
      <c r="C31" s="8">
        <v>495.5</v>
      </c>
    </row>
    <row r="32" spans="1:3" x14ac:dyDescent="0.35">
      <c r="A32" s="10">
        <v>2022</v>
      </c>
      <c r="B32" s="9">
        <v>622.6</v>
      </c>
      <c r="C32" s="8">
        <v>549.4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Temperature information </vt:lpstr>
      <vt:lpstr>Rainfall Information in mm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Beyene</dc:creator>
  <cp:lastModifiedBy>Mr. AB Daniel</cp:lastModifiedBy>
  <dcterms:created xsi:type="dcterms:W3CDTF">2024-10-16T12:00:07Z</dcterms:created>
  <dcterms:modified xsi:type="dcterms:W3CDTF">2024-10-16T13:38:58Z</dcterms:modified>
</cp:coreProperties>
</file>