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<sst xmlns="http://schemas.openxmlformats.org/spreadsheetml/2006/main" count="252" uniqueCount="138">
  <si>
    <t>ANTHROPOMETRIC MEASUREMENTS (CHILDREN)</t>
  </si>
  <si>
    <t xml:space="preserve">Z-SCORES </t>
  </si>
  <si>
    <t>ANTHROPOMETRIC MEASUREMENTS (MOTHERS)</t>
  </si>
  <si>
    <t>Subject</t>
  </si>
  <si>
    <t>Gender (Child )</t>
  </si>
  <si>
    <t>Age(months)</t>
  </si>
  <si>
    <t>Weight(kg)</t>
  </si>
  <si>
    <t>Length(cm)</t>
  </si>
  <si>
    <t>MUAC (cm)</t>
  </si>
  <si>
    <t>WHZ</t>
  </si>
  <si>
    <t>HAZ</t>
  </si>
  <si>
    <t>WAZ</t>
  </si>
  <si>
    <t>BAZ</t>
  </si>
  <si>
    <t>MUACZ</t>
  </si>
  <si>
    <t>Height (cm)</t>
  </si>
  <si>
    <t>Height(m)</t>
  </si>
  <si>
    <t>weight (Kg)</t>
  </si>
  <si>
    <t>MUAC(cm)</t>
  </si>
  <si>
    <t>BMI(Kg/m2)</t>
  </si>
  <si>
    <t>HEU 002</t>
  </si>
  <si>
    <t>Female</t>
  </si>
  <si>
    <t>HEU 007</t>
  </si>
  <si>
    <t>HEU 008</t>
  </si>
  <si>
    <t>Male</t>
  </si>
  <si>
    <t>HEU 010</t>
  </si>
  <si>
    <t>HEU 011</t>
  </si>
  <si>
    <t>HEU 012</t>
  </si>
  <si>
    <t>HEU 013</t>
  </si>
  <si>
    <t>HEU 014</t>
  </si>
  <si>
    <t>HEU 019</t>
  </si>
  <si>
    <t>HEU 020</t>
  </si>
  <si>
    <t>HEU 022</t>
  </si>
  <si>
    <t>HEU 023</t>
  </si>
  <si>
    <t>HEU 024</t>
  </si>
  <si>
    <t>HEU 025</t>
  </si>
  <si>
    <t>HEU 026</t>
  </si>
  <si>
    <t>HEU 033</t>
  </si>
  <si>
    <t>HEU 031</t>
  </si>
  <si>
    <t>HEU 034</t>
  </si>
  <si>
    <t>HEU 035</t>
  </si>
  <si>
    <t>HEU 037</t>
  </si>
  <si>
    <t>HEU 039</t>
  </si>
  <si>
    <t>HEU 044</t>
  </si>
  <si>
    <t>HEU 047</t>
  </si>
  <si>
    <t>HEU 048</t>
  </si>
  <si>
    <t>HEU 049</t>
  </si>
  <si>
    <t>HEU 050</t>
  </si>
  <si>
    <t>HEU 051</t>
  </si>
  <si>
    <t>HEU 075</t>
  </si>
  <si>
    <t>HEU 079</t>
  </si>
  <si>
    <t>HEU 080</t>
  </si>
  <si>
    <t>HEU 084</t>
  </si>
  <si>
    <t>HEU 091</t>
  </si>
  <si>
    <t>HEU 092</t>
  </si>
  <si>
    <t>HEU 093</t>
  </si>
  <si>
    <t>HEU 097</t>
  </si>
  <si>
    <t>HEU 101</t>
  </si>
  <si>
    <t>HEU 103</t>
  </si>
  <si>
    <t>HEU 104</t>
  </si>
  <si>
    <t>HEU 109</t>
  </si>
  <si>
    <t>HEU 111</t>
  </si>
  <si>
    <t>HEU 112</t>
  </si>
  <si>
    <t>HEU 117</t>
  </si>
  <si>
    <t>HEU 119</t>
  </si>
  <si>
    <t>HEU 125</t>
  </si>
  <si>
    <t>HEU 128</t>
  </si>
  <si>
    <t>HEU 129</t>
  </si>
  <si>
    <t>HEU 133</t>
  </si>
  <si>
    <t>HEU 137</t>
  </si>
  <si>
    <t>HEU 141</t>
  </si>
  <si>
    <t>HEU 142</t>
  </si>
  <si>
    <t>HEU 143</t>
  </si>
  <si>
    <t>HEU 144</t>
  </si>
  <si>
    <t>HEU 149</t>
  </si>
  <si>
    <t>HEU 150</t>
  </si>
  <si>
    <t>HEU 156</t>
  </si>
  <si>
    <t>HEU 163</t>
  </si>
  <si>
    <t>HEU 167</t>
  </si>
  <si>
    <t>HEU 172</t>
  </si>
  <si>
    <t>HEU 178</t>
  </si>
  <si>
    <t>HEU 182</t>
  </si>
  <si>
    <t>HEU 190</t>
  </si>
  <si>
    <t>HEU 197</t>
  </si>
  <si>
    <t>HEU 199</t>
  </si>
  <si>
    <t>HEU 201</t>
  </si>
  <si>
    <t>HEU 205</t>
  </si>
  <si>
    <t>HEU 206</t>
  </si>
  <si>
    <t>HEU 207</t>
  </si>
  <si>
    <t>HEU 208</t>
  </si>
  <si>
    <t>HEU 214</t>
  </si>
  <si>
    <t>HEU 216</t>
  </si>
  <si>
    <t>HEU 217</t>
  </si>
  <si>
    <t>HEU 218</t>
  </si>
  <si>
    <t>HEU 219</t>
  </si>
  <si>
    <t>HEU 222</t>
  </si>
  <si>
    <t>HEU 223</t>
  </si>
  <si>
    <t>HEU 228</t>
  </si>
  <si>
    <t>HEU 236</t>
  </si>
  <si>
    <t>HEU 237</t>
  </si>
  <si>
    <t>HEU 238</t>
  </si>
  <si>
    <t>HEU 241</t>
  </si>
  <si>
    <t>HEU 243</t>
  </si>
  <si>
    <t>HEU 246</t>
  </si>
  <si>
    <t>HEU 253</t>
  </si>
  <si>
    <t>HEU 255</t>
  </si>
  <si>
    <t>HEU 258</t>
  </si>
  <si>
    <t>HEU 260</t>
  </si>
  <si>
    <t>HEU 261</t>
  </si>
  <si>
    <t>HEU 262</t>
  </si>
  <si>
    <t>HEU 263</t>
  </si>
  <si>
    <t>HEU 266</t>
  </si>
  <si>
    <t>HEU 271</t>
  </si>
  <si>
    <t>HEU 273</t>
  </si>
  <si>
    <t>HEU 275</t>
  </si>
  <si>
    <t>HEU 278</t>
  </si>
  <si>
    <t>HEU 279</t>
  </si>
  <si>
    <t>HEU 284</t>
  </si>
  <si>
    <t>HEU 286</t>
  </si>
  <si>
    <t>HEU 287</t>
  </si>
  <si>
    <t>HEU 292</t>
  </si>
  <si>
    <t>HEU 300</t>
  </si>
  <si>
    <t>HEU 301</t>
  </si>
  <si>
    <t>HEU 302</t>
  </si>
  <si>
    <t>HEU 303</t>
  </si>
  <si>
    <t>HEU 308</t>
  </si>
  <si>
    <t>HEU 315</t>
  </si>
  <si>
    <t>HEU 316</t>
  </si>
  <si>
    <t>HEU 319</t>
  </si>
  <si>
    <t>HEU 321</t>
  </si>
  <si>
    <t>HEU 324</t>
  </si>
  <si>
    <t>HEU 336</t>
  </si>
  <si>
    <t>HEU 345</t>
  </si>
  <si>
    <t>HEU 348</t>
  </si>
  <si>
    <t>HEU 350</t>
  </si>
  <si>
    <t>HEU 351</t>
  </si>
  <si>
    <t>HEU 363</t>
  </si>
  <si>
    <t>HEU 379</t>
  </si>
  <si>
    <t>HEU 381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</si>
</sst>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  <scheme val="minor"/>
    </font>
    <font>
      <sz val="11.0"/>
      <color theme="1"/>
      <name val="Calibri"/>
    </font>
    <font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1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center" readingOrder="0" vertical="bottom"/>
    </xf>
    <xf borderId="0" fillId="0" fontId="1" numFmtId="0" xfId="0" applyAlignment="1" applyFont="1">
      <alignment readingOrder="0" vertical="bottom"/>
    </xf>
    <xf borderId="0" fillId="0" fontId="1" numFmtId="1" xfId="0" applyAlignment="1" applyFont="1" applyNumberFormat="1">
      <alignment vertical="bottom"/>
    </xf>
    <xf borderId="0" fillId="0" fontId="1" numFmtId="1" xfId="0" applyAlignment="1" applyFont="1" applyNumberFormat="1">
      <alignment readingOrder="0" vertical="bottom"/>
    </xf>
    <xf borderId="0" fillId="0" fontId="2" numFmtId="0" xfId="0" applyAlignment="1" applyFont="1">
      <alignment readingOrder="0"/>
    </xf>
    <xf borderId="0" fillId="0" fontId="1" numFmtId="0" xfId="0" applyAlignment="1" applyFont="1">
      <alignment horizontal="right" readingOrder="0" vertical="bottom"/>
    </xf>
    <xf borderId="0" fillId="0" fontId="1" numFmtId="0" xfId="0" applyAlignment="1" applyFont="1">
      <alignment horizontal="right" vertical="bottom"/>
    </xf>
    <xf borderId="0" fillId="0" fontId="1" numFmtId="2" xfId="0" applyAlignment="1" applyFont="1" applyNumberFormat="1">
      <alignment horizontal="right" vertical="bottom"/>
    </xf>
    <xf borderId="0" fillId="0" fontId="1" numFmtId="1" xfId="0" applyAlignment="1" applyFont="1" applyNumberFormat="1">
      <alignment horizontal="right" vertical="bottom"/>
    </xf>
    <xf borderId="0" fillId="2" fontId="1" numFmtId="0" xfId="0" applyAlignment="1" applyFill="1" applyFont="1">
      <alignment horizontal="right" vertical="bottom"/>
    </xf>
    <xf borderId="0" fillId="2" fontId="1" numFmtId="1" xfId="0" applyAlignment="1" applyFont="1" applyNumberFormat="1">
      <alignment horizontal="right" vertical="bottom"/>
    </xf>
    <xf borderId="0" fillId="2" fontId="1" numFmtId="2" xfId="0" applyAlignment="1" applyFont="1" applyNumberFormat="1">
      <alignment horizontal="right" vertical="bottom"/>
    </xf>
    <xf borderId="0" fillId="2" fontId="1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4" max="4" width="15.88"/>
    <col customWidth="1" min="5" max="5" width="15.5"/>
  </cols>
  <sheetData>
    <row r="1">
      <c r="A1" s="1"/>
      <c r="B1" s="1"/>
      <c r="C1" s="2" t="s">
        <v>0</v>
      </c>
      <c r="G1" s="2" t="s">
        <v>1</v>
      </c>
      <c r="L1" s="3" t="s">
        <v>2</v>
      </c>
    </row>
    <row r="2">
      <c r="A2" s="1" t="s">
        <v>3</v>
      </c>
      <c r="B2" s="3" t="s">
        <v>4</v>
      </c>
      <c r="C2" s="3" t="s">
        <v>5</v>
      </c>
      <c r="D2" s="3" t="s">
        <v>6</v>
      </c>
      <c r="E2" s="3" t="s">
        <v>7</v>
      </c>
      <c r="F2" s="1" t="s">
        <v>8</v>
      </c>
      <c r="G2" s="4" t="s">
        <v>9</v>
      </c>
      <c r="H2" s="1" t="s">
        <v>10</v>
      </c>
      <c r="I2" s="1" t="s">
        <v>11</v>
      </c>
      <c r="J2" s="1" t="s">
        <v>12</v>
      </c>
      <c r="K2" s="1" t="s">
        <v>13</v>
      </c>
      <c r="L2" s="5" t="s">
        <v>14</v>
      </c>
      <c r="M2" s="5" t="s">
        <v>15</v>
      </c>
      <c r="N2" s="5" t="s">
        <v>16</v>
      </c>
      <c r="O2" s="5" t="s">
        <v>17</v>
      </c>
      <c r="P2" s="6" t="s">
        <v>18</v>
      </c>
    </row>
    <row r="3">
      <c r="A3" s="1" t="s">
        <v>19</v>
      </c>
      <c r="B3" s="7" t="s">
        <v>20</v>
      </c>
      <c r="C3" s="8">
        <v>18.0</v>
      </c>
      <c r="D3" s="8">
        <v>8.0</v>
      </c>
      <c r="E3" s="9">
        <v>77.5</v>
      </c>
      <c r="F3" s="8">
        <v>14.1</v>
      </c>
      <c r="G3" s="10">
        <v>-2.12</v>
      </c>
      <c r="H3" s="8">
        <v>-1.11</v>
      </c>
      <c r="I3" s="8">
        <v>-2.07</v>
      </c>
      <c r="J3" s="8">
        <v>-2.0</v>
      </c>
      <c r="K3" s="8">
        <v>-0.33</v>
      </c>
      <c r="L3" s="11">
        <v>161.0</v>
      </c>
      <c r="M3" s="11">
        <f t="shared" ref="M3:M118" si="1">L3/100</f>
        <v>1.61</v>
      </c>
      <c r="N3" s="11">
        <v>50.1</v>
      </c>
      <c r="O3" s="12">
        <v>25.2</v>
      </c>
      <c r="P3" s="13">
        <f t="shared" ref="P3:P118" si="2">N3/(M3*M3)</f>
        <v>19.32795803</v>
      </c>
      <c r="Q3" s="14"/>
    </row>
    <row r="4">
      <c r="A4" s="1" t="s">
        <v>21</v>
      </c>
      <c r="B4" s="7" t="s">
        <v>20</v>
      </c>
      <c r="C4" s="8">
        <v>18.0</v>
      </c>
      <c r="D4" s="8">
        <v>9.4</v>
      </c>
      <c r="E4" s="9">
        <v>79.5</v>
      </c>
      <c r="F4" s="8">
        <v>17.2</v>
      </c>
      <c r="G4" s="10">
        <v>-0.69</v>
      </c>
      <c r="H4" s="8">
        <v>-0.42</v>
      </c>
      <c r="I4" s="8">
        <v>-0.7</v>
      </c>
      <c r="J4" s="8">
        <v>-0.65</v>
      </c>
      <c r="K4" s="8">
        <v>2.08</v>
      </c>
      <c r="L4" s="8">
        <v>146.1</v>
      </c>
      <c r="M4" s="8">
        <f t="shared" si="1"/>
        <v>1.461</v>
      </c>
      <c r="N4" s="8">
        <v>62.4</v>
      </c>
      <c r="O4" s="10">
        <v>29.2</v>
      </c>
      <c r="P4" s="9">
        <f t="shared" si="2"/>
        <v>29.23372504</v>
      </c>
      <c r="Q4" s="1"/>
    </row>
    <row r="5">
      <c r="A5" s="1" t="s">
        <v>22</v>
      </c>
      <c r="B5" s="7" t="s">
        <v>23</v>
      </c>
      <c r="C5" s="8">
        <v>24.0</v>
      </c>
      <c r="D5" s="8">
        <v>14.0</v>
      </c>
      <c r="E5" s="9">
        <v>92.0</v>
      </c>
      <c r="F5" s="8">
        <v>18.0</v>
      </c>
      <c r="G5" s="10">
        <v>0.58</v>
      </c>
      <c r="H5" s="8">
        <v>1.59</v>
      </c>
      <c r="I5" s="8">
        <v>1.24</v>
      </c>
      <c r="J5" s="8">
        <v>0.41</v>
      </c>
      <c r="K5" s="8">
        <v>2.21</v>
      </c>
      <c r="L5" s="8">
        <v>181.0</v>
      </c>
      <c r="M5" s="8">
        <f t="shared" si="1"/>
        <v>1.81</v>
      </c>
      <c r="N5" s="8">
        <v>77.0</v>
      </c>
      <c r="O5" s="10">
        <v>34.0</v>
      </c>
      <c r="P5" s="9">
        <f t="shared" si="2"/>
        <v>23.50355606</v>
      </c>
      <c r="Q5" s="1"/>
    </row>
    <row r="6">
      <c r="A6" s="1" t="s">
        <v>24</v>
      </c>
      <c r="B6" s="7" t="s">
        <v>20</v>
      </c>
      <c r="C6" s="8">
        <v>24.0</v>
      </c>
      <c r="D6" s="8">
        <v>10.1</v>
      </c>
      <c r="E6" s="9">
        <v>90.0</v>
      </c>
      <c r="F6" s="8">
        <v>14.8</v>
      </c>
      <c r="G6" s="10">
        <v>-2.63</v>
      </c>
      <c r="H6" s="8">
        <v>1.32</v>
      </c>
      <c r="I6" s="8">
        <v>-1.05</v>
      </c>
      <c r="J6" s="8">
        <v>-2.9</v>
      </c>
      <c r="K6" s="8">
        <v>-0.07</v>
      </c>
      <c r="L6" s="8">
        <v>165.2</v>
      </c>
      <c r="M6" s="8">
        <f t="shared" si="1"/>
        <v>1.652</v>
      </c>
      <c r="N6" s="8">
        <v>61.8</v>
      </c>
      <c r="O6" s="10">
        <v>24.8</v>
      </c>
      <c r="P6" s="9">
        <f t="shared" si="2"/>
        <v>22.64479478</v>
      </c>
      <c r="Q6" s="1"/>
    </row>
    <row r="7">
      <c r="A7" s="1" t="s">
        <v>25</v>
      </c>
      <c r="B7" s="7" t="s">
        <v>23</v>
      </c>
      <c r="C7" s="8">
        <v>6.0</v>
      </c>
      <c r="D7" s="8">
        <v>7.5</v>
      </c>
      <c r="E7" s="9">
        <v>69.5</v>
      </c>
      <c r="F7" s="8">
        <v>14.0</v>
      </c>
      <c r="G7" s="10">
        <v>-1.27</v>
      </c>
      <c r="H7" s="8">
        <v>0.87</v>
      </c>
      <c r="I7" s="8">
        <v>-0.52</v>
      </c>
      <c r="J7" s="8">
        <v>-1.36</v>
      </c>
      <c r="K7" s="8">
        <v>-0.22</v>
      </c>
      <c r="L7" s="8">
        <v>168.0</v>
      </c>
      <c r="M7" s="8">
        <f t="shared" si="1"/>
        <v>1.68</v>
      </c>
      <c r="N7" s="8">
        <v>48.4</v>
      </c>
      <c r="O7" s="10">
        <v>23.0</v>
      </c>
      <c r="P7" s="9">
        <f t="shared" si="2"/>
        <v>17.14852608</v>
      </c>
      <c r="Q7" s="1"/>
    </row>
    <row r="8">
      <c r="A8" s="1" t="s">
        <v>26</v>
      </c>
      <c r="B8" s="7" t="s">
        <v>23</v>
      </c>
      <c r="C8" s="8">
        <v>24.0</v>
      </c>
      <c r="D8" s="8">
        <v>10.3</v>
      </c>
      <c r="E8" s="9">
        <v>84.3</v>
      </c>
      <c r="F8" s="8">
        <v>14.8</v>
      </c>
      <c r="G8" s="10">
        <v>-1.37</v>
      </c>
      <c r="H8" s="8">
        <v>-0.93</v>
      </c>
      <c r="I8" s="8">
        <v>-1.45</v>
      </c>
      <c r="J8" s="8">
        <v>-1.33</v>
      </c>
      <c r="K8" s="8">
        <v>-0.31</v>
      </c>
      <c r="L8" s="8">
        <v>159.9</v>
      </c>
      <c r="M8" s="8">
        <f t="shared" si="1"/>
        <v>1.599</v>
      </c>
      <c r="N8" s="8">
        <v>63.7</v>
      </c>
      <c r="O8" s="10">
        <v>29.2</v>
      </c>
      <c r="P8" s="9">
        <f t="shared" si="2"/>
        <v>24.9139452</v>
      </c>
      <c r="Q8" s="1"/>
    </row>
    <row r="9">
      <c r="A9" s="1" t="s">
        <v>27</v>
      </c>
      <c r="B9" s="7" t="s">
        <v>20</v>
      </c>
      <c r="C9" s="8">
        <v>24.0</v>
      </c>
      <c r="D9" s="8">
        <v>10.9</v>
      </c>
      <c r="E9" s="9">
        <v>83.6</v>
      </c>
      <c r="F9" s="8">
        <v>16.8</v>
      </c>
      <c r="G9" s="10">
        <v>-0.15</v>
      </c>
      <c r="H9" s="8">
        <v>-0.66</v>
      </c>
      <c r="I9" s="8">
        <v>-0.42</v>
      </c>
      <c r="J9" s="8">
        <v>-0.07</v>
      </c>
      <c r="K9" s="8">
        <v>1.48</v>
      </c>
      <c r="L9" s="8">
        <v>150.4</v>
      </c>
      <c r="M9" s="8">
        <f t="shared" si="1"/>
        <v>1.504</v>
      </c>
      <c r="N9" s="8">
        <v>62.0</v>
      </c>
      <c r="O9" s="10">
        <v>30.2</v>
      </c>
      <c r="P9" s="9">
        <f t="shared" si="2"/>
        <v>27.40917836</v>
      </c>
      <c r="Q9" s="1"/>
    </row>
    <row r="10">
      <c r="A10" s="1" t="s">
        <v>28</v>
      </c>
      <c r="B10" s="7" t="s">
        <v>20</v>
      </c>
      <c r="C10" s="8">
        <v>18.0</v>
      </c>
      <c r="D10" s="8">
        <v>11.7</v>
      </c>
      <c r="E10" s="9">
        <v>85.0</v>
      </c>
      <c r="F10" s="8">
        <v>18.0</v>
      </c>
      <c r="G10" s="10">
        <v>0.47</v>
      </c>
      <c r="H10" s="8">
        <v>1.48</v>
      </c>
      <c r="I10" s="8">
        <v>1.07</v>
      </c>
      <c r="J10" s="8">
        <v>0.34</v>
      </c>
      <c r="K10" s="8">
        <v>2.62</v>
      </c>
      <c r="L10" s="8">
        <v>157.2</v>
      </c>
      <c r="M10" s="8">
        <f t="shared" si="1"/>
        <v>1.572</v>
      </c>
      <c r="N10" s="8">
        <v>65.9</v>
      </c>
      <c r="O10" s="10">
        <v>30.2</v>
      </c>
      <c r="P10" s="9">
        <f t="shared" si="2"/>
        <v>26.66737888</v>
      </c>
      <c r="Q10" s="1"/>
    </row>
    <row r="11">
      <c r="A11" s="1" t="s">
        <v>29</v>
      </c>
      <c r="B11" s="7" t="s">
        <v>20</v>
      </c>
      <c r="C11" s="8">
        <v>18.0</v>
      </c>
      <c r="D11" s="8">
        <v>11.3</v>
      </c>
      <c r="E11" s="9">
        <v>78.4</v>
      </c>
      <c r="F11" s="8">
        <v>16.2</v>
      </c>
      <c r="G11" s="10">
        <v>1.57</v>
      </c>
      <c r="H11" s="8">
        <v>-0.8</v>
      </c>
      <c r="I11" s="8">
        <v>0.8</v>
      </c>
      <c r="J11" s="8">
        <v>1.74</v>
      </c>
      <c r="K11" s="8">
        <v>1.37</v>
      </c>
      <c r="L11" s="8">
        <v>165.0</v>
      </c>
      <c r="M11" s="8">
        <f t="shared" si="1"/>
        <v>1.65</v>
      </c>
      <c r="N11" s="8">
        <v>61.6</v>
      </c>
      <c r="O11" s="10">
        <v>28.0</v>
      </c>
      <c r="P11" s="9">
        <f t="shared" si="2"/>
        <v>22.62626263</v>
      </c>
      <c r="Q11" s="1"/>
    </row>
    <row r="12">
      <c r="A12" s="1" t="s">
        <v>30</v>
      </c>
      <c r="B12" s="7" t="s">
        <v>20</v>
      </c>
      <c r="C12" s="8">
        <v>6.0</v>
      </c>
      <c r="D12" s="8">
        <v>6.6</v>
      </c>
      <c r="E12" s="9">
        <v>68.0</v>
      </c>
      <c r="F12" s="8">
        <v>13.5</v>
      </c>
      <c r="G12" s="10">
        <v>-1.81</v>
      </c>
      <c r="H12" s="8">
        <v>0.99</v>
      </c>
      <c r="I12" s="8">
        <v>-0.83</v>
      </c>
      <c r="J12" s="8">
        <v>-1.9</v>
      </c>
      <c r="K12" s="8">
        <v>-0.25</v>
      </c>
      <c r="L12" s="8">
        <v>149.0</v>
      </c>
      <c r="M12" s="8">
        <f t="shared" si="1"/>
        <v>1.49</v>
      </c>
      <c r="N12" s="8">
        <v>55.7</v>
      </c>
      <c r="O12" s="10">
        <v>28.0</v>
      </c>
      <c r="P12" s="9">
        <f t="shared" si="2"/>
        <v>25.08895996</v>
      </c>
      <c r="Q12" s="1"/>
    </row>
    <row r="13">
      <c r="A13" s="1" t="s">
        <v>31</v>
      </c>
      <c r="B13" s="7" t="s">
        <v>20</v>
      </c>
      <c r="C13" s="8">
        <v>24.0</v>
      </c>
      <c r="D13" s="8">
        <v>10.9</v>
      </c>
      <c r="E13" s="9">
        <v>82.5</v>
      </c>
      <c r="F13" s="8">
        <v>17.0</v>
      </c>
      <c r="G13" s="10">
        <v>0.12</v>
      </c>
      <c r="H13" s="8">
        <v>-1.0</v>
      </c>
      <c r="I13" s="8">
        <v>-0.42</v>
      </c>
      <c r="J13" s="8">
        <v>0.24</v>
      </c>
      <c r="K13" s="8">
        <v>1.62</v>
      </c>
      <c r="L13" s="8">
        <v>165.4</v>
      </c>
      <c r="M13" s="8">
        <f t="shared" si="1"/>
        <v>1.654</v>
      </c>
      <c r="N13" s="8">
        <v>80.7</v>
      </c>
      <c r="O13" s="10">
        <v>30.6</v>
      </c>
      <c r="P13" s="9">
        <f t="shared" si="2"/>
        <v>29.49867603</v>
      </c>
      <c r="Q13" s="1"/>
    </row>
    <row r="14">
      <c r="A14" s="1" t="s">
        <v>32</v>
      </c>
      <c r="B14" s="7" t="s">
        <v>23</v>
      </c>
      <c r="C14" s="8">
        <v>24.0</v>
      </c>
      <c r="D14" s="8">
        <v>12.0</v>
      </c>
      <c r="E14" s="9">
        <v>80.0</v>
      </c>
      <c r="F14" s="8">
        <v>16.8</v>
      </c>
      <c r="G14" s="10">
        <v>1.49</v>
      </c>
      <c r="H14" s="8">
        <v>-2.33</v>
      </c>
      <c r="I14" s="8">
        <v>-0.11</v>
      </c>
      <c r="J14" s="8">
        <v>1.93</v>
      </c>
      <c r="K14" s="8">
        <v>1.33</v>
      </c>
      <c r="L14" s="8">
        <v>163.0</v>
      </c>
      <c r="M14" s="8">
        <f t="shared" si="1"/>
        <v>1.63</v>
      </c>
      <c r="N14" s="8">
        <v>72.4</v>
      </c>
      <c r="O14" s="10">
        <v>30.2</v>
      </c>
      <c r="P14" s="9">
        <f t="shared" si="2"/>
        <v>27.2498024</v>
      </c>
      <c r="Q14" s="1"/>
    </row>
    <row r="15">
      <c r="A15" s="1" t="s">
        <v>33</v>
      </c>
      <c r="B15" s="7" t="s">
        <v>20</v>
      </c>
      <c r="C15" s="8">
        <v>24.0</v>
      </c>
      <c r="D15" s="8">
        <v>9.3</v>
      </c>
      <c r="E15" s="9">
        <v>84.1</v>
      </c>
      <c r="F15" s="8">
        <v>13.7</v>
      </c>
      <c r="G15" s="10">
        <v>-2.13</v>
      </c>
      <c r="H15" s="8">
        <v>-0.51</v>
      </c>
      <c r="I15" s="8">
        <v>-1.75</v>
      </c>
      <c r="J15" s="8">
        <v>-2.2</v>
      </c>
      <c r="K15" s="8">
        <v>-1.02</v>
      </c>
      <c r="L15" s="8">
        <v>160.4</v>
      </c>
      <c r="M15" s="8">
        <f t="shared" si="1"/>
        <v>1.604</v>
      </c>
      <c r="N15" s="8">
        <v>73.3</v>
      </c>
      <c r="O15" s="10">
        <v>30.8</v>
      </c>
      <c r="P15" s="9">
        <f t="shared" si="2"/>
        <v>28.49018352</v>
      </c>
      <c r="Q15" s="1"/>
    </row>
    <row r="16">
      <c r="A16" s="1" t="s">
        <v>34</v>
      </c>
      <c r="B16" s="7" t="s">
        <v>23</v>
      </c>
      <c r="C16" s="8">
        <v>24.0</v>
      </c>
      <c r="D16" s="8">
        <v>13.2</v>
      </c>
      <c r="E16" s="9">
        <v>88.5</v>
      </c>
      <c r="F16" s="8">
        <v>18.0</v>
      </c>
      <c r="G16" s="10">
        <v>0.64</v>
      </c>
      <c r="H16" s="8">
        <v>0.45</v>
      </c>
      <c r="I16" s="8">
        <v>0.72</v>
      </c>
      <c r="J16" s="8">
        <v>0.64</v>
      </c>
      <c r="K16" s="8">
        <v>2.21</v>
      </c>
      <c r="L16" s="8">
        <v>155.2</v>
      </c>
      <c r="M16" s="8">
        <f t="shared" si="1"/>
        <v>1.552</v>
      </c>
      <c r="N16" s="8">
        <v>74.9</v>
      </c>
      <c r="O16" s="10">
        <v>33.4</v>
      </c>
      <c r="P16" s="9">
        <f t="shared" si="2"/>
        <v>31.0955601</v>
      </c>
      <c r="Q16" s="1"/>
    </row>
    <row r="17">
      <c r="A17" s="1" t="s">
        <v>35</v>
      </c>
      <c r="B17" s="7" t="s">
        <v>20</v>
      </c>
      <c r="C17" s="8">
        <v>18.0</v>
      </c>
      <c r="D17" s="8">
        <v>10.8</v>
      </c>
      <c r="E17" s="9">
        <v>84.9</v>
      </c>
      <c r="F17" s="8">
        <v>15.4</v>
      </c>
      <c r="G17" s="10">
        <v>-0.41</v>
      </c>
      <c r="H17" s="8">
        <v>1.44</v>
      </c>
      <c r="I17" s="8">
        <v>0.44</v>
      </c>
      <c r="J17" s="8">
        <v>-0.57</v>
      </c>
      <c r="K17" s="8">
        <v>0.75</v>
      </c>
      <c r="L17" s="8">
        <v>158.0</v>
      </c>
      <c r="M17" s="8">
        <f t="shared" si="1"/>
        <v>1.58</v>
      </c>
      <c r="N17" s="8">
        <v>50.6</v>
      </c>
      <c r="O17" s="10">
        <v>24.0</v>
      </c>
      <c r="P17" s="9">
        <f t="shared" si="2"/>
        <v>20.26918763</v>
      </c>
      <c r="Q17" s="1"/>
    </row>
    <row r="18">
      <c r="A18" s="1" t="s">
        <v>36</v>
      </c>
      <c r="B18" s="7" t="s">
        <v>20</v>
      </c>
      <c r="C18" s="8">
        <v>24.0</v>
      </c>
      <c r="D18" s="8">
        <v>10.0</v>
      </c>
      <c r="E18" s="8">
        <v>80.0</v>
      </c>
      <c r="F18" s="8">
        <v>16.0</v>
      </c>
      <c r="G18" s="8">
        <v>-0.26</v>
      </c>
      <c r="H18" s="8">
        <v>-1.78</v>
      </c>
      <c r="I18" s="8">
        <v>-1.14</v>
      </c>
      <c r="J18" s="8">
        <v>-0.05</v>
      </c>
      <c r="K18" s="8">
        <v>0.89</v>
      </c>
      <c r="L18" s="8">
        <v>155.0</v>
      </c>
      <c r="M18" s="8">
        <f t="shared" si="1"/>
        <v>1.55</v>
      </c>
      <c r="N18" s="8">
        <v>49.3</v>
      </c>
      <c r="O18" s="8">
        <v>26.0</v>
      </c>
      <c r="P18" s="9">
        <f t="shared" si="2"/>
        <v>20.52029136</v>
      </c>
      <c r="Q18" s="1"/>
      <c r="W18" s="1" t="s">
        <v>37</v>
      </c>
      <c r="X18" s="8">
        <v>49.5</v>
      </c>
      <c r="Y18" s="8">
        <v>155.4</v>
      </c>
      <c r="Z18" s="8">
        <f>Y18/100</f>
        <v>1.554</v>
      </c>
      <c r="AA18" s="9">
        <f>X18/(Z18*Z18)</f>
        <v>20.49760737</v>
      </c>
    </row>
    <row r="19">
      <c r="A19" s="1" t="s">
        <v>38</v>
      </c>
      <c r="B19" s="7" t="s">
        <v>23</v>
      </c>
      <c r="C19" s="8">
        <v>18.0</v>
      </c>
      <c r="D19" s="8">
        <v>9.0</v>
      </c>
      <c r="E19" s="8">
        <v>76.5</v>
      </c>
      <c r="F19" s="8">
        <v>14.8</v>
      </c>
      <c r="G19" s="8">
        <v>-1.04</v>
      </c>
      <c r="H19" s="8">
        <v>-2.14</v>
      </c>
      <c r="I19" s="8">
        <v>-1.75</v>
      </c>
      <c r="J19" s="8">
        <v>-0.62</v>
      </c>
      <c r="K19" s="8">
        <v>-0.04</v>
      </c>
      <c r="L19" s="8">
        <v>147.1</v>
      </c>
      <c r="M19" s="8">
        <f t="shared" si="1"/>
        <v>1.471</v>
      </c>
      <c r="N19" s="8">
        <v>47.8</v>
      </c>
      <c r="O19" s="8">
        <v>26.1</v>
      </c>
      <c r="P19" s="9">
        <f t="shared" si="2"/>
        <v>22.09034767</v>
      </c>
      <c r="Q19" s="1"/>
    </row>
    <row r="20">
      <c r="A20" s="1" t="s">
        <v>39</v>
      </c>
      <c r="B20" s="7" t="s">
        <v>23</v>
      </c>
      <c r="C20" s="8">
        <v>25.0</v>
      </c>
      <c r="D20" s="8">
        <v>10.4</v>
      </c>
      <c r="E20" s="8">
        <v>82.4</v>
      </c>
      <c r="F20" s="8">
        <v>18.0</v>
      </c>
      <c r="G20" s="8">
        <v>1.86</v>
      </c>
      <c r="H20" s="8">
        <v>-1.71</v>
      </c>
      <c r="I20" s="8">
        <v>0.49</v>
      </c>
      <c r="J20" s="8">
        <v>2.13</v>
      </c>
      <c r="K20" s="8">
        <v>2.3</v>
      </c>
      <c r="L20" s="8">
        <v>151.1</v>
      </c>
      <c r="M20" s="8">
        <f t="shared" si="1"/>
        <v>1.511</v>
      </c>
      <c r="N20" s="8">
        <v>43.4</v>
      </c>
      <c r="O20" s="8">
        <v>24.8</v>
      </c>
      <c r="P20" s="9">
        <f t="shared" si="2"/>
        <v>19.00906697</v>
      </c>
      <c r="Q20" s="1"/>
    </row>
    <row r="21">
      <c r="A21" s="1" t="s">
        <v>40</v>
      </c>
      <c r="B21" s="7" t="s">
        <v>20</v>
      </c>
      <c r="C21" s="8">
        <v>24.0</v>
      </c>
      <c r="D21" s="8">
        <v>13.6</v>
      </c>
      <c r="E21" s="8">
        <v>88.2</v>
      </c>
      <c r="F21" s="8">
        <v>18.0</v>
      </c>
      <c r="G21" s="8">
        <v>1.2</v>
      </c>
      <c r="H21" s="8">
        <v>0.77</v>
      </c>
      <c r="I21" s="8">
        <v>1.33</v>
      </c>
      <c r="J21" s="8">
        <v>1.24</v>
      </c>
      <c r="K21" s="8">
        <v>2.3</v>
      </c>
      <c r="L21" s="8">
        <v>156.0</v>
      </c>
      <c r="M21" s="8">
        <f t="shared" si="1"/>
        <v>1.56</v>
      </c>
      <c r="N21" s="8">
        <v>89.3</v>
      </c>
      <c r="O21" s="8">
        <v>33.2</v>
      </c>
      <c r="P21" s="9">
        <f t="shared" si="2"/>
        <v>36.69460881</v>
      </c>
      <c r="Q21" s="1"/>
    </row>
    <row r="22">
      <c r="A22" s="1" t="s">
        <v>41</v>
      </c>
      <c r="B22" s="7" t="s">
        <v>20</v>
      </c>
      <c r="C22" s="8">
        <v>24.0</v>
      </c>
      <c r="D22" s="8">
        <v>14.1</v>
      </c>
      <c r="E22" s="8">
        <v>85.0</v>
      </c>
      <c r="F22" s="8">
        <v>19.2</v>
      </c>
      <c r="G22" s="8">
        <v>2.3</v>
      </c>
      <c r="H22" s="8">
        <v>-0.23</v>
      </c>
      <c r="I22" s="8">
        <v>1.61</v>
      </c>
      <c r="J22" s="8">
        <v>2.43</v>
      </c>
      <c r="K22" s="8">
        <v>3.07</v>
      </c>
      <c r="L22" s="8">
        <v>165.8</v>
      </c>
      <c r="M22" s="8">
        <f t="shared" si="1"/>
        <v>1.658</v>
      </c>
      <c r="N22" s="8">
        <v>76.7</v>
      </c>
      <c r="O22" s="8">
        <v>33.0</v>
      </c>
      <c r="P22" s="9">
        <f t="shared" si="2"/>
        <v>27.90142032</v>
      </c>
      <c r="Q22" s="1"/>
    </row>
    <row r="23">
      <c r="A23" s="1" t="s">
        <v>42</v>
      </c>
      <c r="B23" s="7" t="s">
        <v>20</v>
      </c>
      <c r="C23" s="8">
        <v>12.0</v>
      </c>
      <c r="D23" s="8">
        <v>8.8</v>
      </c>
      <c r="E23" s="8">
        <v>73.2</v>
      </c>
      <c r="F23" s="8">
        <v>15.8</v>
      </c>
      <c r="G23" s="8">
        <v>-0.01</v>
      </c>
      <c r="H23" s="8">
        <v>-0.31</v>
      </c>
      <c r="I23" s="8">
        <v>-0.13</v>
      </c>
      <c r="J23" s="8">
        <v>0.05</v>
      </c>
      <c r="K23" s="8">
        <v>1.27</v>
      </c>
      <c r="L23" s="8">
        <v>157.5</v>
      </c>
      <c r="M23" s="8">
        <f t="shared" si="1"/>
        <v>1.575</v>
      </c>
      <c r="N23" s="8">
        <v>55.7</v>
      </c>
      <c r="O23" s="8">
        <v>26.4</v>
      </c>
      <c r="P23" s="9">
        <f t="shared" si="2"/>
        <v>22.45401864</v>
      </c>
      <c r="Q23" s="1"/>
    </row>
    <row r="24">
      <c r="A24" s="1" t="s">
        <v>43</v>
      </c>
      <c r="B24" s="7" t="s">
        <v>20</v>
      </c>
      <c r="C24" s="8">
        <v>24.0</v>
      </c>
      <c r="D24" s="8">
        <v>10.4</v>
      </c>
      <c r="E24" s="8">
        <v>85.0</v>
      </c>
      <c r="F24" s="8">
        <v>15.1</v>
      </c>
      <c r="G24" s="8">
        <v>-1.04</v>
      </c>
      <c r="H24" s="8">
        <v>-0.23</v>
      </c>
      <c r="I24" s="8">
        <v>-0.81</v>
      </c>
      <c r="J24" s="8">
        <v>-1.04</v>
      </c>
      <c r="K24" s="8">
        <v>0.18</v>
      </c>
      <c r="L24" s="8">
        <v>157.8</v>
      </c>
      <c r="M24" s="8">
        <f t="shared" si="1"/>
        <v>1.578</v>
      </c>
      <c r="N24" s="8">
        <v>87.9</v>
      </c>
      <c r="O24" s="8">
        <v>33.7</v>
      </c>
      <c r="P24" s="9">
        <f t="shared" si="2"/>
        <v>35.30001398</v>
      </c>
      <c r="Q24" s="1"/>
    </row>
    <row r="25">
      <c r="A25" s="1" t="s">
        <v>44</v>
      </c>
      <c r="B25" s="7" t="s">
        <v>23</v>
      </c>
      <c r="C25" s="8">
        <v>24.0</v>
      </c>
      <c r="D25" s="8">
        <v>13.2</v>
      </c>
      <c r="E25" s="8">
        <v>86.2</v>
      </c>
      <c r="F25" s="8">
        <v>18.0</v>
      </c>
      <c r="G25" s="8">
        <v>1.19</v>
      </c>
      <c r="H25" s="8">
        <v>-0.3</v>
      </c>
      <c r="I25" s="8">
        <v>0.72</v>
      </c>
      <c r="J25" s="8">
        <v>1.29</v>
      </c>
      <c r="K25" s="8">
        <v>2.21</v>
      </c>
      <c r="L25" s="8">
        <v>157.1</v>
      </c>
      <c r="M25" s="8">
        <f t="shared" si="1"/>
        <v>1.571</v>
      </c>
      <c r="N25" s="8">
        <v>70.2</v>
      </c>
      <c r="O25" s="8">
        <v>33.2</v>
      </c>
      <c r="P25" s="9">
        <f t="shared" si="2"/>
        <v>28.44361176</v>
      </c>
      <c r="Q25" s="1"/>
    </row>
    <row r="26">
      <c r="A26" s="1" t="s">
        <v>45</v>
      </c>
      <c r="B26" s="7" t="s">
        <v>20</v>
      </c>
      <c r="C26" s="8">
        <v>24.0</v>
      </c>
      <c r="D26" s="8">
        <v>14.5</v>
      </c>
      <c r="E26" s="8">
        <v>90.5</v>
      </c>
      <c r="F26" s="8">
        <v>18.2</v>
      </c>
      <c r="G26" s="8">
        <v>1.39</v>
      </c>
      <c r="H26" s="8">
        <v>1.48</v>
      </c>
      <c r="I26" s="8">
        <v>1.82</v>
      </c>
      <c r="J26" s="8">
        <v>1.38</v>
      </c>
      <c r="K26" s="8">
        <v>2.43</v>
      </c>
      <c r="L26" s="8">
        <v>149.6</v>
      </c>
      <c r="M26" s="8">
        <f t="shared" si="1"/>
        <v>1.496</v>
      </c>
      <c r="N26" s="8">
        <v>57.9</v>
      </c>
      <c r="O26" s="8">
        <v>30.0</v>
      </c>
      <c r="P26" s="9">
        <f t="shared" si="2"/>
        <v>25.87112871</v>
      </c>
      <c r="Q26" s="1"/>
    </row>
    <row r="27">
      <c r="A27" s="1" t="s">
        <v>46</v>
      </c>
      <c r="B27" s="7" t="s">
        <v>23</v>
      </c>
      <c r="C27" s="8">
        <v>18.0</v>
      </c>
      <c r="D27" s="8">
        <v>10.2</v>
      </c>
      <c r="E27" s="8">
        <v>84.0</v>
      </c>
      <c r="F27" s="8">
        <v>15.8</v>
      </c>
      <c r="G27" s="8">
        <v>-1.23</v>
      </c>
      <c r="H27" s="8">
        <v>0.64</v>
      </c>
      <c r="I27" s="8">
        <v>-0.63</v>
      </c>
      <c r="J27" s="8">
        <v>-1.44</v>
      </c>
      <c r="K27" s="8">
        <v>0.8</v>
      </c>
      <c r="L27" s="8">
        <v>152.2</v>
      </c>
      <c r="M27" s="8">
        <f t="shared" si="1"/>
        <v>1.522</v>
      </c>
      <c r="N27" s="8">
        <v>46.3</v>
      </c>
      <c r="O27" s="8">
        <v>23.2</v>
      </c>
      <c r="P27" s="9">
        <f t="shared" si="2"/>
        <v>19.98718748</v>
      </c>
      <c r="Q27" s="1"/>
    </row>
    <row r="28">
      <c r="A28" s="1" t="s">
        <v>47</v>
      </c>
      <c r="B28" s="7" t="s">
        <v>23</v>
      </c>
      <c r="C28" s="8">
        <v>25.0</v>
      </c>
      <c r="D28" s="8">
        <v>11.8</v>
      </c>
      <c r="E28" s="8">
        <v>84.4</v>
      </c>
      <c r="F28" s="8">
        <v>16.0</v>
      </c>
      <c r="G28" s="8">
        <v>-0.9</v>
      </c>
      <c r="H28" s="8">
        <v>1.48</v>
      </c>
      <c r="I28" s="8">
        <v>0.22</v>
      </c>
      <c r="J28" s="8">
        <v>-1.03</v>
      </c>
      <c r="K28" s="8">
        <v>0.89</v>
      </c>
      <c r="L28" s="8">
        <v>157.2</v>
      </c>
      <c r="M28" s="8">
        <f t="shared" si="1"/>
        <v>1.572</v>
      </c>
      <c r="N28" s="8">
        <v>91.2</v>
      </c>
      <c r="O28" s="8">
        <v>37.2</v>
      </c>
      <c r="P28" s="9">
        <f t="shared" si="2"/>
        <v>36.90538624</v>
      </c>
      <c r="Q28" s="1"/>
    </row>
    <row r="29">
      <c r="A29" s="1" t="s">
        <v>48</v>
      </c>
      <c r="B29" s="7" t="s">
        <v>20</v>
      </c>
      <c r="C29" s="8">
        <v>24.0</v>
      </c>
      <c r="D29" s="8">
        <v>11.3</v>
      </c>
      <c r="E29" s="8">
        <v>79.5</v>
      </c>
      <c r="F29" s="8">
        <v>15.9</v>
      </c>
      <c r="G29" s="8">
        <v>1.2</v>
      </c>
      <c r="H29" s="8">
        <v>-1.93</v>
      </c>
      <c r="I29" s="8">
        <v>-0.13</v>
      </c>
      <c r="J29" s="8">
        <v>1.49</v>
      </c>
      <c r="K29" s="8">
        <v>0.81</v>
      </c>
      <c r="L29" s="8">
        <v>161.6</v>
      </c>
      <c r="M29" s="8">
        <f t="shared" si="1"/>
        <v>1.616</v>
      </c>
      <c r="N29" s="8">
        <v>54.4</v>
      </c>
      <c r="O29" s="8">
        <v>27.5</v>
      </c>
      <c r="P29" s="9">
        <f t="shared" si="2"/>
        <v>20.83129105</v>
      </c>
      <c r="Q29" s="1"/>
    </row>
    <row r="30">
      <c r="A30" s="1" t="s">
        <v>49</v>
      </c>
      <c r="B30" s="7" t="s">
        <v>23</v>
      </c>
      <c r="C30" s="8">
        <v>18.0</v>
      </c>
      <c r="D30" s="8">
        <v>10.2</v>
      </c>
      <c r="E30" s="8">
        <v>81.0</v>
      </c>
      <c r="F30" s="8">
        <v>15.2</v>
      </c>
      <c r="G30" s="8">
        <v>-0.51</v>
      </c>
      <c r="H30" s="8">
        <v>-0.47</v>
      </c>
      <c r="I30" s="8">
        <v>-0.63</v>
      </c>
      <c r="J30" s="8">
        <v>-0.48</v>
      </c>
      <c r="K30" s="8">
        <v>0.3</v>
      </c>
      <c r="L30" s="8">
        <v>156.5</v>
      </c>
      <c r="M30" s="8">
        <f t="shared" si="1"/>
        <v>1.565</v>
      </c>
      <c r="N30" s="8">
        <v>67.5</v>
      </c>
      <c r="O30" s="8">
        <v>30.5</v>
      </c>
      <c r="P30" s="9">
        <f t="shared" si="2"/>
        <v>27.55973828</v>
      </c>
      <c r="Q30" s="1"/>
    </row>
    <row r="31">
      <c r="A31" s="1" t="s">
        <v>50</v>
      </c>
      <c r="B31" s="7" t="s">
        <v>20</v>
      </c>
      <c r="C31" s="8">
        <v>24.0</v>
      </c>
      <c r="D31" s="8">
        <v>11.2</v>
      </c>
      <c r="E31" s="8">
        <v>83.5</v>
      </c>
      <c r="F31" s="8">
        <v>20.0</v>
      </c>
      <c r="G31" s="8">
        <v>0.18</v>
      </c>
      <c r="H31" s="8">
        <v>-0.69</v>
      </c>
      <c r="I31" s="8">
        <v>-0.2</v>
      </c>
      <c r="J31" s="8">
        <v>0.28</v>
      </c>
      <c r="K31" s="8">
        <v>3.59</v>
      </c>
      <c r="L31" s="8">
        <v>157.5</v>
      </c>
      <c r="M31" s="8">
        <f t="shared" si="1"/>
        <v>1.575</v>
      </c>
      <c r="N31" s="8">
        <v>71.9</v>
      </c>
      <c r="O31" s="8">
        <v>33.0</v>
      </c>
      <c r="P31" s="9">
        <f t="shared" si="2"/>
        <v>28.98463089</v>
      </c>
      <c r="Q31" s="1"/>
    </row>
    <row r="32">
      <c r="A32" s="1" t="s">
        <v>51</v>
      </c>
      <c r="B32" s="7" t="s">
        <v>20</v>
      </c>
      <c r="C32" s="8">
        <v>24.0</v>
      </c>
      <c r="D32" s="8">
        <v>10.2</v>
      </c>
      <c r="E32" s="8">
        <v>93.0</v>
      </c>
      <c r="F32" s="8">
        <v>15.5</v>
      </c>
      <c r="G32" s="8">
        <v>-3.19</v>
      </c>
      <c r="H32" s="8">
        <v>2.25</v>
      </c>
      <c r="I32" s="8">
        <v>-0.97</v>
      </c>
      <c r="J32" s="8">
        <v>-3.6</v>
      </c>
      <c r="K32" s="8">
        <v>0.5</v>
      </c>
      <c r="L32" s="8">
        <v>159.1</v>
      </c>
      <c r="M32" s="8">
        <f t="shared" si="1"/>
        <v>1.591</v>
      </c>
      <c r="N32" s="8">
        <v>64.5</v>
      </c>
      <c r="O32" s="8">
        <v>32.0</v>
      </c>
      <c r="P32" s="9">
        <f t="shared" si="2"/>
        <v>25.48116942</v>
      </c>
      <c r="Q32" s="1"/>
    </row>
    <row r="33">
      <c r="A33" s="1" t="s">
        <v>52</v>
      </c>
      <c r="B33" s="7" t="s">
        <v>20</v>
      </c>
      <c r="C33" s="8">
        <v>6.0</v>
      </c>
      <c r="D33" s="8">
        <v>7.3</v>
      </c>
      <c r="E33" s="8">
        <v>64.0</v>
      </c>
      <c r="F33" s="8">
        <v>14.0</v>
      </c>
      <c r="G33" s="8">
        <v>0.69</v>
      </c>
      <c r="H33" s="8">
        <v>-0.77</v>
      </c>
      <c r="I33" s="8">
        <v>0.0</v>
      </c>
      <c r="J33" s="8">
        <v>0.58</v>
      </c>
      <c r="K33" s="8">
        <v>0.19</v>
      </c>
      <c r="L33" s="8">
        <v>158.0</v>
      </c>
      <c r="M33" s="8">
        <f t="shared" si="1"/>
        <v>1.58</v>
      </c>
      <c r="N33" s="8">
        <v>75.5</v>
      </c>
      <c r="O33" s="8">
        <v>34.0</v>
      </c>
      <c r="P33" s="9">
        <f t="shared" si="2"/>
        <v>30.24355071</v>
      </c>
      <c r="Q33" s="1"/>
    </row>
    <row r="34">
      <c r="A34" s="1" t="s">
        <v>53</v>
      </c>
      <c r="B34" s="7" t="s">
        <v>20</v>
      </c>
      <c r="C34" s="8">
        <v>12.0</v>
      </c>
      <c r="D34" s="8">
        <v>10.0</v>
      </c>
      <c r="E34" s="8">
        <v>75.6</v>
      </c>
      <c r="F34" s="8">
        <v>18.1</v>
      </c>
      <c r="G34" s="8">
        <v>0.84</v>
      </c>
      <c r="H34" s="8">
        <v>0.62</v>
      </c>
      <c r="I34" s="8">
        <v>0.9</v>
      </c>
      <c r="J34" s="8">
        <v>0.76</v>
      </c>
      <c r="K34" s="8">
        <v>2.86</v>
      </c>
      <c r="L34" s="8">
        <v>160.5</v>
      </c>
      <c r="M34" s="8">
        <f t="shared" si="1"/>
        <v>1.605</v>
      </c>
      <c r="N34" s="8">
        <v>76.3</v>
      </c>
      <c r="O34" s="8">
        <v>34.9</v>
      </c>
      <c r="P34" s="9">
        <f t="shared" si="2"/>
        <v>29.61927776</v>
      </c>
      <c r="Q34" s="1"/>
    </row>
    <row r="35">
      <c r="A35" s="1" t="s">
        <v>54</v>
      </c>
      <c r="B35" s="7" t="s">
        <v>20</v>
      </c>
      <c r="C35" s="8">
        <v>24.0</v>
      </c>
      <c r="D35" s="8">
        <v>11.2</v>
      </c>
      <c r="E35" s="8">
        <v>85.6</v>
      </c>
      <c r="F35" s="8">
        <v>15.4</v>
      </c>
      <c r="G35" s="8">
        <v>-0.34</v>
      </c>
      <c r="H35" s="8">
        <v>-0.04</v>
      </c>
      <c r="I35" s="8">
        <v>-0.2</v>
      </c>
      <c r="J35" s="8">
        <v>-0.31</v>
      </c>
      <c r="K35" s="8">
        <v>0.42</v>
      </c>
      <c r="L35" s="8">
        <v>162.5</v>
      </c>
      <c r="M35" s="8">
        <f t="shared" si="1"/>
        <v>1.625</v>
      </c>
      <c r="N35" s="8">
        <v>90.0</v>
      </c>
      <c r="O35" s="8">
        <v>36.5</v>
      </c>
      <c r="P35" s="9">
        <f t="shared" si="2"/>
        <v>34.08284024</v>
      </c>
      <c r="Q35" s="1"/>
    </row>
    <row r="36">
      <c r="A36" s="1" t="s">
        <v>55</v>
      </c>
      <c r="B36" s="7" t="s">
        <v>20</v>
      </c>
      <c r="C36" s="8">
        <v>24.0</v>
      </c>
      <c r="D36" s="8">
        <v>12.2</v>
      </c>
      <c r="E36" s="8">
        <v>83.4</v>
      </c>
      <c r="F36" s="8">
        <v>17.0</v>
      </c>
      <c r="G36" s="8">
        <v>1.14</v>
      </c>
      <c r="H36" s="8">
        <v>-0.72</v>
      </c>
      <c r="I36" s="8">
        <v>0.49</v>
      </c>
      <c r="J36" s="8">
        <v>1.28</v>
      </c>
      <c r="K36" s="8">
        <v>1.62</v>
      </c>
      <c r="L36" s="8">
        <v>159.5</v>
      </c>
      <c r="M36" s="8">
        <f t="shared" si="1"/>
        <v>1.595</v>
      </c>
      <c r="N36" s="8">
        <v>56.3</v>
      </c>
      <c r="O36" s="8">
        <v>26.7</v>
      </c>
      <c r="P36" s="9">
        <f t="shared" si="2"/>
        <v>22.13028567</v>
      </c>
      <c r="Q36" s="1"/>
    </row>
    <row r="37">
      <c r="A37" s="1" t="s">
        <v>56</v>
      </c>
      <c r="B37" s="7" t="s">
        <v>23</v>
      </c>
      <c r="C37" s="8">
        <v>6.0</v>
      </c>
      <c r="D37" s="8">
        <v>8.5</v>
      </c>
      <c r="E37" s="8">
        <v>70.2</v>
      </c>
      <c r="F37" s="8">
        <v>15.5</v>
      </c>
      <c r="G37" s="8">
        <v>0.05</v>
      </c>
      <c r="H37" s="8">
        <v>1.19</v>
      </c>
      <c r="I37" s="8">
        <v>0.63</v>
      </c>
      <c r="J37" s="8">
        <v>-0.07</v>
      </c>
      <c r="K37" s="8">
        <v>1.13</v>
      </c>
      <c r="L37" s="8">
        <v>168.1</v>
      </c>
      <c r="M37" s="8">
        <f t="shared" si="1"/>
        <v>1.681</v>
      </c>
      <c r="N37" s="8">
        <v>65.6</v>
      </c>
      <c r="O37" s="8">
        <v>29.0</v>
      </c>
      <c r="P37" s="9">
        <f t="shared" si="2"/>
        <v>23.21498527</v>
      </c>
      <c r="Q37" s="1"/>
    </row>
    <row r="38">
      <c r="A38" s="1" t="s">
        <v>57</v>
      </c>
      <c r="B38" s="7" t="s">
        <v>23</v>
      </c>
      <c r="C38" s="8">
        <v>6.0</v>
      </c>
      <c r="D38" s="8">
        <v>4.3</v>
      </c>
      <c r="E38" s="8">
        <v>50.4</v>
      </c>
      <c r="F38" s="8">
        <v>13.0</v>
      </c>
      <c r="G38" s="8">
        <v>2.51</v>
      </c>
      <c r="H38" s="8">
        <v>-8.05</v>
      </c>
      <c r="I38" s="8">
        <v>-5.02</v>
      </c>
      <c r="J38" s="8">
        <v>-0.29</v>
      </c>
      <c r="K38" s="8">
        <v>-1.18</v>
      </c>
      <c r="L38" s="8">
        <v>150.0</v>
      </c>
      <c r="M38" s="8">
        <f t="shared" si="1"/>
        <v>1.5</v>
      </c>
      <c r="N38" s="8">
        <v>64.0</v>
      </c>
      <c r="O38" s="8">
        <v>32.0</v>
      </c>
      <c r="P38" s="9">
        <f t="shared" si="2"/>
        <v>28.44444444</v>
      </c>
      <c r="Q38" s="1"/>
    </row>
    <row r="39">
      <c r="A39" s="1" t="s">
        <v>58</v>
      </c>
      <c r="B39" s="7" t="s">
        <v>20</v>
      </c>
      <c r="C39" s="8">
        <v>12.0</v>
      </c>
      <c r="D39" s="8">
        <v>8.1</v>
      </c>
      <c r="E39" s="8">
        <v>72.5</v>
      </c>
      <c r="F39" s="8">
        <v>14.05</v>
      </c>
      <c r="G39" s="8">
        <v>-0.76</v>
      </c>
      <c r="H39" s="8">
        <v>-0.58</v>
      </c>
      <c r="I39" s="8">
        <v>-0.82</v>
      </c>
      <c r="J39" s="8">
        <v>-0.69</v>
      </c>
      <c r="K39" s="8">
        <v>-0.13</v>
      </c>
      <c r="L39" s="8">
        <v>164.2</v>
      </c>
      <c r="M39" s="8">
        <f t="shared" si="1"/>
        <v>1.642</v>
      </c>
      <c r="N39" s="8">
        <v>58.4</v>
      </c>
      <c r="O39" s="8">
        <v>28.6</v>
      </c>
      <c r="P39" s="9">
        <f t="shared" si="2"/>
        <v>21.66040345</v>
      </c>
      <c r="Q39" s="1"/>
    </row>
    <row r="40">
      <c r="A40" s="1" t="s">
        <v>59</v>
      </c>
      <c r="B40" s="7" t="s">
        <v>23</v>
      </c>
      <c r="C40" s="8">
        <v>16.0</v>
      </c>
      <c r="D40" s="8">
        <v>6.9</v>
      </c>
      <c r="E40" s="8">
        <v>64.5</v>
      </c>
      <c r="F40" s="8">
        <v>14.0</v>
      </c>
      <c r="G40" s="8">
        <v>-0.43</v>
      </c>
      <c r="H40" s="8">
        <v>-6.08</v>
      </c>
      <c r="I40" s="8">
        <v>-3.72</v>
      </c>
      <c r="J40" s="8">
        <v>0.19</v>
      </c>
      <c r="K40" s="8">
        <v>-0.7</v>
      </c>
      <c r="L40" s="8">
        <v>156.0</v>
      </c>
      <c r="M40" s="8">
        <f t="shared" si="1"/>
        <v>1.56</v>
      </c>
      <c r="N40" s="8">
        <v>88.8</v>
      </c>
      <c r="O40" s="8">
        <v>37.0</v>
      </c>
      <c r="P40" s="9">
        <f t="shared" si="2"/>
        <v>36.48915187</v>
      </c>
      <c r="Q40" s="1"/>
    </row>
    <row r="41">
      <c r="A41" s="1" t="s">
        <v>60</v>
      </c>
      <c r="B41" s="7" t="s">
        <v>23</v>
      </c>
      <c r="C41" s="8">
        <v>16.0</v>
      </c>
      <c r="D41" s="8">
        <v>13.5</v>
      </c>
      <c r="E41" s="8">
        <v>93.0</v>
      </c>
      <c r="F41" s="8">
        <v>16.2</v>
      </c>
      <c r="G41" s="8">
        <v>0.07</v>
      </c>
      <c r="H41" s="8">
        <v>4.95</v>
      </c>
      <c r="I41" s="8">
        <v>2.27</v>
      </c>
      <c r="J41" s="8">
        <v>-0.58</v>
      </c>
      <c r="K41" s="8">
        <v>1.2</v>
      </c>
      <c r="L41" s="8">
        <v>161.5</v>
      </c>
      <c r="M41" s="8">
        <f t="shared" si="1"/>
        <v>1.615</v>
      </c>
      <c r="N41" s="8">
        <v>68.2</v>
      </c>
      <c r="O41" s="8">
        <v>30.0</v>
      </c>
      <c r="P41" s="9">
        <f t="shared" si="2"/>
        <v>26.14805088</v>
      </c>
      <c r="Q41" s="1"/>
    </row>
    <row r="42">
      <c r="A42" s="1" t="s">
        <v>61</v>
      </c>
      <c r="B42" s="7" t="s">
        <v>23</v>
      </c>
      <c r="C42" s="8">
        <v>24.0</v>
      </c>
      <c r="D42" s="8">
        <v>8.9</v>
      </c>
      <c r="E42" s="8">
        <v>73.6</v>
      </c>
      <c r="F42" s="8">
        <v>15.3</v>
      </c>
      <c r="G42" s="8">
        <v>-0.61</v>
      </c>
      <c r="H42" s="8">
        <v>-4.43</v>
      </c>
      <c r="I42" s="8">
        <v>-2.73</v>
      </c>
      <c r="J42" s="8">
        <v>0.32</v>
      </c>
      <c r="K42" s="8">
        <v>0.12</v>
      </c>
      <c r="L42" s="8">
        <v>159.0</v>
      </c>
      <c r="M42" s="8">
        <f t="shared" si="1"/>
        <v>1.59</v>
      </c>
      <c r="N42" s="8">
        <v>81.6</v>
      </c>
      <c r="O42" s="8">
        <v>33.6</v>
      </c>
      <c r="P42" s="9">
        <f t="shared" si="2"/>
        <v>32.27720422</v>
      </c>
      <c r="Q42" s="1"/>
    </row>
    <row r="43">
      <c r="A43" s="1" t="s">
        <v>62</v>
      </c>
      <c r="B43" s="7" t="s">
        <v>23</v>
      </c>
      <c r="C43" s="8">
        <v>24.0</v>
      </c>
      <c r="D43" s="8">
        <v>9.9</v>
      </c>
      <c r="E43" s="8">
        <v>83.2</v>
      </c>
      <c r="F43" s="8">
        <v>17.0</v>
      </c>
      <c r="G43" s="8">
        <v>-1.58</v>
      </c>
      <c r="H43" s="8">
        <v>-1.29</v>
      </c>
      <c r="I43" s="8">
        <v>-1.8</v>
      </c>
      <c r="J43" s="8">
        <v>-1.51</v>
      </c>
      <c r="K43" s="8">
        <v>1.48</v>
      </c>
      <c r="L43" s="8">
        <v>164.2</v>
      </c>
      <c r="M43" s="8">
        <f t="shared" si="1"/>
        <v>1.642</v>
      </c>
      <c r="N43" s="8">
        <v>69.0</v>
      </c>
      <c r="O43" s="8">
        <v>32.4</v>
      </c>
      <c r="P43" s="9">
        <f t="shared" si="2"/>
        <v>25.59191503</v>
      </c>
      <c r="Q43" s="1"/>
    </row>
    <row r="44">
      <c r="A44" s="1" t="s">
        <v>63</v>
      </c>
      <c r="B44" s="7" t="s">
        <v>20</v>
      </c>
      <c r="C44" s="8">
        <v>24.0</v>
      </c>
      <c r="D44" s="8">
        <v>11.1</v>
      </c>
      <c r="E44" s="8">
        <v>86.2</v>
      </c>
      <c r="F44" s="8">
        <v>16.4</v>
      </c>
      <c r="G44" s="8">
        <v>-0.59</v>
      </c>
      <c r="H44" s="8">
        <v>0.15</v>
      </c>
      <c r="I44" s="8">
        <v>-0.27</v>
      </c>
      <c r="J44" s="8">
        <v>-0.59</v>
      </c>
      <c r="K44" s="8">
        <v>1.19</v>
      </c>
      <c r="L44" s="8">
        <v>161.7</v>
      </c>
      <c r="M44" s="8">
        <f t="shared" si="1"/>
        <v>1.617</v>
      </c>
      <c r="N44" s="8">
        <v>74.6</v>
      </c>
      <c r="O44" s="8">
        <v>33.0</v>
      </c>
      <c r="P44" s="9">
        <f t="shared" si="2"/>
        <v>28.53111785</v>
      </c>
      <c r="Q44" s="1"/>
    </row>
    <row r="45">
      <c r="A45" s="1" t="s">
        <v>64</v>
      </c>
      <c r="B45" s="7" t="s">
        <v>20</v>
      </c>
      <c r="C45" s="8">
        <v>13.0</v>
      </c>
      <c r="D45" s="8">
        <v>11.1</v>
      </c>
      <c r="E45" s="8">
        <v>85.7</v>
      </c>
      <c r="F45" s="8">
        <v>16.0</v>
      </c>
      <c r="G45" s="8">
        <v>-0.29</v>
      </c>
      <c r="H45" s="8">
        <v>3.98</v>
      </c>
      <c r="I45" s="8">
        <v>1.52</v>
      </c>
      <c r="J45" s="8">
        <v>-0.82</v>
      </c>
      <c r="K45" s="8">
        <v>1.39</v>
      </c>
      <c r="L45" s="8">
        <v>148.0</v>
      </c>
      <c r="M45" s="8">
        <f t="shared" si="1"/>
        <v>1.48</v>
      </c>
      <c r="N45" s="8">
        <v>82.7</v>
      </c>
      <c r="O45" s="8">
        <v>36.0</v>
      </c>
      <c r="P45" s="9">
        <f t="shared" si="2"/>
        <v>37.75566107</v>
      </c>
      <c r="Q45" s="1"/>
    </row>
    <row r="46">
      <c r="A46" s="1" t="s">
        <v>65</v>
      </c>
      <c r="B46" s="7" t="s">
        <v>20</v>
      </c>
      <c r="C46" s="8">
        <v>24.0</v>
      </c>
      <c r="D46" s="8">
        <v>12.5</v>
      </c>
      <c r="E46" s="8">
        <v>89.1</v>
      </c>
      <c r="F46" s="8">
        <v>17.2</v>
      </c>
      <c r="G46" s="8">
        <v>0.07</v>
      </c>
      <c r="H46" s="8">
        <v>1.04</v>
      </c>
      <c r="I46" s="8">
        <v>0.68</v>
      </c>
      <c r="J46" s="8">
        <v>0.04</v>
      </c>
      <c r="K46" s="8">
        <v>1.76</v>
      </c>
      <c r="L46" s="8">
        <v>159.0</v>
      </c>
      <c r="M46" s="8">
        <f t="shared" si="1"/>
        <v>1.59</v>
      </c>
      <c r="N46" s="8">
        <v>88.6</v>
      </c>
      <c r="O46" s="8">
        <v>34.0</v>
      </c>
      <c r="P46" s="9">
        <f t="shared" si="2"/>
        <v>35.04608204</v>
      </c>
      <c r="Q46" s="1"/>
    </row>
    <row r="47">
      <c r="A47" s="1" t="s">
        <v>66</v>
      </c>
      <c r="B47" s="7" t="s">
        <v>20</v>
      </c>
      <c r="C47" s="8">
        <v>18.0</v>
      </c>
      <c r="D47" s="8">
        <v>8.1</v>
      </c>
      <c r="E47" s="8">
        <v>66.0</v>
      </c>
      <c r="F47" s="8">
        <v>14.8</v>
      </c>
      <c r="G47" s="8">
        <v>1.11</v>
      </c>
      <c r="H47" s="8">
        <v>-5.07</v>
      </c>
      <c r="I47" s="8">
        <v>-1.96</v>
      </c>
      <c r="J47" s="8">
        <v>1.86</v>
      </c>
      <c r="K47" s="8">
        <v>0.27</v>
      </c>
      <c r="L47" s="8">
        <v>158.3</v>
      </c>
      <c r="M47" s="8">
        <f t="shared" si="1"/>
        <v>1.583</v>
      </c>
      <c r="N47" s="8">
        <v>66.5</v>
      </c>
      <c r="O47" s="8">
        <v>31.4</v>
      </c>
      <c r="P47" s="9">
        <f t="shared" si="2"/>
        <v>26.53748829</v>
      </c>
      <c r="Q47" s="1"/>
    </row>
    <row r="48">
      <c r="A48" s="1" t="s">
        <v>67</v>
      </c>
      <c r="B48" s="7" t="s">
        <v>20</v>
      </c>
      <c r="C48" s="8">
        <v>24.0</v>
      </c>
      <c r="D48" s="8">
        <v>10.0</v>
      </c>
      <c r="E48" s="8">
        <v>82.5</v>
      </c>
      <c r="F48" s="8">
        <v>16.0</v>
      </c>
      <c r="G48" s="8">
        <v>-0.86</v>
      </c>
      <c r="H48" s="8">
        <v>-1.0</v>
      </c>
      <c r="I48" s="8">
        <v>-1.14</v>
      </c>
      <c r="J48" s="8">
        <v>-0.79</v>
      </c>
      <c r="K48" s="8">
        <v>0.89</v>
      </c>
      <c r="L48" s="8">
        <v>147.4</v>
      </c>
      <c r="M48" s="8">
        <f t="shared" si="1"/>
        <v>1.474</v>
      </c>
      <c r="N48" s="8">
        <v>50.8</v>
      </c>
      <c r="O48" s="8">
        <v>30.4</v>
      </c>
      <c r="P48" s="9">
        <f t="shared" si="2"/>
        <v>23.3813049</v>
      </c>
      <c r="Q48" s="1"/>
    </row>
    <row r="49">
      <c r="A49" s="1" t="s">
        <v>68</v>
      </c>
      <c r="B49" s="7" t="s">
        <v>23</v>
      </c>
      <c r="C49" s="8">
        <v>24.0</v>
      </c>
      <c r="D49" s="8">
        <v>12.8</v>
      </c>
      <c r="E49" s="8">
        <v>78.8</v>
      </c>
      <c r="F49" s="8">
        <v>17.4</v>
      </c>
      <c r="G49" s="8">
        <v>2.46</v>
      </c>
      <c r="H49" s="8">
        <v>-2.73</v>
      </c>
      <c r="I49" s="8">
        <v>0.45</v>
      </c>
      <c r="J49" s="8">
        <v>3.0</v>
      </c>
      <c r="K49" s="8">
        <v>1.78</v>
      </c>
      <c r="L49" s="8">
        <v>156.0</v>
      </c>
      <c r="M49" s="8">
        <f t="shared" si="1"/>
        <v>1.56</v>
      </c>
      <c r="N49" s="8">
        <v>62.2</v>
      </c>
      <c r="O49" s="8">
        <v>28.2</v>
      </c>
      <c r="P49" s="9">
        <f t="shared" si="2"/>
        <v>25.55884287</v>
      </c>
      <c r="Q49" s="1"/>
    </row>
    <row r="50">
      <c r="A50" s="1" t="s">
        <v>69</v>
      </c>
      <c r="B50" s="7" t="s">
        <v>23</v>
      </c>
      <c r="C50" s="8">
        <v>24.0</v>
      </c>
      <c r="D50" s="8">
        <v>14.7</v>
      </c>
      <c r="E50" s="8">
        <v>83.6</v>
      </c>
      <c r="F50" s="8">
        <v>19.0</v>
      </c>
      <c r="G50" s="8">
        <v>3.03</v>
      </c>
      <c r="H50" s="8">
        <v>-1.16</v>
      </c>
      <c r="I50" s="8">
        <v>1.66</v>
      </c>
      <c r="J50" s="8">
        <v>3.24</v>
      </c>
      <c r="K50" s="8">
        <v>2.9</v>
      </c>
      <c r="L50" s="8">
        <v>157.5</v>
      </c>
      <c r="M50" s="8">
        <f t="shared" si="1"/>
        <v>1.575</v>
      </c>
      <c r="N50" s="8">
        <v>67.5</v>
      </c>
      <c r="O50" s="8">
        <v>30.1</v>
      </c>
      <c r="P50" s="9">
        <f t="shared" si="2"/>
        <v>27.21088435</v>
      </c>
      <c r="Q50" s="1"/>
    </row>
    <row r="51">
      <c r="A51" s="1" t="s">
        <v>70</v>
      </c>
      <c r="B51" s="7" t="s">
        <v>20</v>
      </c>
      <c r="C51" s="8">
        <v>25.0</v>
      </c>
      <c r="D51" s="8">
        <v>10.6</v>
      </c>
      <c r="E51" s="8">
        <v>85.0</v>
      </c>
      <c r="F51" s="8">
        <v>14.7</v>
      </c>
      <c r="G51" s="8">
        <v>-0.82</v>
      </c>
      <c r="H51" s="8">
        <v>-0.49</v>
      </c>
      <c r="I51" s="8">
        <v>-0.8</v>
      </c>
      <c r="J51" s="8">
        <v>-0.79</v>
      </c>
      <c r="K51" s="8">
        <v>-0.21</v>
      </c>
      <c r="L51" s="8">
        <v>150.0</v>
      </c>
      <c r="M51" s="8">
        <f t="shared" si="1"/>
        <v>1.5</v>
      </c>
      <c r="N51" s="8">
        <v>56.1</v>
      </c>
      <c r="O51" s="8">
        <v>27.6</v>
      </c>
      <c r="P51" s="9">
        <f t="shared" si="2"/>
        <v>24.93333333</v>
      </c>
      <c r="Q51" s="1"/>
    </row>
    <row r="52">
      <c r="A52" s="1" t="s">
        <v>71</v>
      </c>
      <c r="B52" s="7" t="s">
        <v>20</v>
      </c>
      <c r="C52" s="8">
        <v>24.0</v>
      </c>
      <c r="D52" s="8">
        <v>11.3</v>
      </c>
      <c r="E52" s="8">
        <v>85.8</v>
      </c>
      <c r="F52" s="8">
        <v>17.0</v>
      </c>
      <c r="G52" s="8">
        <v>-0.29</v>
      </c>
      <c r="H52" s="8">
        <v>0.02</v>
      </c>
      <c r="I52" s="8">
        <v>-0.13</v>
      </c>
      <c r="J52" s="8">
        <v>-0.26</v>
      </c>
      <c r="K52" s="8">
        <v>1.62</v>
      </c>
      <c r="L52" s="8">
        <v>182.0</v>
      </c>
      <c r="M52" s="8">
        <f t="shared" si="1"/>
        <v>1.82</v>
      </c>
      <c r="N52" s="8">
        <v>70.4</v>
      </c>
      <c r="O52" s="8">
        <v>30.3</v>
      </c>
      <c r="P52" s="9">
        <f t="shared" si="2"/>
        <v>21.2534718</v>
      </c>
      <c r="Q52" s="1"/>
    </row>
    <row r="53">
      <c r="A53" s="1" t="s">
        <v>72</v>
      </c>
      <c r="B53" s="7" t="s">
        <v>20</v>
      </c>
      <c r="C53" s="8">
        <v>24.0</v>
      </c>
      <c r="D53" s="8">
        <v>12.1</v>
      </c>
      <c r="E53" s="8">
        <v>89.0</v>
      </c>
      <c r="F53" s="8">
        <v>16.4</v>
      </c>
      <c r="G53" s="8">
        <v>-0.27</v>
      </c>
      <c r="H53" s="8">
        <v>1.01</v>
      </c>
      <c r="I53" s="8">
        <v>0.42</v>
      </c>
      <c r="J53" s="8">
        <v>-0.32</v>
      </c>
      <c r="K53" s="8">
        <v>1.19</v>
      </c>
      <c r="L53" s="8">
        <v>157.3</v>
      </c>
      <c r="M53" s="8">
        <f t="shared" si="1"/>
        <v>1.573</v>
      </c>
      <c r="N53" s="8">
        <v>64.9</v>
      </c>
      <c r="O53" s="8">
        <v>31.5</v>
      </c>
      <c r="P53" s="9">
        <f t="shared" si="2"/>
        <v>26.22933329</v>
      </c>
      <c r="Q53" s="1"/>
    </row>
    <row r="54">
      <c r="A54" s="1" t="s">
        <v>73</v>
      </c>
      <c r="B54" s="7" t="s">
        <v>23</v>
      </c>
      <c r="C54" s="8">
        <v>60.0</v>
      </c>
      <c r="D54" s="8">
        <v>9.5</v>
      </c>
      <c r="E54" s="8">
        <v>81.2</v>
      </c>
      <c r="F54" s="8">
        <v>14.0</v>
      </c>
      <c r="G54" s="8">
        <v>-1.6</v>
      </c>
      <c r="H54" s="8">
        <v>-6.21</v>
      </c>
      <c r="I54" s="8">
        <v>-4.69</v>
      </c>
      <c r="J54" s="8">
        <v>-0.62</v>
      </c>
      <c r="K54" s="8">
        <v>-1.98</v>
      </c>
      <c r="L54" s="8">
        <v>156.0</v>
      </c>
      <c r="M54" s="8">
        <f t="shared" si="1"/>
        <v>1.56</v>
      </c>
      <c r="N54" s="8">
        <v>70.0</v>
      </c>
      <c r="O54" s="8">
        <v>28.0</v>
      </c>
      <c r="P54" s="9">
        <f t="shared" si="2"/>
        <v>28.76397107</v>
      </c>
      <c r="Q54" s="1"/>
    </row>
    <row r="55">
      <c r="A55" s="1" t="s">
        <v>74</v>
      </c>
      <c r="B55" s="7" t="s">
        <v>20</v>
      </c>
      <c r="C55" s="8">
        <v>18.0</v>
      </c>
      <c r="D55" s="8">
        <v>11.6</v>
      </c>
      <c r="E55" s="8">
        <v>85.0</v>
      </c>
      <c r="F55" s="8">
        <v>15.2</v>
      </c>
      <c r="G55" s="8">
        <v>0.37</v>
      </c>
      <c r="H55" s="8">
        <v>1.48</v>
      </c>
      <c r="I55" s="8">
        <v>1.0</v>
      </c>
      <c r="J55" s="8">
        <v>0.24</v>
      </c>
      <c r="K55" s="8">
        <v>0.59</v>
      </c>
      <c r="L55" s="8">
        <v>154.2</v>
      </c>
      <c r="M55" s="8">
        <f t="shared" si="1"/>
        <v>1.542</v>
      </c>
      <c r="N55" s="8">
        <v>58.9</v>
      </c>
      <c r="O55" s="8">
        <v>27.8</v>
      </c>
      <c r="P55" s="9">
        <f t="shared" si="2"/>
        <v>24.77117157</v>
      </c>
      <c r="Q55" s="1"/>
    </row>
    <row r="56">
      <c r="A56" s="1" t="s">
        <v>75</v>
      </c>
      <c r="B56" s="7" t="s">
        <v>23</v>
      </c>
      <c r="C56" s="8">
        <v>24.0</v>
      </c>
      <c r="D56" s="8">
        <v>10.2</v>
      </c>
      <c r="E56" s="8">
        <v>83.2</v>
      </c>
      <c r="F56" s="8">
        <v>14.0</v>
      </c>
      <c r="G56" s="8">
        <v>-1.2</v>
      </c>
      <c r="H56" s="8">
        <v>-1.29</v>
      </c>
      <c r="I56" s="8">
        <v>-1.54</v>
      </c>
      <c r="J56" s="8">
        <v>-1.1</v>
      </c>
      <c r="K56" s="8">
        <v>-1.03</v>
      </c>
      <c r="L56" s="8">
        <v>176.7</v>
      </c>
      <c r="M56" s="8">
        <f t="shared" si="1"/>
        <v>1.767</v>
      </c>
      <c r="N56" s="8">
        <v>62.7</v>
      </c>
      <c r="O56" s="8">
        <v>26.0</v>
      </c>
      <c r="P56" s="9">
        <f t="shared" si="2"/>
        <v>20.08142103</v>
      </c>
      <c r="Q56" s="1"/>
    </row>
    <row r="57">
      <c r="A57" s="1" t="s">
        <v>76</v>
      </c>
      <c r="B57" s="7" t="s">
        <v>23</v>
      </c>
      <c r="C57" s="8">
        <v>24.0</v>
      </c>
      <c r="D57" s="8">
        <v>10.2</v>
      </c>
      <c r="E57" s="8">
        <v>82.4</v>
      </c>
      <c r="F57" s="8">
        <v>16.0</v>
      </c>
      <c r="G57" s="8">
        <v>-1.0</v>
      </c>
      <c r="H57" s="8">
        <v>-1.55</v>
      </c>
      <c r="I57" s="8">
        <v>-1.54</v>
      </c>
      <c r="J57" s="8">
        <v>-0.84</v>
      </c>
      <c r="K57" s="8">
        <v>0.7</v>
      </c>
      <c r="L57" s="8">
        <v>149.8</v>
      </c>
      <c r="M57" s="8">
        <f t="shared" si="1"/>
        <v>1.498</v>
      </c>
      <c r="N57" s="8">
        <v>56.8</v>
      </c>
      <c r="O57" s="8">
        <v>30.5</v>
      </c>
      <c r="P57" s="9">
        <f t="shared" si="2"/>
        <v>25.31189784</v>
      </c>
      <c r="Q57" s="1"/>
    </row>
    <row r="58">
      <c r="A58" s="1" t="s">
        <v>77</v>
      </c>
      <c r="B58" s="7" t="s">
        <v>23</v>
      </c>
      <c r="C58" s="8">
        <v>24.0</v>
      </c>
      <c r="D58" s="8">
        <v>7.9</v>
      </c>
      <c r="E58" s="8">
        <v>70.1</v>
      </c>
      <c r="F58" s="8">
        <v>15.2</v>
      </c>
      <c r="G58" s="8">
        <v>-1.05</v>
      </c>
      <c r="H58" s="8">
        <v>-5.57</v>
      </c>
      <c r="I58" s="8">
        <v>-3.71</v>
      </c>
      <c r="J58" s="8">
        <v>0.05</v>
      </c>
      <c r="K58" s="8">
        <v>0.04</v>
      </c>
      <c r="L58" s="8">
        <v>162.1</v>
      </c>
      <c r="M58" s="8">
        <f t="shared" si="1"/>
        <v>1.621</v>
      </c>
      <c r="N58" s="8">
        <v>72.3</v>
      </c>
      <c r="O58" s="8">
        <v>35.0</v>
      </c>
      <c r="P58" s="9">
        <f t="shared" si="2"/>
        <v>27.51517426</v>
      </c>
      <c r="Q58" s="1"/>
    </row>
    <row r="59">
      <c r="A59" s="1" t="s">
        <v>78</v>
      </c>
      <c r="B59" s="7" t="s">
        <v>23</v>
      </c>
      <c r="C59" s="8">
        <v>13.0</v>
      </c>
      <c r="D59" s="8">
        <v>9.0</v>
      </c>
      <c r="E59" s="8">
        <v>74.1</v>
      </c>
      <c r="F59" s="8">
        <v>15.4</v>
      </c>
      <c r="G59" s="8">
        <v>-0.42</v>
      </c>
      <c r="H59" s="8">
        <v>-1.17</v>
      </c>
      <c r="I59" s="8">
        <v>-0.85</v>
      </c>
      <c r="J59" s="8">
        <v>-0.21</v>
      </c>
      <c r="K59" s="8">
        <v>0.63</v>
      </c>
      <c r="L59" s="8">
        <v>155.0</v>
      </c>
      <c r="M59" s="8">
        <f t="shared" si="1"/>
        <v>1.55</v>
      </c>
      <c r="N59" s="8">
        <v>59.5</v>
      </c>
      <c r="O59" s="8">
        <v>28.6</v>
      </c>
      <c r="P59" s="9">
        <f t="shared" si="2"/>
        <v>24.76586889</v>
      </c>
      <c r="Q59" s="1"/>
    </row>
    <row r="60">
      <c r="A60" s="1" t="s">
        <v>79</v>
      </c>
      <c r="B60" s="7" t="s">
        <v>20</v>
      </c>
      <c r="C60" s="8">
        <v>24.0</v>
      </c>
      <c r="D60" s="8">
        <v>12.4</v>
      </c>
      <c r="E60" s="8">
        <v>91.4</v>
      </c>
      <c r="F60" s="8">
        <v>15.4</v>
      </c>
      <c r="G60" s="8">
        <v>-0.53</v>
      </c>
      <c r="H60" s="8">
        <v>1.76</v>
      </c>
      <c r="I60" s="8">
        <v>0.61</v>
      </c>
      <c r="J60" s="8">
        <v>-0.67</v>
      </c>
      <c r="K60" s="8">
        <v>0.42</v>
      </c>
      <c r="L60" s="8">
        <v>166.0</v>
      </c>
      <c r="M60" s="8">
        <f t="shared" si="1"/>
        <v>1.66</v>
      </c>
      <c r="N60" s="8">
        <v>80.4</v>
      </c>
      <c r="O60" s="8">
        <v>32.0</v>
      </c>
      <c r="P60" s="9">
        <f t="shared" si="2"/>
        <v>29.17694876</v>
      </c>
      <c r="Q60" s="1"/>
    </row>
    <row r="61">
      <c r="A61" s="1" t="s">
        <v>80</v>
      </c>
      <c r="B61" s="7" t="s">
        <v>23</v>
      </c>
      <c r="C61" s="8">
        <v>18.0</v>
      </c>
      <c r="D61" s="8">
        <v>13.1</v>
      </c>
      <c r="E61" s="8">
        <v>83.0</v>
      </c>
      <c r="F61" s="8">
        <v>17.7</v>
      </c>
      <c r="G61" s="8">
        <v>2.01</v>
      </c>
      <c r="H61" s="8">
        <v>0.27</v>
      </c>
      <c r="I61" s="8">
        <v>1.62</v>
      </c>
      <c r="J61" s="8">
        <v>1.99</v>
      </c>
      <c r="K61" s="8">
        <v>2.28</v>
      </c>
      <c r="L61" s="8">
        <v>161.5</v>
      </c>
      <c r="M61" s="8">
        <f t="shared" si="1"/>
        <v>1.615</v>
      </c>
      <c r="N61" s="8">
        <v>73.9</v>
      </c>
      <c r="O61" s="8">
        <v>30.0</v>
      </c>
      <c r="P61" s="9">
        <f t="shared" si="2"/>
        <v>28.33344516</v>
      </c>
      <c r="Q61" s="1"/>
    </row>
    <row r="62">
      <c r="A62" s="1" t="s">
        <v>81</v>
      </c>
      <c r="B62" s="7" t="s">
        <v>23</v>
      </c>
      <c r="C62" s="8">
        <v>29.0</v>
      </c>
      <c r="D62" s="8">
        <v>14.9</v>
      </c>
      <c r="E62" s="8">
        <v>90.0</v>
      </c>
      <c r="F62" s="8">
        <v>19.0</v>
      </c>
      <c r="G62" s="8">
        <v>1.76</v>
      </c>
      <c r="H62" s="8">
        <v>-0.36</v>
      </c>
      <c r="I62" s="8">
        <v>1.08</v>
      </c>
      <c r="J62" s="8">
        <v>1.85</v>
      </c>
      <c r="K62" s="8">
        <v>2.63</v>
      </c>
      <c r="L62" s="8">
        <v>149.0</v>
      </c>
      <c r="M62" s="8">
        <f t="shared" si="1"/>
        <v>1.49</v>
      </c>
      <c r="N62" s="8">
        <v>82.3</v>
      </c>
      <c r="O62" s="8">
        <v>32.0</v>
      </c>
      <c r="P62" s="9">
        <f t="shared" si="2"/>
        <v>37.07040223</v>
      </c>
      <c r="Q62" s="1"/>
    </row>
    <row r="63">
      <c r="A63" s="1" t="s">
        <v>82</v>
      </c>
      <c r="B63" s="7" t="s">
        <v>20</v>
      </c>
      <c r="C63" s="8">
        <v>25.0</v>
      </c>
      <c r="D63" s="8">
        <v>12.45</v>
      </c>
      <c r="E63" s="8">
        <v>86.9</v>
      </c>
      <c r="F63" s="8">
        <v>16.0</v>
      </c>
      <c r="G63" s="1"/>
      <c r="H63" s="8">
        <v>0.09</v>
      </c>
      <c r="I63" s="1"/>
      <c r="J63" s="1"/>
      <c r="K63" s="8">
        <v>0.82</v>
      </c>
      <c r="L63" s="8">
        <v>156.0</v>
      </c>
      <c r="M63" s="8">
        <f t="shared" si="1"/>
        <v>1.56</v>
      </c>
      <c r="N63" s="8">
        <v>70.2</v>
      </c>
      <c r="O63" s="8">
        <v>28.0</v>
      </c>
      <c r="P63" s="9">
        <f t="shared" si="2"/>
        <v>28.84615385</v>
      </c>
      <c r="Q63" s="1"/>
    </row>
    <row r="64">
      <c r="A64" s="1" t="s">
        <v>83</v>
      </c>
      <c r="B64" s="7" t="s">
        <v>20</v>
      </c>
      <c r="C64" s="8">
        <v>24.0</v>
      </c>
      <c r="D64" s="8">
        <v>10.0</v>
      </c>
      <c r="E64" s="8">
        <v>75.1</v>
      </c>
      <c r="F64" s="8">
        <v>16.0</v>
      </c>
      <c r="G64" s="8">
        <v>0.8</v>
      </c>
      <c r="H64" s="8">
        <v>-3.29</v>
      </c>
      <c r="I64" s="8">
        <v>-1.14</v>
      </c>
      <c r="J64" s="8">
        <v>1.4</v>
      </c>
      <c r="K64" s="8">
        <v>0.89</v>
      </c>
      <c r="L64" s="8">
        <v>168.0</v>
      </c>
      <c r="M64" s="8">
        <f t="shared" si="1"/>
        <v>1.68</v>
      </c>
      <c r="N64" s="8">
        <v>67.8</v>
      </c>
      <c r="O64" s="8">
        <v>26.0</v>
      </c>
      <c r="P64" s="9">
        <f t="shared" si="2"/>
        <v>24.02210884</v>
      </c>
      <c r="Q64" s="1"/>
    </row>
    <row r="65">
      <c r="A65" s="1" t="s">
        <v>84</v>
      </c>
      <c r="B65" s="7" t="s">
        <v>20</v>
      </c>
      <c r="C65" s="8">
        <v>24.0</v>
      </c>
      <c r="D65" s="8">
        <v>14.9</v>
      </c>
      <c r="E65" s="8">
        <v>95.5</v>
      </c>
      <c r="F65" s="8">
        <v>16.5</v>
      </c>
      <c r="G65" s="8">
        <v>0.67</v>
      </c>
      <c r="H65" s="8">
        <v>3.03</v>
      </c>
      <c r="I65" s="8">
        <v>2.03</v>
      </c>
      <c r="J65" s="8">
        <v>0.47</v>
      </c>
      <c r="K65" s="8">
        <v>1.26</v>
      </c>
      <c r="L65" s="8">
        <v>159.0</v>
      </c>
      <c r="M65" s="8">
        <f t="shared" si="1"/>
        <v>1.59</v>
      </c>
      <c r="N65" s="8">
        <v>55.7</v>
      </c>
      <c r="O65" s="8">
        <v>25.5</v>
      </c>
      <c r="P65" s="9">
        <f t="shared" si="2"/>
        <v>22.03235632</v>
      </c>
      <c r="Q65" s="1"/>
    </row>
    <row r="66">
      <c r="A66" s="1" t="s">
        <v>85</v>
      </c>
      <c r="B66" s="7" t="s">
        <v>20</v>
      </c>
      <c r="C66" s="8">
        <v>24.0</v>
      </c>
      <c r="D66" s="8">
        <v>11.3</v>
      </c>
      <c r="E66" s="8">
        <v>92.3</v>
      </c>
      <c r="F66" s="8">
        <v>15.3</v>
      </c>
      <c r="G66" s="8">
        <v>-1.81</v>
      </c>
      <c r="H66" s="8">
        <v>2.04</v>
      </c>
      <c r="I66" s="8">
        <v>-0.13</v>
      </c>
      <c r="J66" s="8">
        <v>-2.08</v>
      </c>
      <c r="K66" s="8">
        <v>0.34</v>
      </c>
      <c r="L66" s="8">
        <v>183.0</v>
      </c>
      <c r="M66" s="8">
        <f t="shared" si="1"/>
        <v>1.83</v>
      </c>
      <c r="N66" s="8">
        <v>63.9</v>
      </c>
      <c r="O66" s="8">
        <v>28.2</v>
      </c>
      <c r="P66" s="9">
        <f t="shared" si="2"/>
        <v>19.08089223</v>
      </c>
      <c r="Q66" s="1"/>
    </row>
    <row r="67">
      <c r="A67" s="1" t="s">
        <v>86</v>
      </c>
      <c r="B67" s="7" t="s">
        <v>23</v>
      </c>
      <c r="C67" s="8">
        <v>18.0</v>
      </c>
      <c r="D67" s="8">
        <v>8.6</v>
      </c>
      <c r="E67" s="8">
        <v>79.2</v>
      </c>
      <c r="F67" s="8">
        <v>15.0</v>
      </c>
      <c r="G67" s="8">
        <v>-2.24</v>
      </c>
      <c r="H67" s="8">
        <v>-1.14</v>
      </c>
      <c r="I67" s="8">
        <v>-2.16</v>
      </c>
      <c r="J67" s="8">
        <v>-2.17</v>
      </c>
      <c r="K67" s="8">
        <v>0.13</v>
      </c>
      <c r="L67" s="8">
        <v>157.8</v>
      </c>
      <c r="M67" s="8">
        <f t="shared" si="1"/>
        <v>1.578</v>
      </c>
      <c r="N67" s="8">
        <v>58.3</v>
      </c>
      <c r="O67" s="8">
        <v>25.6</v>
      </c>
      <c r="P67" s="9">
        <f t="shared" si="2"/>
        <v>23.41286479</v>
      </c>
      <c r="Q67" s="1"/>
    </row>
    <row r="68">
      <c r="A68" s="1" t="s">
        <v>87</v>
      </c>
      <c r="B68" s="7" t="s">
        <v>23</v>
      </c>
      <c r="C68" s="8">
        <v>24.0</v>
      </c>
      <c r="D68" s="8">
        <v>9.4</v>
      </c>
      <c r="E68" s="8">
        <v>83.0</v>
      </c>
      <c r="F68" s="8">
        <v>15.0</v>
      </c>
      <c r="G68" s="8">
        <v>-2.19</v>
      </c>
      <c r="H68" s="8">
        <v>-1.35</v>
      </c>
      <c r="I68" s="8">
        <v>-2.25</v>
      </c>
      <c r="J68" s="8">
        <v>-2.17</v>
      </c>
      <c r="K68" s="8">
        <v>-0.13</v>
      </c>
      <c r="L68" s="8">
        <v>156.0</v>
      </c>
      <c r="M68" s="8">
        <f t="shared" si="1"/>
        <v>1.56</v>
      </c>
      <c r="N68" s="8">
        <v>57.4</v>
      </c>
      <c r="O68" s="8">
        <v>28.2</v>
      </c>
      <c r="P68" s="9">
        <f t="shared" si="2"/>
        <v>23.58645628</v>
      </c>
      <c r="Q68" s="1"/>
    </row>
    <row r="69">
      <c r="A69" s="1" t="s">
        <v>88</v>
      </c>
      <c r="B69" s="7" t="s">
        <v>23</v>
      </c>
      <c r="C69" s="8">
        <v>24.0</v>
      </c>
      <c r="D69" s="8">
        <v>11.4</v>
      </c>
      <c r="E69" s="8">
        <v>78.4</v>
      </c>
      <c r="F69" s="8">
        <v>16.2</v>
      </c>
      <c r="G69" s="8">
        <v>1.22</v>
      </c>
      <c r="H69" s="8">
        <v>-2.86</v>
      </c>
      <c r="I69" s="8">
        <v>-0.56</v>
      </c>
      <c r="J69" s="8">
        <v>1.8</v>
      </c>
      <c r="K69" s="8">
        <v>0.86</v>
      </c>
      <c r="L69" s="8">
        <v>153.0</v>
      </c>
      <c r="M69" s="8">
        <f t="shared" si="1"/>
        <v>1.53</v>
      </c>
      <c r="N69" s="8">
        <v>38.2</v>
      </c>
      <c r="O69" s="8">
        <v>19.4</v>
      </c>
      <c r="P69" s="9">
        <f t="shared" si="2"/>
        <v>16.31850997</v>
      </c>
      <c r="Q69" s="1"/>
    </row>
    <row r="70">
      <c r="A70" s="1" t="s">
        <v>89</v>
      </c>
      <c r="B70" s="7" t="s">
        <v>23</v>
      </c>
      <c r="C70" s="8">
        <v>6.0</v>
      </c>
      <c r="D70" s="8">
        <v>6.9</v>
      </c>
      <c r="E70" s="8">
        <v>63.8</v>
      </c>
      <c r="F70" s="8">
        <v>13.6</v>
      </c>
      <c r="G70" s="8">
        <v>-0.13</v>
      </c>
      <c r="H70" s="8">
        <v>-1.8</v>
      </c>
      <c r="I70" s="8">
        <v>-1.27</v>
      </c>
      <c r="J70" s="8">
        <v>-0.28</v>
      </c>
      <c r="K70" s="8">
        <v>-0.6</v>
      </c>
      <c r="L70" s="8">
        <v>157.7</v>
      </c>
      <c r="M70" s="8">
        <f t="shared" si="1"/>
        <v>1.577</v>
      </c>
      <c r="N70" s="8">
        <v>70.7</v>
      </c>
      <c r="O70" s="8">
        <v>31.7</v>
      </c>
      <c r="P70" s="9">
        <f t="shared" si="2"/>
        <v>28.42863628</v>
      </c>
      <c r="Q70" s="1"/>
    </row>
    <row r="71">
      <c r="A71" s="1" t="s">
        <v>90</v>
      </c>
      <c r="B71" s="7" t="s">
        <v>23</v>
      </c>
      <c r="C71" s="8">
        <v>23.0</v>
      </c>
      <c r="D71" s="8">
        <v>10.7</v>
      </c>
      <c r="E71" s="8">
        <v>84.3</v>
      </c>
      <c r="F71" s="8">
        <v>15.0</v>
      </c>
      <c r="G71" s="8">
        <v>-0.71</v>
      </c>
      <c r="H71" s="8">
        <v>-0.88</v>
      </c>
      <c r="I71" s="8">
        <v>-0.97</v>
      </c>
      <c r="J71" s="8">
        <v>-0.62</v>
      </c>
      <c r="K71" s="8">
        <v>-0.08</v>
      </c>
      <c r="L71" s="8">
        <v>156.0</v>
      </c>
      <c r="M71" s="8">
        <f t="shared" si="1"/>
        <v>1.56</v>
      </c>
      <c r="N71" s="8">
        <v>59.5</v>
      </c>
      <c r="O71" s="8">
        <v>29.0</v>
      </c>
      <c r="P71" s="9">
        <f t="shared" si="2"/>
        <v>24.44937541</v>
      </c>
      <c r="Q71" s="1"/>
    </row>
    <row r="72">
      <c r="A72" s="1" t="s">
        <v>91</v>
      </c>
      <c r="B72" s="7" t="s">
        <v>23</v>
      </c>
      <c r="C72" s="8">
        <v>24.0</v>
      </c>
      <c r="D72" s="8">
        <v>11.5</v>
      </c>
      <c r="E72" s="8">
        <v>83.7</v>
      </c>
      <c r="F72" s="8">
        <v>16.5</v>
      </c>
      <c r="G72" s="8">
        <v>0.15</v>
      </c>
      <c r="H72" s="8">
        <v>-1.12</v>
      </c>
      <c r="I72" s="8">
        <v>-0.48</v>
      </c>
      <c r="J72" s="8">
        <v>0.31</v>
      </c>
      <c r="K72" s="8">
        <v>1.1</v>
      </c>
      <c r="L72" s="8">
        <v>157.0</v>
      </c>
      <c r="M72" s="8">
        <f t="shared" si="1"/>
        <v>1.57</v>
      </c>
      <c r="N72" s="8">
        <v>65.5</v>
      </c>
      <c r="O72" s="8">
        <v>36.0</v>
      </c>
      <c r="P72" s="9">
        <f t="shared" si="2"/>
        <v>26.57308613</v>
      </c>
      <c r="Q72" s="1"/>
    </row>
    <row r="73">
      <c r="A73" s="1" t="s">
        <v>92</v>
      </c>
      <c r="B73" s="7" t="s">
        <v>20</v>
      </c>
      <c r="C73" s="8">
        <v>24.0</v>
      </c>
      <c r="D73" s="8">
        <v>12.4</v>
      </c>
      <c r="E73" s="8">
        <v>84.5</v>
      </c>
      <c r="F73" s="8">
        <v>19.0</v>
      </c>
      <c r="G73" s="8">
        <v>1.06</v>
      </c>
      <c r="H73" s="8">
        <v>-0.38</v>
      </c>
      <c r="I73" s="8">
        <v>0.61</v>
      </c>
      <c r="J73" s="8">
        <v>1.17</v>
      </c>
      <c r="K73" s="8">
        <v>2.94</v>
      </c>
      <c r="L73" s="8">
        <v>155.5</v>
      </c>
      <c r="M73" s="8">
        <f t="shared" si="1"/>
        <v>1.555</v>
      </c>
      <c r="N73" s="8">
        <v>95.4</v>
      </c>
      <c r="O73" s="8">
        <v>36.0</v>
      </c>
      <c r="P73" s="9">
        <f t="shared" si="2"/>
        <v>39.45368638</v>
      </c>
      <c r="Q73" s="1"/>
    </row>
    <row r="74">
      <c r="A74" s="1" t="s">
        <v>93</v>
      </c>
      <c r="B74" s="7" t="s">
        <v>20</v>
      </c>
      <c r="C74" s="8">
        <v>24.0</v>
      </c>
      <c r="D74" s="8">
        <v>11.8</v>
      </c>
      <c r="E74" s="8">
        <v>89.0</v>
      </c>
      <c r="F74" s="1"/>
      <c r="G74" s="8">
        <v>-0.56</v>
      </c>
      <c r="H74" s="8">
        <v>1.01</v>
      </c>
      <c r="I74" s="8">
        <v>0.22</v>
      </c>
      <c r="J74" s="8">
        <v>-0.62</v>
      </c>
      <c r="K74" s="1"/>
      <c r="L74" s="8">
        <v>174.4</v>
      </c>
      <c r="M74" s="8">
        <f t="shared" si="1"/>
        <v>1.744</v>
      </c>
      <c r="N74" s="8">
        <v>75.8</v>
      </c>
      <c r="O74" s="8">
        <v>30.0</v>
      </c>
      <c r="P74" s="9">
        <f t="shared" si="2"/>
        <v>24.92161855</v>
      </c>
      <c r="Q74" s="1"/>
    </row>
    <row r="75">
      <c r="A75" s="1" t="s">
        <v>94</v>
      </c>
      <c r="B75" s="7" t="s">
        <v>20</v>
      </c>
      <c r="C75" s="8">
        <v>24.0</v>
      </c>
      <c r="D75" s="8">
        <v>10.7</v>
      </c>
      <c r="E75" s="8">
        <v>82.5</v>
      </c>
      <c r="F75" s="8">
        <v>15.0</v>
      </c>
      <c r="G75" s="8">
        <v>-0.09</v>
      </c>
      <c r="H75" s="8">
        <v>-1.0</v>
      </c>
      <c r="I75" s="8">
        <v>-0.57</v>
      </c>
      <c r="J75" s="8">
        <v>0.02</v>
      </c>
      <c r="K75" s="8">
        <v>0.1</v>
      </c>
      <c r="L75" s="8">
        <v>164.4</v>
      </c>
      <c r="M75" s="8">
        <f t="shared" si="1"/>
        <v>1.644</v>
      </c>
      <c r="N75" s="8">
        <v>87.4</v>
      </c>
      <c r="O75" s="8">
        <v>35.0</v>
      </c>
      <c r="P75" s="9">
        <f t="shared" si="2"/>
        <v>32.3376016</v>
      </c>
      <c r="Q75" s="1"/>
    </row>
    <row r="76">
      <c r="A76" s="1" t="s">
        <v>95</v>
      </c>
      <c r="B76" s="7" t="s">
        <v>23</v>
      </c>
      <c r="C76" s="8">
        <v>24.0</v>
      </c>
      <c r="D76" s="8">
        <v>11.1</v>
      </c>
      <c r="E76" s="8">
        <v>84.1</v>
      </c>
      <c r="F76" s="8">
        <v>17.0</v>
      </c>
      <c r="G76" s="8">
        <v>-0.38</v>
      </c>
      <c r="H76" s="8">
        <v>-0.99</v>
      </c>
      <c r="I76" s="8">
        <v>-0.79</v>
      </c>
      <c r="J76" s="8">
        <v>-0.26</v>
      </c>
      <c r="K76" s="8">
        <v>1.48</v>
      </c>
      <c r="L76" s="8">
        <v>154.0</v>
      </c>
      <c r="M76" s="8">
        <f t="shared" si="1"/>
        <v>1.54</v>
      </c>
      <c r="N76" s="8">
        <v>51.7</v>
      </c>
      <c r="O76" s="8">
        <v>27.0</v>
      </c>
      <c r="P76" s="9">
        <f t="shared" si="2"/>
        <v>21.79962894</v>
      </c>
      <c r="Q76" s="1"/>
    </row>
    <row r="77">
      <c r="A77" s="1" t="s">
        <v>96</v>
      </c>
      <c r="B77" s="7" t="s">
        <v>20</v>
      </c>
      <c r="C77" s="8">
        <v>24.0</v>
      </c>
      <c r="D77" s="8">
        <v>10.6</v>
      </c>
      <c r="E77" s="8">
        <v>83.0</v>
      </c>
      <c r="F77" s="8">
        <v>17.0</v>
      </c>
      <c r="G77" s="8">
        <v>-0.32</v>
      </c>
      <c r="H77" s="8">
        <v>-0.85</v>
      </c>
      <c r="I77" s="8">
        <v>-0.65</v>
      </c>
      <c r="J77" s="8">
        <v>-0.23</v>
      </c>
      <c r="K77" s="8">
        <v>1.62</v>
      </c>
      <c r="L77" s="8">
        <v>155.6</v>
      </c>
      <c r="M77" s="8">
        <f t="shared" si="1"/>
        <v>1.556</v>
      </c>
      <c r="N77" s="8">
        <v>63.4</v>
      </c>
      <c r="O77" s="8">
        <v>30.2</v>
      </c>
      <c r="P77" s="9">
        <f t="shared" si="2"/>
        <v>26.18605481</v>
      </c>
      <c r="Q77" s="1"/>
    </row>
    <row r="78">
      <c r="A78" s="1" t="s">
        <v>97</v>
      </c>
      <c r="B78" s="7" t="s">
        <v>20</v>
      </c>
      <c r="C78" s="8">
        <v>6.0</v>
      </c>
      <c r="D78" s="8">
        <v>7.9</v>
      </c>
      <c r="E78" s="8">
        <v>72.3</v>
      </c>
      <c r="F78" s="8">
        <v>16.0</v>
      </c>
      <c r="G78" s="8">
        <v>-0.99</v>
      </c>
      <c r="H78" s="8">
        <v>2.89</v>
      </c>
      <c r="I78" s="8">
        <v>0.64</v>
      </c>
      <c r="J78" s="8">
        <v>-1.25</v>
      </c>
      <c r="K78" s="8">
        <v>1.77</v>
      </c>
      <c r="L78" s="8">
        <v>165.3</v>
      </c>
      <c r="M78" s="8">
        <f t="shared" si="1"/>
        <v>1.653</v>
      </c>
      <c r="N78" s="8">
        <v>68.2</v>
      </c>
      <c r="O78" s="8">
        <v>30.1</v>
      </c>
      <c r="P78" s="9">
        <f t="shared" si="2"/>
        <v>24.95966014</v>
      </c>
      <c r="Q78" s="1"/>
    </row>
    <row r="79">
      <c r="A79" s="1" t="s">
        <v>98</v>
      </c>
      <c r="B79" s="7" t="s">
        <v>23</v>
      </c>
      <c r="C79" s="8">
        <v>24.0</v>
      </c>
      <c r="D79" s="8">
        <v>10.7</v>
      </c>
      <c r="E79" s="8">
        <v>86.2</v>
      </c>
      <c r="F79" s="8">
        <v>14.0</v>
      </c>
      <c r="G79" s="8">
        <v>-1.41</v>
      </c>
      <c r="H79" s="8">
        <v>-0.3</v>
      </c>
      <c r="I79" s="8">
        <v>-1.12</v>
      </c>
      <c r="J79" s="8">
        <v>-1.41</v>
      </c>
      <c r="K79" s="8">
        <v>-1.03</v>
      </c>
      <c r="L79" s="8">
        <v>155.3</v>
      </c>
      <c r="M79" s="8">
        <f t="shared" si="1"/>
        <v>1.553</v>
      </c>
      <c r="N79" s="8">
        <v>47.7</v>
      </c>
      <c r="O79" s="8">
        <v>23.0</v>
      </c>
      <c r="P79" s="9">
        <f t="shared" si="2"/>
        <v>19.77768555</v>
      </c>
      <c r="Q79" s="1"/>
    </row>
    <row r="80">
      <c r="A80" s="1" t="s">
        <v>99</v>
      </c>
      <c r="B80" s="7" t="s">
        <v>23</v>
      </c>
      <c r="C80" s="8">
        <v>24.0</v>
      </c>
      <c r="D80" s="8">
        <v>14.6</v>
      </c>
      <c r="E80" s="9">
        <v>90.1</v>
      </c>
      <c r="F80" s="8">
        <v>17.0</v>
      </c>
      <c r="G80" s="10">
        <v>1.5</v>
      </c>
      <c r="H80" s="8">
        <v>0.97</v>
      </c>
      <c r="I80" s="8">
        <v>1.6</v>
      </c>
      <c r="J80" s="8">
        <v>1.43</v>
      </c>
      <c r="K80" s="8">
        <v>1.48</v>
      </c>
      <c r="L80" s="8">
        <v>153.2</v>
      </c>
      <c r="M80" s="8">
        <f t="shared" si="1"/>
        <v>1.532</v>
      </c>
      <c r="N80" s="8">
        <v>64.1</v>
      </c>
      <c r="O80" s="10">
        <v>28.0</v>
      </c>
      <c r="P80" s="9">
        <f t="shared" si="2"/>
        <v>27.31118216</v>
      </c>
      <c r="Q80" s="1"/>
    </row>
    <row r="81">
      <c r="A81" s="1" t="s">
        <v>100</v>
      </c>
      <c r="B81" s="7" t="s">
        <v>23</v>
      </c>
      <c r="C81" s="8">
        <v>12.0</v>
      </c>
      <c r="D81" s="8">
        <v>7.9</v>
      </c>
      <c r="E81" s="9">
        <v>72.3</v>
      </c>
      <c r="F81" s="8">
        <v>16.0</v>
      </c>
      <c r="G81" s="10">
        <v>-1.52</v>
      </c>
      <c r="H81" s="8">
        <v>-1.45</v>
      </c>
      <c r="I81" s="8">
        <v>-1.82</v>
      </c>
      <c r="J81" s="8">
        <v>-1.35</v>
      </c>
      <c r="K81" s="8">
        <v>1.16</v>
      </c>
      <c r="L81" s="8">
        <v>158.6</v>
      </c>
      <c r="M81" s="8">
        <f t="shared" si="1"/>
        <v>1.586</v>
      </c>
      <c r="N81" s="8">
        <v>62.4</v>
      </c>
      <c r="O81" s="10">
        <v>33.3</v>
      </c>
      <c r="P81" s="9">
        <f t="shared" si="2"/>
        <v>24.80722717</v>
      </c>
      <c r="Q81" s="1"/>
    </row>
    <row r="82">
      <c r="A82" s="1" t="s">
        <v>101</v>
      </c>
      <c r="B82" s="7" t="s">
        <v>23</v>
      </c>
      <c r="C82" s="8">
        <v>20.0</v>
      </c>
      <c r="D82" s="8">
        <v>9.4</v>
      </c>
      <c r="E82" s="9">
        <v>75.8</v>
      </c>
      <c r="F82" s="8">
        <v>14.8</v>
      </c>
      <c r="G82" s="10">
        <v>-0.34</v>
      </c>
      <c r="H82" s="8">
        <v>-2.99</v>
      </c>
      <c r="I82" s="8">
        <v>-1.68</v>
      </c>
      <c r="J82" s="8">
        <v>0.3</v>
      </c>
      <c r="K82" s="8">
        <v>-0.12</v>
      </c>
      <c r="L82" s="8">
        <v>157.2</v>
      </c>
      <c r="M82" s="8">
        <f t="shared" si="1"/>
        <v>1.572</v>
      </c>
      <c r="N82" s="8">
        <v>59.5</v>
      </c>
      <c r="O82" s="10">
        <v>27.0</v>
      </c>
      <c r="P82" s="9">
        <f t="shared" si="2"/>
        <v>24.07752721</v>
      </c>
      <c r="Q82" s="1"/>
    </row>
    <row r="83">
      <c r="A83" s="1" t="s">
        <v>102</v>
      </c>
      <c r="B83" s="7" t="s">
        <v>23</v>
      </c>
      <c r="C83" s="8">
        <v>22.0</v>
      </c>
      <c r="D83" s="8">
        <v>9.3</v>
      </c>
      <c r="E83" s="9">
        <v>78.2</v>
      </c>
      <c r="F83" s="8">
        <v>15.6</v>
      </c>
      <c r="G83" s="10">
        <v>-1.03</v>
      </c>
      <c r="H83" s="8">
        <v>-2.68</v>
      </c>
      <c r="I83" s="8">
        <v>-2.07</v>
      </c>
      <c r="J83" s="8">
        <v>-0.53</v>
      </c>
      <c r="K83" s="8">
        <v>0.47</v>
      </c>
      <c r="L83" s="8">
        <v>163.2</v>
      </c>
      <c r="M83" s="8">
        <f t="shared" si="1"/>
        <v>1.632</v>
      </c>
      <c r="N83" s="8">
        <v>76.8</v>
      </c>
      <c r="O83" s="10">
        <v>32.0</v>
      </c>
      <c r="P83" s="9">
        <f t="shared" si="2"/>
        <v>28.83506344</v>
      </c>
      <c r="Q83" s="1"/>
    </row>
    <row r="84">
      <c r="A84" s="1" t="s">
        <v>103</v>
      </c>
      <c r="B84" s="7" t="s">
        <v>20</v>
      </c>
      <c r="C84" s="8">
        <v>8.0</v>
      </c>
      <c r="D84" s="8">
        <v>7.7</v>
      </c>
      <c r="E84" s="8">
        <v>65.6</v>
      </c>
      <c r="F84" s="8">
        <v>15.2</v>
      </c>
      <c r="G84" s="8">
        <v>0.7</v>
      </c>
      <c r="H84" s="8">
        <v>-1.34</v>
      </c>
      <c r="I84" s="8">
        <v>-0.27</v>
      </c>
      <c r="J84" s="8">
        <v>0.67</v>
      </c>
      <c r="K84" s="8">
        <v>0.98</v>
      </c>
      <c r="L84" s="8">
        <v>155.6</v>
      </c>
      <c r="M84" s="8">
        <f t="shared" si="1"/>
        <v>1.556</v>
      </c>
      <c r="N84" s="8">
        <v>53.6</v>
      </c>
      <c r="O84" s="8">
        <v>26.0</v>
      </c>
      <c r="P84" s="9">
        <f t="shared" si="2"/>
        <v>22.1383681</v>
      </c>
      <c r="Q84" s="1"/>
    </row>
    <row r="85">
      <c r="A85" s="1" t="s">
        <v>104</v>
      </c>
      <c r="B85" s="7" t="s">
        <v>23</v>
      </c>
      <c r="C85" s="8">
        <v>21.0</v>
      </c>
      <c r="D85" s="8">
        <v>10.13</v>
      </c>
      <c r="E85" s="8">
        <v>78.6</v>
      </c>
      <c r="F85" s="8">
        <v>15.4</v>
      </c>
      <c r="G85" s="8">
        <v>-0.07</v>
      </c>
      <c r="H85" s="8">
        <v>-2.27</v>
      </c>
      <c r="I85" s="8">
        <v>-1.16</v>
      </c>
      <c r="J85" s="8">
        <v>0.39</v>
      </c>
      <c r="K85" s="8">
        <v>0.35</v>
      </c>
      <c r="L85" s="8">
        <v>160.0</v>
      </c>
      <c r="M85" s="8">
        <f t="shared" si="1"/>
        <v>1.6</v>
      </c>
      <c r="N85" s="8">
        <v>50.7</v>
      </c>
      <c r="O85" s="8">
        <v>24.0</v>
      </c>
      <c r="P85" s="9">
        <f t="shared" si="2"/>
        <v>19.8046875</v>
      </c>
      <c r="Q85" s="1"/>
    </row>
    <row r="86">
      <c r="A86" s="1" t="s">
        <v>105</v>
      </c>
      <c r="B86" s="7" t="s">
        <v>23</v>
      </c>
      <c r="C86" s="8">
        <v>12.0</v>
      </c>
      <c r="D86" s="8">
        <v>7.3</v>
      </c>
      <c r="E86" s="8">
        <v>72.6</v>
      </c>
      <c r="F86" s="8">
        <v>14.0</v>
      </c>
      <c r="G86" s="8">
        <v>-2.63</v>
      </c>
      <c r="H86" s="8">
        <v>-1.32</v>
      </c>
      <c r="I86" s="8">
        <v>-2.53</v>
      </c>
      <c r="J86" s="8">
        <v>-2.51</v>
      </c>
      <c r="K86" s="8">
        <v>-0.58</v>
      </c>
      <c r="L86" s="8">
        <v>160.0</v>
      </c>
      <c r="M86" s="8">
        <f t="shared" si="1"/>
        <v>1.6</v>
      </c>
      <c r="N86" s="8">
        <v>56.2</v>
      </c>
      <c r="O86" s="8">
        <v>27.8</v>
      </c>
      <c r="P86" s="9">
        <f t="shared" si="2"/>
        <v>21.953125</v>
      </c>
      <c r="Q86" s="1"/>
    </row>
    <row r="87">
      <c r="A87" s="1" t="s">
        <v>106</v>
      </c>
      <c r="B87" s="7" t="s">
        <v>20</v>
      </c>
      <c r="C87" s="8">
        <v>18.0</v>
      </c>
      <c r="D87" s="8">
        <v>10.7</v>
      </c>
      <c r="E87" s="8">
        <v>78.5</v>
      </c>
      <c r="F87" s="8">
        <v>18.0</v>
      </c>
      <c r="G87" s="8">
        <v>0.97</v>
      </c>
      <c r="H87" s="8">
        <v>-0.76</v>
      </c>
      <c r="I87" s="8">
        <v>0.36</v>
      </c>
      <c r="J87" s="8">
        <v>1.12</v>
      </c>
      <c r="K87" s="8">
        <v>2.62</v>
      </c>
      <c r="L87" s="8">
        <v>160.0</v>
      </c>
      <c r="M87" s="8">
        <f t="shared" si="1"/>
        <v>1.6</v>
      </c>
      <c r="N87" s="8">
        <v>53.9</v>
      </c>
      <c r="O87" s="8">
        <v>25.0</v>
      </c>
      <c r="P87" s="9">
        <f t="shared" si="2"/>
        <v>21.0546875</v>
      </c>
      <c r="Q87" s="1"/>
    </row>
    <row r="88">
      <c r="A88" s="1" t="s">
        <v>107</v>
      </c>
      <c r="B88" s="7" t="s">
        <v>23</v>
      </c>
      <c r="C88" s="8">
        <v>18.0</v>
      </c>
      <c r="D88" s="8">
        <v>13.3</v>
      </c>
      <c r="E88" s="8">
        <v>77.4</v>
      </c>
      <c r="F88" s="8">
        <v>17.0</v>
      </c>
      <c r="G88" s="8">
        <v>3.32</v>
      </c>
      <c r="H88" s="8">
        <v>-1.8</v>
      </c>
      <c r="I88" s="8">
        <v>1.76</v>
      </c>
      <c r="J88" s="8">
        <v>3.81</v>
      </c>
      <c r="K88" s="8">
        <v>1.76</v>
      </c>
      <c r="L88" s="8">
        <v>149.4</v>
      </c>
      <c r="M88" s="8">
        <f t="shared" si="1"/>
        <v>1.494</v>
      </c>
      <c r="N88" s="8">
        <v>85.2</v>
      </c>
      <c r="O88" s="8">
        <v>42.1</v>
      </c>
      <c r="P88" s="9">
        <f t="shared" si="2"/>
        <v>38.17142734</v>
      </c>
      <c r="Q88" s="1"/>
    </row>
    <row r="89">
      <c r="A89" s="1" t="s">
        <v>108</v>
      </c>
      <c r="B89" s="7" t="s">
        <v>20</v>
      </c>
      <c r="C89" s="8">
        <v>24.0</v>
      </c>
      <c r="D89" s="8">
        <v>11.8</v>
      </c>
      <c r="E89" s="8">
        <v>84.4</v>
      </c>
      <c r="F89" s="8">
        <v>17.0</v>
      </c>
      <c r="G89" s="8">
        <v>0.54</v>
      </c>
      <c r="H89" s="8">
        <v>-0.41</v>
      </c>
      <c r="I89" s="8">
        <v>0.22</v>
      </c>
      <c r="J89" s="8">
        <v>0.63</v>
      </c>
      <c r="K89" s="8">
        <v>1.62</v>
      </c>
      <c r="L89" s="8">
        <v>158.2</v>
      </c>
      <c r="M89" s="8">
        <f t="shared" si="1"/>
        <v>1.582</v>
      </c>
      <c r="N89" s="8">
        <v>58.8</v>
      </c>
      <c r="O89" s="8">
        <v>28.0</v>
      </c>
      <c r="P89" s="9">
        <f t="shared" si="2"/>
        <v>23.4944005</v>
      </c>
      <c r="Q89" s="1"/>
    </row>
    <row r="90">
      <c r="A90" s="1" t="s">
        <v>109</v>
      </c>
      <c r="B90" s="7" t="s">
        <v>20</v>
      </c>
      <c r="C90" s="8">
        <v>18.0</v>
      </c>
      <c r="D90" s="8">
        <v>5.4</v>
      </c>
      <c r="E90" s="8">
        <v>58.8</v>
      </c>
      <c r="F90" s="8">
        <v>12.5</v>
      </c>
      <c r="G90" s="8">
        <v>-0.33</v>
      </c>
      <c r="H90" s="8">
        <v>-7.55</v>
      </c>
      <c r="I90" s="8">
        <v>-5.07</v>
      </c>
      <c r="J90" s="8">
        <v>-0.08</v>
      </c>
      <c r="K90" s="8">
        <v>-1.83</v>
      </c>
      <c r="L90" s="8">
        <v>150.0</v>
      </c>
      <c r="M90" s="8">
        <f t="shared" si="1"/>
        <v>1.5</v>
      </c>
      <c r="N90" s="8">
        <v>95.9</v>
      </c>
      <c r="O90" s="8">
        <v>35.0</v>
      </c>
      <c r="P90" s="9">
        <f t="shared" si="2"/>
        <v>42.62222222</v>
      </c>
      <c r="Q90" s="1"/>
    </row>
    <row r="91">
      <c r="A91" s="1" t="s">
        <v>110</v>
      </c>
      <c r="B91" s="7" t="s">
        <v>20</v>
      </c>
      <c r="C91" s="8">
        <v>12.0</v>
      </c>
      <c r="D91" s="8">
        <v>8.4</v>
      </c>
      <c r="E91" s="8">
        <v>74.0</v>
      </c>
      <c r="F91" s="8">
        <v>15.0</v>
      </c>
      <c r="G91" s="8">
        <v>-0.72</v>
      </c>
      <c r="H91" s="8">
        <v>0.0</v>
      </c>
      <c r="I91" s="8">
        <v>-0.52</v>
      </c>
      <c r="J91" s="8">
        <v>-0.74</v>
      </c>
      <c r="K91" s="8">
        <v>0.65</v>
      </c>
      <c r="L91" s="8">
        <v>158.2</v>
      </c>
      <c r="M91" s="8">
        <f t="shared" si="1"/>
        <v>1.582</v>
      </c>
      <c r="N91" s="8">
        <v>75.3</v>
      </c>
      <c r="O91" s="8">
        <v>32.0</v>
      </c>
      <c r="P91" s="9">
        <f t="shared" si="2"/>
        <v>30.08721697</v>
      </c>
      <c r="Q91" s="1"/>
    </row>
    <row r="92">
      <c r="A92" s="1" t="s">
        <v>111</v>
      </c>
      <c r="B92" s="7" t="s">
        <v>23</v>
      </c>
      <c r="C92" s="8">
        <v>18.0</v>
      </c>
      <c r="D92" s="8">
        <v>12.2</v>
      </c>
      <c r="E92" s="8">
        <v>84.0</v>
      </c>
      <c r="F92" s="8">
        <v>17.0</v>
      </c>
      <c r="G92" s="8">
        <v>0.96</v>
      </c>
      <c r="H92" s="8">
        <v>0.64</v>
      </c>
      <c r="I92" s="8">
        <v>0.98</v>
      </c>
      <c r="J92" s="8">
        <v>0.86</v>
      </c>
      <c r="K92" s="8">
        <v>1.76</v>
      </c>
      <c r="L92" s="8">
        <v>165.5</v>
      </c>
      <c r="M92" s="8">
        <f t="shared" si="1"/>
        <v>1.655</v>
      </c>
      <c r="N92" s="8">
        <v>62.5</v>
      </c>
      <c r="O92" s="8">
        <v>29.0</v>
      </c>
      <c r="P92" s="9">
        <f t="shared" si="2"/>
        <v>22.81833864</v>
      </c>
      <c r="Q92" s="1"/>
    </row>
    <row r="93">
      <c r="A93" s="1" t="s">
        <v>112</v>
      </c>
      <c r="B93" s="7" t="s">
        <v>23</v>
      </c>
      <c r="C93" s="8">
        <v>18.0</v>
      </c>
      <c r="D93" s="8">
        <v>10.4</v>
      </c>
      <c r="E93" s="8">
        <v>81.7</v>
      </c>
      <c r="F93" s="8">
        <v>17.0</v>
      </c>
      <c r="G93" s="8">
        <v>-0.43</v>
      </c>
      <c r="H93" s="8">
        <v>-0.21</v>
      </c>
      <c r="I93" s="8">
        <v>-0.45</v>
      </c>
      <c r="J93" s="8">
        <v>-0.45</v>
      </c>
      <c r="K93" s="8">
        <v>1.76</v>
      </c>
      <c r="L93" s="8">
        <v>156.5</v>
      </c>
      <c r="M93" s="8">
        <f t="shared" si="1"/>
        <v>1.565</v>
      </c>
      <c r="N93" s="8">
        <v>82.1</v>
      </c>
      <c r="O93" s="8">
        <v>30.0</v>
      </c>
      <c r="P93" s="9">
        <f t="shared" si="2"/>
        <v>33.5208076</v>
      </c>
      <c r="Q93" s="1"/>
    </row>
    <row r="94">
      <c r="A94" s="1" t="s">
        <v>113</v>
      </c>
      <c r="B94" s="7" t="s">
        <v>20</v>
      </c>
      <c r="C94" s="8">
        <v>18.0</v>
      </c>
      <c r="D94" s="8">
        <v>13.1</v>
      </c>
      <c r="E94" s="8">
        <v>85.5</v>
      </c>
      <c r="F94" s="8">
        <v>17.0</v>
      </c>
      <c r="G94" s="8">
        <v>1.57</v>
      </c>
      <c r="H94" s="8">
        <v>1.65</v>
      </c>
      <c r="I94" s="8">
        <v>1.94</v>
      </c>
      <c r="J94" s="8">
        <v>1.46</v>
      </c>
      <c r="K94" s="8">
        <v>1.94</v>
      </c>
      <c r="L94" s="8">
        <v>157.0</v>
      </c>
      <c r="M94" s="8">
        <f t="shared" si="1"/>
        <v>1.57</v>
      </c>
      <c r="N94" s="8">
        <v>72.8</v>
      </c>
      <c r="O94" s="8">
        <v>28.0</v>
      </c>
      <c r="P94" s="9">
        <f t="shared" si="2"/>
        <v>29.53466672</v>
      </c>
      <c r="Q94" s="1"/>
    </row>
    <row r="95">
      <c r="A95" s="1" t="s">
        <v>114</v>
      </c>
      <c r="B95" s="7" t="s">
        <v>23</v>
      </c>
      <c r="C95" s="8">
        <v>18.0</v>
      </c>
      <c r="D95" s="8">
        <v>10.0</v>
      </c>
      <c r="E95" s="8">
        <v>79.6</v>
      </c>
      <c r="F95" s="8">
        <v>14.3</v>
      </c>
      <c r="G95" s="8">
        <v>-0.44</v>
      </c>
      <c r="H95" s="8">
        <v>-0.99</v>
      </c>
      <c r="I95" s="8">
        <v>-0.81</v>
      </c>
      <c r="J95" s="8">
        <v>-0.29</v>
      </c>
      <c r="K95" s="8">
        <v>-0.49</v>
      </c>
      <c r="L95" s="8">
        <v>154.2</v>
      </c>
      <c r="M95" s="8">
        <f t="shared" si="1"/>
        <v>1.542</v>
      </c>
      <c r="N95" s="8">
        <v>74.1</v>
      </c>
      <c r="O95" s="8">
        <v>33.0</v>
      </c>
      <c r="P95" s="9">
        <f t="shared" si="2"/>
        <v>31.16373198</v>
      </c>
      <c r="Q95" s="1"/>
    </row>
    <row r="96">
      <c r="A96" s="1" t="s">
        <v>115</v>
      </c>
      <c r="B96" s="7" t="s">
        <v>20</v>
      </c>
      <c r="C96" s="8">
        <v>0.0</v>
      </c>
      <c r="D96" s="8">
        <v>9.4</v>
      </c>
      <c r="E96" s="8">
        <v>73.4</v>
      </c>
      <c r="F96" s="8">
        <v>16.0</v>
      </c>
      <c r="G96" s="8">
        <v>0.67</v>
      </c>
      <c r="H96" s="8">
        <v>13.02</v>
      </c>
      <c r="I96" s="8">
        <v>11.19</v>
      </c>
      <c r="J96" s="8">
        <v>2.87</v>
      </c>
      <c r="K96" s="1"/>
      <c r="L96" s="8">
        <v>155.1</v>
      </c>
      <c r="M96" s="8">
        <f t="shared" si="1"/>
        <v>1.551</v>
      </c>
      <c r="N96" s="8">
        <v>75.0</v>
      </c>
      <c r="O96" s="8">
        <v>32.4</v>
      </c>
      <c r="P96" s="9">
        <f t="shared" si="2"/>
        <v>31.17724012</v>
      </c>
      <c r="Q96" s="1"/>
    </row>
    <row r="97">
      <c r="A97" s="1" t="s">
        <v>116</v>
      </c>
      <c r="B97" s="7" t="s">
        <v>23</v>
      </c>
      <c r="C97" s="8">
        <v>6.0</v>
      </c>
      <c r="D97" s="8">
        <v>10.2</v>
      </c>
      <c r="E97" s="8">
        <v>71.5</v>
      </c>
      <c r="F97" s="8">
        <v>17.0</v>
      </c>
      <c r="G97" s="8">
        <v>1.8</v>
      </c>
      <c r="H97" s="8">
        <v>1.8</v>
      </c>
      <c r="I97" s="8">
        <v>2.32</v>
      </c>
      <c r="J97" s="8">
        <v>1.68</v>
      </c>
      <c r="K97" s="8">
        <v>2.39</v>
      </c>
      <c r="L97" s="8">
        <v>164.0</v>
      </c>
      <c r="M97" s="8">
        <f t="shared" si="1"/>
        <v>1.64</v>
      </c>
      <c r="N97" s="8">
        <v>75.2</v>
      </c>
      <c r="O97" s="8">
        <v>31.3</v>
      </c>
      <c r="P97" s="9">
        <f t="shared" si="2"/>
        <v>27.95954789</v>
      </c>
      <c r="Q97" s="1"/>
    </row>
    <row r="98">
      <c r="A98" s="1" t="s">
        <v>117</v>
      </c>
      <c r="B98" s="7" t="s">
        <v>20</v>
      </c>
      <c r="C98" s="8">
        <v>14.0</v>
      </c>
      <c r="D98" s="8">
        <v>7.045</v>
      </c>
      <c r="E98" s="8">
        <v>71.4</v>
      </c>
      <c r="F98" s="8">
        <v>15.0</v>
      </c>
      <c r="G98" s="1"/>
      <c r="H98" s="8">
        <v>-1.85</v>
      </c>
      <c r="I98" s="1"/>
      <c r="J98" s="1"/>
      <c r="K98" s="8">
        <v>0.59</v>
      </c>
      <c r="L98" s="8">
        <v>153.0</v>
      </c>
      <c r="M98" s="8">
        <f t="shared" si="1"/>
        <v>1.53</v>
      </c>
      <c r="N98" s="8">
        <v>49.5</v>
      </c>
      <c r="O98" s="8">
        <v>75.0</v>
      </c>
      <c r="P98" s="9">
        <f t="shared" si="2"/>
        <v>21.14571319</v>
      </c>
      <c r="Q98" s="1"/>
    </row>
    <row r="99">
      <c r="A99" s="1" t="s">
        <v>118</v>
      </c>
      <c r="B99" s="7" t="s">
        <v>20</v>
      </c>
      <c r="C99" s="8">
        <v>19.0</v>
      </c>
      <c r="D99" s="8">
        <v>9.3</v>
      </c>
      <c r="E99" s="8">
        <v>77.8</v>
      </c>
      <c r="F99" s="8">
        <v>14.2</v>
      </c>
      <c r="G99" s="8">
        <v>-0.43</v>
      </c>
      <c r="H99" s="8">
        <v>-1.32</v>
      </c>
      <c r="I99" s="8">
        <v>-0.95</v>
      </c>
      <c r="J99" s="8">
        <v>-0.22</v>
      </c>
      <c r="K99" s="8">
        <v>-0.29</v>
      </c>
      <c r="L99" s="8">
        <v>161.0</v>
      </c>
      <c r="M99" s="8">
        <f t="shared" si="1"/>
        <v>1.61</v>
      </c>
      <c r="N99" s="8">
        <v>78.6</v>
      </c>
      <c r="O99" s="8">
        <v>32.5</v>
      </c>
      <c r="P99" s="9">
        <f t="shared" si="2"/>
        <v>30.32290421</v>
      </c>
      <c r="Q99" s="1"/>
    </row>
    <row r="100">
      <c r="A100" s="1" t="s">
        <v>119</v>
      </c>
      <c r="B100" s="7" t="s">
        <v>23</v>
      </c>
      <c r="C100" s="8">
        <v>12.0</v>
      </c>
      <c r="D100" s="8">
        <v>8.0</v>
      </c>
      <c r="E100" s="8">
        <v>68.5</v>
      </c>
      <c r="F100" s="8">
        <v>14.6</v>
      </c>
      <c r="G100" s="8">
        <v>-0.12</v>
      </c>
      <c r="H100" s="8">
        <v>-3.05</v>
      </c>
      <c r="I100" s="8">
        <v>-1.7</v>
      </c>
      <c r="J100" s="8">
        <v>0.18</v>
      </c>
      <c r="K100" s="8">
        <v>-0.04</v>
      </c>
      <c r="L100" s="8">
        <v>160.0</v>
      </c>
      <c r="M100" s="8">
        <f t="shared" si="1"/>
        <v>1.6</v>
      </c>
      <c r="N100" s="8">
        <v>78.0</v>
      </c>
      <c r="O100" s="8">
        <v>28.0</v>
      </c>
      <c r="P100" s="9">
        <f t="shared" si="2"/>
        <v>30.46875</v>
      </c>
      <c r="Q100" s="1"/>
    </row>
    <row r="101">
      <c r="A101" s="1" t="s">
        <v>120</v>
      </c>
      <c r="B101" s="7" t="s">
        <v>20</v>
      </c>
      <c r="C101" s="8">
        <v>18.0</v>
      </c>
      <c r="D101" s="8">
        <v>9.6</v>
      </c>
      <c r="E101" s="8">
        <v>79.8</v>
      </c>
      <c r="F101" s="8">
        <v>14.5</v>
      </c>
      <c r="G101" s="8">
        <v>-0.52</v>
      </c>
      <c r="H101" s="8">
        <v>-0.31</v>
      </c>
      <c r="I101" s="8">
        <v>-0.52</v>
      </c>
      <c r="J101" s="8">
        <v>-0.49</v>
      </c>
      <c r="K101" s="8">
        <v>0.02</v>
      </c>
      <c r="L101" s="8">
        <v>153.5</v>
      </c>
      <c r="M101" s="8">
        <f t="shared" si="1"/>
        <v>1.535</v>
      </c>
      <c r="N101" s="8">
        <v>54.9</v>
      </c>
      <c r="O101" s="8">
        <v>28.0</v>
      </c>
      <c r="P101" s="9">
        <f t="shared" si="2"/>
        <v>23.29998196</v>
      </c>
      <c r="Q101" s="1"/>
    </row>
    <row r="102">
      <c r="A102" s="1" t="s">
        <v>121</v>
      </c>
      <c r="B102" s="7" t="s">
        <v>23</v>
      </c>
      <c r="C102" s="8">
        <v>6.0</v>
      </c>
      <c r="D102" s="8">
        <v>7.2</v>
      </c>
      <c r="E102" s="8">
        <v>62.4</v>
      </c>
      <c r="F102" s="8">
        <v>14.6</v>
      </c>
      <c r="G102" s="8">
        <v>0.99</v>
      </c>
      <c r="H102" s="8">
        <v>-2.45</v>
      </c>
      <c r="I102" s="8">
        <v>-0.89</v>
      </c>
      <c r="J102" s="8">
        <v>0.77</v>
      </c>
      <c r="K102" s="8">
        <v>0.33</v>
      </c>
      <c r="L102" s="8">
        <v>153.7</v>
      </c>
      <c r="M102" s="8">
        <f t="shared" si="1"/>
        <v>1.537</v>
      </c>
      <c r="N102" s="8">
        <v>37.1</v>
      </c>
      <c r="O102" s="8">
        <v>31.0</v>
      </c>
      <c r="P102" s="9">
        <f t="shared" si="2"/>
        <v>15.70457452</v>
      </c>
      <c r="Q102" s="1"/>
    </row>
    <row r="103">
      <c r="A103" s="1" t="s">
        <v>122</v>
      </c>
      <c r="B103" s="7" t="s">
        <v>20</v>
      </c>
      <c r="C103" s="8">
        <v>18.0</v>
      </c>
      <c r="D103" s="8">
        <v>12.4</v>
      </c>
      <c r="E103" s="8">
        <v>83.4</v>
      </c>
      <c r="F103" s="8">
        <v>18.5</v>
      </c>
      <c r="G103" s="8">
        <v>1.48</v>
      </c>
      <c r="H103" s="8">
        <v>0.93</v>
      </c>
      <c r="I103" s="8">
        <v>1.52</v>
      </c>
      <c r="J103" s="8">
        <v>1.41</v>
      </c>
      <c r="K103" s="8">
        <v>2.95</v>
      </c>
      <c r="L103" s="8">
        <v>159.5</v>
      </c>
      <c r="M103" s="8">
        <f t="shared" si="1"/>
        <v>1.595</v>
      </c>
      <c r="N103" s="8">
        <v>65.3</v>
      </c>
      <c r="O103" s="8">
        <v>34.0</v>
      </c>
      <c r="P103" s="9">
        <f t="shared" si="2"/>
        <v>25.66798675</v>
      </c>
      <c r="Q103" s="1"/>
    </row>
    <row r="104">
      <c r="A104" s="1" t="s">
        <v>123</v>
      </c>
      <c r="B104" s="7" t="s">
        <v>20</v>
      </c>
      <c r="C104" s="8">
        <v>12.0</v>
      </c>
      <c r="D104" s="8">
        <v>8.7</v>
      </c>
      <c r="E104" s="8">
        <v>76.5</v>
      </c>
      <c r="F104" s="8">
        <v>14.0</v>
      </c>
      <c r="G104" s="8">
        <v>-0.9</v>
      </c>
      <c r="H104" s="8">
        <v>0.97</v>
      </c>
      <c r="I104" s="8">
        <v>-0.23</v>
      </c>
      <c r="J104" s="8">
        <v>-1.11</v>
      </c>
      <c r="K104" s="8">
        <v>-0.18</v>
      </c>
      <c r="L104" s="8">
        <v>165.2</v>
      </c>
      <c r="M104" s="8">
        <f t="shared" si="1"/>
        <v>1.652</v>
      </c>
      <c r="N104" s="8">
        <v>76.0</v>
      </c>
      <c r="O104" s="8">
        <v>33.0</v>
      </c>
      <c r="P104" s="9">
        <f t="shared" si="2"/>
        <v>27.84796768</v>
      </c>
      <c r="Q104" s="1"/>
    </row>
    <row r="105">
      <c r="A105" s="1" t="s">
        <v>124</v>
      </c>
      <c r="B105" s="7" t="s">
        <v>20</v>
      </c>
      <c r="C105" s="8">
        <v>12.0</v>
      </c>
      <c r="D105" s="8">
        <v>9.2</v>
      </c>
      <c r="E105" s="8">
        <v>77.5</v>
      </c>
      <c r="F105" s="8">
        <v>14.5</v>
      </c>
      <c r="G105" s="8">
        <v>-0.49</v>
      </c>
      <c r="H105" s="8">
        <v>1.36</v>
      </c>
      <c r="I105" s="8">
        <v>0.23</v>
      </c>
      <c r="J105" s="8">
        <v>-0.76</v>
      </c>
      <c r="K105" s="8">
        <v>0.25</v>
      </c>
      <c r="L105" s="8">
        <v>157.0</v>
      </c>
      <c r="M105" s="8">
        <f t="shared" si="1"/>
        <v>1.57</v>
      </c>
      <c r="N105" s="8">
        <v>80.5</v>
      </c>
      <c r="O105" s="8">
        <v>33.4</v>
      </c>
      <c r="P105" s="9">
        <f t="shared" si="2"/>
        <v>32.6585257</v>
      </c>
      <c r="Q105" s="1"/>
    </row>
    <row r="106">
      <c r="A106" s="1" t="s">
        <v>125</v>
      </c>
      <c r="B106" s="7" t="s">
        <v>20</v>
      </c>
      <c r="C106" s="8">
        <v>6.0</v>
      </c>
      <c r="D106" s="8">
        <v>7.4</v>
      </c>
      <c r="E106" s="8">
        <v>66.3</v>
      </c>
      <c r="F106" s="8">
        <v>15.3</v>
      </c>
      <c r="G106" s="8">
        <v>0.04</v>
      </c>
      <c r="H106" s="8">
        <v>0.24</v>
      </c>
      <c r="I106" s="8">
        <v>0.11</v>
      </c>
      <c r="J106" s="8">
        <v>-0.05</v>
      </c>
      <c r="K106" s="8">
        <v>1.24</v>
      </c>
      <c r="L106" s="8">
        <v>166.4</v>
      </c>
      <c r="M106" s="8">
        <f t="shared" si="1"/>
        <v>1.664</v>
      </c>
      <c r="N106" s="8">
        <v>74.4</v>
      </c>
      <c r="O106" s="8">
        <v>36.0</v>
      </c>
      <c r="P106" s="9">
        <f t="shared" si="2"/>
        <v>26.86991494</v>
      </c>
      <c r="Q106" s="1"/>
    </row>
    <row r="107">
      <c r="A107" s="1" t="s">
        <v>126</v>
      </c>
      <c r="B107" s="7" t="s">
        <v>20</v>
      </c>
      <c r="C107" s="8">
        <v>6.0</v>
      </c>
      <c r="D107" s="8">
        <v>7.4</v>
      </c>
      <c r="E107" s="8">
        <v>66.3</v>
      </c>
      <c r="F107" s="8">
        <v>15.3</v>
      </c>
      <c r="G107" s="8">
        <v>0.04</v>
      </c>
      <c r="H107" s="8">
        <v>0.24</v>
      </c>
      <c r="I107" s="8">
        <v>0.11</v>
      </c>
      <c r="J107" s="8">
        <v>-0.05</v>
      </c>
      <c r="K107" s="8">
        <v>1.24</v>
      </c>
      <c r="L107" s="8">
        <v>154.2</v>
      </c>
      <c r="M107" s="8">
        <f t="shared" si="1"/>
        <v>1.542</v>
      </c>
      <c r="N107" s="8">
        <v>75.9</v>
      </c>
      <c r="O107" s="8">
        <v>36.0</v>
      </c>
      <c r="P107" s="9">
        <f t="shared" si="2"/>
        <v>31.92074571</v>
      </c>
      <c r="Q107" s="1"/>
    </row>
    <row r="108">
      <c r="A108" s="1" t="s">
        <v>127</v>
      </c>
      <c r="B108" s="7" t="s">
        <v>23</v>
      </c>
      <c r="C108" s="8">
        <v>6.0</v>
      </c>
      <c r="D108" s="8">
        <v>8.7</v>
      </c>
      <c r="E108" s="8">
        <v>71.4</v>
      </c>
      <c r="F108" s="8">
        <v>15.0</v>
      </c>
      <c r="G108" s="8">
        <v>-0.05</v>
      </c>
      <c r="H108" s="8">
        <v>1.75</v>
      </c>
      <c r="I108" s="8">
        <v>0.84</v>
      </c>
      <c r="J108" s="8">
        <v>-0.2</v>
      </c>
      <c r="K108" s="8">
        <v>0.69</v>
      </c>
      <c r="L108" s="8">
        <v>158.2</v>
      </c>
      <c r="M108" s="8">
        <f t="shared" si="1"/>
        <v>1.582</v>
      </c>
      <c r="N108" s="8">
        <v>81.3</v>
      </c>
      <c r="O108" s="8">
        <v>34.0</v>
      </c>
      <c r="P108" s="9">
        <f t="shared" si="2"/>
        <v>32.48460477</v>
      </c>
      <c r="Q108" s="1"/>
    </row>
    <row r="109">
      <c r="A109" s="1" t="s">
        <v>128</v>
      </c>
      <c r="B109" s="7" t="s">
        <v>23</v>
      </c>
      <c r="C109" s="8">
        <v>12.0</v>
      </c>
      <c r="D109" s="8">
        <v>1.1</v>
      </c>
      <c r="E109" s="8">
        <v>75.6</v>
      </c>
      <c r="F109" s="8">
        <v>20.0</v>
      </c>
      <c r="G109" s="8">
        <v>-13.63</v>
      </c>
      <c r="H109" s="8">
        <v>-0.06</v>
      </c>
      <c r="I109" s="8">
        <v>-10.15</v>
      </c>
      <c r="J109" s="8">
        <v>-14.14</v>
      </c>
      <c r="K109" s="8">
        <v>4.22</v>
      </c>
      <c r="L109" s="8">
        <v>151.0</v>
      </c>
      <c r="M109" s="8">
        <f t="shared" si="1"/>
        <v>1.51</v>
      </c>
      <c r="N109" s="8">
        <v>50.9</v>
      </c>
      <c r="O109" s="8">
        <v>29.0</v>
      </c>
      <c r="P109" s="9">
        <f t="shared" si="2"/>
        <v>22.3235823</v>
      </c>
      <c r="Q109" s="1"/>
    </row>
    <row r="110">
      <c r="A110" s="1" t="s">
        <v>129</v>
      </c>
      <c r="B110" s="7" t="s">
        <v>23</v>
      </c>
      <c r="C110" s="8">
        <v>12.0</v>
      </c>
      <c r="D110" s="8">
        <v>10.9</v>
      </c>
      <c r="E110" s="8">
        <v>80.0</v>
      </c>
      <c r="F110" s="8">
        <v>17.0</v>
      </c>
      <c r="G110" s="8">
        <v>0.51</v>
      </c>
      <c r="H110" s="8">
        <v>1.79</v>
      </c>
      <c r="I110" s="8">
        <v>1.12</v>
      </c>
      <c r="J110" s="8">
        <v>0.17</v>
      </c>
      <c r="K110" s="8">
        <v>1.96</v>
      </c>
      <c r="L110" s="8">
        <v>157.4</v>
      </c>
      <c r="M110" s="8">
        <f t="shared" si="1"/>
        <v>1.574</v>
      </c>
      <c r="N110" s="8">
        <v>66.4</v>
      </c>
      <c r="O110" s="8">
        <v>31.0</v>
      </c>
      <c r="P110" s="9">
        <f t="shared" si="2"/>
        <v>26.80147053</v>
      </c>
      <c r="Q110" s="1"/>
    </row>
    <row r="111">
      <c r="A111" s="1" t="s">
        <v>130</v>
      </c>
      <c r="B111" s="7" t="s">
        <v>23</v>
      </c>
      <c r="C111" s="8">
        <v>12.0</v>
      </c>
      <c r="D111" s="8">
        <v>7.7</v>
      </c>
      <c r="E111" s="8">
        <v>71.2</v>
      </c>
      <c r="F111" s="8">
        <v>14.0</v>
      </c>
      <c r="G111" s="8">
        <v>-1.5</v>
      </c>
      <c r="H111" s="8">
        <v>-1.91</v>
      </c>
      <c r="I111" s="8">
        <v>-2.05</v>
      </c>
      <c r="J111" s="8">
        <v>-1.28</v>
      </c>
      <c r="K111" s="8">
        <v>-0.58</v>
      </c>
      <c r="L111" s="8">
        <v>154.2</v>
      </c>
      <c r="M111" s="8">
        <f t="shared" si="1"/>
        <v>1.542</v>
      </c>
      <c r="N111" s="8">
        <v>62.6</v>
      </c>
      <c r="O111" s="8">
        <v>28.2</v>
      </c>
      <c r="P111" s="9">
        <f t="shared" si="2"/>
        <v>26.32725535</v>
      </c>
      <c r="Q111" s="1"/>
    </row>
    <row r="112">
      <c r="A112" s="1" t="s">
        <v>131</v>
      </c>
      <c r="B112" s="7" t="s">
        <v>23</v>
      </c>
      <c r="C112" s="8">
        <v>6.0</v>
      </c>
      <c r="D112" s="8">
        <v>7.5</v>
      </c>
      <c r="E112" s="8">
        <v>64.9</v>
      </c>
      <c r="F112" s="8">
        <v>15.0</v>
      </c>
      <c r="G112" s="8">
        <v>0.42</v>
      </c>
      <c r="H112" s="8">
        <v>-1.28</v>
      </c>
      <c r="I112" s="8">
        <v>-0.52</v>
      </c>
      <c r="J112" s="8">
        <v>0.32</v>
      </c>
      <c r="K112" s="8">
        <v>0.69</v>
      </c>
      <c r="L112" s="8">
        <v>157.4</v>
      </c>
      <c r="M112" s="8">
        <f t="shared" si="1"/>
        <v>1.574</v>
      </c>
      <c r="N112" s="8">
        <v>63.4</v>
      </c>
      <c r="O112" s="8">
        <v>31.2</v>
      </c>
      <c r="P112" s="9">
        <f t="shared" si="2"/>
        <v>25.59056072</v>
      </c>
      <c r="Q112" s="1"/>
    </row>
    <row r="113">
      <c r="A113" s="1" t="s">
        <v>132</v>
      </c>
      <c r="B113" s="7" t="s">
        <v>23</v>
      </c>
      <c r="C113" s="8">
        <v>6.0</v>
      </c>
      <c r="D113" s="8">
        <v>6.8</v>
      </c>
      <c r="E113" s="8">
        <v>65.1</v>
      </c>
      <c r="F113" s="8">
        <v>15.0</v>
      </c>
      <c r="G113" s="8">
        <v>-0.86</v>
      </c>
      <c r="H113" s="8">
        <v>-1.19</v>
      </c>
      <c r="I113" s="8">
        <v>-1.4</v>
      </c>
      <c r="J113" s="8">
        <v>-0.95</v>
      </c>
      <c r="K113" s="8">
        <v>0.69</v>
      </c>
      <c r="L113" s="8">
        <v>161.5</v>
      </c>
      <c r="M113" s="8">
        <f t="shared" si="1"/>
        <v>1.615</v>
      </c>
      <c r="N113" s="8">
        <v>76.3</v>
      </c>
      <c r="O113" s="8">
        <v>34.3</v>
      </c>
      <c r="P113" s="9">
        <f t="shared" si="2"/>
        <v>29.25361117</v>
      </c>
      <c r="Q113" s="1"/>
    </row>
    <row r="114">
      <c r="A114" s="1" t="s">
        <v>133</v>
      </c>
      <c r="B114" s="7" t="s">
        <v>20</v>
      </c>
      <c r="C114" s="8">
        <v>6.0</v>
      </c>
      <c r="D114" s="8">
        <v>6.1</v>
      </c>
      <c r="E114" s="8">
        <v>63.4</v>
      </c>
      <c r="F114" s="8">
        <v>12.2</v>
      </c>
      <c r="G114" s="8">
        <v>-1.06</v>
      </c>
      <c r="H114" s="8">
        <v>-1.04</v>
      </c>
      <c r="I114" s="8">
        <v>-1.48</v>
      </c>
      <c r="J114" s="8">
        <v>-1.21</v>
      </c>
      <c r="K114" s="8">
        <v>-1.47</v>
      </c>
      <c r="L114" s="8">
        <v>168.0</v>
      </c>
      <c r="M114" s="8">
        <f t="shared" si="1"/>
        <v>1.68</v>
      </c>
      <c r="N114" s="8">
        <v>66.1</v>
      </c>
      <c r="O114" s="8">
        <v>26.5</v>
      </c>
      <c r="P114" s="9">
        <f t="shared" si="2"/>
        <v>23.41978458</v>
      </c>
      <c r="Q114" s="1"/>
    </row>
    <row r="115">
      <c r="A115" s="1" t="s">
        <v>134</v>
      </c>
      <c r="B115" s="7" t="s">
        <v>23</v>
      </c>
      <c r="C115" s="8">
        <v>6.0</v>
      </c>
      <c r="D115" s="8">
        <v>8.0</v>
      </c>
      <c r="E115" s="8">
        <v>67.0</v>
      </c>
      <c r="F115" s="8">
        <v>16.1</v>
      </c>
      <c r="G115" s="8">
        <v>0.4</v>
      </c>
      <c r="H115" s="8">
        <v>-0.3</v>
      </c>
      <c r="I115" s="8">
        <v>0.07</v>
      </c>
      <c r="J115" s="8">
        <v>0.33</v>
      </c>
      <c r="K115" s="8">
        <v>1.64</v>
      </c>
      <c r="L115" s="8">
        <v>162.0</v>
      </c>
      <c r="M115" s="8">
        <f t="shared" si="1"/>
        <v>1.62</v>
      </c>
      <c r="N115" s="8">
        <v>68.1</v>
      </c>
      <c r="O115" s="8">
        <v>31.1</v>
      </c>
      <c r="P115" s="9">
        <f t="shared" si="2"/>
        <v>25.94878829</v>
      </c>
      <c r="Q115" s="1"/>
    </row>
    <row r="116">
      <c r="A116" s="1" t="s">
        <v>135</v>
      </c>
      <c r="B116" s="7" t="s">
        <v>20</v>
      </c>
      <c r="C116" s="8">
        <v>6.0</v>
      </c>
      <c r="D116" s="8">
        <v>7.0</v>
      </c>
      <c r="E116" s="8">
        <v>61.4</v>
      </c>
      <c r="F116" s="8">
        <v>15.0</v>
      </c>
      <c r="G116" s="8">
        <v>1.25</v>
      </c>
      <c r="H116" s="8">
        <v>-1.92</v>
      </c>
      <c r="I116" s="8">
        <v>-0.35</v>
      </c>
      <c r="J116" s="8">
        <v>1.03</v>
      </c>
      <c r="K116" s="8">
        <v>1.01</v>
      </c>
      <c r="L116" s="8">
        <v>161.0</v>
      </c>
      <c r="M116" s="8">
        <f t="shared" si="1"/>
        <v>1.61</v>
      </c>
      <c r="N116" s="8">
        <v>50.4</v>
      </c>
      <c r="O116" s="8">
        <v>24.0</v>
      </c>
      <c r="P116" s="9">
        <f t="shared" si="2"/>
        <v>19.4436943</v>
      </c>
      <c r="Q116" s="1"/>
    </row>
    <row r="117">
      <c r="A117" s="1" t="s">
        <v>136</v>
      </c>
      <c r="B117" s="7" t="s">
        <v>23</v>
      </c>
      <c r="C117" s="8">
        <v>6.0</v>
      </c>
      <c r="D117" s="8">
        <v>8.4</v>
      </c>
      <c r="E117" s="8">
        <v>67.6</v>
      </c>
      <c r="F117" s="8">
        <v>16.0</v>
      </c>
      <c r="G117" s="8">
        <v>0.78</v>
      </c>
      <c r="H117" s="8">
        <v>-0.02</v>
      </c>
      <c r="I117" s="8">
        <v>0.52</v>
      </c>
      <c r="J117" s="8">
        <v>0.7</v>
      </c>
      <c r="K117" s="8">
        <v>1.56</v>
      </c>
      <c r="L117" s="8">
        <v>156.1</v>
      </c>
      <c r="M117" s="8">
        <f t="shared" si="1"/>
        <v>1.561</v>
      </c>
      <c r="N117" s="8">
        <v>62.5</v>
      </c>
      <c r="O117" s="8">
        <v>28.4</v>
      </c>
      <c r="P117" s="9">
        <f t="shared" si="2"/>
        <v>25.64922287</v>
      </c>
      <c r="Q117" s="1"/>
    </row>
    <row r="118">
      <c r="A118" s="1" t="s">
        <v>137</v>
      </c>
      <c r="B118" s="7" t="s">
        <v>20</v>
      </c>
      <c r="C118" s="8">
        <v>6.0</v>
      </c>
      <c r="D118" s="8">
        <v>8.2</v>
      </c>
      <c r="E118" s="8">
        <v>67.4</v>
      </c>
      <c r="F118" s="8">
        <v>17.0</v>
      </c>
      <c r="G118" s="8">
        <v>0.8</v>
      </c>
      <c r="H118" s="8">
        <v>0.73</v>
      </c>
      <c r="I118" s="8">
        <v>0.95</v>
      </c>
      <c r="J118" s="8">
        <v>0.72</v>
      </c>
      <c r="K118" s="8">
        <v>2.47</v>
      </c>
      <c r="L118" s="8">
        <v>162.1</v>
      </c>
      <c r="M118" s="8">
        <f t="shared" si="1"/>
        <v>1.621</v>
      </c>
      <c r="N118" s="8">
        <v>63.3</v>
      </c>
      <c r="O118" s="8">
        <v>28.0</v>
      </c>
      <c r="P118" s="9">
        <f t="shared" si="2"/>
        <v>24.09004883</v>
      </c>
      <c r="Q118" s="1"/>
    </row>
  </sheetData>
  <mergeCells count="3">
    <mergeCell ref="G1:K1"/>
    <mergeCell ref="C1:F1"/>
    <mergeCell ref="L1:O1"/>
  </mergeCells>
  <drawing r:id="rId1"/>
</worksheet>
</file>