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trlProps/ctrlProp1.xml" ContentType="application/vnd.ms-excel.controlproperti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CHAPTER 1/Lab results/IVSD/2022/"/>
    </mc:Choice>
  </mc:AlternateContent>
  <xr:revisionPtr revIDLastSave="1" documentId="13_ncr:1_{25626CBB-644D-42A4-A379-5922E2BE9C6A}" xr6:coauthVersionLast="47" xr6:coauthVersionMax="47" xr10:uidLastSave="{5B932B3A-AF7E-4BBE-83AA-5671885529D5}"/>
  <bookViews>
    <workbookView xWindow="-108" yWindow="-108" windowWidth="23256" windowHeight="12576" firstSheet="3" activeTab="9" xr2:uid="{5F698B3E-C232-4722-9078-1FB90247675C}"/>
  </bookViews>
  <sheets>
    <sheet name="ABS" sheetId="1" r:id="rId1"/>
    <sheet name="DGLUC" sheetId="2" r:id="rId2"/>
    <sheet name="CAL" sheetId="3" r:id="rId3"/>
    <sheet name="FITTED CURVE" sheetId="4" r:id="rId4"/>
    <sheet name="curve" sheetId="6" r:id="rId5"/>
    <sheet name="egi" sheetId="5" r:id="rId6"/>
    <sheet name="spss" sheetId="7" r:id="rId7"/>
    <sheet name="cal new" sheetId="8" r:id="rId8"/>
    <sheet name="fitted curve new" sheetId="9" r:id="rId9"/>
    <sheet name="curve NEW" sheetId="13" r:id="rId10"/>
    <sheet name="EGI New" sheetId="11" r:id="rId11"/>
    <sheet name="spss new" sheetId="12" r:id="rId12"/>
    <sheet name="manova" sheetId="14" r:id="rId13"/>
    <sheet name="PCA" sheetId="15" r:id="rId14"/>
    <sheet name="PCA1" sheetId="16" r:id="rId15"/>
    <sheet name="Sheet6" sheetId="21" r:id="rId16"/>
    <sheet name="XLSTAT_20230724_120801_1_HID3" sheetId="20" state="hidden" r:id="rId17"/>
    <sheet name="XLSTAT_20230724_120801_1_HID2" sheetId="19" state="hidden" r:id="rId18"/>
    <sheet name="XLSTAT_20230724_120801_1_HID1" sheetId="18" state="hidden" r:id="rId19"/>
    <sheet name="XLSTAT_20230724_120801_1_HID" sheetId="17" state="hidden" r:id="rId20"/>
  </sheets>
  <externalReferences>
    <externalReference r:id="rId21"/>
  </externalReferences>
  <definedNames>
    <definedName name="_Hlk109830741" localSheetId="13">PCA!$J$1</definedName>
    <definedName name="tab20230724_120801_RunProcPCA_1_2982" localSheetId="14" hidden="1">'PCA1'!$B$154:$G$171</definedName>
    <definedName name="tab20230724_120801_RunProcPCA_1_2983" localSheetId="14" hidden="1">'PCA1'!$B$256:$G$265</definedName>
    <definedName name="tab20230724_120801_RunProcPCA_1_2984" localSheetId="14" hidden="1">'PCA1'!$B$176:$G$193</definedName>
    <definedName name="tab20230724_120801_RunProcPCA_1_75" localSheetId="14" hidden="1">'PCA1'!$B$90:$G$107</definedName>
    <definedName name="tab20230724_120801_RunProcPCA_1_76" localSheetId="14" hidden="1">'PCA1'!$B$199:$G$208</definedName>
    <definedName name="tab20230724_120801_RunProcPCA_1_86" localSheetId="14" hidden="1">'PCA1'!$B$112:$G$129</definedName>
    <definedName name="tab20230724_120801_RunProcPCA_2_76" localSheetId="14" hidden="1">'PCA1'!$B$300:$G$309</definedName>
    <definedName name="xcirclez1" localSheetId="18" hidden="1">XLSTAT_20230724_120801_1_HID1!$C$1:$C$500</definedName>
    <definedName name="ycirclez1" localSheetId="18" hidden="1">XLSTAT_20230724_120801_1_HID1!$D$1:$D$500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" i="13" l="1"/>
  <c r="D1" i="18"/>
  <c r="D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184" i="18"/>
  <c r="D185" i="18"/>
  <c r="D186" i="18"/>
  <c r="D187" i="18"/>
  <c r="D188" i="18"/>
  <c r="D189" i="18"/>
  <c r="D190" i="18"/>
  <c r="D191" i="18"/>
  <c r="D192" i="18"/>
  <c r="D193" i="18"/>
  <c r="D194" i="18"/>
  <c r="D195" i="18"/>
  <c r="D196" i="18"/>
  <c r="D197" i="18"/>
  <c r="D198" i="18"/>
  <c r="D199" i="18"/>
  <c r="D200" i="18"/>
  <c r="D201" i="18"/>
  <c r="D202" i="18"/>
  <c r="D203" i="18"/>
  <c r="D204" i="18"/>
  <c r="D205" i="18"/>
  <c r="D206" i="18"/>
  <c r="D207" i="18"/>
  <c r="D208" i="18"/>
  <c r="D209" i="18"/>
  <c r="D210" i="18"/>
  <c r="D211" i="18"/>
  <c r="D212" i="18"/>
  <c r="D213" i="18"/>
  <c r="D214" i="18"/>
  <c r="D215" i="18"/>
  <c r="D216" i="18"/>
  <c r="D217" i="18"/>
  <c r="D218" i="18"/>
  <c r="D219" i="18"/>
  <c r="D220" i="18"/>
  <c r="D221" i="18"/>
  <c r="D222" i="18"/>
  <c r="D223" i="18"/>
  <c r="D224" i="18"/>
  <c r="D225" i="18"/>
  <c r="D226" i="18"/>
  <c r="D227" i="18"/>
  <c r="D228" i="18"/>
  <c r="D229" i="18"/>
  <c r="D230" i="18"/>
  <c r="D231" i="18"/>
  <c r="D232" i="18"/>
  <c r="D233" i="18"/>
  <c r="D234" i="18"/>
  <c r="D235" i="18"/>
  <c r="D236" i="18"/>
  <c r="D237" i="18"/>
  <c r="D238" i="18"/>
  <c r="D239" i="18"/>
  <c r="D240" i="18"/>
  <c r="D241" i="18"/>
  <c r="D242" i="18"/>
  <c r="D243" i="18"/>
  <c r="D244" i="18"/>
  <c r="D245" i="18"/>
  <c r="D246" i="18"/>
  <c r="D247" i="18"/>
  <c r="D248" i="18"/>
  <c r="D249" i="18"/>
  <c r="D250" i="18"/>
  <c r="D251" i="18"/>
  <c r="D252" i="18"/>
  <c r="D253" i="18"/>
  <c r="D254" i="18"/>
  <c r="D255" i="18"/>
  <c r="D256" i="18"/>
  <c r="D257" i="18"/>
  <c r="D258" i="18"/>
  <c r="D259" i="18"/>
  <c r="D260" i="18"/>
  <c r="D261" i="18"/>
  <c r="D262" i="18"/>
  <c r="D263" i="18"/>
  <c r="D264" i="18"/>
  <c r="D265" i="18"/>
  <c r="D266" i="18"/>
  <c r="D267" i="18"/>
  <c r="D268" i="18"/>
  <c r="D269" i="18"/>
  <c r="D270" i="18"/>
  <c r="D271" i="18"/>
  <c r="D272" i="18"/>
  <c r="D273" i="18"/>
  <c r="D274" i="18"/>
  <c r="D275" i="18"/>
  <c r="D276" i="18"/>
  <c r="D277" i="18"/>
  <c r="D278" i="18"/>
  <c r="D279" i="18"/>
  <c r="D280" i="18"/>
  <c r="D281" i="18"/>
  <c r="D282" i="18"/>
  <c r="D283" i="18"/>
  <c r="D284" i="18"/>
  <c r="D285" i="18"/>
  <c r="D286" i="18"/>
  <c r="D287" i="18"/>
  <c r="D288" i="18"/>
  <c r="D289" i="18"/>
  <c r="D290" i="18"/>
  <c r="D291" i="18"/>
  <c r="D292" i="18"/>
  <c r="D293" i="18"/>
  <c r="D294" i="18"/>
  <c r="D295" i="18"/>
  <c r="D296" i="18"/>
  <c r="D297" i="18"/>
  <c r="D298" i="18"/>
  <c r="D299" i="18"/>
  <c r="D300" i="18"/>
  <c r="D301" i="18"/>
  <c r="D302" i="18"/>
  <c r="D303" i="18"/>
  <c r="D304" i="18"/>
  <c r="D305" i="18"/>
  <c r="D306" i="18"/>
  <c r="D307" i="18"/>
  <c r="D308" i="18"/>
  <c r="D309" i="18"/>
  <c r="D310" i="18"/>
  <c r="D311" i="18"/>
  <c r="D312" i="18"/>
  <c r="D313" i="18"/>
  <c r="D314" i="18"/>
  <c r="D315" i="18"/>
  <c r="D316" i="18"/>
  <c r="D317" i="18"/>
  <c r="D318" i="18"/>
  <c r="D319" i="18"/>
  <c r="D320" i="18"/>
  <c r="D321" i="18"/>
  <c r="D322" i="18"/>
  <c r="D323" i="18"/>
  <c r="D324" i="18"/>
  <c r="D325" i="18"/>
  <c r="D326" i="18"/>
  <c r="D327" i="18"/>
  <c r="D328" i="18"/>
  <c r="D329" i="18"/>
  <c r="D330" i="18"/>
  <c r="D331" i="18"/>
  <c r="D332" i="18"/>
  <c r="D333" i="18"/>
  <c r="D334" i="18"/>
  <c r="D335" i="18"/>
  <c r="D336" i="18"/>
  <c r="D337" i="18"/>
  <c r="D338" i="18"/>
  <c r="D339" i="18"/>
  <c r="D340" i="18"/>
  <c r="D341" i="18"/>
  <c r="D342" i="18"/>
  <c r="D343" i="18"/>
  <c r="D344" i="18"/>
  <c r="D345" i="18"/>
  <c r="D346" i="18"/>
  <c r="D347" i="18"/>
  <c r="D348" i="18"/>
  <c r="D349" i="18"/>
  <c r="D350" i="18"/>
  <c r="D351" i="18"/>
  <c r="D352" i="18"/>
  <c r="D353" i="18"/>
  <c r="D354" i="18"/>
  <c r="D355" i="18"/>
  <c r="D356" i="18"/>
  <c r="D357" i="18"/>
  <c r="D358" i="18"/>
  <c r="D359" i="18"/>
  <c r="D360" i="18"/>
  <c r="D361" i="18"/>
  <c r="D362" i="18"/>
  <c r="D363" i="18"/>
  <c r="D364" i="18"/>
  <c r="D365" i="18"/>
  <c r="D366" i="18"/>
  <c r="D367" i="18"/>
  <c r="D368" i="18"/>
  <c r="D369" i="18"/>
  <c r="D370" i="18"/>
  <c r="D371" i="18"/>
  <c r="D372" i="18"/>
  <c r="D373" i="18"/>
  <c r="D374" i="18"/>
  <c r="D375" i="18"/>
  <c r="D376" i="18"/>
  <c r="D377" i="18"/>
  <c r="D378" i="18"/>
  <c r="D379" i="18"/>
  <c r="D380" i="18"/>
  <c r="D381" i="18"/>
  <c r="D382" i="18"/>
  <c r="D383" i="18"/>
  <c r="D384" i="18"/>
  <c r="D385" i="18"/>
  <c r="D386" i="18"/>
  <c r="D387" i="18"/>
  <c r="D388" i="18"/>
  <c r="D389" i="18"/>
  <c r="D390" i="18"/>
  <c r="D391" i="18"/>
  <c r="D392" i="18"/>
  <c r="D393" i="18"/>
  <c r="D394" i="18"/>
  <c r="D395" i="18"/>
  <c r="D396" i="18"/>
  <c r="D397" i="18"/>
  <c r="D398" i="18"/>
  <c r="D399" i="18"/>
  <c r="D400" i="18"/>
  <c r="D401" i="18"/>
  <c r="D402" i="18"/>
  <c r="D403" i="18"/>
  <c r="D404" i="18"/>
  <c r="D405" i="18"/>
  <c r="D406" i="18"/>
  <c r="D407" i="18"/>
  <c r="D408" i="18"/>
  <c r="D409" i="18"/>
  <c r="D410" i="18"/>
  <c r="D411" i="18"/>
  <c r="D412" i="18"/>
  <c r="D413" i="18"/>
  <c r="D414" i="18"/>
  <c r="D415" i="18"/>
  <c r="D416" i="18"/>
  <c r="D417" i="18"/>
  <c r="D418" i="18"/>
  <c r="D419" i="18"/>
  <c r="D420" i="18"/>
  <c r="D421" i="18"/>
  <c r="D422" i="18"/>
  <c r="D423" i="18"/>
  <c r="D424" i="18"/>
  <c r="D425" i="18"/>
  <c r="D426" i="18"/>
  <c r="D427" i="18"/>
  <c r="D428" i="18"/>
  <c r="D429" i="18"/>
  <c r="D430" i="18"/>
  <c r="D431" i="18"/>
  <c r="D432" i="18"/>
  <c r="D433" i="18"/>
  <c r="D434" i="18"/>
  <c r="D435" i="18"/>
  <c r="D436" i="18"/>
  <c r="D437" i="18"/>
  <c r="D438" i="18"/>
  <c r="D439" i="18"/>
  <c r="D440" i="18"/>
  <c r="D441" i="18"/>
  <c r="D442" i="18"/>
  <c r="D443" i="18"/>
  <c r="D444" i="18"/>
  <c r="D445" i="18"/>
  <c r="D446" i="18"/>
  <c r="D447" i="18"/>
  <c r="D448" i="18"/>
  <c r="D449" i="18"/>
  <c r="D450" i="18"/>
  <c r="D451" i="18"/>
  <c r="D452" i="18"/>
  <c r="D453" i="18"/>
  <c r="D454" i="18"/>
  <c r="D455" i="18"/>
  <c r="D456" i="18"/>
  <c r="D457" i="18"/>
  <c r="D458" i="18"/>
  <c r="D459" i="18"/>
  <c r="D460" i="18"/>
  <c r="D461" i="18"/>
  <c r="D462" i="18"/>
  <c r="D463" i="18"/>
  <c r="D464" i="18"/>
  <c r="D465" i="18"/>
  <c r="D466" i="18"/>
  <c r="D467" i="18"/>
  <c r="D468" i="18"/>
  <c r="D469" i="18"/>
  <c r="D470" i="18"/>
  <c r="D471" i="18"/>
  <c r="D472" i="18"/>
  <c r="D473" i="18"/>
  <c r="D474" i="18"/>
  <c r="D475" i="18"/>
  <c r="D476" i="18"/>
  <c r="D477" i="18"/>
  <c r="D478" i="18"/>
  <c r="D479" i="18"/>
  <c r="D480" i="18"/>
  <c r="D481" i="18"/>
  <c r="D482" i="18"/>
  <c r="D483" i="18"/>
  <c r="D484" i="18"/>
  <c r="D485" i="18"/>
  <c r="D486" i="18"/>
  <c r="D487" i="18"/>
  <c r="D488" i="18"/>
  <c r="D489" i="18"/>
  <c r="D490" i="18"/>
  <c r="D491" i="18"/>
  <c r="D492" i="18"/>
  <c r="D493" i="18"/>
  <c r="D494" i="18"/>
  <c r="D495" i="18"/>
  <c r="D496" i="18"/>
  <c r="D497" i="18"/>
  <c r="D498" i="18"/>
  <c r="D499" i="18"/>
  <c r="D500" i="18"/>
  <c r="C1" i="18"/>
  <c r="C2" i="18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C223" i="18"/>
  <c r="C224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C239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C270" i="18"/>
  <c r="C271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C291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C321" i="18"/>
  <c r="C322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C347" i="18"/>
  <c r="C348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C382" i="18"/>
  <c r="C383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C414" i="18"/>
  <c r="C415" i="18"/>
  <c r="C416" i="18"/>
  <c r="C417" i="18"/>
  <c r="C418" i="18"/>
  <c r="C419" i="18"/>
  <c r="C420" i="18"/>
  <c r="C421" i="18"/>
  <c r="C422" i="18"/>
  <c r="C423" i="18"/>
  <c r="C424" i="18"/>
  <c r="C425" i="18"/>
  <c r="C426" i="18"/>
  <c r="C427" i="18"/>
  <c r="C428" i="18"/>
  <c r="C429" i="18"/>
  <c r="C430" i="18"/>
  <c r="C431" i="18"/>
  <c r="C432" i="18"/>
  <c r="C433" i="18"/>
  <c r="C434" i="18"/>
  <c r="C435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C461" i="18"/>
  <c r="C462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C497" i="18"/>
  <c r="C498" i="18"/>
  <c r="C499" i="18"/>
  <c r="C500" i="18"/>
  <c r="B1" i="18"/>
  <c r="B2" i="18"/>
  <c r="B3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B66" i="18"/>
  <c r="B67" i="18"/>
  <c r="B68" i="18"/>
  <c r="B69" i="18"/>
  <c r="B70" i="18"/>
  <c r="B71" i="18"/>
  <c r="B72" i="18"/>
  <c r="B73" i="18"/>
  <c r="B74" i="18"/>
  <c r="B75" i="18"/>
  <c r="B76" i="18"/>
  <c r="B77" i="18"/>
  <c r="B78" i="18"/>
  <c r="B79" i="18"/>
  <c r="B80" i="18"/>
  <c r="B81" i="18"/>
  <c r="B82" i="18"/>
  <c r="B83" i="18"/>
  <c r="B84" i="18"/>
  <c r="B85" i="18"/>
  <c r="B86" i="18"/>
  <c r="B87" i="18"/>
  <c r="B88" i="18"/>
  <c r="B89" i="18"/>
  <c r="B90" i="18"/>
  <c r="B91" i="18"/>
  <c r="B92" i="18"/>
  <c r="B93" i="18"/>
  <c r="B94" i="18"/>
  <c r="B95" i="18"/>
  <c r="B96" i="18"/>
  <c r="B97" i="18"/>
  <c r="B98" i="18"/>
  <c r="B99" i="18"/>
  <c r="B100" i="18"/>
  <c r="B101" i="18"/>
  <c r="B102" i="18"/>
  <c r="B103" i="18"/>
  <c r="B104" i="18"/>
  <c r="B105" i="18"/>
  <c r="B106" i="18"/>
  <c r="B107" i="18"/>
  <c r="B108" i="18"/>
  <c r="B109" i="18"/>
  <c r="B110" i="18"/>
  <c r="B111" i="18"/>
  <c r="B112" i="18"/>
  <c r="B113" i="18"/>
  <c r="B114" i="18"/>
  <c r="B115" i="18"/>
  <c r="B116" i="18"/>
  <c r="B117" i="18"/>
  <c r="B118" i="18"/>
  <c r="B119" i="18"/>
  <c r="B120" i="18"/>
  <c r="B121" i="18"/>
  <c r="B122" i="18"/>
  <c r="B123" i="18"/>
  <c r="B124" i="18"/>
  <c r="B125" i="18"/>
  <c r="B126" i="18"/>
  <c r="B127" i="18"/>
  <c r="B128" i="18"/>
  <c r="B129" i="18"/>
  <c r="B130" i="18"/>
  <c r="B131" i="18"/>
  <c r="B132" i="18"/>
  <c r="B133" i="18"/>
  <c r="B134" i="18"/>
  <c r="B135" i="18"/>
  <c r="B136" i="18"/>
  <c r="B137" i="18"/>
  <c r="B138" i="18"/>
  <c r="B139" i="18"/>
  <c r="B140" i="18"/>
  <c r="B141" i="18"/>
  <c r="B142" i="18"/>
  <c r="B143" i="18"/>
  <c r="B144" i="18"/>
  <c r="B145" i="18"/>
  <c r="B146" i="18"/>
  <c r="B147" i="18"/>
  <c r="B148" i="18"/>
  <c r="B149" i="18"/>
  <c r="B150" i="18"/>
  <c r="B151" i="18"/>
  <c r="B152" i="18"/>
  <c r="B153" i="18"/>
  <c r="B154" i="18"/>
  <c r="B155" i="18"/>
  <c r="B156" i="18"/>
  <c r="B157" i="18"/>
  <c r="B158" i="18"/>
  <c r="B159" i="18"/>
  <c r="B160" i="18"/>
  <c r="B161" i="18"/>
  <c r="B162" i="18"/>
  <c r="B163" i="18"/>
  <c r="B164" i="18"/>
  <c r="B165" i="18"/>
  <c r="B166" i="18"/>
  <c r="B167" i="18"/>
  <c r="B168" i="18"/>
  <c r="B169" i="18"/>
  <c r="B170" i="18"/>
  <c r="B171" i="18"/>
  <c r="B172" i="18"/>
  <c r="B173" i="18"/>
  <c r="B174" i="18"/>
  <c r="B175" i="18"/>
  <c r="B176" i="18"/>
  <c r="B177" i="18"/>
  <c r="B178" i="18"/>
  <c r="B179" i="18"/>
  <c r="B180" i="18"/>
  <c r="B181" i="18"/>
  <c r="B182" i="18"/>
  <c r="B183" i="18"/>
  <c r="B184" i="18"/>
  <c r="B185" i="18"/>
  <c r="B186" i="18"/>
  <c r="B187" i="18"/>
  <c r="B188" i="18"/>
  <c r="B189" i="18"/>
  <c r="B190" i="18"/>
  <c r="B191" i="18"/>
  <c r="B192" i="18"/>
  <c r="B193" i="18"/>
  <c r="B194" i="18"/>
  <c r="B195" i="18"/>
  <c r="B196" i="18"/>
  <c r="B197" i="18"/>
  <c r="B198" i="18"/>
  <c r="B199" i="18"/>
  <c r="B200" i="18"/>
  <c r="B201" i="18"/>
  <c r="B202" i="18"/>
  <c r="B203" i="18"/>
  <c r="B204" i="18"/>
  <c r="B205" i="18"/>
  <c r="B206" i="18"/>
  <c r="B207" i="18"/>
  <c r="B208" i="18"/>
  <c r="B209" i="18"/>
  <c r="B210" i="18"/>
  <c r="B211" i="18"/>
  <c r="B212" i="18"/>
  <c r="B213" i="18"/>
  <c r="B214" i="18"/>
  <c r="B215" i="18"/>
  <c r="B216" i="18"/>
  <c r="B217" i="18"/>
  <c r="B218" i="18"/>
  <c r="B219" i="18"/>
  <c r="B220" i="18"/>
  <c r="B221" i="18"/>
  <c r="B222" i="18"/>
  <c r="B223" i="18"/>
  <c r="B224" i="18"/>
  <c r="B225" i="18"/>
  <c r="B226" i="18"/>
  <c r="B227" i="18"/>
  <c r="B228" i="18"/>
  <c r="B229" i="18"/>
  <c r="B230" i="18"/>
  <c r="B231" i="18"/>
  <c r="B232" i="18"/>
  <c r="B233" i="18"/>
  <c r="B234" i="18"/>
  <c r="B235" i="18"/>
  <c r="B236" i="18"/>
  <c r="B237" i="18"/>
  <c r="B238" i="18"/>
  <c r="B239" i="18"/>
  <c r="B240" i="18"/>
  <c r="B241" i="18"/>
  <c r="B242" i="18"/>
  <c r="B243" i="18"/>
  <c r="B244" i="18"/>
  <c r="B245" i="18"/>
  <c r="B246" i="18"/>
  <c r="B247" i="18"/>
  <c r="B248" i="18"/>
  <c r="B249" i="18"/>
  <c r="B250" i="18"/>
  <c r="B251" i="18"/>
  <c r="B252" i="18"/>
  <c r="B253" i="18"/>
  <c r="B254" i="18"/>
  <c r="B255" i="18"/>
  <c r="B256" i="18"/>
  <c r="B257" i="18"/>
  <c r="B258" i="18"/>
  <c r="B259" i="18"/>
  <c r="B260" i="18"/>
  <c r="B261" i="18"/>
  <c r="B262" i="18"/>
  <c r="B263" i="18"/>
  <c r="B264" i="18"/>
  <c r="B265" i="18"/>
  <c r="B266" i="18"/>
  <c r="B267" i="18"/>
  <c r="B268" i="18"/>
  <c r="B269" i="18"/>
  <c r="B270" i="18"/>
  <c r="B271" i="18"/>
  <c r="B272" i="18"/>
  <c r="B273" i="18"/>
  <c r="B274" i="18"/>
  <c r="B275" i="18"/>
  <c r="B276" i="18"/>
  <c r="B277" i="18"/>
  <c r="B278" i="18"/>
  <c r="B279" i="18"/>
  <c r="B280" i="18"/>
  <c r="B281" i="18"/>
  <c r="B282" i="18"/>
  <c r="B283" i="18"/>
  <c r="B284" i="18"/>
  <c r="B285" i="18"/>
  <c r="B286" i="18"/>
  <c r="B287" i="18"/>
  <c r="B288" i="18"/>
  <c r="B289" i="18"/>
  <c r="B290" i="18"/>
  <c r="B291" i="18"/>
  <c r="B292" i="18"/>
  <c r="B293" i="18"/>
  <c r="B294" i="18"/>
  <c r="B295" i="18"/>
  <c r="B296" i="18"/>
  <c r="B297" i="18"/>
  <c r="B298" i="18"/>
  <c r="B299" i="18"/>
  <c r="B300" i="18"/>
  <c r="B301" i="18"/>
  <c r="B302" i="18"/>
  <c r="B303" i="18"/>
  <c r="B304" i="18"/>
  <c r="B305" i="18"/>
  <c r="B306" i="18"/>
  <c r="B307" i="18"/>
  <c r="B308" i="18"/>
  <c r="B309" i="18"/>
  <c r="B310" i="18"/>
  <c r="B311" i="18"/>
  <c r="B312" i="18"/>
  <c r="B313" i="18"/>
  <c r="B314" i="18"/>
  <c r="B315" i="18"/>
  <c r="B316" i="18"/>
  <c r="B317" i="18"/>
  <c r="B318" i="18"/>
  <c r="B319" i="18"/>
  <c r="B320" i="18"/>
  <c r="B321" i="18"/>
  <c r="B322" i="18"/>
  <c r="B323" i="18"/>
  <c r="B324" i="18"/>
  <c r="B325" i="18"/>
  <c r="B326" i="18"/>
  <c r="B327" i="18"/>
  <c r="B328" i="18"/>
  <c r="B329" i="18"/>
  <c r="B330" i="18"/>
  <c r="B331" i="18"/>
  <c r="B332" i="18"/>
  <c r="B333" i="18"/>
  <c r="B334" i="18"/>
  <c r="B335" i="18"/>
  <c r="B336" i="18"/>
  <c r="B337" i="18"/>
  <c r="B338" i="18"/>
  <c r="B339" i="18"/>
  <c r="B340" i="18"/>
  <c r="B341" i="18"/>
  <c r="B342" i="18"/>
  <c r="B343" i="18"/>
  <c r="B344" i="18"/>
  <c r="B345" i="18"/>
  <c r="B346" i="18"/>
  <c r="B347" i="18"/>
  <c r="B348" i="18"/>
  <c r="B349" i="18"/>
  <c r="B350" i="18"/>
  <c r="B351" i="18"/>
  <c r="B352" i="18"/>
  <c r="B353" i="18"/>
  <c r="B354" i="18"/>
  <c r="B355" i="18"/>
  <c r="B356" i="18"/>
  <c r="B357" i="18"/>
  <c r="B358" i="18"/>
  <c r="B359" i="18"/>
  <c r="B360" i="18"/>
  <c r="B361" i="18"/>
  <c r="B362" i="18"/>
  <c r="B363" i="18"/>
  <c r="B364" i="18"/>
  <c r="B365" i="18"/>
  <c r="B366" i="18"/>
  <c r="B367" i="18"/>
  <c r="B368" i="18"/>
  <c r="B369" i="18"/>
  <c r="B370" i="18"/>
  <c r="B371" i="18"/>
  <c r="B372" i="18"/>
  <c r="B373" i="18"/>
  <c r="B374" i="18"/>
  <c r="B375" i="18"/>
  <c r="B376" i="18"/>
  <c r="B377" i="18"/>
  <c r="B378" i="18"/>
  <c r="B379" i="18"/>
  <c r="B380" i="18"/>
  <c r="B381" i="18"/>
  <c r="B382" i="18"/>
  <c r="B383" i="18"/>
  <c r="B384" i="18"/>
  <c r="B385" i="18"/>
  <c r="B386" i="18"/>
  <c r="B387" i="18"/>
  <c r="B388" i="18"/>
  <c r="B389" i="18"/>
  <c r="B390" i="18"/>
  <c r="B391" i="18"/>
  <c r="B392" i="18"/>
  <c r="B393" i="18"/>
  <c r="B394" i="18"/>
  <c r="B395" i="18"/>
  <c r="B396" i="18"/>
  <c r="B397" i="18"/>
  <c r="B398" i="18"/>
  <c r="B399" i="18"/>
  <c r="B400" i="18"/>
  <c r="B401" i="18"/>
  <c r="B402" i="18"/>
  <c r="B403" i="18"/>
  <c r="B404" i="18"/>
  <c r="B405" i="18"/>
  <c r="B406" i="18"/>
  <c r="B407" i="18"/>
  <c r="B408" i="18"/>
  <c r="B409" i="18"/>
  <c r="B410" i="18"/>
  <c r="B411" i="18"/>
  <c r="B412" i="18"/>
  <c r="B413" i="18"/>
  <c r="B414" i="18"/>
  <c r="B415" i="18"/>
  <c r="B416" i="18"/>
  <c r="B417" i="18"/>
  <c r="B418" i="18"/>
  <c r="B419" i="18"/>
  <c r="B420" i="18"/>
  <c r="B421" i="18"/>
  <c r="B422" i="18"/>
  <c r="B423" i="18"/>
  <c r="B424" i="18"/>
  <c r="B425" i="18"/>
  <c r="B426" i="18"/>
  <c r="B427" i="18"/>
  <c r="B428" i="18"/>
  <c r="B429" i="18"/>
  <c r="B430" i="18"/>
  <c r="B431" i="18"/>
  <c r="B432" i="18"/>
  <c r="B433" i="18"/>
  <c r="B434" i="18"/>
  <c r="B435" i="18"/>
  <c r="B436" i="18"/>
  <c r="B437" i="18"/>
  <c r="B438" i="18"/>
  <c r="B439" i="18"/>
  <c r="B440" i="18"/>
  <c r="B441" i="18"/>
  <c r="B442" i="18"/>
  <c r="B443" i="18"/>
  <c r="B444" i="18"/>
  <c r="B445" i="18"/>
  <c r="B446" i="18"/>
  <c r="B447" i="18"/>
  <c r="B448" i="18"/>
  <c r="B449" i="18"/>
  <c r="B450" i="18"/>
  <c r="B451" i="18"/>
  <c r="B452" i="18"/>
  <c r="B453" i="18"/>
  <c r="B454" i="18"/>
  <c r="B455" i="18"/>
  <c r="B456" i="18"/>
  <c r="B457" i="18"/>
  <c r="B458" i="18"/>
  <c r="B459" i="18"/>
  <c r="B460" i="18"/>
  <c r="B461" i="18"/>
  <c r="B462" i="18"/>
  <c r="B463" i="18"/>
  <c r="B464" i="18"/>
  <c r="B465" i="18"/>
  <c r="B466" i="18"/>
  <c r="B467" i="18"/>
  <c r="B468" i="18"/>
  <c r="B469" i="18"/>
  <c r="B470" i="18"/>
  <c r="B471" i="18"/>
  <c r="B472" i="18"/>
  <c r="B473" i="18"/>
  <c r="B474" i="18"/>
  <c r="B475" i="18"/>
  <c r="B476" i="18"/>
  <c r="B477" i="18"/>
  <c r="B478" i="18"/>
  <c r="B479" i="18"/>
  <c r="B480" i="18"/>
  <c r="B481" i="18"/>
  <c r="B482" i="18"/>
  <c r="B483" i="18"/>
  <c r="B484" i="18"/>
  <c r="B485" i="18"/>
  <c r="B486" i="18"/>
  <c r="B487" i="18"/>
  <c r="B488" i="18"/>
  <c r="B489" i="18"/>
  <c r="B490" i="18"/>
  <c r="B491" i="18"/>
  <c r="B492" i="18"/>
  <c r="B493" i="18"/>
  <c r="B494" i="18"/>
  <c r="B495" i="18"/>
  <c r="B496" i="18"/>
  <c r="B497" i="18"/>
  <c r="B498" i="18"/>
  <c r="B499" i="18"/>
  <c r="B500" i="18"/>
  <c r="O5" i="3"/>
  <c r="I2" i="3"/>
  <c r="K2" i="11" l="1"/>
  <c r="K3" i="11"/>
  <c r="K4" i="11"/>
  <c r="K5" i="11"/>
  <c r="K6" i="11"/>
  <c r="K7" i="11"/>
  <c r="K8" i="11"/>
  <c r="K9" i="11"/>
  <c r="K10" i="11"/>
  <c r="T9" i="13"/>
  <c r="S9" i="13"/>
  <c r="R9" i="13"/>
  <c r="T8" i="13"/>
  <c r="S8" i="13"/>
  <c r="R8" i="13"/>
  <c r="T7" i="13"/>
  <c r="S7" i="13"/>
  <c r="R7" i="13"/>
  <c r="T6" i="13"/>
  <c r="S6" i="13"/>
  <c r="R6" i="13"/>
  <c r="T5" i="13"/>
  <c r="S5" i="13"/>
  <c r="R5" i="13"/>
  <c r="T4" i="13"/>
  <c r="S4" i="13"/>
  <c r="J8" i="11"/>
  <c r="J9" i="11"/>
  <c r="J10" i="11"/>
  <c r="J5" i="11"/>
  <c r="J6" i="11"/>
  <c r="J7" i="11"/>
  <c r="J3" i="11"/>
  <c r="J4" i="11"/>
  <c r="J2" i="11"/>
  <c r="G9" i="11" l="1"/>
  <c r="D9" i="11"/>
  <c r="C9" i="11"/>
  <c r="G8" i="11"/>
  <c r="C7" i="11"/>
  <c r="C8" i="11"/>
  <c r="D8" i="11"/>
  <c r="G7" i="11"/>
  <c r="D7" i="11"/>
  <c r="G6" i="11"/>
  <c r="C6" i="11"/>
  <c r="D6" i="11" s="1"/>
  <c r="G5" i="11"/>
  <c r="C5" i="11"/>
  <c r="D5" i="11" s="1"/>
  <c r="C3" i="11"/>
  <c r="D3" i="11" s="1"/>
  <c r="C4" i="11"/>
  <c r="D4" i="11" s="1"/>
  <c r="C2" i="11"/>
  <c r="D2" i="11" s="1"/>
  <c r="G4" i="11"/>
  <c r="G3" i="11"/>
  <c r="G2" i="11"/>
  <c r="G4" i="3"/>
  <c r="C28" i="7"/>
  <c r="D28" i="7" s="1"/>
  <c r="C27" i="7"/>
  <c r="D27" i="7" s="1"/>
  <c r="C26" i="7"/>
  <c r="D26" i="7" s="1"/>
  <c r="C25" i="7"/>
  <c r="D25" i="7" s="1"/>
  <c r="C24" i="7"/>
  <c r="D24" i="7" s="1"/>
  <c r="C23" i="7"/>
  <c r="D23" i="7" s="1"/>
  <c r="C22" i="7"/>
  <c r="D22" i="7" s="1"/>
  <c r="C21" i="7"/>
  <c r="D21" i="7" s="1"/>
  <c r="C20" i="7"/>
  <c r="D20" i="7" s="1"/>
  <c r="C19" i="7"/>
  <c r="D19" i="7" s="1"/>
  <c r="C18" i="7"/>
  <c r="D18" i="7" s="1"/>
  <c r="C17" i="7"/>
  <c r="D17" i="7" s="1"/>
  <c r="C16" i="7"/>
  <c r="D16" i="7" s="1"/>
  <c r="C15" i="7"/>
  <c r="D15" i="7" s="1"/>
  <c r="C14" i="7"/>
  <c r="D14" i="7" s="1"/>
  <c r="C13" i="7"/>
  <c r="D13" i="7" s="1"/>
  <c r="C12" i="7"/>
  <c r="D12" i="7" s="1"/>
  <c r="C11" i="7"/>
  <c r="D11" i="7" s="1"/>
  <c r="G13" i="5" l="1"/>
  <c r="C13" i="5"/>
  <c r="D13" i="5" s="1"/>
  <c r="G12" i="5"/>
  <c r="G11" i="5"/>
  <c r="C12" i="5"/>
  <c r="D12" i="5"/>
  <c r="C11" i="5"/>
  <c r="D11" i="5" s="1"/>
  <c r="W9" i="6"/>
  <c r="W8" i="6"/>
  <c r="W7" i="6"/>
  <c r="W6" i="6"/>
  <c r="W5" i="6"/>
  <c r="W4" i="6"/>
  <c r="V5" i="6"/>
  <c r="V6" i="6"/>
  <c r="V7" i="6"/>
  <c r="V8" i="6"/>
  <c r="V9" i="6"/>
  <c r="U5" i="6"/>
  <c r="U6" i="6"/>
  <c r="U7" i="6"/>
  <c r="U8" i="6"/>
  <c r="U9" i="6"/>
  <c r="T5" i="6"/>
  <c r="T6" i="6"/>
  <c r="T7" i="6"/>
  <c r="T8" i="6"/>
  <c r="T9" i="6"/>
  <c r="U4" i="6"/>
  <c r="V4" i="6"/>
  <c r="T4" i="6"/>
  <c r="G3" i="5"/>
  <c r="G4" i="5"/>
  <c r="G5" i="5"/>
  <c r="G6" i="5"/>
  <c r="G7" i="5"/>
  <c r="G8" i="5"/>
  <c r="G9" i="5"/>
  <c r="G10" i="5"/>
  <c r="G2" i="5"/>
  <c r="C3" i="5"/>
  <c r="D3" i="5" s="1"/>
  <c r="C4" i="5"/>
  <c r="D4" i="5" s="1"/>
  <c r="C5" i="5"/>
  <c r="D5" i="5" s="1"/>
  <c r="C6" i="5"/>
  <c r="D6" i="5" s="1"/>
  <c r="C7" i="5"/>
  <c r="D7" i="5" s="1"/>
  <c r="C8" i="5"/>
  <c r="D8" i="5" s="1"/>
  <c r="C9" i="5"/>
  <c r="D9" i="5" s="1"/>
  <c r="C10" i="5"/>
  <c r="D10" i="5" s="1"/>
  <c r="C14" i="5"/>
  <c r="D14" i="5" s="1"/>
  <c r="C2" i="5"/>
  <c r="D2" i="5" s="1"/>
  <c r="E2" i="3" l="1"/>
  <c r="D50" i="3"/>
  <c r="E50" i="3" s="1"/>
  <c r="F50" i="3" s="1"/>
  <c r="G50" i="3" s="1"/>
  <c r="I50" i="3" s="1"/>
  <c r="D51" i="3"/>
  <c r="E51" i="3" s="1"/>
  <c r="F51" i="3" s="1"/>
  <c r="G51" i="3" s="1"/>
  <c r="I51" i="3" s="1"/>
  <c r="D52" i="3"/>
  <c r="E52" i="3" s="1"/>
  <c r="F52" i="3" s="1"/>
  <c r="G52" i="3" s="1"/>
  <c r="I52" i="3" s="1"/>
  <c r="D53" i="3"/>
  <c r="E53" i="3" s="1"/>
  <c r="F53" i="3" s="1"/>
  <c r="G53" i="3" s="1"/>
  <c r="I53" i="3" s="1"/>
  <c r="D54" i="3"/>
  <c r="E54" i="3" s="1"/>
  <c r="F54" i="3" s="1"/>
  <c r="G54" i="3" s="1"/>
  <c r="I54" i="3" s="1"/>
  <c r="D55" i="3"/>
  <c r="E55" i="3" s="1"/>
  <c r="F55" i="3" s="1"/>
  <c r="G55" i="3" s="1"/>
  <c r="I55" i="3" s="1"/>
  <c r="D56" i="3"/>
  <c r="E56" i="3" s="1"/>
  <c r="F56" i="3" s="1"/>
  <c r="G56" i="3" s="1"/>
  <c r="I56" i="3" s="1"/>
  <c r="D57" i="3"/>
  <c r="E57" i="3" s="1"/>
  <c r="F57" i="3" s="1"/>
  <c r="G57" i="3" s="1"/>
  <c r="I57" i="3" s="1"/>
  <c r="D58" i="3"/>
  <c r="E58" i="3" s="1"/>
  <c r="F58" i="3" s="1"/>
  <c r="G58" i="3" s="1"/>
  <c r="I58" i="3" s="1"/>
  <c r="D59" i="3"/>
  <c r="E59" i="3" s="1"/>
  <c r="F59" i="3" s="1"/>
  <c r="G59" i="3" s="1"/>
  <c r="I59" i="3" s="1"/>
  <c r="D60" i="3"/>
  <c r="E60" i="3" s="1"/>
  <c r="F60" i="3" s="1"/>
  <c r="G60" i="3" s="1"/>
  <c r="I60" i="3" s="1"/>
  <c r="D61" i="3"/>
  <c r="E61" i="3" s="1"/>
  <c r="F61" i="3" s="1"/>
  <c r="G61" i="3" s="1"/>
  <c r="I61" i="3" s="1"/>
  <c r="D62" i="3"/>
  <c r="E62" i="3" s="1"/>
  <c r="F62" i="3" s="1"/>
  <c r="G62" i="3" s="1"/>
  <c r="I62" i="3" s="1"/>
  <c r="D63" i="3"/>
  <c r="E63" i="3" s="1"/>
  <c r="F63" i="3" s="1"/>
  <c r="G63" i="3" s="1"/>
  <c r="I63" i="3" s="1"/>
  <c r="D64" i="3"/>
  <c r="E64" i="3" s="1"/>
  <c r="F64" i="3" s="1"/>
  <c r="G64" i="3" s="1"/>
  <c r="I64" i="3" s="1"/>
  <c r="D65" i="3"/>
  <c r="E65" i="3" s="1"/>
  <c r="F65" i="3" s="1"/>
  <c r="G65" i="3" s="1"/>
  <c r="I65" i="3" s="1"/>
  <c r="D66" i="3"/>
  <c r="E66" i="3" s="1"/>
  <c r="F66" i="3" s="1"/>
  <c r="G66" i="3" s="1"/>
  <c r="I66" i="3" s="1"/>
  <c r="D67" i="3"/>
  <c r="E67" i="3" s="1"/>
  <c r="F67" i="3" s="1"/>
  <c r="G67" i="3" s="1"/>
  <c r="I67" i="3" s="1"/>
  <c r="D68" i="3"/>
  <c r="E68" i="3" s="1"/>
  <c r="F68" i="3" s="1"/>
  <c r="G68" i="3" s="1"/>
  <c r="I68" i="3" s="1"/>
  <c r="D69" i="3"/>
  <c r="E69" i="3" s="1"/>
  <c r="F69" i="3" s="1"/>
  <c r="G69" i="3" s="1"/>
  <c r="I69" i="3" s="1"/>
  <c r="D70" i="3"/>
  <c r="E70" i="3" s="1"/>
  <c r="F70" i="3" s="1"/>
  <c r="G70" i="3" s="1"/>
  <c r="I70" i="3" s="1"/>
  <c r="D71" i="3"/>
  <c r="E71" i="3" s="1"/>
  <c r="F71" i="3" s="1"/>
  <c r="G71" i="3" s="1"/>
  <c r="I71" i="3" s="1"/>
  <c r="D72" i="3"/>
  <c r="E72" i="3" s="1"/>
  <c r="F72" i="3" s="1"/>
  <c r="G72" i="3" s="1"/>
  <c r="I72" i="3" s="1"/>
  <c r="D73" i="3"/>
  <c r="E73" i="3" s="1"/>
  <c r="F73" i="3" s="1"/>
  <c r="G73" i="3" s="1"/>
  <c r="I73" i="3" s="1"/>
  <c r="D38" i="3"/>
  <c r="E38" i="3" s="1"/>
  <c r="F38" i="3" s="1"/>
  <c r="G38" i="3" s="1"/>
  <c r="I38" i="3" s="1"/>
  <c r="D39" i="3"/>
  <c r="E39" i="3" s="1"/>
  <c r="F39" i="3" s="1"/>
  <c r="G39" i="3" s="1"/>
  <c r="I39" i="3" s="1"/>
  <c r="D40" i="3"/>
  <c r="E40" i="3" s="1"/>
  <c r="F40" i="3" s="1"/>
  <c r="G40" i="3" s="1"/>
  <c r="I40" i="3" s="1"/>
  <c r="D41" i="3"/>
  <c r="E41" i="3" s="1"/>
  <c r="F41" i="3" s="1"/>
  <c r="G41" i="3" s="1"/>
  <c r="I41" i="3" s="1"/>
  <c r="D42" i="3"/>
  <c r="E42" i="3" s="1"/>
  <c r="F42" i="3" s="1"/>
  <c r="G42" i="3" s="1"/>
  <c r="I42" i="3" s="1"/>
  <c r="D43" i="3"/>
  <c r="E43" i="3" s="1"/>
  <c r="F43" i="3" s="1"/>
  <c r="G43" i="3" s="1"/>
  <c r="I43" i="3" s="1"/>
  <c r="D44" i="3"/>
  <c r="E44" i="3" s="1"/>
  <c r="F44" i="3" s="1"/>
  <c r="G44" i="3" s="1"/>
  <c r="I44" i="3" s="1"/>
  <c r="D45" i="3"/>
  <c r="E45" i="3" s="1"/>
  <c r="F45" i="3" s="1"/>
  <c r="G45" i="3" s="1"/>
  <c r="I45" i="3" s="1"/>
  <c r="D46" i="3"/>
  <c r="E46" i="3" s="1"/>
  <c r="F46" i="3" s="1"/>
  <c r="G46" i="3" s="1"/>
  <c r="I46" i="3" s="1"/>
  <c r="D47" i="3"/>
  <c r="E47" i="3" s="1"/>
  <c r="F47" i="3" s="1"/>
  <c r="G47" i="3" s="1"/>
  <c r="I47" i="3" s="1"/>
  <c r="D48" i="3"/>
  <c r="E48" i="3" s="1"/>
  <c r="F48" i="3" s="1"/>
  <c r="G48" i="3" s="1"/>
  <c r="I48" i="3" s="1"/>
  <c r="D49" i="3"/>
  <c r="E49" i="3" s="1"/>
  <c r="F49" i="3" s="1"/>
  <c r="G49" i="3" s="1"/>
  <c r="I49" i="3" s="1"/>
  <c r="D26" i="3"/>
  <c r="E26" i="3" s="1"/>
  <c r="F26" i="3" s="1"/>
  <c r="G26" i="3" s="1"/>
  <c r="I26" i="3" s="1"/>
  <c r="D27" i="3"/>
  <c r="E27" i="3" s="1"/>
  <c r="F27" i="3" s="1"/>
  <c r="G27" i="3" s="1"/>
  <c r="I27" i="3" s="1"/>
  <c r="D28" i="3"/>
  <c r="E28" i="3" s="1"/>
  <c r="F28" i="3" s="1"/>
  <c r="G28" i="3" s="1"/>
  <c r="I28" i="3" s="1"/>
  <c r="D29" i="3"/>
  <c r="E29" i="3" s="1"/>
  <c r="F29" i="3" s="1"/>
  <c r="G29" i="3" s="1"/>
  <c r="I29" i="3" s="1"/>
  <c r="D30" i="3"/>
  <c r="E30" i="3" s="1"/>
  <c r="F30" i="3" s="1"/>
  <c r="G30" i="3" s="1"/>
  <c r="I30" i="3" s="1"/>
  <c r="D31" i="3"/>
  <c r="E31" i="3" s="1"/>
  <c r="F31" i="3" s="1"/>
  <c r="G31" i="3" s="1"/>
  <c r="I31" i="3" s="1"/>
  <c r="D32" i="3"/>
  <c r="E32" i="3" s="1"/>
  <c r="F32" i="3" s="1"/>
  <c r="G32" i="3" s="1"/>
  <c r="I32" i="3" s="1"/>
  <c r="D33" i="3"/>
  <c r="E33" i="3" s="1"/>
  <c r="F33" i="3" s="1"/>
  <c r="G33" i="3" s="1"/>
  <c r="I33" i="3" s="1"/>
  <c r="D34" i="3"/>
  <c r="E34" i="3" s="1"/>
  <c r="F34" i="3" s="1"/>
  <c r="G34" i="3" s="1"/>
  <c r="I34" i="3" s="1"/>
  <c r="D35" i="3"/>
  <c r="E35" i="3" s="1"/>
  <c r="F35" i="3" s="1"/>
  <c r="G35" i="3" s="1"/>
  <c r="I35" i="3" s="1"/>
  <c r="D36" i="3"/>
  <c r="E36" i="3" s="1"/>
  <c r="F36" i="3" s="1"/>
  <c r="G36" i="3" s="1"/>
  <c r="I36" i="3" s="1"/>
  <c r="D37" i="3"/>
  <c r="E37" i="3" s="1"/>
  <c r="F37" i="3" s="1"/>
  <c r="G37" i="3" s="1"/>
  <c r="I37" i="3" s="1"/>
  <c r="D18" i="3"/>
  <c r="E18" i="3" s="1"/>
  <c r="F18" i="3" s="1"/>
  <c r="G18" i="3" s="1"/>
  <c r="I18" i="3" s="1"/>
  <c r="D19" i="3"/>
  <c r="E19" i="3" s="1"/>
  <c r="F19" i="3" s="1"/>
  <c r="G19" i="3" s="1"/>
  <c r="I19" i="3" s="1"/>
  <c r="D20" i="3"/>
  <c r="E20" i="3" s="1"/>
  <c r="F20" i="3" s="1"/>
  <c r="G20" i="3" s="1"/>
  <c r="I20" i="3" s="1"/>
  <c r="D21" i="3"/>
  <c r="E21" i="3" s="1"/>
  <c r="F21" i="3" s="1"/>
  <c r="G21" i="3" s="1"/>
  <c r="I21" i="3" s="1"/>
  <c r="D22" i="3"/>
  <c r="E22" i="3" s="1"/>
  <c r="F22" i="3" s="1"/>
  <c r="G22" i="3" s="1"/>
  <c r="I22" i="3" s="1"/>
  <c r="D23" i="3"/>
  <c r="E23" i="3" s="1"/>
  <c r="F23" i="3" s="1"/>
  <c r="G23" i="3" s="1"/>
  <c r="I23" i="3" s="1"/>
  <c r="D24" i="3"/>
  <c r="E24" i="3" s="1"/>
  <c r="F24" i="3" s="1"/>
  <c r="G24" i="3" s="1"/>
  <c r="I24" i="3" s="1"/>
  <c r="D25" i="3"/>
  <c r="E25" i="3" s="1"/>
  <c r="F25" i="3" s="1"/>
  <c r="G25" i="3" s="1"/>
  <c r="I25" i="3" s="1"/>
  <c r="Q5" i="3"/>
  <c r="P5" i="3"/>
  <c r="D3" i="3" l="1"/>
  <c r="E3" i="3" s="1"/>
  <c r="F3" i="3" s="1"/>
  <c r="G3" i="3" s="1"/>
  <c r="I3" i="3" s="1"/>
  <c r="D4" i="3"/>
  <c r="E4" i="3" s="1"/>
  <c r="F4" i="3" s="1"/>
  <c r="I4" i="3" s="1"/>
  <c r="D5" i="3"/>
  <c r="E5" i="3" s="1"/>
  <c r="F5" i="3" s="1"/>
  <c r="G5" i="3" s="1"/>
  <c r="I5" i="3" s="1"/>
  <c r="D6" i="3"/>
  <c r="E6" i="3" s="1"/>
  <c r="F6" i="3" s="1"/>
  <c r="G6" i="3" s="1"/>
  <c r="I6" i="3" s="1"/>
  <c r="D7" i="3"/>
  <c r="E7" i="3" s="1"/>
  <c r="F7" i="3" s="1"/>
  <c r="G7" i="3" s="1"/>
  <c r="I7" i="3" s="1"/>
  <c r="D8" i="3"/>
  <c r="E8" i="3" s="1"/>
  <c r="F8" i="3" s="1"/>
  <c r="G8" i="3" s="1"/>
  <c r="I8" i="3" s="1"/>
  <c r="D9" i="3"/>
  <c r="E9" i="3" s="1"/>
  <c r="F9" i="3" s="1"/>
  <c r="G9" i="3" s="1"/>
  <c r="I9" i="3" s="1"/>
  <c r="D10" i="3"/>
  <c r="E10" i="3" s="1"/>
  <c r="F10" i="3" s="1"/>
  <c r="G10" i="3" s="1"/>
  <c r="I10" i="3" s="1"/>
  <c r="D11" i="3"/>
  <c r="E11" i="3" s="1"/>
  <c r="F11" i="3" s="1"/>
  <c r="G11" i="3" s="1"/>
  <c r="I11" i="3" s="1"/>
  <c r="D12" i="3"/>
  <c r="E12" i="3" s="1"/>
  <c r="F12" i="3" s="1"/>
  <c r="G12" i="3" s="1"/>
  <c r="I12" i="3" s="1"/>
  <c r="D13" i="3"/>
  <c r="E13" i="3" s="1"/>
  <c r="F13" i="3" s="1"/>
  <c r="G13" i="3" s="1"/>
  <c r="I13" i="3" s="1"/>
  <c r="D14" i="3"/>
  <c r="E14" i="3" s="1"/>
  <c r="F14" i="3" s="1"/>
  <c r="G14" i="3" s="1"/>
  <c r="I14" i="3" s="1"/>
  <c r="D15" i="3"/>
  <c r="E15" i="3" s="1"/>
  <c r="F15" i="3" s="1"/>
  <c r="G15" i="3" s="1"/>
  <c r="I15" i="3" s="1"/>
  <c r="D16" i="3"/>
  <c r="E16" i="3" s="1"/>
  <c r="F16" i="3" s="1"/>
  <c r="G16" i="3" s="1"/>
  <c r="I16" i="3" s="1"/>
  <c r="D17" i="3"/>
  <c r="E17" i="3" s="1"/>
  <c r="F17" i="3" s="1"/>
  <c r="G17" i="3" s="1"/>
  <c r="I17" i="3" s="1"/>
  <c r="D2" i="3"/>
  <c r="F2" i="3" s="1"/>
  <c r="G2" i="3" s="1"/>
  <c r="H5" i="2"/>
  <c r="I5" i="2"/>
  <c r="J5" i="2"/>
  <c r="G5" i="2"/>
</calcChain>
</file>

<file path=xl/sharedStrings.xml><?xml version="1.0" encoding="utf-8"?>
<sst xmlns="http://schemas.openxmlformats.org/spreadsheetml/2006/main" count="618" uniqueCount="175">
  <si>
    <t>User: ADMIN</t>
  </si>
  <si>
    <t>Path: C:\Program Files (x86)\BMG\Omega\Admin\Data\</t>
  </si>
  <si>
    <t>Test ID: 1902</t>
  </si>
  <si>
    <t>Test Name: ROSY</t>
  </si>
  <si>
    <t>Date: 2022/04/21</t>
  </si>
  <si>
    <t>Time: 15:38:48</t>
  </si>
  <si>
    <t>Absorbance</t>
  </si>
  <si>
    <t>Absorbance values are displayed as OD</t>
  </si>
  <si>
    <t>Raw Data (510)</t>
  </si>
  <si>
    <t>A</t>
  </si>
  <si>
    <t>B</t>
  </si>
  <si>
    <t>C</t>
  </si>
  <si>
    <t>D</t>
  </si>
  <si>
    <t>E</t>
  </si>
  <si>
    <t>F</t>
  </si>
  <si>
    <t>G</t>
  </si>
  <si>
    <t>H</t>
  </si>
  <si>
    <t>blnk</t>
  </si>
  <si>
    <t>dgluc25</t>
  </si>
  <si>
    <t>dgluc50</t>
  </si>
  <si>
    <t>dgluc 100</t>
  </si>
  <si>
    <t>A5</t>
  </si>
  <si>
    <t>B5</t>
  </si>
  <si>
    <t>C5</t>
  </si>
  <si>
    <t>A30</t>
  </si>
  <si>
    <t>B30</t>
  </si>
  <si>
    <t>C30</t>
  </si>
  <si>
    <t>A60</t>
  </si>
  <si>
    <t>B60</t>
  </si>
  <si>
    <t>C60</t>
  </si>
  <si>
    <t>A90</t>
  </si>
  <si>
    <t>B90</t>
  </si>
  <si>
    <t>C90</t>
  </si>
  <si>
    <t>A120</t>
  </si>
  <si>
    <t>B120</t>
  </si>
  <si>
    <t>C120</t>
  </si>
  <si>
    <t>A180</t>
  </si>
  <si>
    <t>B180</t>
  </si>
  <si>
    <t>C180</t>
  </si>
  <si>
    <t>BLANK</t>
  </si>
  <si>
    <t>DGLUC 25</t>
  </si>
  <si>
    <t>DGLUC 50</t>
  </si>
  <si>
    <t>DGLUC 100</t>
  </si>
  <si>
    <t>DGLUC</t>
  </si>
  <si>
    <t>ABS</t>
  </si>
  <si>
    <t>SaMPLES</t>
  </si>
  <si>
    <t>TIME</t>
  </si>
  <si>
    <t>abs</t>
  </si>
  <si>
    <t>Abs-blank</t>
  </si>
  <si>
    <t>D-GLUC</t>
  </si>
  <si>
    <t>ug/ml</t>
  </si>
  <si>
    <t>mg starch</t>
  </si>
  <si>
    <t>mg starch in porridge</t>
  </si>
  <si>
    <t>% Total Starch Hydrolysed</t>
  </si>
  <si>
    <t>Sample</t>
  </si>
  <si>
    <t>% starch</t>
  </si>
  <si>
    <t>wt</t>
  </si>
  <si>
    <t>starch in</t>
  </si>
  <si>
    <t>RAW WHITE</t>
  </si>
  <si>
    <t>1000W IR INPUT WHITE</t>
  </si>
  <si>
    <t>4000W IR INPUT WHITE</t>
  </si>
  <si>
    <t xml:space="preserve">time </t>
  </si>
  <si>
    <t>AUC</t>
  </si>
  <si>
    <t>HI</t>
  </si>
  <si>
    <t>GI</t>
  </si>
  <si>
    <t>C͚</t>
  </si>
  <si>
    <t>t1</t>
  </si>
  <si>
    <t>K</t>
  </si>
  <si>
    <t>Bread</t>
  </si>
  <si>
    <t>STANDARD DEVIATION</t>
  </si>
  <si>
    <t>B 1000IR</t>
  </si>
  <si>
    <t>C 4000IR</t>
  </si>
  <si>
    <t>A RAW</t>
  </si>
  <si>
    <t>B 250mw</t>
  </si>
  <si>
    <t>A 250mw</t>
  </si>
  <si>
    <t>A 250MW</t>
  </si>
  <si>
    <t>B 250MW</t>
  </si>
  <si>
    <t>A Raw</t>
  </si>
  <si>
    <t>B 1000w IR</t>
  </si>
  <si>
    <t>C 4000W IR</t>
  </si>
  <si>
    <t>B 250W MW</t>
  </si>
  <si>
    <t>a RAW</t>
  </si>
  <si>
    <t>b 1000W IR</t>
  </si>
  <si>
    <t>c 4000W IR</t>
  </si>
  <si>
    <t>b 250w mw</t>
  </si>
  <si>
    <t>B250W MW</t>
  </si>
  <si>
    <t>B250MW</t>
  </si>
  <si>
    <t>bread</t>
  </si>
  <si>
    <t>C 4000W MW</t>
  </si>
  <si>
    <t xml:space="preserve">A </t>
  </si>
  <si>
    <t>OUTLYERS</t>
  </si>
  <si>
    <t>NOTE</t>
  </si>
  <si>
    <t>IR</t>
  </si>
  <si>
    <t>MW</t>
  </si>
  <si>
    <t>RAW</t>
  </si>
  <si>
    <t xml:space="preserve">IR </t>
  </si>
  <si>
    <t>RS</t>
  </si>
  <si>
    <t>RDS (G30)</t>
  </si>
  <si>
    <t>SDS (G120-G30)</t>
  </si>
  <si>
    <t>G120</t>
  </si>
  <si>
    <t>TS</t>
  </si>
  <si>
    <t>SDS</t>
  </si>
  <si>
    <t>RDS</t>
  </si>
  <si>
    <t>sorghum type</t>
  </si>
  <si>
    <t>white NT</t>
  </si>
  <si>
    <t>Treatment</t>
  </si>
  <si>
    <t>control</t>
  </si>
  <si>
    <t>IR HMT</t>
  </si>
  <si>
    <t>MW HMT</t>
  </si>
  <si>
    <t>red NT</t>
  </si>
  <si>
    <t>red T</t>
  </si>
  <si>
    <t>SAMPLE</t>
  </si>
  <si>
    <t>white IR</t>
  </si>
  <si>
    <t>White MW</t>
  </si>
  <si>
    <t>Red NT control</t>
  </si>
  <si>
    <t>White NT control</t>
  </si>
  <si>
    <t>Red NT IR</t>
  </si>
  <si>
    <t>Red NT MW</t>
  </si>
  <si>
    <t>Red T control</t>
  </si>
  <si>
    <t>Red T IR</t>
  </si>
  <si>
    <t>Red T MW</t>
  </si>
  <si>
    <t>NSI</t>
  </si>
  <si>
    <t>IVPD</t>
  </si>
  <si>
    <t>To</t>
  </si>
  <si>
    <t>FV</t>
  </si>
  <si>
    <t>CH</t>
  </si>
  <si>
    <t>WAI 50</t>
  </si>
  <si>
    <t>WSI 50</t>
  </si>
  <si>
    <t>WAI 91</t>
  </si>
  <si>
    <t>WSI 91</t>
  </si>
  <si>
    <t>PTime</t>
  </si>
  <si>
    <t>PTemp</t>
  </si>
  <si>
    <t>You are using the XLSTAT trial version. Number of days remaining until the trial expires: 8</t>
  </si>
  <si>
    <t>Observations/variables table: Workbook = white sorghum 21-4-2022 IR.xlsx / Sheet = PCA / Range = PCA!$B$1:$R$10 / 9 rows and 17 columns</t>
  </si>
  <si>
    <t>Observation labels: Workbook = white sorghum 21-4-2022 IR.xlsx / Sheet = PCA / Range = PCA!$A$1:$A$10 / 9 rows and 1 column</t>
  </si>
  <si>
    <t>PCA type: Correlation</t>
  </si>
  <si>
    <t>Filter factors: Maximum number = 5</t>
  </si>
  <si>
    <t>Standardisation: (n)</t>
  </si>
  <si>
    <t>Type of biplot: Distance biplot / Coefficient = Automatic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</si>
  <si>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</si>
  <si>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</si>
  <si>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</si>
  <si>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</si>
  <si>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</si>
  <si>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</si>
  <si>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</si>
  <si>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</si>
  <si>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</si>
  <si>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Principal Component Analysis:</t>
  </si>
  <si>
    <t>Eigenvalues:</t>
  </si>
  <si>
    <t>F1</t>
  </si>
  <si>
    <t>F2</t>
  </si>
  <si>
    <t>F3</t>
  </si>
  <si>
    <t>F4</t>
  </si>
  <si>
    <t>F5</t>
  </si>
  <si>
    <t>F6</t>
  </si>
  <si>
    <t>F7</t>
  </si>
  <si>
    <t>F8</t>
  </si>
  <si>
    <t>Eigenvalue</t>
  </si>
  <si>
    <t>Variability (%)</t>
  </si>
  <si>
    <t>Cumulative %</t>
  </si>
  <si>
    <t xml:space="preserve"> </t>
  </si>
  <si>
    <t>Eigenvectors:</t>
  </si>
  <si>
    <t>Factor loadings:</t>
  </si>
  <si>
    <t>Correlations between variables and factors:</t>
  </si>
  <si>
    <t>Contribution of the variables (%):</t>
  </si>
  <si>
    <t>Squared cosines of the variables:</t>
  </si>
  <si>
    <t>Values in bold correspond for each variable to the factor for which the squared cosine is the largest</t>
  </si>
  <si>
    <t>Factor scores:</t>
  </si>
  <si>
    <t>Contribution of the observations (%):</t>
  </si>
  <si>
    <t>Axes homogeneity index:</t>
  </si>
  <si>
    <t>Value</t>
  </si>
  <si>
    <t>Squared cosines of the observations:</t>
  </si>
  <si>
    <t>Values in bold correspond for each observation to the factor for which the squared cosine is the largest</t>
  </si>
  <si>
    <r>
      <t>XLSTAT 2023.1.6.1410 - Principal Component Analysis (PCA) - Start time: 07/24/2023 at 12:09:06 / End time: 07/24/2023 at 12:09:25</t>
    </r>
    <r>
      <rPr>
        <sz val="11"/>
        <color rgb="FFFFFFFF"/>
        <rFont val="Calibri"/>
        <family val="2"/>
        <scheme val="minor"/>
      </rPr>
      <t xml:space="preserve"> / Microsoft Excel 16.016501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</si>
</sst>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1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9521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0" xfId="0" applyFill="1"/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3" borderId="0" xfId="0" applyFill="1"/>
    <xf numFmtId="0" fontId="0" fillId="4" borderId="1" xfId="0" applyFill="1" applyBorder="1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/>
    <xf numFmtId="0" fontId="0" fillId="5" borderId="0" xfId="0" applyFill="1" applyAlignment="1">
      <alignment horizontal="right"/>
    </xf>
    <xf numFmtId="0" fontId="0" fillId="5" borderId="5" xfId="0" applyFill="1" applyBorder="1" applyAlignment="1">
      <alignment horizontal="right"/>
    </xf>
    <xf numFmtId="0" fontId="0" fillId="5" borderId="0" xfId="0" applyFill="1"/>
    <xf numFmtId="0" fontId="0" fillId="0" borderId="0" xfId="0" applyAlignment="1">
      <alignment horizontal="right"/>
    </xf>
    <xf numFmtId="0" fontId="0" fillId="6" borderId="1" xfId="0" applyFill="1" applyBorder="1" applyAlignment="1">
      <alignment horizontal="right"/>
    </xf>
    <xf numFmtId="0" fontId="0" fillId="6" borderId="0" xfId="0" applyFill="1" applyAlignment="1">
      <alignment horizontal="right"/>
    </xf>
    <xf numFmtId="0" fontId="0" fillId="6" borderId="0" xfId="0" applyFill="1"/>
    <xf numFmtId="0" fontId="0" fillId="7" borderId="0" xfId="0" applyFill="1" applyAlignment="1">
      <alignment horizontal="right"/>
    </xf>
    <xf numFmtId="0" fontId="0" fillId="7" borderId="5" xfId="0" applyFill="1" applyBorder="1" applyAlignment="1">
      <alignment horizontal="right"/>
    </xf>
    <xf numFmtId="0" fontId="0" fillId="7" borderId="0" xfId="0" applyFill="1"/>
    <xf numFmtId="0" fontId="0" fillId="8" borderId="1" xfId="0" applyFill="1" applyBorder="1" applyAlignment="1">
      <alignment horizontal="right"/>
    </xf>
    <xf numFmtId="0" fontId="0" fillId="8" borderId="0" xfId="0" applyFill="1" applyAlignment="1">
      <alignment horizontal="right"/>
    </xf>
    <xf numFmtId="0" fontId="0" fillId="8" borderId="0" xfId="0" applyFill="1"/>
    <xf numFmtId="0" fontId="0" fillId="9" borderId="0" xfId="0" applyFill="1" applyAlignment="1">
      <alignment horizontal="right"/>
    </xf>
    <xf numFmtId="0" fontId="0" fillId="9" borderId="5" xfId="0" applyFill="1" applyBorder="1" applyAlignment="1">
      <alignment horizontal="right"/>
    </xf>
    <xf numFmtId="0" fontId="0" fillId="9" borderId="0" xfId="0" applyFill="1"/>
    <xf numFmtId="0" fontId="0" fillId="10" borderId="1" xfId="0" applyFill="1" applyBorder="1" applyAlignment="1">
      <alignment horizontal="right"/>
    </xf>
    <xf numFmtId="0" fontId="0" fillId="10" borderId="0" xfId="0" applyFill="1" applyAlignment="1">
      <alignment horizontal="right"/>
    </xf>
    <xf numFmtId="0" fontId="0" fillId="10" borderId="0" xfId="0" applyFill="1"/>
    <xf numFmtId="0" fontId="0" fillId="11" borderId="0" xfId="0" applyFill="1" applyAlignment="1">
      <alignment horizontal="right"/>
    </xf>
    <xf numFmtId="0" fontId="0" fillId="11" borderId="5" xfId="0" applyFill="1" applyBorder="1" applyAlignment="1">
      <alignment horizontal="right"/>
    </xf>
    <xf numFmtId="0" fontId="0" fillId="11" borderId="0" xfId="0" applyFill="1"/>
    <xf numFmtId="0" fontId="0" fillId="12" borderId="1" xfId="0" applyFill="1" applyBorder="1" applyAlignment="1">
      <alignment horizontal="right"/>
    </xf>
    <xf numFmtId="0" fontId="0" fillId="12" borderId="0" xfId="0" applyFill="1" applyAlignment="1">
      <alignment horizontal="right"/>
    </xf>
    <xf numFmtId="0" fontId="0" fillId="12" borderId="0" xfId="0" applyFill="1"/>
    <xf numFmtId="0" fontId="0" fillId="13" borderId="0" xfId="0" applyFill="1" applyAlignment="1">
      <alignment horizontal="right"/>
    </xf>
    <xf numFmtId="0" fontId="0" fillId="13" borderId="5" xfId="0" applyFill="1" applyBorder="1" applyAlignment="1">
      <alignment horizontal="right"/>
    </xf>
    <xf numFmtId="0" fontId="0" fillId="13" borderId="0" xfId="0" applyFill="1"/>
    <xf numFmtId="0" fontId="0" fillId="14" borderId="1" xfId="0" applyFill="1" applyBorder="1" applyAlignment="1">
      <alignment horizontal="right"/>
    </xf>
    <xf numFmtId="0" fontId="0" fillId="14" borderId="0" xfId="0" applyFill="1" applyAlignment="1">
      <alignment horizontal="right"/>
    </xf>
    <xf numFmtId="0" fontId="0" fillId="14" borderId="0" xfId="0" applyFill="1"/>
    <xf numFmtId="0" fontId="0" fillId="15" borderId="0" xfId="0" applyFill="1" applyAlignment="1">
      <alignment horizontal="right"/>
    </xf>
    <xf numFmtId="0" fontId="0" fillId="15" borderId="5" xfId="0" applyFill="1" applyBorder="1" applyAlignment="1">
      <alignment horizontal="right"/>
    </xf>
    <xf numFmtId="0" fontId="0" fillId="15" borderId="0" xfId="0" applyFill="1"/>
    <xf numFmtId="0" fontId="0" fillId="16" borderId="6" xfId="0" applyFill="1" applyBorder="1" applyAlignment="1">
      <alignment horizontal="right"/>
    </xf>
    <xf numFmtId="0" fontId="0" fillId="16" borderId="7" xfId="0" applyFill="1" applyBorder="1" applyAlignment="1">
      <alignment horizontal="right"/>
    </xf>
    <xf numFmtId="0" fontId="0" fillId="16" borderId="0" xfId="0" applyFill="1"/>
    <xf numFmtId="0" fontId="0" fillId="17" borderId="7" xfId="0" applyFill="1" applyBorder="1" applyAlignment="1">
      <alignment horizontal="right"/>
    </xf>
    <xf numFmtId="0" fontId="0" fillId="17" borderId="8" xfId="0" applyFill="1" applyBorder="1" applyAlignment="1">
      <alignment horizontal="right"/>
    </xf>
    <xf numFmtId="0" fontId="0" fillId="17" borderId="0" xfId="0" applyFill="1"/>
    <xf numFmtId="0" fontId="0" fillId="18" borderId="2" xfId="0" applyFill="1" applyBorder="1" applyAlignment="1">
      <alignment horizontal="right"/>
    </xf>
    <xf numFmtId="0" fontId="0" fillId="18" borderId="3" xfId="0" applyFill="1" applyBorder="1" applyAlignment="1">
      <alignment horizontal="right"/>
    </xf>
    <xf numFmtId="0" fontId="0" fillId="18" borderId="0" xfId="0" applyFill="1"/>
    <xf numFmtId="0" fontId="0" fillId="19" borderId="3" xfId="0" applyFill="1" applyBorder="1" applyAlignment="1">
      <alignment horizontal="right"/>
    </xf>
    <xf numFmtId="0" fontId="0" fillId="19" borderId="4" xfId="0" applyFill="1" applyBorder="1" applyAlignment="1">
      <alignment horizontal="right"/>
    </xf>
    <xf numFmtId="0" fontId="0" fillId="19" borderId="0" xfId="0" applyFill="1"/>
    <xf numFmtId="0" fontId="0" fillId="20" borderId="1" xfId="0" applyFill="1" applyBorder="1" applyAlignment="1">
      <alignment horizontal="right"/>
    </xf>
    <xf numFmtId="0" fontId="0" fillId="20" borderId="0" xfId="0" applyFill="1" applyAlignment="1">
      <alignment horizontal="right"/>
    </xf>
    <xf numFmtId="0" fontId="0" fillId="20" borderId="0" xfId="0" applyFill="1"/>
    <xf numFmtId="0" fontId="0" fillId="21" borderId="0" xfId="0" applyFill="1" applyAlignment="1">
      <alignment horizontal="right"/>
    </xf>
    <xf numFmtId="0" fontId="0" fillId="21" borderId="5" xfId="0" applyFill="1" applyBorder="1" applyAlignment="1">
      <alignment horizontal="right"/>
    </xf>
    <xf numFmtId="0" fontId="0" fillId="21" borderId="0" xfId="0" applyFill="1"/>
    <xf numFmtId="0" fontId="0" fillId="2" borderId="1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2" borderId="0" xfId="0" applyFill="1" applyAlignment="1">
      <alignment horizontal="right"/>
    </xf>
    <xf numFmtId="0" fontId="0" fillId="22" borderId="5" xfId="0" applyFill="1" applyBorder="1" applyAlignment="1">
      <alignment horizontal="right"/>
    </xf>
    <xf numFmtId="0" fontId="0" fillId="22" borderId="0" xfId="0" applyFill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23" borderId="0" xfId="0" applyFill="1"/>
    <xf numFmtId="11" fontId="0" fillId="0" borderId="0" xfId="0" applyNumberFormat="1"/>
    <xf numFmtId="0" fontId="1" fillId="0" borderId="0" xfId="0" applyFont="1"/>
    <xf numFmtId="0" fontId="0" fillId="13" borderId="1" xfId="0" applyFill="1" applyBorder="1" applyAlignment="1">
      <alignment horizontal="right"/>
    </xf>
    <xf numFmtId="0" fontId="2" fillId="24" borderId="0" xfId="0" applyFont="1" applyFill="1"/>
    <xf numFmtId="0" fontId="0" fillId="24" borderId="0" xfId="0" applyFill="1"/>
    <xf numFmtId="0" fontId="4" fillId="25" borderId="0" xfId="0" applyFont="1" applyFill="1" applyAlignment="1">
      <alignment vertical="center"/>
    </xf>
    <xf numFmtId="49" fontId="0" fillId="0" borderId="0" xfId="0" applyNumberFormat="1"/>
    <xf numFmtId="49" fontId="6" fillId="0" borderId="0" xfId="0" applyNumberFormat="1" applyFont="1"/>
    <xf numFmtId="0" fontId="0" fillId="0" borderId="9" xfId="0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6" fillId="0" borderId="3" xfId="0" applyNumberFormat="1" applyFont="1" applyBorder="1"/>
    <xf numFmtId="49" fontId="6" fillId="0" borderId="10" xfId="0" applyNumberFormat="1" applyFont="1" applyBorder="1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49" fontId="0" fillId="0" borderId="3" xfId="0" applyNumberFormat="1" applyBorder="1"/>
    <xf numFmtId="49" fontId="0" fillId="0" borderId="10" xfId="0" applyNumberFormat="1" applyBorder="1"/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7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5" fillId="2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DGLUC!$H$9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DGLUC!$G$10:$G$13</c:f>
              <c:numCache>
                <c:formatCode>General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xVal>
          <c:yVal>
            <c:numRef>
              <c:f>DGLUC!$H$10:$H$13</c:f>
              <c:numCache>
                <c:formatCode>General</c:formatCode>
                <c:ptCount val="4"/>
                <c:pt idx="0">
                  <c:v>6.7666666666666667E-2</c:v>
                </c:pt>
                <c:pt idx="1">
                  <c:v>0.29933333333333328</c:v>
                </c:pt>
                <c:pt idx="2">
                  <c:v>0.53600000000000003</c:v>
                </c:pt>
                <c:pt idx="3">
                  <c:v>1.0233333333333332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89-4F78-904A-E45A1176B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958384"/>
        <c:axId val="681959216"/>
      </c:scatterChart>
      <c:valAx>
        <c:axId val="68195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959216"/>
        <c:crosses val="autoZero"/>
        <c:crossBetween val="midCat"/>
      </c:valAx>
      <c:valAx>
        <c:axId val="68195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95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5626251052984"/>
          <c:y val="3.8977820080182288E-2"/>
          <c:w val="0.72369341990145963"/>
          <c:h val="0.78701823111271929"/>
        </c:manualLayout>
      </c:layout>
      <c:scatterChart>
        <c:scatterStyle val="smoothMarker"/>
        <c:varyColors val="0"/>
        <c:ser>
          <c:idx val="8"/>
          <c:order val="0"/>
          <c:tx>
            <c:v>Bread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NEW'!$D$3:$D$9</c:f>
              <c:numCache>
                <c:formatCode>General</c:formatCode>
                <c:ptCount val="7"/>
                <c:pt idx="0">
                  <c:v>0</c:v>
                </c:pt>
                <c:pt idx="1">
                  <c:v>52.157640000000001</c:v>
                </c:pt>
                <c:pt idx="2">
                  <c:v>79.470659999999995</c:v>
                </c:pt>
                <c:pt idx="3">
                  <c:v>79.609440000000006</c:v>
                </c:pt>
                <c:pt idx="4">
                  <c:v>79.609690000000001</c:v>
                </c:pt>
                <c:pt idx="5">
                  <c:v>79.609700000000004</c:v>
                </c:pt>
                <c:pt idx="6">
                  <c:v>79.609700000000004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93-494A-94B5-74AA5F9A3802}"/>
            </c:ext>
          </c:extLst>
        </c:ser>
        <c:ser>
          <c:idx val="0"/>
          <c:order val="1"/>
          <c:tx>
            <c:v>Raw white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93-494A-94B5-74AA5F9A3802}"/>
            </c:ext>
          </c:extLst>
        </c:ser>
        <c:ser>
          <c:idx val="1"/>
          <c:order val="2"/>
          <c:tx>
            <c:v>IR HMT</c:v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NEW'!$B$3:$B$9</c:f>
              <c:numCache>
                <c:formatCode>General</c:formatCode>
                <c:ptCount val="7"/>
                <c:pt idx="0">
                  <c:v>0</c:v>
                </c:pt>
                <c:pt idx="1">
                  <c:v>21.8461</c:v>
                </c:pt>
                <c:pt idx="2">
                  <c:v>72.284750000000003</c:v>
                </c:pt>
                <c:pt idx="3">
                  <c:v>85.782340000000005</c:v>
                </c:pt>
                <c:pt idx="4">
                  <c:v>88.343649999999997</c:v>
                </c:pt>
                <c:pt idx="5">
                  <c:v>88.822599999999994</c:v>
                </c:pt>
                <c:pt idx="6">
                  <c:v>88.930480000000003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93-494A-94B5-74AA5F9A3802}"/>
            </c:ext>
          </c:extLst>
        </c:ser>
        <c:ser>
          <c:idx val="6"/>
          <c:order val="3"/>
          <c:tx>
            <c:v>MW HMT</c:v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NEW'!$C$3:$C$9</c:f>
              <c:numCache>
                <c:formatCode>General</c:formatCode>
                <c:ptCount val="7"/>
                <c:pt idx="0">
                  <c:v>0</c:v>
                </c:pt>
                <c:pt idx="1">
                  <c:v>24.990089999999999</c:v>
                </c:pt>
                <c:pt idx="2">
                  <c:v>67.32217</c:v>
                </c:pt>
                <c:pt idx="3">
                  <c:v>73.914869999999993</c:v>
                </c:pt>
                <c:pt idx="4">
                  <c:v>74.587969999999999</c:v>
                </c:pt>
                <c:pt idx="5">
                  <c:v>74.655540000000002</c:v>
                </c:pt>
                <c:pt idx="6">
                  <c:v>74.663139999999999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93-494A-94B5-74AA5F9A3802}"/>
            </c:ext>
          </c:extLst>
        </c:ser>
        <c:ser>
          <c:idx val="2"/>
          <c:order val="4"/>
          <c:tx>
            <c:strRef>
              <c:f>'curve NEW'!#REF!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C193-494A-94B5-74AA5F9A3802}"/>
            </c:ext>
          </c:extLst>
        </c:ser>
        <c:ser>
          <c:idx val="3"/>
          <c:order val="5"/>
          <c:tx>
            <c:strRef>
              <c:f>'curve NEW'!$M$2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'curve NEW'!$R$3:$R$9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plus>
            <c:minus>
              <c:numRef>
                <c:f>'curve NEW'!$R$3:$R$9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NEW'!$L$3:$L$9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NEW'!$M$3:$M$9</c:f>
              <c:numCache>
                <c:formatCode>General</c:formatCode>
                <c:ptCount val="7"/>
                <c:pt idx="0">
                  <c:v>0</c:v>
                </c:pt>
                <c:pt idx="1">
                  <c:v>89.85129796839729</c:v>
                </c:pt>
                <c:pt idx="2">
                  <c:v>75.742945823927769</c:v>
                </c:pt>
                <c:pt idx="3">
                  <c:v>86.465293453724627</c:v>
                </c:pt>
                <c:pt idx="4">
                  <c:v>84.772291196388267</c:v>
                </c:pt>
                <c:pt idx="5">
                  <c:v>93.242183468040537</c:v>
                </c:pt>
                <c:pt idx="6">
                  <c:v>91.278794501613376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193-494A-94B5-74AA5F9A3802}"/>
            </c:ext>
          </c:extLst>
        </c:ser>
        <c:ser>
          <c:idx val="4"/>
          <c:order val="6"/>
          <c:tx>
            <c:strRef>
              <c:f>'curve NEW'!$N$2</c:f>
              <c:strCache>
                <c:ptCount val="1"/>
                <c:pt idx="0">
                  <c:v>b 1000W IR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'curve NEW'!$S$3:$S$9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plus>
            <c:minus>
              <c:numRef>
                <c:f>'curve NEW'!$S$3:$S$9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NEW'!$L$3:$L$9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NEW'!$N$3:$N$9</c:f>
              <c:numCache>
                <c:formatCode>General</c:formatCode>
                <c:ptCount val="7"/>
                <c:pt idx="0">
                  <c:v>0</c:v>
                </c:pt>
                <c:pt idx="1">
                  <c:v>30.816752499515644</c:v>
                </c:pt>
                <c:pt idx="2">
                  <c:v>64.04600505535204</c:v>
                </c:pt>
                <c:pt idx="3">
                  <c:v>65.454024231446823</c:v>
                </c:pt>
                <c:pt idx="4">
                  <c:v>73.057327782358556</c:v>
                </c:pt>
                <c:pt idx="5">
                  <c:v>78.376524150806233</c:v>
                </c:pt>
                <c:pt idx="6">
                  <c:v>77.254587598562125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193-494A-94B5-74AA5F9A3802}"/>
            </c:ext>
          </c:extLst>
        </c:ser>
        <c:ser>
          <c:idx val="5"/>
          <c:order val="7"/>
          <c:tx>
            <c:strRef>
              <c:f>'curve NEW'!#REF!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'curve NEW'!#REF!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'curve NEW'!#REF!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NEW'!$L$3:$L$9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8-C193-494A-94B5-74AA5F9A3802}"/>
            </c:ext>
          </c:extLst>
        </c:ser>
        <c:ser>
          <c:idx val="7"/>
          <c:order val="8"/>
          <c:tx>
            <c:strRef>
              <c:f>'curve NEW'!$J$2</c:f>
              <c:strCache>
                <c:ptCount val="1"/>
                <c:pt idx="0">
                  <c:v>b 250w mw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'curve NEW'!$T$3:$T$9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plus>
            <c:minus>
              <c:numRef>
                <c:f>'curve NEW'!$T$3:$T$9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NEW'!$J$3:$J$9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193-494A-94B5-74AA5F9A3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702832"/>
        <c:axId val="1322703664"/>
        <c:extLst/>
      </c:scatterChart>
      <c:valAx>
        <c:axId val="1322702832"/>
        <c:scaling>
          <c:orientation val="minMax"/>
          <c:max val="18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3664"/>
        <c:crosses val="autoZero"/>
        <c:crossBetween val="midCat"/>
      </c:valAx>
      <c:valAx>
        <c:axId val="1322703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2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3535353535352"/>
          <c:y val="4.6936877751224265E-2"/>
          <c:w val="0.55544718841962937"/>
          <c:h val="0.74338960350633321"/>
        </c:manualLayout>
      </c:layout>
      <c:scatterChart>
        <c:scatterStyle val="lineMarker"/>
        <c:varyColors val="0"/>
        <c:ser>
          <c:idx val="3"/>
          <c:order val="0"/>
          <c:tx>
            <c:v>White bread</c:v>
          </c:tx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NEW'!$E$3:$E$9</c:f>
              <c:numCache>
                <c:formatCode>General</c:formatCode>
                <c:ptCount val="7"/>
                <c:pt idx="0">
                  <c:v>0</c:v>
                </c:pt>
                <c:pt idx="1">
                  <c:v>65.583669999999998</c:v>
                </c:pt>
                <c:pt idx="2">
                  <c:v>85.641459999999995</c:v>
                </c:pt>
                <c:pt idx="3">
                  <c:v>93.739050000000006</c:v>
                </c:pt>
                <c:pt idx="4">
                  <c:v>95.739159999999998</c:v>
                </c:pt>
                <c:pt idx="5">
                  <c:v>95.739159999999998</c:v>
                </c:pt>
                <c:pt idx="6">
                  <c:v>95.739159999999998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4A-4BF0-8F66-5BA169939AD6}"/>
            </c:ext>
          </c:extLst>
        </c:ser>
        <c:ser>
          <c:idx val="0"/>
          <c:order val="1"/>
          <c:tx>
            <c:v>Raw white non-tannin</c:v>
          </c:tx>
          <c:spPr>
            <a:ln w="31750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NEW'!$B$3:$B$9</c:f>
              <c:numCache>
                <c:formatCode>General</c:formatCode>
                <c:ptCount val="7"/>
                <c:pt idx="0">
                  <c:v>0</c:v>
                </c:pt>
                <c:pt idx="1">
                  <c:v>21.8461</c:v>
                </c:pt>
                <c:pt idx="2">
                  <c:v>72.284750000000003</c:v>
                </c:pt>
                <c:pt idx="3">
                  <c:v>85.782340000000005</c:v>
                </c:pt>
                <c:pt idx="4">
                  <c:v>88.343649999999997</c:v>
                </c:pt>
                <c:pt idx="5">
                  <c:v>88.822599999999994</c:v>
                </c:pt>
                <c:pt idx="6">
                  <c:v>88.930480000000003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4A-4BF0-8F66-5BA169939AD6}"/>
            </c:ext>
          </c:extLst>
        </c:ser>
        <c:ser>
          <c:idx val="1"/>
          <c:order val="2"/>
          <c:tx>
            <c:v>IR HMT</c:v>
          </c:tx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NEW'!$C$3:$C$9</c:f>
              <c:numCache>
                <c:formatCode>General</c:formatCode>
                <c:ptCount val="7"/>
                <c:pt idx="0">
                  <c:v>0</c:v>
                </c:pt>
                <c:pt idx="1">
                  <c:v>24.990089999999999</c:v>
                </c:pt>
                <c:pt idx="2">
                  <c:v>67.32217</c:v>
                </c:pt>
                <c:pt idx="3">
                  <c:v>73.914869999999993</c:v>
                </c:pt>
                <c:pt idx="4">
                  <c:v>74.587969999999999</c:v>
                </c:pt>
                <c:pt idx="5">
                  <c:v>74.655540000000002</c:v>
                </c:pt>
                <c:pt idx="6">
                  <c:v>74.663139999999999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4A-4BF0-8F66-5BA169939AD6}"/>
            </c:ext>
          </c:extLst>
        </c:ser>
        <c:ser>
          <c:idx val="2"/>
          <c:order val="3"/>
          <c:tx>
            <c:v>MW HMT</c:v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NEW'!$D$3:$D$9</c:f>
              <c:numCache>
                <c:formatCode>General</c:formatCode>
                <c:ptCount val="7"/>
                <c:pt idx="0">
                  <c:v>0</c:v>
                </c:pt>
                <c:pt idx="1">
                  <c:v>52.157640000000001</c:v>
                </c:pt>
                <c:pt idx="2">
                  <c:v>79.470659999999995</c:v>
                </c:pt>
                <c:pt idx="3">
                  <c:v>79.609440000000006</c:v>
                </c:pt>
                <c:pt idx="4">
                  <c:v>79.609690000000001</c:v>
                </c:pt>
                <c:pt idx="5">
                  <c:v>79.609700000000004</c:v>
                </c:pt>
                <c:pt idx="6">
                  <c:v>79.609700000000004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4A-4BF0-8F66-5BA169939AD6}"/>
            </c:ext>
          </c:extLst>
        </c:ser>
        <c:ser>
          <c:idx val="4"/>
          <c:order val="4"/>
          <c:tx>
            <c:strRef>
              <c:f>'curve NEW'!$H$2</c:f>
              <c:strCache>
                <c:ptCount val="1"/>
                <c:pt idx="0">
                  <c:v>a RAW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'curve NEW'!$R$3:$R$9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plus>
            <c:minus>
              <c:numRef>
                <c:f>'curve NEW'!$R$3:$R$9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NEW'!$H$3:$H$9</c:f>
              <c:numCache>
                <c:formatCode>General</c:formatCode>
                <c:ptCount val="7"/>
                <c:pt idx="0">
                  <c:v>0</c:v>
                </c:pt>
                <c:pt idx="1">
                  <c:v>82.514954853273153</c:v>
                </c:pt>
                <c:pt idx="2">
                  <c:v>73.203442437923258</c:v>
                </c:pt>
                <c:pt idx="3">
                  <c:v>83.925790067720101</c:v>
                </c:pt>
                <c:pt idx="4">
                  <c:v>85.054458239277665</c:v>
                </c:pt>
                <c:pt idx="5">
                  <c:v>90.437342087430309</c:v>
                </c:pt>
                <c:pt idx="6">
                  <c:v>91.559278639674403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E4A-4BF0-8F66-5BA169939AD6}"/>
            </c:ext>
          </c:extLst>
        </c:ser>
        <c:ser>
          <c:idx val="5"/>
          <c:order val="5"/>
          <c:tx>
            <c:strRef>
              <c:f>'curve NEW'!$I$2</c:f>
              <c:strCache>
                <c:ptCount val="1"/>
                <c:pt idx="0">
                  <c:v>b 1000W IR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'curve NEW'!$S$3:$S$9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plus>
            <c:minus>
              <c:numRef>
                <c:f>'curve NEW'!$S$3:$S$9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NEW'!$I$3:$I$9</c:f>
              <c:numCache>
                <c:formatCode>General</c:formatCode>
                <c:ptCount val="7"/>
                <c:pt idx="0">
                  <c:v>0</c:v>
                </c:pt>
                <c:pt idx="1">
                  <c:v>27.719110312107176</c:v>
                </c:pt>
                <c:pt idx="2">
                  <c:v>64.04600505535204</c:v>
                </c:pt>
                <c:pt idx="3">
                  <c:v>62.919589714476245</c:v>
                </c:pt>
                <c:pt idx="4">
                  <c:v>73.057327782358556</c:v>
                </c:pt>
                <c:pt idx="5">
                  <c:v>77.815555874684193</c:v>
                </c:pt>
                <c:pt idx="6">
                  <c:v>75.010714494073952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E4A-4BF0-8F66-5BA169939AD6}"/>
            </c:ext>
          </c:extLst>
        </c:ser>
        <c:ser>
          <c:idx val="6"/>
          <c:order val="6"/>
          <c:tx>
            <c:strRef>
              <c:f>'curve NEW'!$J$2</c:f>
              <c:strCache>
                <c:ptCount val="1"/>
                <c:pt idx="0">
                  <c:v>b 250w mw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'curve NEW'!$T$3:$T$9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plus>
            <c:minus>
              <c:numRef>
                <c:f>'curve NEW'!$T$3:$T$9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NEW'!$J$3:$J$9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E4A-4BF0-8F66-5BA169939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87968"/>
        <c:axId val="534376320"/>
      </c:scatterChart>
      <c:valAx>
        <c:axId val="534387968"/>
        <c:scaling>
          <c:orientation val="minMax"/>
          <c:max val="18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4376320"/>
        <c:crosses val="autoZero"/>
        <c:crossBetween val="midCat"/>
        <c:majorUnit val="30"/>
      </c:valAx>
      <c:valAx>
        <c:axId val="534376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</a:t>
                </a:r>
                <a:r>
                  <a:rPr lang="en-US" sz="14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starch hydrolysis (%)</a:t>
                </a:r>
                <a:endParaRPr lang="en-US" sz="14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4387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7387707609423317"/>
          <c:y val="0.35079623167753687"/>
          <c:w val="0.22281038733794639"/>
          <c:h val="0.35483660068489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3535353535352"/>
          <c:y val="4.6936877751224265E-2"/>
          <c:w val="0.61167748768246066"/>
          <c:h val="0.74338960350633321"/>
        </c:manualLayout>
      </c:layout>
      <c:scatterChart>
        <c:scatterStyle val="lineMarker"/>
        <c:varyColors val="0"/>
        <c:ser>
          <c:idx val="3"/>
          <c:order val="0"/>
          <c:tx>
            <c:v>White bread</c:v>
          </c:tx>
          <c:spPr>
            <a:ln w="3175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NEW'!$E$3:$E$9</c:f>
              <c:numCache>
                <c:formatCode>General</c:formatCode>
                <c:ptCount val="7"/>
                <c:pt idx="0">
                  <c:v>0</c:v>
                </c:pt>
                <c:pt idx="1">
                  <c:v>65.583669999999998</c:v>
                </c:pt>
                <c:pt idx="2">
                  <c:v>85.641459999999995</c:v>
                </c:pt>
                <c:pt idx="3">
                  <c:v>93.739050000000006</c:v>
                </c:pt>
                <c:pt idx="4">
                  <c:v>95.739159999999998</c:v>
                </c:pt>
                <c:pt idx="5">
                  <c:v>95.739159999999998</c:v>
                </c:pt>
                <c:pt idx="6">
                  <c:v>95.739159999999998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51-4054-B6F2-53C1E2A98165}"/>
            </c:ext>
          </c:extLst>
        </c:ser>
        <c:ser>
          <c:idx val="0"/>
          <c:order val="1"/>
          <c:tx>
            <c:v>Raw white non-tannin</c:v>
          </c:tx>
          <c:spPr>
            <a:ln w="3175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NEW'!$B$3:$B$9</c:f>
              <c:numCache>
                <c:formatCode>General</c:formatCode>
                <c:ptCount val="7"/>
                <c:pt idx="0">
                  <c:v>0</c:v>
                </c:pt>
                <c:pt idx="1">
                  <c:v>21.8461</c:v>
                </c:pt>
                <c:pt idx="2">
                  <c:v>72.284750000000003</c:v>
                </c:pt>
                <c:pt idx="3">
                  <c:v>85.782340000000005</c:v>
                </c:pt>
                <c:pt idx="4">
                  <c:v>88.343649999999997</c:v>
                </c:pt>
                <c:pt idx="5">
                  <c:v>88.822599999999994</c:v>
                </c:pt>
                <c:pt idx="6">
                  <c:v>88.930480000000003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51-4054-B6F2-53C1E2A98165}"/>
            </c:ext>
          </c:extLst>
        </c:ser>
        <c:ser>
          <c:idx val="1"/>
          <c:order val="2"/>
          <c:tx>
            <c:v>IR HMT</c:v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NEW'!$C$3:$C$9</c:f>
              <c:numCache>
                <c:formatCode>General</c:formatCode>
                <c:ptCount val="7"/>
                <c:pt idx="0">
                  <c:v>0</c:v>
                </c:pt>
                <c:pt idx="1">
                  <c:v>24.990089999999999</c:v>
                </c:pt>
                <c:pt idx="2">
                  <c:v>67.32217</c:v>
                </c:pt>
                <c:pt idx="3">
                  <c:v>73.914869999999993</c:v>
                </c:pt>
                <c:pt idx="4">
                  <c:v>74.587969999999999</c:v>
                </c:pt>
                <c:pt idx="5">
                  <c:v>74.655540000000002</c:v>
                </c:pt>
                <c:pt idx="6">
                  <c:v>74.663139999999999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51-4054-B6F2-53C1E2A98165}"/>
            </c:ext>
          </c:extLst>
        </c:ser>
        <c:ser>
          <c:idx val="2"/>
          <c:order val="3"/>
          <c:tx>
            <c:v>MW HMT</c:v>
          </c:tx>
          <c:spPr>
            <a:ln w="317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'curve NEW'!$A$3:$A$9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NEW'!$D$3:$D$9</c:f>
              <c:numCache>
                <c:formatCode>General</c:formatCode>
                <c:ptCount val="7"/>
                <c:pt idx="0">
                  <c:v>0</c:v>
                </c:pt>
                <c:pt idx="1">
                  <c:v>52.157640000000001</c:v>
                </c:pt>
                <c:pt idx="2">
                  <c:v>79.470659999999995</c:v>
                </c:pt>
                <c:pt idx="3">
                  <c:v>79.609440000000006</c:v>
                </c:pt>
                <c:pt idx="4">
                  <c:v>79.609690000000001</c:v>
                </c:pt>
                <c:pt idx="5">
                  <c:v>79.609700000000004</c:v>
                </c:pt>
                <c:pt idx="6">
                  <c:v>79.609700000000004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51-4054-B6F2-53C1E2A98165}"/>
            </c:ext>
          </c:extLst>
        </c:ser>
        <c:ser>
          <c:idx val="4"/>
          <c:order val="4"/>
          <c:tx>
            <c:strRef>
              <c:f>'curve NEW'!$H$2</c:f>
              <c:strCache>
                <c:ptCount val="1"/>
                <c:pt idx="0">
                  <c:v>a RAW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NEW'!$H$3:$H$9</c:f>
              <c:numCache>
                <c:formatCode>General</c:formatCode>
                <c:ptCount val="7"/>
                <c:pt idx="0">
                  <c:v>0</c:v>
                </c:pt>
                <c:pt idx="1">
                  <c:v>82.514954853273153</c:v>
                </c:pt>
                <c:pt idx="2">
                  <c:v>73.203442437923258</c:v>
                </c:pt>
                <c:pt idx="3">
                  <c:v>83.925790067720101</c:v>
                </c:pt>
                <c:pt idx="4">
                  <c:v>85.054458239277665</c:v>
                </c:pt>
                <c:pt idx="5">
                  <c:v>90.437342087430309</c:v>
                </c:pt>
                <c:pt idx="6">
                  <c:v>91.559278639674403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851-4054-B6F2-53C1E2A98165}"/>
            </c:ext>
          </c:extLst>
        </c:ser>
        <c:ser>
          <c:idx val="5"/>
          <c:order val="5"/>
          <c:tx>
            <c:strRef>
              <c:f>'curve NEW'!$I$2</c:f>
              <c:strCache>
                <c:ptCount val="1"/>
                <c:pt idx="0">
                  <c:v>b 1000W IR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NEW'!$I$3:$I$9</c:f>
              <c:numCache>
                <c:formatCode>General</c:formatCode>
                <c:ptCount val="7"/>
                <c:pt idx="0">
                  <c:v>0</c:v>
                </c:pt>
                <c:pt idx="1">
                  <c:v>27.719110312107176</c:v>
                </c:pt>
                <c:pt idx="2">
                  <c:v>64.04600505535204</c:v>
                </c:pt>
                <c:pt idx="3">
                  <c:v>62.919589714476245</c:v>
                </c:pt>
                <c:pt idx="4">
                  <c:v>73.057327782358556</c:v>
                </c:pt>
                <c:pt idx="5">
                  <c:v>77.815555874684193</c:v>
                </c:pt>
                <c:pt idx="6">
                  <c:v>75.010714494073952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51-4054-B6F2-53C1E2A98165}"/>
            </c:ext>
          </c:extLst>
        </c:ser>
        <c:ser>
          <c:idx val="6"/>
          <c:order val="6"/>
          <c:tx>
            <c:strRef>
              <c:f>'curve NEW'!$J$2</c:f>
              <c:strCache>
                <c:ptCount val="1"/>
                <c:pt idx="0">
                  <c:v>b 250w mw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'curve NEW'!$G$3:$G$9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'curve NEW'!$J$3:$J$9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851-4054-B6F2-53C1E2A98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387968"/>
        <c:axId val="534376320"/>
      </c:scatterChart>
      <c:valAx>
        <c:axId val="534387968"/>
        <c:scaling>
          <c:orientation val="minMax"/>
          <c:max val="18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4376320"/>
        <c:crosses val="autoZero"/>
        <c:crossBetween val="midCat"/>
        <c:majorUnit val="30"/>
      </c:valAx>
      <c:valAx>
        <c:axId val="5343763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Total</a:t>
                </a:r>
                <a:r>
                  <a:rPr lang="en-US" sz="14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starch hydrolysis (%)</a:t>
                </a:r>
                <a:endParaRPr 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4387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7387707609423317"/>
          <c:y val="0.34350235761011272"/>
          <c:w val="0.22281038733794639"/>
          <c:h val="0.35483660068489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Scree plot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Eigenvalue</c:v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</c:spPr>
          <c:invertIfNegative val="0"/>
          <c:cat>
            <c:strRef>
              <c:f>'PCA1'!$C$40:$J$40</c:f>
              <c:strCache>
                <c:ptCount val="8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</c:strCache>
            </c:strRef>
          </c:cat>
          <c:val>
            <c:numRef>
              <c:f>'PCA1'!$C$41:$J$41</c:f>
              <c:numCache>
                <c:formatCode>0.000</c:formatCode>
                <c:ptCount val="8"/>
                <c:pt idx="0">
                  <c:v>7.4983375270875863</c:v>
                </c:pt>
                <c:pt idx="1">
                  <c:v>5.4510786888158922</c:v>
                </c:pt>
                <c:pt idx="2">
                  <c:v>1.5908293785568024</c:v>
                </c:pt>
                <c:pt idx="3">
                  <c:v>1.1668010904561037</c:v>
                </c:pt>
                <c:pt idx="4">
                  <c:v>0.61877707848885022</c:v>
                </c:pt>
                <c:pt idx="5">
                  <c:v>0.45280596056438932</c:v>
                </c:pt>
                <c:pt idx="6">
                  <c:v>0.19396524568346085</c:v>
                </c:pt>
                <c:pt idx="7">
                  <c:v>2.7405030346913793E-2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F2-4497-8920-4CFC6A760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738697503"/>
        <c:axId val="738698463"/>
      </c:barChart>
      <c:lineChart>
        <c:grouping val="standard"/>
        <c:varyColors val="0"/>
        <c:ser>
          <c:idx val="1"/>
          <c:order val="1"/>
          <c:tx>
            <c:v>Cumulative %</c:v>
          </c:tx>
          <c:spPr>
            <a:ln w="6350">
              <a:solidFill>
                <a:srgbClr val="FF0000"/>
              </a:solidFill>
              <a:prstDash val="solid"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rgbClr val="FF0000"/>
                </a:solidFill>
                <a:prstDash val="solid"/>
              </a:ln>
            </c:spPr>
          </c:marker>
          <c:cat>
            <c:strRef>
              <c:f>'PCA1'!$C$40:$J$40</c:f>
              <c:strCache>
                <c:ptCount val="8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  <c:pt idx="5">
                  <c:v>F6</c:v>
                </c:pt>
                <c:pt idx="6">
                  <c:v>F7</c:v>
                </c:pt>
                <c:pt idx="7">
                  <c:v>F8</c:v>
                </c:pt>
              </c:strCache>
            </c:strRef>
          </c:cat>
          <c:val>
            <c:numRef>
              <c:f>'PCA1'!$C$43:$J$43</c:f>
              <c:numCache>
                <c:formatCode>0.000</c:formatCode>
                <c:ptCount val="8"/>
                <c:pt idx="0">
                  <c:v>44.107867806397564</c:v>
                </c:pt>
                <c:pt idx="1">
                  <c:v>76.173036564138101</c:v>
                </c:pt>
                <c:pt idx="2">
                  <c:v>85.530856438001649</c:v>
                </c:pt>
                <c:pt idx="3">
                  <c:v>92.394392264214019</c:v>
                </c:pt>
                <c:pt idx="4">
                  <c:v>96.034257431795496</c:v>
                </c:pt>
                <c:pt idx="5">
                  <c:v>98.697821905703663</c:v>
                </c:pt>
                <c:pt idx="6">
                  <c:v>99.838793939135783</c:v>
                </c:pt>
                <c:pt idx="7">
                  <c:v>99.999999999999986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F2-4497-8920-4CFC6A760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914831"/>
        <c:axId val="738697983"/>
      </c:lineChart>
      <c:catAx>
        <c:axId val="7386975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738698463"/>
        <c:crosses val="autoZero"/>
        <c:auto val="1"/>
        <c:lblAlgn val="ctr"/>
        <c:lblOffset val="100"/>
        <c:noMultiLvlLbl val="0"/>
      </c:catAx>
      <c:valAx>
        <c:axId val="738698463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Eigenvalue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738697503"/>
        <c:crosses val="autoZero"/>
        <c:crossBetween val="between"/>
      </c:valAx>
      <c:valAx>
        <c:axId val="738697983"/>
        <c:scaling>
          <c:orientation val="minMax"/>
          <c:max val="1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Cumulative variability (%)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738914831"/>
        <c:crosses val="max"/>
        <c:crossBetween val="between"/>
        <c:majorUnit val="20"/>
      </c:valAx>
      <c:catAx>
        <c:axId val="7389148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8697983"/>
        <c:crosses val="autoZero"/>
        <c:auto val="1"/>
        <c:lblAlgn val="ctr"/>
        <c:lblOffset val="100"/>
        <c:noMultiLvlLbl val="0"/>
      </c:catAx>
      <c:spPr>
        <a:ln>
          <a:solidFill>
            <a:srgbClr val="C0C0C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Variables (axes F1 and F2: 76.17 %)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5.0906787693205016E-2"/>
          <c:y val="7.849166423641489E-2"/>
          <c:w val="0.92594506415864697"/>
          <c:h val="0.76305865412656748"/>
        </c:manualLayout>
      </c:layout>
      <c:scatterChart>
        <c:scatterStyle val="lineMarker"/>
        <c:varyColors val="0"/>
        <c:ser>
          <c:idx val="0"/>
          <c:order val="0"/>
          <c:tx>
            <c:v>Active variables</c:v>
          </c:tx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4A46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290123456790122E-2"/>
                  <c:y val="-3.08641975308642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D05-46E2-A38A-F1D73458144D}"/>
                </c:ext>
              </c:extLst>
            </c:dLbl>
            <c:dLbl>
              <c:idx val="1"/>
              <c:layout>
                <c:manualLayout>
                  <c:x val="-1.929012345679012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D05-46E2-A38A-F1D73458144D}"/>
                </c:ext>
              </c:extLst>
            </c:dLbl>
            <c:dLbl>
              <c:idx val="2"/>
              <c:layout>
                <c:manualLayout>
                  <c:x val="-1.9290123456790122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SDS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D05-46E2-A38A-F1D73458144D}"/>
                </c:ext>
              </c:extLst>
            </c:dLbl>
            <c:dLbl>
              <c:idx val="3"/>
              <c:layout>
                <c:manualLayout>
                  <c:x val="-1.9290123456790053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RDS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D05-46E2-A38A-F1D73458144D}"/>
                </c:ext>
              </c:extLst>
            </c:dLbl>
            <c:dLbl>
              <c:idx val="4"/>
              <c:layout>
                <c:manualLayout>
                  <c:x val="-6.5644442014192686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D05-46E2-A38A-F1D73458144D}"/>
                </c:ext>
              </c:extLst>
            </c:dLbl>
            <c:dLbl>
              <c:idx val="5"/>
              <c:layout>
                <c:manualLayout>
                  <c:x val="-1.9290123456790122E-2"/>
                  <c:y val="1.73611111111110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IVPD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D05-46E2-A38A-F1D73458144D}"/>
                </c:ext>
              </c:extLst>
            </c:dLbl>
            <c:dLbl>
              <c:idx val="6"/>
              <c:layout>
                <c:manualLayout>
                  <c:x val="-1.929012345679012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NSI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D05-46E2-A38A-F1D73458144D}"/>
                </c:ext>
              </c:extLst>
            </c:dLbl>
            <c:dLbl>
              <c:idx val="7"/>
              <c:layout>
                <c:manualLayout>
                  <c:x val="-6.5972222222222224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To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D05-46E2-A38A-F1D73458144D}"/>
                </c:ext>
              </c:extLst>
            </c:dLbl>
            <c:dLbl>
              <c:idx val="8"/>
              <c:layout>
                <c:manualLayout>
                  <c:x val="-6.9791666666666669E-2"/>
                  <c:y val="-3.08641975308642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CH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ED05-46E2-A38A-F1D73458144D}"/>
                </c:ext>
              </c:extLst>
            </c:dLbl>
            <c:dLbl>
              <c:idx val="9"/>
              <c:layout>
                <c:manualLayout>
                  <c:x val="-1.9290123456790122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PTime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ED05-46E2-A38A-F1D73458144D}"/>
                </c:ext>
              </c:extLst>
            </c:dLbl>
            <c:dLbl>
              <c:idx val="10"/>
              <c:layout>
                <c:manualLayout>
                  <c:x val="-1.9290123456790122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PTemp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ED05-46E2-A38A-F1D73458144D}"/>
                </c:ext>
              </c:extLst>
            </c:dLbl>
            <c:dLbl>
              <c:idx val="11"/>
              <c:layout>
                <c:manualLayout>
                  <c:x val="-1.929012345679012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ED05-46E2-A38A-F1D73458144D}"/>
                </c:ext>
              </c:extLst>
            </c:dLbl>
            <c:dLbl>
              <c:idx val="12"/>
              <c:layout>
                <c:manualLayout>
                  <c:x val="-6.6300002430251803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FV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ED05-46E2-A38A-F1D73458144D}"/>
                </c:ext>
              </c:extLst>
            </c:dLbl>
            <c:dLbl>
              <c:idx val="13"/>
              <c:layout>
                <c:manualLayout>
                  <c:x val="-0.11855709876543209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WAI 50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ED05-46E2-A38A-F1D73458144D}"/>
                </c:ext>
              </c:extLst>
            </c:dLbl>
            <c:dLbl>
              <c:idx val="14"/>
              <c:layout>
                <c:manualLayout>
                  <c:x val="-1.9290123456790122E-2"/>
                  <c:y val="-3.08641975308642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WSI 50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ED05-46E2-A38A-F1D73458144D}"/>
                </c:ext>
              </c:extLst>
            </c:dLbl>
            <c:dLbl>
              <c:idx val="15"/>
              <c:layout>
                <c:manualLayout>
                  <c:x val="-0.11855709876543213"/>
                  <c:y val="-3.08641975308642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WAI 91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ED05-46E2-A38A-F1D73458144D}"/>
                </c:ext>
              </c:extLst>
            </c:dLbl>
            <c:dLbl>
              <c:idx val="16"/>
              <c:layout>
                <c:manualLayout>
                  <c:x val="-0.11533580003888405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WSI 91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ED05-46E2-A38A-F1D7345814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XLSTAT_20230724_120801_1_HID!$A$1:$A$17</c:f>
              <c:numCache>
                <c:formatCode>General</c:formatCode>
                <c:ptCount val="17"/>
                <c:pt idx="0">
                  <c:v>0.96728517422385762</c:v>
                </c:pt>
                <c:pt idx="1">
                  <c:v>0.96703589293864789</c:v>
                </c:pt>
                <c:pt idx="2">
                  <c:v>0.42556703246929073</c:v>
                </c:pt>
                <c:pt idx="3">
                  <c:v>0.76136772013708565</c:v>
                </c:pt>
                <c:pt idx="4">
                  <c:v>-0.80007054549038958</c:v>
                </c:pt>
                <c:pt idx="5">
                  <c:v>0.85770255217308</c:v>
                </c:pt>
                <c:pt idx="6">
                  <c:v>0.88787922374524353</c:v>
                </c:pt>
                <c:pt idx="7">
                  <c:v>-0.56644920517617969</c:v>
                </c:pt>
                <c:pt idx="8">
                  <c:v>-0.1101695871216493</c:v>
                </c:pt>
                <c:pt idx="9">
                  <c:v>0.62973451240789469</c:v>
                </c:pt>
                <c:pt idx="10">
                  <c:v>0.62927971317476472</c:v>
                </c:pt>
                <c:pt idx="11">
                  <c:v>0.1290843077463833</c:v>
                </c:pt>
                <c:pt idx="12">
                  <c:v>-0.18043726895275986</c:v>
                </c:pt>
                <c:pt idx="13">
                  <c:v>-0.65912018090999192</c:v>
                </c:pt>
                <c:pt idx="14">
                  <c:v>0.92641336851468925</c:v>
                </c:pt>
                <c:pt idx="15">
                  <c:v>-0.12014215292997478</c:v>
                </c:pt>
                <c:pt idx="16">
                  <c:v>-0.46984905584169417</c:v>
                </c:pt>
              </c:numCache>
            </c:numRef>
          </c:xVal>
          <c:yVal>
            <c:numRef>
              <c:f>XLSTAT_20230724_120801_1_HID!$B$1:$B$17</c:f>
              <c:numCache>
                <c:formatCode>General</c:formatCode>
                <c:ptCount val="17"/>
                <c:pt idx="0">
                  <c:v>8.6814884114313706E-2</c:v>
                </c:pt>
                <c:pt idx="1">
                  <c:v>8.4595598604119152E-2</c:v>
                </c:pt>
                <c:pt idx="2">
                  <c:v>-0.39639624197788093</c:v>
                </c:pt>
                <c:pt idx="3">
                  <c:v>3.7659137419631138E-2</c:v>
                </c:pt>
                <c:pt idx="4">
                  <c:v>0.25296395220083195</c:v>
                </c:pt>
                <c:pt idx="5">
                  <c:v>-7.9145542727286494E-2</c:v>
                </c:pt>
                <c:pt idx="6">
                  <c:v>0.36616236616451048</c:v>
                </c:pt>
                <c:pt idx="7">
                  <c:v>-0.30995123247933692</c:v>
                </c:pt>
                <c:pt idx="8">
                  <c:v>0.61081097498959713</c:v>
                </c:pt>
                <c:pt idx="9">
                  <c:v>-0.72307383782854351</c:v>
                </c:pt>
                <c:pt idx="10">
                  <c:v>-0.72325532639102408</c:v>
                </c:pt>
                <c:pt idx="11">
                  <c:v>0.94546256613424229</c:v>
                </c:pt>
                <c:pt idx="12">
                  <c:v>0.96149745311301338</c:v>
                </c:pt>
                <c:pt idx="13">
                  <c:v>-0.60956030110993786</c:v>
                </c:pt>
                <c:pt idx="14">
                  <c:v>0.16022912200690276</c:v>
                </c:pt>
                <c:pt idx="15">
                  <c:v>0.91681409278833448</c:v>
                </c:pt>
                <c:pt idx="16">
                  <c:v>-0.70869719671084108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05-46E2-A38A-F1D73458144D}"/>
            </c:ext>
          </c:extLst>
        </c:ser>
        <c:ser>
          <c:idx val="1"/>
          <c:order val="1"/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XLSTAT_20230724_120801_1_HID1!xcirclez1</c:f>
              <c:numCache>
                <c:formatCode>General</c:formatCode>
                <c:ptCount val="500"/>
                <c:pt idx="0">
                  <c:v>-1</c:v>
                </c:pt>
                <c:pt idx="1">
                  <c:v>-0.99992072743481419</c:v>
                </c:pt>
                <c:pt idx="2">
                  <c:v>-0.99968292230753597</c:v>
                </c:pt>
                <c:pt idx="3">
                  <c:v>-0.99928662232101029</c:v>
                </c:pt>
                <c:pt idx="4">
                  <c:v>-0.9987318903066702</c:v>
                </c:pt>
                <c:pt idx="5">
                  <c:v>-0.99801881421457506</c:v>
                </c:pt>
                <c:pt idx="6">
                  <c:v>-0.99714750709946709</c:v>
                </c:pt>
                <c:pt idx="7">
                  <c:v>-0.99611810710284643</c:v>
                </c:pt>
                <c:pt idx="8">
                  <c:v>-0.9949307774310695</c:v>
                </c:pt>
                <c:pt idx="9">
                  <c:v>-0.99358570632947418</c:v>
                </c:pt>
                <c:pt idx="10">
                  <c:v>-0.99208310705253355</c:v>
                </c:pt>
                <c:pt idx="11">
                  <c:v>-0.99042321783004583</c:v>
                </c:pt>
                <c:pt idx="12">
                  <c:v>-0.98860630182936415</c:v>
                </c:pt>
                <c:pt idx="13">
                  <c:v>-0.98663264711367293</c:v>
                </c:pt>
                <c:pt idx="14">
                  <c:v>-0.98450256659631608</c:v>
                </c:pt>
                <c:pt idx="15">
                  <c:v>-0.9822163979911871</c:v>
                </c:pt>
                <c:pt idx="16">
                  <c:v>-0.97977450375918562</c:v>
                </c:pt>
                <c:pt idx="17">
                  <c:v>-0.9771772710507507</c:v>
                </c:pt>
                <c:pt idx="18">
                  <c:v>-0.97442511164448109</c:v>
                </c:pt>
                <c:pt idx="19">
                  <c:v>-0.97151846188184843</c:v>
                </c:pt>
                <c:pt idx="20">
                  <c:v>-0.96845778259801829</c:v>
                </c:pt>
                <c:pt idx="21">
                  <c:v>-0.96524355904878689</c:v>
                </c:pt>
                <c:pt idx="22">
                  <c:v>-0.96187630083364573</c:v>
                </c:pt>
                <c:pt idx="23">
                  <c:v>-0.95835654181498742</c:v>
                </c:pt>
                <c:pt idx="24">
                  <c:v>-0.95468484003346477</c:v>
                </c:pt>
                <c:pt idx="25">
                  <c:v>-0.95086177761951529</c:v>
                </c:pt>
                <c:pt idx="26">
                  <c:v>-0.94688796070106762</c:v>
                </c:pt>
                <c:pt idx="27">
                  <c:v>-0.94276401930744358</c:v>
                </c:pt>
                <c:pt idx="28">
                  <c:v>-0.93849060726946865</c:v>
                </c:pt>
                <c:pt idx="29">
                  <c:v>-0.93406840211581166</c:v>
                </c:pt>
                <c:pt idx="30">
                  <c:v>-0.9294981049655654</c:v>
                </c:pt>
                <c:pt idx="31">
                  <c:v>-0.92478044041708718</c:v>
                </c:pt>
                <c:pt idx="32">
                  <c:v>-0.91991615643311786</c:v>
                </c:pt>
                <c:pt idx="33">
                  <c:v>-0.91490602422219602</c:v>
                </c:pt>
                <c:pt idx="34">
                  <c:v>-0.90975083811638624</c:v>
                </c:pt>
                <c:pt idx="35">
                  <c:v>-0.90445141544534147</c:v>
                </c:pt>
                <c:pt idx="36">
                  <c:v>-0.89900859640672026</c:v>
                </c:pt>
                <c:pt idx="37">
                  <c:v>-0.89342324393297667</c:v>
                </c:pt>
                <c:pt idx="38">
                  <c:v>-0.88769624355454657</c:v>
                </c:pt>
                <c:pt idx="39">
                  <c:v>-0.88182850325945195</c:v>
                </c:pt>
                <c:pt idx="40">
                  <c:v>-0.87582095334934262</c:v>
                </c:pt>
                <c:pt idx="41">
                  <c:v>-0.86967454629200225</c:v>
                </c:pt>
                <c:pt idx="42">
                  <c:v>-0.8633902565703393</c:v>
                </c:pt>
                <c:pt idx="43">
                  <c:v>-0.8569690805278869</c:v>
                </c:pt>
                <c:pt idx="44">
                  <c:v>-0.85041203621083761</c:v>
                </c:pt>
                <c:pt idx="45">
                  <c:v>-0.84372016320663801</c:v>
                </c:pt>
                <c:pt idx="46">
                  <c:v>-0.83689452247916551</c:v>
                </c:pt>
                <c:pt idx="47">
                  <c:v>-0.82993619620051928</c:v>
                </c:pt>
                <c:pt idx="48">
                  <c:v>-0.82284628757944644</c:v>
                </c:pt>
                <c:pt idx="49">
                  <c:v>-0.81562592068643358</c:v>
                </c:pt>
                <c:pt idx="50">
                  <c:v>-0.80827624027549083</c:v>
                </c:pt>
                <c:pt idx="51">
                  <c:v>-0.80079841160265763</c:v>
                </c:pt>
                <c:pt idx="52">
                  <c:v>-0.79319362024125561</c:v>
                </c:pt>
                <c:pt idx="53">
                  <c:v>-0.78546307189392217</c:v>
                </c:pt>
                <c:pt idx="54">
                  <c:v>-0.7776079922014536</c:v>
                </c:pt>
                <c:pt idx="55">
                  <c:v>-0.76962962654848344</c:v>
                </c:pt>
                <c:pt idx="56">
                  <c:v>-0.76152923986603405</c:v>
                </c:pt>
                <c:pt idx="57">
                  <c:v>-0.75330811643096862</c:v>
                </c:pt>
                <c:pt idx="58">
                  <c:v>-0.74496755966237371</c:v>
                </c:pt>
                <c:pt idx="59">
                  <c:v>-0.7365088919149092</c:v>
                </c:pt>
                <c:pt idx="60">
                  <c:v>-0.72793345426915657</c:v>
                </c:pt>
                <c:pt idx="61">
                  <c:v>-0.71924260631899495</c:v>
                </c:pt>
                <c:pt idx="62">
                  <c:v>-0.71043772595604548</c:v>
                </c:pt>
                <c:pt idx="63">
                  <c:v>-0.70152020915121371</c:v>
                </c:pt>
                <c:pt idx="64">
                  <c:v>-0.69249146973336373</c:v>
                </c:pt>
                <c:pt idx="65">
                  <c:v>-0.68335293916516338</c:v>
                </c:pt>
                <c:pt idx="66">
                  <c:v>-0.67410606631613368</c:v>
                </c:pt>
                <c:pt idx="67">
                  <c:v>-0.66475231723293549</c:v>
                </c:pt>
                <c:pt idx="68">
                  <c:v>-0.65529317490693662</c:v>
                </c:pt>
                <c:pt idx="69">
                  <c:v>-0.64573013903909071</c:v>
                </c:pt>
                <c:pt idx="70">
                  <c:v>-0.63606472580216611</c:v>
                </c:pt>
                <c:pt idx="71">
                  <c:v>-0.62629846760036412</c:v>
                </c:pt>
                <c:pt idx="72">
                  <c:v>-0.61643291282636525</c:v>
                </c:pt>
                <c:pt idx="73">
                  <c:v>-0.60646962561583695</c:v>
                </c:pt>
                <c:pt idx="74">
                  <c:v>-0.59641018559944858</c:v>
                </c:pt>
                <c:pt idx="75">
                  <c:v>-0.58625618765242993</c:v>
                </c:pt>
                <c:pt idx="76">
                  <c:v>-0.57600924164170875</c:v>
                </c:pt>
                <c:pt idx="77">
                  <c:v>-0.56567097217067575</c:v>
                </c:pt>
                <c:pt idx="78">
                  <c:v>-0.55524301832161305</c:v>
                </c:pt>
                <c:pt idx="79">
                  <c:v>-0.54472703339582262</c:v>
                </c:pt>
                <c:pt idx="80">
                  <c:v>-0.5341246846515052</c:v>
                </c:pt>
                <c:pt idx="81">
                  <c:v>-0.52343765303942535</c:v>
                </c:pt>
                <c:pt idx="82">
                  <c:v>-0.51266763293640294</c:v>
                </c:pt>
                <c:pt idx="83">
                  <c:v>-0.50181633187667907</c:v>
                </c:pt>
                <c:pt idx="84">
                  <c:v>-0.4908854702811955</c:v>
                </c:pt>
                <c:pt idx="85">
                  <c:v>-0.47987678118482874</c:v>
                </c:pt>
                <c:pt idx="86">
                  <c:v>-0.4687920099616264</c:v>
                </c:pt>
                <c:pt idx="87">
                  <c:v>-0.45763291404808787</c:v>
                </c:pt>
                <c:pt idx="88">
                  <c:v>-0.44640126266452929</c:v>
                </c:pt>
                <c:pt idx="89">
                  <c:v>-0.43509883653458314</c:v>
                </c:pt>
                <c:pt idx="90">
                  <c:v>-0.42372742760287452</c:v>
                </c:pt>
                <c:pt idx="91">
                  <c:v>-0.41228883875091432</c:v>
                </c:pt>
                <c:pt idx="92">
                  <c:v>-0.40078488351126368</c:v>
                </c:pt>
                <c:pt idx="93">
                  <c:v>-0.38921738578000598</c:v>
                </c:pt>
                <c:pt idx="94">
                  <c:v>-0.37758817952757667</c:v>
                </c:pt>
                <c:pt idx="95">
                  <c:v>-0.36589910850799745</c:v>
                </c:pt>
                <c:pt idx="96">
                  <c:v>-0.3541520259665572</c:v>
                </c:pt>
                <c:pt idx="97">
                  <c:v>-0.34234879434598847</c:v>
                </c:pt>
                <c:pt idx="98">
                  <c:v>-0.33049128499118763</c:v>
                </c:pt>
                <c:pt idx="99">
                  <c:v>-0.31858137785252122</c:v>
                </c:pt>
                <c:pt idx="100">
                  <c:v>-0.30662096118776938</c:v>
                </c:pt>
                <c:pt idx="101">
                  <c:v>-0.2946119312627512</c:v>
                </c:pt>
                <c:pt idx="102">
                  <c:v>-0.28255619205068194</c:v>
                </c:pt>
                <c:pt idx="103">
                  <c:v>-0.27045565493030693</c:v>
                </c:pt>
                <c:pt idx="104">
                  <c:v>-0.25831223838286105</c:v>
                </c:pt>
                <c:pt idx="105">
                  <c:v>-0.24612786768790421</c:v>
                </c:pt>
                <c:pt idx="106">
                  <c:v>-0.2339044746180769</c:v>
                </c:pt>
                <c:pt idx="107">
                  <c:v>-0.22164399713282656</c:v>
                </c:pt>
                <c:pt idx="108">
                  <c:v>-0.20934837907115472</c:v>
                </c:pt>
                <c:pt idx="109">
                  <c:v>-0.19701956984343019</c:v>
                </c:pt>
                <c:pt idx="110">
                  <c:v>-0.18465952412231887</c:v>
                </c:pt>
                <c:pt idx="111">
                  <c:v>-0.17227020153288122</c:v>
                </c:pt>
                <c:pt idx="112">
                  <c:v>-0.15985356634188264</c:v>
                </c:pt>
                <c:pt idx="113">
                  <c:v>-0.14741158714636779</c:v>
                </c:pt>
                <c:pt idx="114">
                  <c:v>-0.13494623656155053</c:v>
                </c:pt>
                <c:pt idx="115">
                  <c:v>-0.1224594909080647</c:v>
                </c:pt>
                <c:pt idx="116">
                  <c:v>-0.1099533298986274</c:v>
                </c:pt>
                <c:pt idx="117">
                  <c:v>-9.7429736324166516E-2</c:v>
                </c:pt>
                <c:pt idx="118">
                  <c:v>-8.4890695739458288E-2</c:v>
                </c:pt>
                <c:pt idx="119">
                  <c:v>-7.2338196148326483E-2</c:v>
                </c:pt>
                <c:pt idx="120">
                  <c:v>-5.9774227688455507E-2</c:v>
                </c:pt>
                <c:pt idx="121">
                  <c:v>-4.720078231586302E-2</c:v>
                </c:pt>
                <c:pt idx="122">
                  <c:v>-3.4619853489084404E-2</c:v>
                </c:pt>
                <c:pt idx="123">
                  <c:v>-2.2033435853120915E-2</c:v>
                </c:pt>
                <c:pt idx="124">
                  <c:v>-9.4435249231977821E-3</c:v>
                </c:pt>
                <c:pt idx="125">
                  <c:v>3.1478832316156873E-3</c:v>
                </c:pt>
                <c:pt idx="126">
                  <c:v>1.5738792304871806E-2</c:v>
                </c:pt>
                <c:pt idx="127">
                  <c:v>2.8327206069249836E-2</c:v>
                </c:pt>
                <c:pt idx="128">
                  <c:v>4.0911128693048776E-2</c:v>
                </c:pt>
                <c:pt idx="129">
                  <c:v>5.3488565056615429E-2</c:v>
                </c:pt>
                <c:pt idx="130">
                  <c:v>6.605752106866157E-2</c:v>
                </c:pt>
                <c:pt idx="131">
                  <c:v>7.8616003982418081E-2</c:v>
                </c:pt>
                <c:pt idx="132">
                  <c:v>9.1162022711573906E-2</c:v>
                </c:pt>
                <c:pt idx="133">
                  <c:v>0.10369358814595377</c:v>
                </c:pt>
                <c:pt idx="134">
                  <c:v>0.11620871346688255</c:v>
                </c:pt>
                <c:pt idx="135">
                  <c:v>0.12870541446218442</c:v>
                </c:pt>
                <c:pt idx="136">
                  <c:v>0.14118170984077064</c:v>
                </c:pt>
                <c:pt idx="137">
                  <c:v>0.1536356215467643</c:v>
                </c:pt>
                <c:pt idx="138">
                  <c:v>0.16606517507311008</c:v>
                </c:pt>
                <c:pt idx="139">
                  <c:v>0.17846839977462353</c:v>
                </c:pt>
                <c:pt idx="140">
                  <c:v>0.19084332918042771</c:v>
                </c:pt>
                <c:pt idx="141">
                  <c:v>0.20318800130572645</c:v>
                </c:pt>
                <c:pt idx="142">
                  <c:v>0.21550045896286801</c:v>
                </c:pt>
                <c:pt idx="143">
                  <c:v>0.22777875007164838</c:v>
                </c:pt>
                <c:pt idx="144">
                  <c:v>0.24002092796880276</c:v>
                </c:pt>
                <c:pt idx="145">
                  <c:v>0.25222505171664023</c:v>
                </c:pt>
                <c:pt idx="146">
                  <c:v>0.26438918641077053</c:v>
                </c:pt>
                <c:pt idx="147">
                  <c:v>0.27651140348687248</c:v>
                </c:pt>
                <c:pt idx="148">
                  <c:v>0.28858978102645916</c:v>
                </c:pt>
                <c:pt idx="149">
                  <c:v>0.3006224040615893</c:v>
                </c:pt>
                <c:pt idx="150">
                  <c:v>0.3126073648784749</c:v>
                </c:pt>
                <c:pt idx="151">
                  <c:v>0.32454276331994053</c:v>
                </c:pt>
                <c:pt idx="152">
                  <c:v>0.33642670708668465</c:v>
                </c:pt>
                <c:pt idx="153">
                  <c:v>0.34825731203729327</c:v>
                </c:pt>
                <c:pt idx="154">
                  <c:v>0.36003270248696184</c:v>
                </c:pt>
                <c:pt idx="155">
                  <c:v>0.37175101150487677</c:v>
                </c:pt>
                <c:pt idx="156">
                  <c:v>0.38341038121020693</c:v>
                </c:pt>
                <c:pt idx="157">
                  <c:v>0.39500896306666211</c:v>
                </c:pt>
                <c:pt idx="158">
                  <c:v>0.40654491817557015</c:v>
                </c:pt>
                <c:pt idx="159">
                  <c:v>0.41801641756742391</c:v>
                </c:pt>
                <c:pt idx="160">
                  <c:v>0.42942164249185744</c:v>
                </c:pt>
                <c:pt idx="161">
                  <c:v>0.44075878470599728</c:v>
                </c:pt>
                <c:pt idx="162">
                  <c:v>0.45202604676115354</c:v>
                </c:pt>
                <c:pt idx="163">
                  <c:v>0.46322164228779505</c:v>
                </c:pt>
                <c:pt idx="164">
                  <c:v>0.47434379627876877</c:v>
                </c:pt>
                <c:pt idx="165">
                  <c:v>0.48539074537072052</c:v>
                </c:pt>
                <c:pt idx="166">
                  <c:v>0.49636073812366666</c:v>
                </c:pt>
                <c:pt idx="167">
                  <c:v>0.50725203529867535</c:v>
                </c:pt>
                <c:pt idx="168">
                  <c:v>0.51806291013361627</c:v>
                </c:pt>
                <c:pt idx="169">
                  <c:v>0.52879164861692984</c:v>
                </c:pt>
                <c:pt idx="170">
                  <c:v>0.53943654975937361</c:v>
                </c:pt>
                <c:pt idx="171">
                  <c:v>0.5499959258637086</c:v>
                </c:pt>
                <c:pt idx="172">
                  <c:v>0.5604681027922741</c:v>
                </c:pt>
                <c:pt idx="173">
                  <c:v>0.57085142023241298</c:v>
                </c:pt>
                <c:pt idx="174">
                  <c:v>0.58114423195970821</c:v>
                </c:pt>
                <c:pt idx="175">
                  <c:v>0.59134490609898305</c:v>
                </c:pt>
                <c:pt idx="176">
                  <c:v>0.60145182538302566</c:v>
                </c:pt>
                <c:pt idx="177">
                  <c:v>0.61146338740900052</c:v>
                </c:pt>
                <c:pt idx="178">
                  <c:v>0.62137800489250161</c:v>
                </c:pt>
                <c:pt idx="179">
                  <c:v>0.63119410591920666</c:v>
                </c:pt>
                <c:pt idx="180">
                  <c:v>0.64091013419409903</c:v>
                </c:pt>
                <c:pt idx="181">
                  <c:v>0.65052454928820946</c:v>
                </c:pt>
                <c:pt idx="182">
                  <c:v>0.66003582688284268</c:v>
                </c:pt>
                <c:pt idx="183">
                  <c:v>0.66944245901125288</c:v>
                </c:pt>
                <c:pt idx="184">
                  <c:v>0.67874295429772324</c:v>
                </c:pt>
                <c:pt idx="185">
                  <c:v>0.68793583819401527</c:v>
                </c:pt>
                <c:pt idx="186">
                  <c:v>0.69701965321315373</c:v>
                </c:pt>
                <c:pt idx="187">
                  <c:v>0.70599295916050209</c:v>
                </c:pt>
                <c:pt idx="188">
                  <c:v>0.7148543333620988</c:v>
                </c:pt>
                <c:pt idx="189">
                  <c:v>0.72360237089021584</c:v>
                </c:pt>
                <c:pt idx="190">
                  <c:v>0.73223568478610324</c:v>
                </c:pt>
                <c:pt idx="191">
                  <c:v>0.74075290627988322</c:v>
                </c:pt>
                <c:pt idx="192">
                  <c:v>0.74915268500756382</c:v>
                </c:pt>
                <c:pt idx="193">
                  <c:v>0.7574336892251321</c:v>
                </c:pt>
                <c:pt idx="194">
                  <c:v>0.76559460601969409</c:v>
                </c:pt>
                <c:pt idx="195">
                  <c:v>0.77363414151763321</c:v>
                </c:pt>
                <c:pt idx="196">
                  <c:v>0.78155102108974517</c:v>
                </c:pt>
                <c:pt idx="197">
                  <c:v>0.78934398955332641</c:v>
                </c:pt>
                <c:pt idx="198">
                  <c:v>0.79701181137117627</c:v>
                </c:pt>
                <c:pt idx="199">
                  <c:v>0.80455327084748429</c:v>
                </c:pt>
                <c:pt idx="200">
                  <c:v>0.81196717232057491</c:v>
                </c:pt>
                <c:pt idx="201">
                  <c:v>0.81925234035247285</c:v>
                </c:pt>
                <c:pt idx="202">
                  <c:v>0.82640761991526213</c:v>
                </c:pt>
                <c:pt idx="203">
                  <c:v>0.83343187657421181</c:v>
                </c:pt>
                <c:pt idx="204">
                  <c:v>0.84032399666763458</c:v>
                </c:pt>
                <c:pt idx="205">
                  <c:v>0.84708288748345095</c:v>
                </c:pt>
                <c:pt idx="206">
                  <c:v>0.8537074774324358</c:v>
                </c:pt>
                <c:pt idx="207">
                  <c:v>0.86019671621811211</c:v>
                </c:pt>
                <c:pt idx="208">
                  <c:v>0.86654957500327034</c:v>
                </c:pt>
                <c:pt idx="209">
                  <c:v>0.87276504657308618</c:v>
                </c:pt>
                <c:pt idx="210">
                  <c:v>0.87884214549480955</c:v>
                </c:pt>
                <c:pt idx="211">
                  <c:v>0.88477990827399922</c:v>
                </c:pt>
                <c:pt idx="212">
                  <c:v>0.89057739350728138</c:v>
                </c:pt>
                <c:pt idx="213">
                  <c:v>0.89623368203160425</c:v>
                </c:pt>
                <c:pt idx="214">
                  <c:v>0.90174787706996573</c:v>
                </c:pt>
                <c:pt idx="215">
                  <c:v>0.907119104373595</c:v>
                </c:pt>
                <c:pt idx="216">
                  <c:v>0.91234651236055886</c:v>
                </c:pt>
                <c:pt idx="217">
                  <c:v>0.91742927225077642</c:v>
                </c:pt>
                <c:pt idx="218">
                  <c:v>0.92236657819741819</c:v>
                </c:pt>
                <c:pt idx="219">
                  <c:v>0.92715764741466955</c:v>
                </c:pt>
                <c:pt idx="220">
                  <c:v>0.93180172030183628</c:v>
                </c:pt>
                <c:pt idx="221">
                  <c:v>0.9362980605637774</c:v>
                </c:pt>
                <c:pt idx="222">
                  <c:v>0.94064595532763984</c:v>
                </c:pt>
                <c:pt idx="223">
                  <c:v>0.94484471525588132</c:v>
                </c:pt>
                <c:pt idx="224">
                  <c:v>0.94889367465556163</c:v>
                </c:pt>
                <c:pt idx="225">
                  <c:v>0.95279219158388506</c:v>
                </c:pt>
                <c:pt idx="226">
                  <c:v>0.9565396479499767</c:v>
                </c:pt>
                <c:pt idx="227">
                  <c:v>0.96013544961287856</c:v>
                </c:pt>
                <c:pt idx="228">
                  <c:v>0.96357902647574722</c:v>
                </c:pt>
                <c:pt idx="229">
                  <c:v>0.96686983257623993</c:v>
                </c:pt>
                <c:pt idx="230">
                  <c:v>0.97000734617307449</c:v>
                </c:pt>
                <c:pt idx="231">
                  <c:v>0.97299106982874872</c:v>
                </c:pt>
                <c:pt idx="232">
                  <c:v>0.97582053048840656</c:v>
                </c:pt>
                <c:pt idx="233">
                  <c:v>0.97849527955483873</c:v>
                </c:pt>
                <c:pt idx="234">
                  <c:v>0.9810148929596062</c:v>
                </c:pt>
                <c:pt idx="235">
                  <c:v>0.98337897123027274</c:v>
                </c:pt>
                <c:pt idx="236">
                  <c:v>0.98558713955374089</c:v>
                </c:pt>
                <c:pt idx="237">
                  <c:v>0.98763904783567602</c:v>
                </c:pt>
                <c:pt idx="238">
                  <c:v>0.98953437075601203</c:v>
                </c:pt>
                <c:pt idx="239">
                  <c:v>0.99127280782052929</c:v>
                </c:pt>
                <c:pt idx="240">
                  <c:v>0.99285408340849701</c:v>
                </c:pt>
                <c:pt idx="241">
                  <c:v>0.99427794681637061</c:v>
                </c:pt>
                <c:pt idx="242">
                  <c:v>0.99554417229754077</c:v>
                </c:pt>
                <c:pt idx="243">
                  <c:v>0.99665255909812334</c:v>
                </c:pt>
                <c:pt idx="244">
                  <c:v>0.99760293148878842</c:v>
                </c:pt>
                <c:pt idx="245">
                  <c:v>0.99839513879262165</c:v>
                </c:pt>
                <c:pt idx="246">
                  <c:v>0.99902905540901266</c:v>
                </c:pt>
                <c:pt idx="247">
                  <c:v>0.99950458083356886</c:v>
                </c:pt>
                <c:pt idx="248">
                  <c:v>0.9998216396740498</c:v>
                </c:pt>
                <c:pt idx="249">
                  <c:v>0.99998018166232039</c:v>
                </c:pt>
                <c:pt idx="250">
                  <c:v>0.99998018166232028</c:v>
                </c:pt>
                <c:pt idx="251">
                  <c:v>0.99982163967404947</c:v>
                </c:pt>
                <c:pt idx="252">
                  <c:v>0.9995045808335683</c:v>
                </c:pt>
                <c:pt idx="253">
                  <c:v>0.99902905540901188</c:v>
                </c:pt>
                <c:pt idx="254">
                  <c:v>0.99839513879262065</c:v>
                </c:pt>
                <c:pt idx="255">
                  <c:v>0.9976029314887872</c:v>
                </c:pt>
                <c:pt idx="256">
                  <c:v>0.99665255909812189</c:v>
                </c:pt>
                <c:pt idx="257">
                  <c:v>0.99554417229753911</c:v>
                </c:pt>
                <c:pt idx="258">
                  <c:v>0.99427794681636883</c:v>
                </c:pt>
                <c:pt idx="259">
                  <c:v>0.9928540834084949</c:v>
                </c:pt>
                <c:pt idx="260">
                  <c:v>0.99127280782052707</c:v>
                </c:pt>
                <c:pt idx="261">
                  <c:v>0.98953437075600947</c:v>
                </c:pt>
                <c:pt idx="262">
                  <c:v>0.98763904783567336</c:v>
                </c:pt>
                <c:pt idx="263">
                  <c:v>0.985587139553738</c:v>
                </c:pt>
                <c:pt idx="264">
                  <c:v>0.98337897123026952</c:v>
                </c:pt>
                <c:pt idx="265">
                  <c:v>0.98101489295960276</c:v>
                </c:pt>
                <c:pt idx="266">
                  <c:v>0.97849527955483528</c:v>
                </c:pt>
                <c:pt idx="267">
                  <c:v>0.97582053048840278</c:v>
                </c:pt>
                <c:pt idx="268">
                  <c:v>0.97299106982874473</c:v>
                </c:pt>
                <c:pt idx="269">
                  <c:v>0.97000734617307038</c:v>
                </c:pt>
                <c:pt idx="270">
                  <c:v>0.96686983257623549</c:v>
                </c:pt>
                <c:pt idx="271">
                  <c:v>0.96357902647574256</c:v>
                </c:pt>
                <c:pt idx="272">
                  <c:v>0.96013544961287378</c:v>
                </c:pt>
                <c:pt idx="273">
                  <c:v>0.95653964794997159</c:v>
                </c:pt>
                <c:pt idx="274">
                  <c:v>0.95279219158387984</c:v>
                </c:pt>
                <c:pt idx="275">
                  <c:v>0.9488936746555563</c:v>
                </c:pt>
                <c:pt idx="276">
                  <c:v>0.94484471525587566</c:v>
                </c:pt>
                <c:pt idx="277">
                  <c:v>0.94064595532763395</c:v>
                </c:pt>
                <c:pt idx="278">
                  <c:v>0.93629806056377141</c:v>
                </c:pt>
                <c:pt idx="279">
                  <c:v>0.93180172030183006</c:v>
                </c:pt>
                <c:pt idx="280">
                  <c:v>0.927157647414663</c:v>
                </c:pt>
                <c:pt idx="281">
                  <c:v>0.92236657819741175</c:v>
                </c:pt>
                <c:pt idx="282">
                  <c:v>0.91742927225076953</c:v>
                </c:pt>
                <c:pt idx="283">
                  <c:v>0.91234651236055175</c:v>
                </c:pt>
                <c:pt idx="284">
                  <c:v>0.90711910437358789</c:v>
                </c:pt>
                <c:pt idx="285">
                  <c:v>0.90174787706995829</c:v>
                </c:pt>
                <c:pt idx="286">
                  <c:v>0.89623368203159648</c:v>
                </c:pt>
                <c:pt idx="287">
                  <c:v>0.89057739350727372</c:v>
                </c:pt>
                <c:pt idx="288">
                  <c:v>0.88477990827399111</c:v>
                </c:pt>
                <c:pt idx="289">
                  <c:v>0.87884214549480122</c:v>
                </c:pt>
                <c:pt idx="290">
                  <c:v>0.87276504657307785</c:v>
                </c:pt>
                <c:pt idx="291">
                  <c:v>0.86654957500326169</c:v>
                </c:pt>
                <c:pt idx="292">
                  <c:v>0.86019671621810334</c:v>
                </c:pt>
                <c:pt idx="293">
                  <c:v>0.85370747743242703</c:v>
                </c:pt>
                <c:pt idx="294">
                  <c:v>0.84708288748344174</c:v>
                </c:pt>
                <c:pt idx="295">
                  <c:v>0.84032399666762514</c:v>
                </c:pt>
                <c:pt idx="296">
                  <c:v>0.83343187657420248</c:v>
                </c:pt>
                <c:pt idx="297">
                  <c:v>0.82640761991525236</c:v>
                </c:pt>
                <c:pt idx="298">
                  <c:v>0.81925234035246286</c:v>
                </c:pt>
                <c:pt idx="299">
                  <c:v>0.81196717232056503</c:v>
                </c:pt>
                <c:pt idx="300">
                  <c:v>0.80455327084747397</c:v>
                </c:pt>
                <c:pt idx="301">
                  <c:v>0.79701181137116583</c:v>
                </c:pt>
                <c:pt idx="302">
                  <c:v>0.78934398955331608</c:v>
                </c:pt>
                <c:pt idx="303">
                  <c:v>0.7815510210897344</c:v>
                </c:pt>
                <c:pt idx="304">
                  <c:v>0.77363414151762222</c:v>
                </c:pt>
                <c:pt idx="305">
                  <c:v>0.76559460601968321</c:v>
                </c:pt>
                <c:pt idx="306">
                  <c:v>0.75743368922512078</c:v>
                </c:pt>
                <c:pt idx="307">
                  <c:v>0.74915268500755272</c:v>
                </c:pt>
                <c:pt idx="308">
                  <c:v>0.74075290627987178</c:v>
                </c:pt>
                <c:pt idx="309">
                  <c:v>0.73223568478609136</c:v>
                </c:pt>
                <c:pt idx="310">
                  <c:v>0.72360237089020418</c:v>
                </c:pt>
                <c:pt idx="311">
                  <c:v>0.71485433336208692</c:v>
                </c:pt>
                <c:pt idx="312">
                  <c:v>0.70599295916048987</c:v>
                </c:pt>
                <c:pt idx="313">
                  <c:v>0.69701965321314163</c:v>
                </c:pt>
                <c:pt idx="314">
                  <c:v>0.68793583819400306</c:v>
                </c:pt>
                <c:pt idx="315">
                  <c:v>0.67874295429771048</c:v>
                </c:pt>
                <c:pt idx="316">
                  <c:v>0.66944245901124033</c:v>
                </c:pt>
                <c:pt idx="317">
                  <c:v>0.66003582688283002</c:v>
                </c:pt>
                <c:pt idx="318">
                  <c:v>0.65052454928819659</c:v>
                </c:pt>
                <c:pt idx="319">
                  <c:v>0.64091013419408605</c:v>
                </c:pt>
                <c:pt idx="320">
                  <c:v>0.63119410591919323</c:v>
                </c:pt>
                <c:pt idx="321">
                  <c:v>0.6213780048924884</c:v>
                </c:pt>
                <c:pt idx="322">
                  <c:v>0.6114633874089872</c:v>
                </c:pt>
                <c:pt idx="323">
                  <c:v>0.60145182538301178</c:v>
                </c:pt>
                <c:pt idx="324">
                  <c:v>0.5913449060989695</c:v>
                </c:pt>
                <c:pt idx="325">
                  <c:v>0.58114423195969445</c:v>
                </c:pt>
                <c:pt idx="326">
                  <c:v>0.57085142023239865</c:v>
                </c:pt>
                <c:pt idx="327">
                  <c:v>0.56046810279226011</c:v>
                </c:pt>
                <c:pt idx="328">
                  <c:v>0.5499959258636945</c:v>
                </c:pt>
                <c:pt idx="329">
                  <c:v>0.53943654975935906</c:v>
                </c:pt>
                <c:pt idx="330">
                  <c:v>0.52879164861691552</c:v>
                </c:pt>
                <c:pt idx="331">
                  <c:v>0.51806291013360184</c:v>
                </c:pt>
                <c:pt idx="332">
                  <c:v>0.50725203529866036</c:v>
                </c:pt>
                <c:pt idx="333">
                  <c:v>0.496360738123652</c:v>
                </c:pt>
                <c:pt idx="334">
                  <c:v>0.48539074537070576</c:v>
                </c:pt>
                <c:pt idx="335">
                  <c:v>0.4743437962787535</c:v>
                </c:pt>
                <c:pt idx="336">
                  <c:v>0.46322164228778012</c:v>
                </c:pt>
                <c:pt idx="337">
                  <c:v>0.4520260467611385</c:v>
                </c:pt>
                <c:pt idx="338">
                  <c:v>0.44075878470598173</c:v>
                </c:pt>
                <c:pt idx="339">
                  <c:v>0.42942164249184217</c:v>
                </c:pt>
                <c:pt idx="340">
                  <c:v>0.41801641756740859</c:v>
                </c:pt>
                <c:pt idx="341">
                  <c:v>0.40654491817555433</c:v>
                </c:pt>
                <c:pt idx="342">
                  <c:v>0.39500896306664679</c:v>
                </c:pt>
                <c:pt idx="343">
                  <c:v>0.38341038121019116</c:v>
                </c:pt>
                <c:pt idx="344">
                  <c:v>0.37175101150486073</c:v>
                </c:pt>
                <c:pt idx="345">
                  <c:v>0.3600327024869463</c:v>
                </c:pt>
                <c:pt idx="346">
                  <c:v>0.34825731203727722</c:v>
                </c:pt>
                <c:pt idx="347">
                  <c:v>0.33642670708666833</c:v>
                </c:pt>
                <c:pt idx="348">
                  <c:v>0.32454276331992477</c:v>
                </c:pt>
                <c:pt idx="349">
                  <c:v>0.31260736487845869</c:v>
                </c:pt>
                <c:pt idx="350">
                  <c:v>0.30062240406157281</c:v>
                </c:pt>
                <c:pt idx="351">
                  <c:v>0.28858978102644323</c:v>
                </c:pt>
                <c:pt idx="352">
                  <c:v>0.27651140348685604</c:v>
                </c:pt>
                <c:pt idx="353">
                  <c:v>0.26438918641075382</c:v>
                </c:pt>
                <c:pt idx="354">
                  <c:v>0.25222505171662413</c:v>
                </c:pt>
                <c:pt idx="355">
                  <c:v>0.24002092796878616</c:v>
                </c:pt>
                <c:pt idx="356">
                  <c:v>0.22777875007163151</c:v>
                </c:pt>
                <c:pt idx="357">
                  <c:v>0.21550045896285175</c:v>
                </c:pt>
                <c:pt idx="358">
                  <c:v>0.20318800130570971</c:v>
                </c:pt>
                <c:pt idx="359">
                  <c:v>0.19084332918041072</c:v>
                </c:pt>
                <c:pt idx="360">
                  <c:v>0.17846839977460716</c:v>
                </c:pt>
                <c:pt idx="361">
                  <c:v>0.16606517507309324</c:v>
                </c:pt>
                <c:pt idx="362">
                  <c:v>0.15363562154674718</c:v>
                </c:pt>
                <c:pt idx="363">
                  <c:v>0.14118170984075415</c:v>
                </c:pt>
                <c:pt idx="364">
                  <c:v>0.12870541446216746</c:v>
                </c:pt>
                <c:pt idx="365">
                  <c:v>0.11620871346686536</c:v>
                </c:pt>
                <c:pt idx="366">
                  <c:v>0.10369358814593721</c:v>
                </c:pt>
                <c:pt idx="367">
                  <c:v>9.1162022711556878E-2</c:v>
                </c:pt>
                <c:pt idx="368">
                  <c:v>7.8616003982400817E-2</c:v>
                </c:pt>
                <c:pt idx="369">
                  <c:v>6.6057521068644959E-2</c:v>
                </c:pt>
                <c:pt idx="370">
                  <c:v>5.3488565056598353E-2</c:v>
                </c:pt>
                <c:pt idx="371">
                  <c:v>4.091112869303147E-2</c:v>
                </c:pt>
                <c:pt idx="372">
                  <c:v>2.8327206069233189E-2</c:v>
                </c:pt>
                <c:pt idx="373">
                  <c:v>1.5738792304854712E-2</c:v>
                </c:pt>
                <c:pt idx="374">
                  <c:v>3.1478832315983678E-3</c:v>
                </c:pt>
                <c:pt idx="375">
                  <c:v>-9.4435249232144355E-3</c:v>
                </c:pt>
                <c:pt idx="376">
                  <c:v>-2.2033435853138009E-2</c:v>
                </c:pt>
                <c:pt idx="377">
                  <c:v>-3.461985348910171E-2</c:v>
                </c:pt>
                <c:pt idx="378">
                  <c:v>-4.7200782315879652E-2</c:v>
                </c:pt>
                <c:pt idx="379">
                  <c:v>-5.977422768847257E-2</c:v>
                </c:pt>
                <c:pt idx="380">
                  <c:v>-7.2338196148343761E-2</c:v>
                </c:pt>
                <c:pt idx="381">
                  <c:v>-8.4890695739474886E-2</c:v>
                </c:pt>
                <c:pt idx="382">
                  <c:v>-9.7429736324183544E-2</c:v>
                </c:pt>
                <c:pt idx="383">
                  <c:v>-0.10995332989864461</c:v>
                </c:pt>
                <c:pt idx="384">
                  <c:v>-0.12245949090808123</c:v>
                </c:pt>
                <c:pt idx="385">
                  <c:v>-0.13494623656156748</c:v>
                </c:pt>
                <c:pt idx="386">
                  <c:v>-0.14741158714638491</c:v>
                </c:pt>
                <c:pt idx="387">
                  <c:v>-0.15985356634189996</c:v>
                </c:pt>
                <c:pt idx="388">
                  <c:v>-0.17227020153289807</c:v>
                </c:pt>
                <c:pt idx="389">
                  <c:v>-0.18465952412233588</c:v>
                </c:pt>
                <c:pt idx="390">
                  <c:v>-0.1970195698434474</c:v>
                </c:pt>
                <c:pt idx="391">
                  <c:v>-0.20934837907117143</c:v>
                </c:pt>
                <c:pt idx="392">
                  <c:v>-0.22164399713284344</c:v>
                </c:pt>
                <c:pt idx="393">
                  <c:v>-0.23390447461809394</c:v>
                </c:pt>
                <c:pt idx="394">
                  <c:v>-0.24612786768792078</c:v>
                </c:pt>
                <c:pt idx="395">
                  <c:v>-0.25831223838287781</c:v>
                </c:pt>
                <c:pt idx="396">
                  <c:v>-0.27045565493032381</c:v>
                </c:pt>
                <c:pt idx="397">
                  <c:v>-0.28255619205069837</c:v>
                </c:pt>
                <c:pt idx="398">
                  <c:v>-0.29461193126276775</c:v>
                </c:pt>
                <c:pt idx="399">
                  <c:v>-0.30662096118778609</c:v>
                </c:pt>
                <c:pt idx="400">
                  <c:v>-0.31858137785253743</c:v>
                </c:pt>
                <c:pt idx="401">
                  <c:v>-0.330491284991204</c:v>
                </c:pt>
                <c:pt idx="402">
                  <c:v>-0.34234879434600496</c:v>
                </c:pt>
                <c:pt idx="403">
                  <c:v>-0.35415202596657297</c:v>
                </c:pt>
                <c:pt idx="404">
                  <c:v>-0.3658991085080136</c:v>
                </c:pt>
                <c:pt idx="405">
                  <c:v>-0.37758817952759294</c:v>
                </c:pt>
                <c:pt idx="406">
                  <c:v>-0.38921738578002152</c:v>
                </c:pt>
                <c:pt idx="407">
                  <c:v>-0.40078488351127955</c:v>
                </c:pt>
                <c:pt idx="408">
                  <c:v>-0.41228883875093031</c:v>
                </c:pt>
                <c:pt idx="409">
                  <c:v>-0.42372742760288978</c:v>
                </c:pt>
                <c:pt idx="410">
                  <c:v>-0.43509883653459874</c:v>
                </c:pt>
                <c:pt idx="411">
                  <c:v>-0.44640126266454477</c:v>
                </c:pt>
                <c:pt idx="412">
                  <c:v>-0.45763291404810286</c:v>
                </c:pt>
                <c:pt idx="413">
                  <c:v>-0.46879200996164166</c:v>
                </c:pt>
                <c:pt idx="414">
                  <c:v>-0.47987678118484395</c:v>
                </c:pt>
                <c:pt idx="415">
                  <c:v>-0.49088547028121021</c:v>
                </c:pt>
                <c:pt idx="416">
                  <c:v>-0.50181633187669406</c:v>
                </c:pt>
                <c:pt idx="417">
                  <c:v>-0.51266763293641782</c:v>
                </c:pt>
                <c:pt idx="418">
                  <c:v>-0.52343765303943968</c:v>
                </c:pt>
                <c:pt idx="419">
                  <c:v>-0.53412468465151974</c:v>
                </c:pt>
                <c:pt idx="420">
                  <c:v>-0.54472703339583717</c:v>
                </c:pt>
                <c:pt idx="421">
                  <c:v>-0.55524301832162715</c:v>
                </c:pt>
                <c:pt idx="422">
                  <c:v>-0.56567097217069007</c:v>
                </c:pt>
                <c:pt idx="423">
                  <c:v>-0.57600924164172285</c:v>
                </c:pt>
                <c:pt idx="424">
                  <c:v>-0.58625618765244358</c:v>
                </c:pt>
                <c:pt idx="425">
                  <c:v>-0.59641018559946257</c:v>
                </c:pt>
                <c:pt idx="426">
                  <c:v>-0.60646962561585072</c:v>
                </c:pt>
                <c:pt idx="427">
                  <c:v>-0.61643291282637847</c:v>
                </c:pt>
                <c:pt idx="428">
                  <c:v>-0.62629846760037755</c:v>
                </c:pt>
                <c:pt idx="429">
                  <c:v>-0.63606472580217954</c:v>
                </c:pt>
                <c:pt idx="430">
                  <c:v>-0.64573013903910359</c:v>
                </c:pt>
                <c:pt idx="431">
                  <c:v>-0.6552931749069496</c:v>
                </c:pt>
                <c:pt idx="432">
                  <c:v>-0.66475231723294848</c:v>
                </c:pt>
                <c:pt idx="433">
                  <c:v>-0.67410606631614611</c:v>
                </c:pt>
                <c:pt idx="434">
                  <c:v>-0.68335293916517603</c:v>
                </c:pt>
                <c:pt idx="435">
                  <c:v>-0.69249146973337627</c:v>
                </c:pt>
                <c:pt idx="436">
                  <c:v>-0.7015202091512257</c:v>
                </c:pt>
                <c:pt idx="437">
                  <c:v>-0.7104377259560577</c:v>
                </c:pt>
                <c:pt idx="438">
                  <c:v>-0.71924260631900705</c:v>
                </c:pt>
                <c:pt idx="439">
                  <c:v>-0.72793345426916811</c:v>
                </c:pt>
                <c:pt idx="440">
                  <c:v>-0.73650889191492097</c:v>
                </c:pt>
                <c:pt idx="441">
                  <c:v>-0.74496755966238526</c:v>
                </c:pt>
                <c:pt idx="442">
                  <c:v>-0.75330811643097972</c:v>
                </c:pt>
                <c:pt idx="443">
                  <c:v>-0.76152923986604526</c:v>
                </c:pt>
                <c:pt idx="444">
                  <c:v>-0.76962962654849454</c:v>
                </c:pt>
                <c:pt idx="445">
                  <c:v>-0.77760799220146415</c:v>
                </c:pt>
                <c:pt idx="446">
                  <c:v>-0.78546307189393294</c:v>
                </c:pt>
                <c:pt idx="447">
                  <c:v>-0.79319362024126616</c:v>
                </c:pt>
                <c:pt idx="448">
                  <c:v>-0.80079841160266774</c:v>
                </c:pt>
                <c:pt idx="449">
                  <c:v>-0.80827624027550105</c:v>
                </c:pt>
                <c:pt idx="450">
                  <c:v>-0.81562592068644368</c:v>
                </c:pt>
                <c:pt idx="451">
                  <c:v>-0.82284628757945599</c:v>
                </c:pt>
                <c:pt idx="452">
                  <c:v>-0.82993619620052894</c:v>
                </c:pt>
                <c:pt idx="453">
                  <c:v>-0.83689452247917506</c:v>
                </c:pt>
                <c:pt idx="454">
                  <c:v>-0.843720163206647</c:v>
                </c:pt>
                <c:pt idx="455">
                  <c:v>-0.85041203621084671</c:v>
                </c:pt>
                <c:pt idx="456">
                  <c:v>-0.85696908052789589</c:v>
                </c:pt>
                <c:pt idx="457">
                  <c:v>-0.86339025657034785</c:v>
                </c:pt>
                <c:pt idx="458">
                  <c:v>-0.8696745462920108</c:v>
                </c:pt>
                <c:pt idx="459">
                  <c:v>-0.87582095334935095</c:v>
                </c:pt>
                <c:pt idx="460">
                  <c:v>-0.88182850325945983</c:v>
                </c:pt>
                <c:pt idx="461">
                  <c:v>-0.88769624355455456</c:v>
                </c:pt>
                <c:pt idx="462">
                  <c:v>-0.89342324393298445</c:v>
                </c:pt>
                <c:pt idx="463">
                  <c:v>-0.8990085964067277</c:v>
                </c:pt>
                <c:pt idx="464">
                  <c:v>-0.90445141544534879</c:v>
                </c:pt>
                <c:pt idx="465">
                  <c:v>-0.90975083811639346</c:v>
                </c:pt>
                <c:pt idx="466">
                  <c:v>-0.91490602422220291</c:v>
                </c:pt>
                <c:pt idx="467">
                  <c:v>-0.91991615643312463</c:v>
                </c:pt>
                <c:pt idx="468">
                  <c:v>-0.92478044041709373</c:v>
                </c:pt>
                <c:pt idx="469">
                  <c:v>-0.92949810496557161</c:v>
                </c:pt>
                <c:pt idx="470">
                  <c:v>-0.93406840211581788</c:v>
                </c:pt>
                <c:pt idx="471">
                  <c:v>-0.93849060726947464</c:v>
                </c:pt>
                <c:pt idx="472">
                  <c:v>-0.94276401930744913</c:v>
                </c:pt>
                <c:pt idx="473">
                  <c:v>-0.94688796070107328</c:v>
                </c:pt>
                <c:pt idx="474">
                  <c:v>-0.95086177761952073</c:v>
                </c:pt>
                <c:pt idx="475">
                  <c:v>-0.95468484003346987</c:v>
                </c:pt>
                <c:pt idx="476">
                  <c:v>-0.95835654181499241</c:v>
                </c:pt>
                <c:pt idx="477">
                  <c:v>-0.96187630083365039</c:v>
                </c:pt>
                <c:pt idx="478">
                  <c:v>-0.96524355904879122</c:v>
                </c:pt>
                <c:pt idx="479">
                  <c:v>-0.96845778259802262</c:v>
                </c:pt>
                <c:pt idx="480">
                  <c:v>-0.97151846188185254</c:v>
                </c:pt>
                <c:pt idx="481">
                  <c:v>-0.97442511164448486</c:v>
                </c:pt>
                <c:pt idx="482">
                  <c:v>-0.97717727105075436</c:v>
                </c:pt>
                <c:pt idx="483">
                  <c:v>-0.97977450375918906</c:v>
                </c:pt>
                <c:pt idx="484">
                  <c:v>-0.98221639799119032</c:v>
                </c:pt>
                <c:pt idx="485">
                  <c:v>-0.98450256659631907</c:v>
                </c:pt>
                <c:pt idx="486">
                  <c:v>-0.98663264711367571</c:v>
                </c:pt>
                <c:pt idx="487">
                  <c:v>-0.98860630182936671</c:v>
                </c:pt>
                <c:pt idx="488">
                  <c:v>-0.99042321783004816</c:v>
                </c:pt>
                <c:pt idx="489">
                  <c:v>-0.99208310705253577</c:v>
                </c:pt>
                <c:pt idx="490">
                  <c:v>-0.99358570632947618</c:v>
                </c:pt>
                <c:pt idx="491">
                  <c:v>-0.99493077743107128</c:v>
                </c:pt>
                <c:pt idx="492">
                  <c:v>-0.99611810710284798</c:v>
                </c:pt>
                <c:pt idx="493">
                  <c:v>-0.99714750709946842</c:v>
                </c:pt>
                <c:pt idx="494">
                  <c:v>-0.99801881421457617</c:v>
                </c:pt>
                <c:pt idx="495">
                  <c:v>-0.99873189030667098</c:v>
                </c:pt>
                <c:pt idx="496">
                  <c:v>-0.99928662232101095</c:v>
                </c:pt>
                <c:pt idx="497">
                  <c:v>-0.99968292230753641</c:v>
                </c:pt>
                <c:pt idx="498">
                  <c:v>-0.99992072743481442</c:v>
                </c:pt>
                <c:pt idx="499">
                  <c:v>-1</c:v>
                </c:pt>
              </c:numCache>
            </c:numRef>
          </c:xVal>
          <c:yVal>
            <c:numRef>
              <c:f>XLSTAT_20230724_120801_1_HID1!ycirclez1</c:f>
              <c:numCache>
                <c:formatCode>General</c:formatCode>
                <c:ptCount val="500"/>
                <c:pt idx="0">
                  <c:v>-3.2311393144413003E-15</c:v>
                </c:pt>
                <c:pt idx="1">
                  <c:v>-1.2591220998459735E-2</c:v>
                </c:pt>
                <c:pt idx="2">
                  <c:v>-2.5180445720141945E-2</c:v>
                </c:pt>
                <c:pt idx="3">
                  <c:v>-3.7765678204774195E-2</c:v>
                </c:pt>
                <c:pt idx="4">
                  <c:v>-5.0344923125031901E-2</c:v>
                </c:pt>
                <c:pt idx="5">
                  <c:v>-6.291618610288964E-2</c:v>
                </c:pt>
                <c:pt idx="6">
                  <c:v>-7.547747402581878E-2</c:v>
                </c:pt>
                <c:pt idx="7">
                  <c:v>-8.8026795362788374E-2</c:v>
                </c:pt>
                <c:pt idx="8">
                  <c:v>-0.10056216048001143</c:v>
                </c:pt>
                <c:pt idx="9">
                  <c:v>-0.1130815819563903</c:v>
                </c:pt>
                <c:pt idx="10">
                  <c:v>-0.12558307489861525</c:v>
                </c:pt>
                <c:pt idx="11">
                  <c:v>-0.1380646572558584</c:v>
                </c:pt>
                <c:pt idx="12">
                  <c:v>-0.15052435013401677</c:v>
                </c:pt>
                <c:pt idx="13">
                  <c:v>-0.16296017810945904</c:v>
                </c:pt>
                <c:pt idx="14">
                  <c:v>-0.17537016954221801</c:v>
                </c:pt>
                <c:pt idx="15">
                  <c:v>-0.18775235688858319</c:v>
                </c:pt>
                <c:pt idx="16">
                  <c:v>-0.20010477701304791</c:v>
                </c:pt>
                <c:pt idx="17">
                  <c:v>-0.21242547149955354</c:v>
                </c:pt>
                <c:pt idx="18">
                  <c:v>-0.22471248696198562</c:v>
                </c:pt>
                <c:pt idx="19">
                  <c:v>-0.23696387535387617</c:v>
                </c:pt>
                <c:pt idx="20">
                  <c:v>-0.24917769427725583</c:v>
                </c:pt>
                <c:pt idx="21">
                  <c:v>-0.2613520072906102</c:v>
                </c:pt>
                <c:pt idx="22">
                  <c:v>-0.27348488421589578</c:v>
                </c:pt>
                <c:pt idx="23">
                  <c:v>-0.28557440144455914</c:v>
                </c:pt>
                <c:pt idx="24">
                  <c:v>-0.29761864224251428</c:v>
                </c:pt>
                <c:pt idx="25">
                  <c:v>-0.30961569705403402</c:v>
                </c:pt>
                <c:pt idx="26">
                  <c:v>-0.32156366380449974</c:v>
                </c:pt>
                <c:pt idx="27">
                  <c:v>-0.33346064820196436</c:v>
                </c:pt>
                <c:pt idx="28">
                  <c:v>-0.345304764037486</c:v>
                </c:pt>
                <c:pt idx="29">
                  <c:v>-0.35709413348417585</c:v>
                </c:pt>
                <c:pt idx="30">
                  <c:v>-0.36882688739491704</c:v>
                </c:pt>
                <c:pt idx="31">
                  <c:v>-0.38050116559871172</c:v>
                </c:pt>
                <c:pt idx="32">
                  <c:v>-0.39211511719560044</c:v>
                </c:pt>
                <c:pt idx="33">
                  <c:v>-0.40366690085011231</c:v>
                </c:pt>
                <c:pt idx="34">
                  <c:v>-0.41515468508320219</c:v>
                </c:pt>
                <c:pt idx="35">
                  <c:v>-0.42657664856262156</c:v>
                </c:pt>
                <c:pt idx="36">
                  <c:v>-0.43793098039168077</c:v>
                </c:pt>
                <c:pt idx="37">
                  <c:v>-0.44921588039636001</c:v>
                </c:pt>
                <c:pt idx="38">
                  <c:v>-0.46042955941071717</c:v>
                </c:pt>
                <c:pt idx="39">
                  <c:v>-0.47157023956055033</c:v>
                </c:pt>
                <c:pt idx="40">
                  <c:v>-0.48263615454527298</c:v>
                </c:pt>
                <c:pt idx="41">
                  <c:v>-0.4936255499179516</c:v>
                </c:pt>
                <c:pt idx="42">
                  <c:v>-0.50453668336346336</c:v>
                </c:pt>
                <c:pt idx="43">
                  <c:v>-0.51536782497473399</c:v>
                </c:pt>
                <c:pt idx="44">
                  <c:v>-0.52611725752700511</c:v>
                </c:pt>
                <c:pt idx="45">
                  <c:v>-0.53678327675009052</c:v>
                </c:pt>
                <c:pt idx="46">
                  <c:v>-0.54736419159858218</c:v>
                </c:pt>
                <c:pt idx="47">
                  <c:v>-0.55785832451995665</c:v>
                </c:pt>
                <c:pt idx="48">
                  <c:v>-0.56826401172054075</c:v>
                </c:pt>
                <c:pt idx="49">
                  <c:v>-0.57857960342930126</c:v>
                </c:pt>
                <c:pt idx="50">
                  <c:v>-0.58880346415940599</c:v>
                </c:pt>
                <c:pt idx="51">
                  <c:v>-0.59893397296752204</c:v>
                </c:pt>
                <c:pt idx="52">
                  <c:v>-0.60896952371081003</c:v>
                </c:pt>
                <c:pt idx="53">
                  <c:v>-0.61890852530156926</c:v>
                </c:pt>
                <c:pt idx="54">
                  <c:v>-0.62874940195949613</c:v>
                </c:pt>
                <c:pt idx="55">
                  <c:v>-0.63849059346151837</c:v>
                </c:pt>
                <c:pt idx="56">
                  <c:v>-0.64813055538915954</c:v>
                </c:pt>
                <c:pt idx="57">
                  <c:v>-0.65766775937339839</c:v>
                </c:pt>
                <c:pt idx="58">
                  <c:v>-0.66710069333698618</c:v>
                </c:pt>
                <c:pt idx="59">
                  <c:v>-0.67642786173417824</c:v>
                </c:pt>
                <c:pt idx="60">
                  <c:v>-0.68564778578784435</c:v>
                </c:pt>
                <c:pt idx="61">
                  <c:v>-0.69475900372392385</c:v>
                </c:pt>
                <c:pt idx="62">
                  <c:v>-0.70376007100318139</c:v>
                </c:pt>
                <c:pt idx="63">
                  <c:v>-0.71264956055023099</c:v>
                </c:pt>
                <c:pt idx="64">
                  <c:v>-0.72142606297979406</c:v>
                </c:pt>
                <c:pt idx="65">
                  <c:v>-0.73008818682014875</c:v>
                </c:pt>
                <c:pt idx="66">
                  <c:v>-0.73863455873374106</c:v>
                </c:pt>
                <c:pt idx="67">
                  <c:v>-0.74706382373492208</c:v>
                </c:pt>
                <c:pt idx="68">
                  <c:v>-0.75537464540477328</c:v>
                </c:pt>
                <c:pt idx="69">
                  <c:v>-0.76356570610298924</c:v>
                </c:pt>
                <c:pt idx="70">
                  <c:v>-0.77163570717678376</c:v>
                </c:pt>
                <c:pt idx="71">
                  <c:v>-0.77958336916678495</c:v>
                </c:pt>
                <c:pt idx="72">
                  <c:v>-0.78740743200988572</c:v>
                </c:pt>
                <c:pt idx="73">
                  <c:v>-0.79510665523902302</c:v>
                </c:pt>
                <c:pt idx="74">
                  <c:v>-0.80267981817984635</c:v>
                </c:pt>
                <c:pt idx="75">
                  <c:v>-0.81012572014424955</c:v>
                </c:pt>
                <c:pt idx="76">
                  <c:v>-0.81744318062073507</c:v>
                </c:pt>
                <c:pt idx="77">
                  <c:v>-0.8246310394615779</c:v>
                </c:pt>
                <c:pt idx="78">
                  <c:v>-0.83168815706676069</c:v>
                </c:pt>
                <c:pt idx="79">
                  <c:v>-0.83861341456465288</c:v>
                </c:pt>
                <c:pt idx="80">
                  <c:v>-0.84540571398940179</c:v>
                </c:pt>
                <c:pt idx="81">
                  <c:v>-0.85206397845500914</c:v>
                </c:pt>
                <c:pt idx="82">
                  <c:v>-0.85858715232606742</c:v>
                </c:pt>
                <c:pt idx="83">
                  <c:v>-0.86497420138512493</c:v>
                </c:pt>
                <c:pt idx="84">
                  <c:v>-0.8712241129966557</c:v>
                </c:pt>
                <c:pt idx="85">
                  <c:v>-0.87733589626760855</c:v>
                </c:pt>
                <c:pt idx="86">
                  <c:v>-0.88330858220450814</c:v>
                </c:pt>
                <c:pt idx="87">
                  <c:v>-0.88914122386708372</c:v>
                </c:pt>
                <c:pt idx="88">
                  <c:v>-0.89483289651840248</c:v>
                </c:pt>
                <c:pt idx="89">
                  <c:v>-0.90038269777148217</c:v>
                </c:pt>
                <c:pt idx="90">
                  <c:v>-0.9057897477323591</c:v>
                </c:pt>
                <c:pt idx="91">
                  <c:v>-0.91105318913959277</c:v>
                </c:pt>
                <c:pt idx="92">
                  <c:v>-0.91617218750017881</c:v>
                </c:pt>
                <c:pt idx="93">
                  <c:v>-0.92114593122185473</c:v>
                </c:pt>
                <c:pt idx="94">
                  <c:v>-0.92597363174177405</c:v>
                </c:pt>
                <c:pt idx="95">
                  <c:v>-0.93065452365152812</c:v>
                </c:pt>
                <c:pt idx="96">
                  <c:v>-0.93518786481849892</c:v>
                </c:pt>
                <c:pt idx="97">
                  <c:v>-0.93957293650352025</c:v>
                </c:pt>
                <c:pt idx="98">
                  <c:v>-0.94380904347483008</c:v>
                </c:pt>
                <c:pt idx="99">
                  <c:v>-0.9478955141182962</c:v>
                </c:pt>
                <c:pt idx="100">
                  <c:v>-0.95183170054389787</c:v>
                </c:pt>
                <c:pt idx="101">
                  <c:v>-0.95561697868844497</c:v>
                </c:pt>
                <c:pt idx="102">
                  <c:v>-0.95925074841452074</c:v>
                </c:pt>
                <c:pt idx="103">
                  <c:v>-0.96273243360562999</c:v>
                </c:pt>
                <c:pt idx="104">
                  <c:v>-0.9660614822575404</c:v>
                </c:pt>
                <c:pt idx="105">
                  <c:v>-0.96923736656579929</c:v>
                </c:pt>
                <c:pt idx="106">
                  <c:v>-0.97225958300941495</c:v>
                </c:pt>
                <c:pt idx="107">
                  <c:v>-0.97512765243068744</c:v>
                </c:pt>
                <c:pt idx="108">
                  <c:v>-0.97784112011117641</c:v>
                </c:pt>
                <c:pt idx="109">
                  <c:v>-0.98039955584379457</c:v>
                </c:pt>
                <c:pt idx="110">
                  <c:v>-0.98280255400101535</c:v>
                </c:pt>
                <c:pt idx="111">
                  <c:v>-0.98504973359918258</c:v>
                </c:pt>
                <c:pt idx="112">
                  <c:v>-0.98714073835891369</c:v>
                </c:pt>
                <c:pt idx="113">
                  <c:v>-0.98907523676158671</c:v>
                </c:pt>
                <c:pt idx="114">
                  <c:v>-0.99085292210190001</c:v>
                </c:pt>
                <c:pt idx="115">
                  <c:v>-0.99247351253649974</c:v>
                </c:pt>
                <c:pt idx="116">
                  <c:v>-0.99393675112866398</c:v>
                </c:pt>
                <c:pt idx="117">
                  <c:v>-0.99524240588903934</c:v>
                </c:pt>
                <c:pt idx="118">
                  <c:v>-0.99639026981242185</c:v>
                </c:pt>
                <c:pt idx="119">
                  <c:v>-0.99738016091057591</c:v>
                </c:pt>
                <c:pt idx="120">
                  <c:v>-0.99821192224108835</c:v>
                </c:pt>
                <c:pt idx="121">
                  <c:v>-0.99888542193225072</c:v>
                </c:pt>
                <c:pt idx="122">
                  <c:v>-0.99940055320396648</c:v>
                </c:pt>
                <c:pt idx="123">
                  <c:v>-0.99975723438468123</c:v>
                </c:pt>
                <c:pt idx="124">
                  <c:v>-0.99995540892433044</c:v>
                </c:pt>
                <c:pt idx="125">
                  <c:v>-0.99999504540330608</c:v>
                </c:pt>
                <c:pt idx="126">
                  <c:v>-0.9998761375374372</c:v>
                </c:pt>
                <c:pt idx="127">
                  <c:v>-0.99959870417898711</c:v>
                </c:pt>
                <c:pt idx="128">
                  <c:v>-0.99916278931366376</c:v>
                </c:pt>
                <c:pt idx="129">
                  <c:v>-0.99856846205364613</c:v>
                </c:pt>
                <c:pt idx="130">
                  <c:v>-0.99781581662662744</c:v>
                </c:pt>
                <c:pt idx="131">
                  <c:v>-0.99690497236087472</c:v>
                </c:pt>
                <c:pt idx="132">
                  <c:v>-0.99583607366631099</c:v>
                </c:pt>
                <c:pt idx="133">
                  <c:v>-0.99460929001161924</c:v>
                </c:pt>
                <c:pt idx="134">
                  <c:v>-0.99322481589737377</c:v>
                </c:pt>
                <c:pt idx="135">
                  <c:v>-0.99168287082520357</c:v>
                </c:pt>
                <c:pt idx="136">
                  <c:v>-0.98998369926299112</c:v>
                </c:pt>
                <c:pt idx="137">
                  <c:v>-0.98812757060611334</c:v>
                </c:pt>
                <c:pt idx="138">
                  <c:v>-0.98611477913473</c:v>
                </c:pt>
                <c:pt idx="139">
                  <c:v>-0.98394564396712747</c:v>
                </c:pt>
                <c:pt idx="140">
                  <c:v>-0.98162050900912357</c:v>
                </c:pt>
                <c:pt idx="141">
                  <c:v>-0.97913974289954353</c:v>
                </c:pt>
                <c:pt idx="142">
                  <c:v>-0.97650373895177345</c:v>
                </c:pt>
                <c:pt idx="143">
                  <c:v>-0.9737129150914029</c:v>
                </c:pt>
                <c:pt idx="144">
                  <c:v>-0.97076771378996474</c:v>
                </c:pt>
                <c:pt idx="145">
                  <c:v>-0.96766860199478322</c:v>
                </c:pt>
                <c:pt idx="146">
                  <c:v>-0.96441607105494198</c:v>
                </c:pt>
                <c:pt idx="147">
                  <c:v>-0.96101063664338282</c:v>
                </c:pt>
                <c:pt idx="148">
                  <c:v>-0.95745283867514874</c:v>
                </c:pt>
                <c:pt idx="149">
                  <c:v>-0.95374324122178211</c:v>
                </c:pt>
                <c:pt idx="150">
                  <c:v>-0.94988243242189507</c:v>
                </c:pt>
                <c:pt idx="151">
                  <c:v>-0.94587102438792203</c:v>
                </c:pt>
                <c:pt idx="152">
                  <c:v>-0.94170965310907273</c:v>
                </c:pt>
                <c:pt idx="153">
                  <c:v>-0.93739897835049901</c:v>
                </c:pt>
                <c:pt idx="154">
                  <c:v>-0.93293968354869272</c:v>
                </c:pt>
                <c:pt idx="155">
                  <c:v>-0.92833247570312916</c:v>
                </c:pt>
                <c:pt idx="156">
                  <c:v>-0.92357808526417717</c:v>
                </c:pt>
                <c:pt idx="157">
                  <c:v>-0.91867726601728883</c:v>
                </c:pt>
                <c:pt idx="158">
                  <c:v>-0.9136307949634902</c:v>
                </c:pt>
                <c:pt idx="159">
                  <c:v>-0.9084394721961927</c:v>
                </c:pt>
                <c:pt idx="160">
                  <c:v>-0.90310412077434099</c:v>
                </c:pt>
                <c:pt idx="161">
                  <c:v>-0.89762558659192215</c:v>
                </c:pt>
                <c:pt idx="162">
                  <c:v>-0.89200473824385229</c:v>
                </c:pt>
                <c:pt idx="163">
                  <c:v>-0.88624246688826536</c:v>
                </c:pt>
                <c:pt idx="164">
                  <c:v>-0.88033968610522495</c:v>
                </c:pt>
                <c:pt idx="165">
                  <c:v>-0.87429733175187974</c:v>
                </c:pt>
                <c:pt idx="166">
                  <c:v>-0.86811636181408813</c:v>
                </c:pt>
                <c:pt idx="167">
                  <c:v>-0.86179775625453536</c:v>
                </c:pt>
                <c:pt idx="168">
                  <c:v>-0.85534251685736318</c:v>
                </c:pt>
                <c:pt idx="169">
                  <c:v>-0.84875166706934335</c:v>
                </c:pt>
                <c:pt idx="170">
                  <c:v>-0.84202625183761515</c:v>
                </c:pt>
                <c:pt idx="171">
                  <c:v>-0.83516733744401306</c:v>
                </c:pt>
                <c:pt idx="172">
                  <c:v>-0.8281760113360136</c:v>
                </c:pt>
                <c:pt idx="173">
                  <c:v>-0.82105338195432642</c:v>
                </c:pt>
                <c:pt idx="174">
                  <c:v>-0.81380057855715537</c:v>
                </c:pt>
                <c:pt idx="175">
                  <c:v>-0.80641875104116034</c:v>
                </c:pt>
                <c:pt idx="176">
                  <c:v>-0.79890906975914755</c:v>
                </c:pt>
                <c:pt idx="177">
                  <c:v>-0.79127272533451476</c:v>
                </c:pt>
                <c:pt idx="178">
                  <c:v>-0.78351092847248416</c:v>
                </c:pt>
                <c:pt idx="179">
                  <c:v>-0.77562490976815157</c:v>
                </c:pt>
                <c:pt idx="180">
                  <c:v>-0.76761591951138042</c:v>
                </c:pt>
                <c:pt idx="181">
                  <c:v>-0.75948522748857461</c:v>
                </c:pt>
                <c:pt idx="182">
                  <c:v>-0.75123412278136181</c:v>
                </c:pt>
                <c:pt idx="183">
                  <c:v>-0.74286391356221293</c:v>
                </c:pt>
                <c:pt idx="184">
                  <c:v>-0.73437592688703979</c:v>
                </c:pt>
                <c:pt idx="185">
                  <c:v>-0.72577150848479688</c:v>
                </c:pt>
                <c:pt idx="186">
                  <c:v>-0.71705202254412126</c:v>
                </c:pt>
                <c:pt idx="187">
                  <c:v>-0.70821885149704789</c:v>
                </c:pt>
                <c:pt idx="188">
                  <c:v>-0.69927339579983261</c:v>
                </c:pt>
                <c:pt idx="189">
                  <c:v>-0.6902170737109149</c:v>
                </c:pt>
                <c:pt idx="190">
                  <c:v>-0.6810513210660607</c:v>
                </c:pt>
                <c:pt idx="191">
                  <c:v>-0.67177759105071866</c:v>
                </c:pt>
                <c:pt idx="192">
                  <c:v>-0.66239735396962285</c:v>
                </c:pt>
                <c:pt idx="193">
                  <c:v>-0.65291209701368369</c:v>
                </c:pt>
                <c:pt idx="194">
                  <c:v>-0.64332332402420278</c:v>
                </c:pt>
                <c:pt idx="195">
                  <c:v>-0.63363255525444295</c:v>
                </c:pt>
                <c:pt idx="196">
                  <c:v>-0.62384132712860307</c:v>
                </c:pt>
                <c:pt idx="197">
                  <c:v>-0.61395119199822235</c:v>
                </c:pt>
                <c:pt idx="198">
                  <c:v>-0.60396371789606418</c:v>
                </c:pt>
                <c:pt idx="199">
                  <c:v>-0.59388048828751272</c:v>
                </c:pt>
                <c:pt idx="200">
                  <c:v>-0.58370310181952068</c:v>
                </c:pt>
                <c:pt idx="201">
                  <c:v>-0.57343317206715205</c:v>
                </c:pt>
                <c:pt idx="202">
                  <c:v>-0.56307232727775902</c:v>
                </c:pt>
                <c:pt idx="203">
                  <c:v>-0.55262221011282897</c:v>
                </c:pt>
                <c:pt idx="204">
                  <c:v>-0.54208447738755017</c:v>
                </c:pt>
                <c:pt idx="205">
                  <c:v>-0.53146079980813188</c:v>
                </c:pt>
                <c:pt idx="206">
                  <c:v>-0.52075286170692059</c:v>
                </c:pt>
                <c:pt idx="207">
                  <c:v>-0.50996236077535817</c:v>
                </c:pt>
                <c:pt idx="208">
                  <c:v>-0.49909100779482252</c:v>
                </c:pt>
                <c:pt idx="209">
                  <c:v>-0.48814052636538874</c:v>
                </c:pt>
                <c:pt idx="210">
                  <c:v>-0.47711265263256231</c:v>
                </c:pt>
                <c:pt idx="211">
                  <c:v>-0.46600913501202273</c:v>
                </c:pt>
                <c:pt idx="212">
                  <c:v>-0.45483173391241832</c:v>
                </c:pt>
                <c:pt idx="213">
                  <c:v>-0.44358222145626325</c:v>
                </c:pt>
                <c:pt idx="214">
                  <c:v>-0.43226238119897725</c:v>
                </c:pt>
                <c:pt idx="215">
                  <c:v>-0.4208740078461094</c:v>
                </c:pt>
                <c:pt idx="216">
                  <c:v>-0.40941890696879712</c:v>
                </c:pt>
                <c:pt idx="217">
                  <c:v>-0.39789889471750334</c:v>
                </c:pt>
                <c:pt idx="218">
                  <c:v>-0.38631579753407186</c:v>
                </c:pt>
                <c:pt idx="219">
                  <c:v>-0.37467145186215534</c:v>
                </c:pt>
                <c:pt idx="220">
                  <c:v>-0.3629677038560572</c:v>
                </c:pt>
                <c:pt idx="221">
                  <c:v>-0.35120640908803058</c:v>
                </c:pt>
                <c:pt idx="222">
                  <c:v>-0.3393894322540873</c:v>
                </c:pt>
                <c:pt idx="223">
                  <c:v>-0.32751864687836102</c:v>
                </c:pt>
                <c:pt idx="224">
                  <c:v>-0.31559593501606631</c:v>
                </c:pt>
                <c:pt idx="225">
                  <c:v>-0.30362318695510926</c:v>
                </c:pt>
                <c:pt idx="226">
                  <c:v>-0.29160230091639305</c:v>
                </c:pt>
                <c:pt idx="227">
                  <c:v>-0.27953518275286143</c:v>
                </c:pt>
                <c:pt idx="228">
                  <c:v>-0.26742374564733634</c:v>
                </c:pt>
                <c:pt idx="229">
                  <c:v>-0.25526990980919356</c:v>
                </c:pt>
                <c:pt idx="230">
                  <c:v>-0.24307560216992019</c:v>
                </c:pt>
                <c:pt idx="231">
                  <c:v>-0.23084275607761018</c:v>
                </c:pt>
                <c:pt idx="232">
                  <c:v>-0.21857331099044294</c:v>
                </c:pt>
                <c:pt idx="233">
                  <c:v>-0.206269212169189</c:v>
                </c:pt>
                <c:pt idx="234">
                  <c:v>-0.1939324103687996</c:v>
                </c:pt>
                <c:pt idx="235">
                  <c:v>-0.18156486152912546</c:v>
                </c:pt>
                <c:pt idx="236">
                  <c:v>-0.16916852646480929</c:v>
                </c:pt>
                <c:pt idx="237">
                  <c:v>-0.15674537055440954</c:v>
                </c:pt>
                <c:pt idx="238">
                  <c:v>-0.14429736342880053</c:v>
                </c:pt>
                <c:pt idx="239">
                  <c:v>-0.13182647865889446</c:v>
                </c:pt>
                <c:pt idx="240">
                  <c:v>-0.11933469344274253</c:v>
                </c:pt>
                <c:pt idx="241">
                  <c:v>-0.1068239882920613</c:v>
                </c:pt>
                <c:pt idx="242">
                  <c:v>-9.4296346718229507E-2</c:v>
                </c:pt>
                <c:pt idx="243">
                  <c:v>-8.1753754917813268E-2</c:v>
                </c:pt>
                <c:pt idx="244">
                  <c:v>-6.919820145766567E-2</c:v>
                </c:pt>
                <c:pt idx="245">
                  <c:v>-5.6631676959646479E-2</c:v>
                </c:pt>
                <c:pt idx="246">
                  <c:v>-4.4056173785020115E-2</c:v>
                </c:pt>
                <c:pt idx="247">
                  <c:v>-3.1473685718577782E-2</c:v>
                </c:pt>
                <c:pt idx="248">
                  <c:v>-1.8886207652529921E-2</c:v>
                </c:pt>
                <c:pt idx="249">
                  <c:v>-6.2957352702271195E-3</c:v>
                </c:pt>
                <c:pt idx="250">
                  <c:v>6.295735270244439E-3</c:v>
                </c:pt>
                <c:pt idx="251">
                  <c:v>1.8886207652546793E-2</c:v>
                </c:pt>
                <c:pt idx="252">
                  <c:v>3.1473685718595094E-2</c:v>
                </c:pt>
                <c:pt idx="253">
                  <c:v>4.4056173785037421E-2</c:v>
                </c:pt>
                <c:pt idx="254">
                  <c:v>5.6631676959663327E-2</c:v>
                </c:pt>
                <c:pt idx="255">
                  <c:v>6.9198201457682948E-2</c:v>
                </c:pt>
                <c:pt idx="256">
                  <c:v>8.1753754917830532E-2</c:v>
                </c:pt>
                <c:pt idx="257">
                  <c:v>9.4296346718246313E-2</c:v>
                </c:pt>
                <c:pt idx="258">
                  <c:v>0.10682398829207852</c:v>
                </c:pt>
                <c:pt idx="259">
                  <c:v>0.11933469344275972</c:v>
                </c:pt>
                <c:pt idx="260">
                  <c:v>0.13182647865891117</c:v>
                </c:pt>
                <c:pt idx="261">
                  <c:v>0.14429736342881769</c:v>
                </c:pt>
                <c:pt idx="262">
                  <c:v>0.15674537055442664</c:v>
                </c:pt>
                <c:pt idx="263">
                  <c:v>0.16916852646482591</c:v>
                </c:pt>
                <c:pt idx="264">
                  <c:v>0.1815648615291425</c:v>
                </c:pt>
                <c:pt idx="265">
                  <c:v>0.19393241036881659</c:v>
                </c:pt>
                <c:pt idx="266">
                  <c:v>0.20626921216920552</c:v>
                </c:pt>
                <c:pt idx="267">
                  <c:v>0.21857331099045985</c:v>
                </c:pt>
                <c:pt idx="268">
                  <c:v>0.23084275607762703</c:v>
                </c:pt>
                <c:pt idx="269">
                  <c:v>0.24307560216993654</c:v>
                </c:pt>
                <c:pt idx="270">
                  <c:v>0.25526990980921033</c:v>
                </c:pt>
                <c:pt idx="271">
                  <c:v>0.267423745647353</c:v>
                </c:pt>
                <c:pt idx="272">
                  <c:v>0.27953518275287759</c:v>
                </c:pt>
                <c:pt idx="273">
                  <c:v>0.29160230091640965</c:v>
                </c:pt>
                <c:pt idx="274">
                  <c:v>0.3036231869551258</c:v>
                </c:pt>
                <c:pt idx="275">
                  <c:v>0.3155959350160823</c:v>
                </c:pt>
                <c:pt idx="276">
                  <c:v>0.3275186468783774</c:v>
                </c:pt>
                <c:pt idx="277">
                  <c:v>0.33938943225410362</c:v>
                </c:pt>
                <c:pt idx="278">
                  <c:v>0.35120640908804635</c:v>
                </c:pt>
                <c:pt idx="279">
                  <c:v>0.36296770385607335</c:v>
                </c:pt>
                <c:pt idx="280">
                  <c:v>0.37467145186217138</c:v>
                </c:pt>
                <c:pt idx="281">
                  <c:v>0.3863157975340874</c:v>
                </c:pt>
                <c:pt idx="282">
                  <c:v>0.39789889471751921</c:v>
                </c:pt>
                <c:pt idx="283">
                  <c:v>0.40941890696881295</c:v>
                </c:pt>
                <c:pt idx="284">
                  <c:v>0.42087400784612472</c:v>
                </c:pt>
                <c:pt idx="285">
                  <c:v>0.43226238119899291</c:v>
                </c:pt>
                <c:pt idx="286">
                  <c:v>0.44358222145627879</c:v>
                </c:pt>
                <c:pt idx="287">
                  <c:v>0.45483173391243337</c:v>
                </c:pt>
                <c:pt idx="288">
                  <c:v>0.46600913501203806</c:v>
                </c:pt>
                <c:pt idx="289">
                  <c:v>0.47711265263257752</c:v>
                </c:pt>
                <c:pt idx="290">
                  <c:v>0.48814052636540345</c:v>
                </c:pt>
                <c:pt idx="291">
                  <c:v>0.49909100779483756</c:v>
                </c:pt>
                <c:pt idx="292">
                  <c:v>0.50996236077537316</c:v>
                </c:pt>
                <c:pt idx="293">
                  <c:v>0.52075286170693491</c:v>
                </c:pt>
                <c:pt idx="294">
                  <c:v>0.53146079980814653</c:v>
                </c:pt>
                <c:pt idx="295">
                  <c:v>0.54208447738756471</c:v>
                </c:pt>
                <c:pt idx="296">
                  <c:v>0.55262221011284307</c:v>
                </c:pt>
                <c:pt idx="297">
                  <c:v>0.56307232727777323</c:v>
                </c:pt>
                <c:pt idx="298">
                  <c:v>0.57343317206716626</c:v>
                </c:pt>
                <c:pt idx="299">
                  <c:v>0.58370310181953444</c:v>
                </c:pt>
                <c:pt idx="300">
                  <c:v>0.59388048828752671</c:v>
                </c:pt>
                <c:pt idx="301">
                  <c:v>0.60396371789607795</c:v>
                </c:pt>
                <c:pt idx="302">
                  <c:v>0.61395119199823567</c:v>
                </c:pt>
                <c:pt idx="303">
                  <c:v>0.62384132712861662</c:v>
                </c:pt>
                <c:pt idx="304">
                  <c:v>0.63363255525445639</c:v>
                </c:pt>
                <c:pt idx="305">
                  <c:v>0.64332332402421566</c:v>
                </c:pt>
                <c:pt idx="306">
                  <c:v>0.65291209701369679</c:v>
                </c:pt>
                <c:pt idx="307">
                  <c:v>0.66239735396963551</c:v>
                </c:pt>
                <c:pt idx="308">
                  <c:v>0.6717775910507312</c:v>
                </c:pt>
                <c:pt idx="309">
                  <c:v>0.68105132106607336</c:v>
                </c:pt>
                <c:pt idx="310">
                  <c:v>0.69021707371092711</c:v>
                </c:pt>
                <c:pt idx="311">
                  <c:v>0.69927339579984471</c:v>
                </c:pt>
                <c:pt idx="312">
                  <c:v>0.7082188514970601</c:v>
                </c:pt>
                <c:pt idx="313">
                  <c:v>0.71705202254413303</c:v>
                </c:pt>
                <c:pt idx="314">
                  <c:v>0.72577150848480843</c:v>
                </c:pt>
                <c:pt idx="315">
                  <c:v>0.73437592688705156</c:v>
                </c:pt>
                <c:pt idx="316">
                  <c:v>0.74286391356222425</c:v>
                </c:pt>
                <c:pt idx="317">
                  <c:v>0.75123412278137291</c:v>
                </c:pt>
                <c:pt idx="318">
                  <c:v>0.7594852274885856</c:v>
                </c:pt>
                <c:pt idx="319">
                  <c:v>0.76761591951139119</c:v>
                </c:pt>
                <c:pt idx="320">
                  <c:v>0.77562490976816245</c:v>
                </c:pt>
                <c:pt idx="321">
                  <c:v>0.78351092847249459</c:v>
                </c:pt>
                <c:pt idx="322">
                  <c:v>0.79127272533452508</c:v>
                </c:pt>
                <c:pt idx="323">
                  <c:v>0.79890906975915799</c:v>
                </c:pt>
                <c:pt idx="324">
                  <c:v>0.80641875104117022</c:v>
                </c:pt>
                <c:pt idx="325">
                  <c:v>0.81380057855716526</c:v>
                </c:pt>
                <c:pt idx="326">
                  <c:v>0.8210533819543363</c:v>
                </c:pt>
                <c:pt idx="327">
                  <c:v>0.82817601133602303</c:v>
                </c:pt>
                <c:pt idx="328">
                  <c:v>0.83516733744402227</c:v>
                </c:pt>
                <c:pt idx="329">
                  <c:v>0.84202625183762447</c:v>
                </c:pt>
                <c:pt idx="330">
                  <c:v>0.84875166706935223</c:v>
                </c:pt>
                <c:pt idx="331">
                  <c:v>0.85534251685737195</c:v>
                </c:pt>
                <c:pt idx="332">
                  <c:v>0.86179775625454413</c:v>
                </c:pt>
                <c:pt idx="333">
                  <c:v>0.86811636181409657</c:v>
                </c:pt>
                <c:pt idx="334">
                  <c:v>0.87429733175188784</c:v>
                </c:pt>
                <c:pt idx="335">
                  <c:v>0.88033968610523317</c:v>
                </c:pt>
                <c:pt idx="336">
                  <c:v>0.88624246688827313</c:v>
                </c:pt>
                <c:pt idx="337">
                  <c:v>0.89200473824385995</c:v>
                </c:pt>
                <c:pt idx="338">
                  <c:v>0.89762558659192981</c:v>
                </c:pt>
                <c:pt idx="339">
                  <c:v>0.90310412077434821</c:v>
                </c:pt>
                <c:pt idx="340">
                  <c:v>0.90843947219619969</c:v>
                </c:pt>
                <c:pt idx="341">
                  <c:v>0.91363079496349719</c:v>
                </c:pt>
                <c:pt idx="342">
                  <c:v>0.91867726601729538</c:v>
                </c:pt>
                <c:pt idx="343">
                  <c:v>0.92357808526418372</c:v>
                </c:pt>
                <c:pt idx="344">
                  <c:v>0.9283324757031356</c:v>
                </c:pt>
                <c:pt idx="345">
                  <c:v>0.93293968354869872</c:v>
                </c:pt>
                <c:pt idx="346">
                  <c:v>0.93739897835050501</c:v>
                </c:pt>
                <c:pt idx="347">
                  <c:v>0.9417096531090785</c:v>
                </c:pt>
                <c:pt idx="348">
                  <c:v>0.94587102438792747</c:v>
                </c:pt>
                <c:pt idx="349">
                  <c:v>0.9498824324219004</c:v>
                </c:pt>
                <c:pt idx="350">
                  <c:v>0.95374324122178733</c:v>
                </c:pt>
                <c:pt idx="351">
                  <c:v>0.95745283867515352</c:v>
                </c:pt>
                <c:pt idx="352">
                  <c:v>0.96101063664338759</c:v>
                </c:pt>
                <c:pt idx="353">
                  <c:v>0.96441607105494653</c:v>
                </c:pt>
                <c:pt idx="354">
                  <c:v>0.96766860199478744</c:v>
                </c:pt>
                <c:pt idx="355">
                  <c:v>0.97076771378996884</c:v>
                </c:pt>
                <c:pt idx="356">
                  <c:v>0.97371291509140678</c:v>
                </c:pt>
                <c:pt idx="357">
                  <c:v>0.976503738951777</c:v>
                </c:pt>
                <c:pt idx="358">
                  <c:v>0.97913974289954697</c:v>
                </c:pt>
                <c:pt idx="359">
                  <c:v>0.9816205090091269</c:v>
                </c:pt>
                <c:pt idx="360">
                  <c:v>0.98394564396713047</c:v>
                </c:pt>
                <c:pt idx="361">
                  <c:v>0.98611477913473278</c:v>
                </c:pt>
                <c:pt idx="362">
                  <c:v>0.988127570606116</c:v>
                </c:pt>
                <c:pt idx="363">
                  <c:v>0.98998369926299346</c:v>
                </c:pt>
                <c:pt idx="364">
                  <c:v>0.99168287082520579</c:v>
                </c:pt>
                <c:pt idx="365">
                  <c:v>0.99322481589737577</c:v>
                </c:pt>
                <c:pt idx="366">
                  <c:v>0.99460929001162102</c:v>
                </c:pt>
                <c:pt idx="367">
                  <c:v>0.99583607366631266</c:v>
                </c:pt>
                <c:pt idx="368">
                  <c:v>0.99690497236087605</c:v>
                </c:pt>
                <c:pt idx="369">
                  <c:v>0.99781581662662855</c:v>
                </c:pt>
                <c:pt idx="370">
                  <c:v>0.99856846205364713</c:v>
                </c:pt>
                <c:pt idx="371">
                  <c:v>0.99916278931366442</c:v>
                </c:pt>
                <c:pt idx="372">
                  <c:v>0.99959870417898766</c:v>
                </c:pt>
                <c:pt idx="373">
                  <c:v>0.99987613753743754</c:v>
                </c:pt>
                <c:pt idx="374">
                  <c:v>0.99999504540330608</c:v>
                </c:pt>
                <c:pt idx="375">
                  <c:v>0.99995540892433032</c:v>
                </c:pt>
                <c:pt idx="376">
                  <c:v>0.99975723438468078</c:v>
                </c:pt>
                <c:pt idx="377">
                  <c:v>0.99940055320396592</c:v>
                </c:pt>
                <c:pt idx="378">
                  <c:v>0.99888542193224994</c:v>
                </c:pt>
                <c:pt idx="379">
                  <c:v>0.99821192224108735</c:v>
                </c:pt>
                <c:pt idx="380">
                  <c:v>0.99738016091057469</c:v>
                </c:pt>
                <c:pt idx="381">
                  <c:v>0.9963902698124204</c:v>
                </c:pt>
                <c:pt idx="382">
                  <c:v>0.99524240588903767</c:v>
                </c:pt>
                <c:pt idx="383">
                  <c:v>0.99393675112866198</c:v>
                </c:pt>
                <c:pt idx="384">
                  <c:v>0.99247351253649763</c:v>
                </c:pt>
                <c:pt idx="385">
                  <c:v>0.99085292210189779</c:v>
                </c:pt>
                <c:pt idx="386">
                  <c:v>0.98907523676158415</c:v>
                </c:pt>
                <c:pt idx="387">
                  <c:v>0.98714073835891092</c:v>
                </c:pt>
                <c:pt idx="388">
                  <c:v>0.98504973359917958</c:v>
                </c:pt>
                <c:pt idx="389">
                  <c:v>0.98280255400101213</c:v>
                </c:pt>
                <c:pt idx="390">
                  <c:v>0.98039955584379113</c:v>
                </c:pt>
                <c:pt idx="391">
                  <c:v>0.97784112011117286</c:v>
                </c:pt>
                <c:pt idx="392">
                  <c:v>0.97512765243068356</c:v>
                </c:pt>
                <c:pt idx="393">
                  <c:v>0.97225958300941084</c:v>
                </c:pt>
                <c:pt idx="394">
                  <c:v>0.96923736656579507</c:v>
                </c:pt>
                <c:pt idx="395">
                  <c:v>0.96606148225753585</c:v>
                </c:pt>
                <c:pt idx="396">
                  <c:v>0.96273243360562522</c:v>
                </c:pt>
                <c:pt idx="397">
                  <c:v>0.95925074841451585</c:v>
                </c:pt>
                <c:pt idx="398">
                  <c:v>0.95561697868843987</c:v>
                </c:pt>
                <c:pt idx="399">
                  <c:v>0.95183170054389243</c:v>
                </c:pt>
                <c:pt idx="400">
                  <c:v>0.94789551411829076</c:v>
                </c:pt>
                <c:pt idx="401">
                  <c:v>0.94380904347482431</c:v>
                </c:pt>
                <c:pt idx="402">
                  <c:v>0.93957293650351426</c:v>
                </c:pt>
                <c:pt idx="403">
                  <c:v>0.93518786481849292</c:v>
                </c:pt>
                <c:pt idx="404">
                  <c:v>0.93065452365152179</c:v>
                </c:pt>
                <c:pt idx="405">
                  <c:v>0.92597363174176739</c:v>
                </c:pt>
                <c:pt idx="406">
                  <c:v>0.92114593122184818</c:v>
                </c:pt>
                <c:pt idx="407">
                  <c:v>0.91617218750017182</c:v>
                </c:pt>
                <c:pt idx="408">
                  <c:v>0.91105318913958555</c:v>
                </c:pt>
                <c:pt idx="409">
                  <c:v>0.90578974773235199</c:v>
                </c:pt>
                <c:pt idx="410">
                  <c:v>0.90038269777147462</c:v>
                </c:pt>
                <c:pt idx="411">
                  <c:v>0.8948328965183947</c:v>
                </c:pt>
                <c:pt idx="412">
                  <c:v>0.88914122386707595</c:v>
                </c:pt>
                <c:pt idx="413">
                  <c:v>0.88330858220450004</c:v>
                </c:pt>
                <c:pt idx="414">
                  <c:v>0.87733589626760022</c:v>
                </c:pt>
                <c:pt idx="415">
                  <c:v>0.87122411299664748</c:v>
                </c:pt>
                <c:pt idx="416">
                  <c:v>0.86497420138511627</c:v>
                </c:pt>
                <c:pt idx="417">
                  <c:v>0.85858715232605853</c:v>
                </c:pt>
                <c:pt idx="418">
                  <c:v>0.85206397845500026</c:v>
                </c:pt>
                <c:pt idx="419">
                  <c:v>0.84540571398939246</c:v>
                </c:pt>
                <c:pt idx="420">
                  <c:v>0.83861341456464344</c:v>
                </c:pt>
                <c:pt idx="421">
                  <c:v>0.83168815706675137</c:v>
                </c:pt>
                <c:pt idx="422">
                  <c:v>0.82463103946156813</c:v>
                </c:pt>
                <c:pt idx="423">
                  <c:v>0.81744318062072507</c:v>
                </c:pt>
                <c:pt idx="424">
                  <c:v>0.81012572014423967</c:v>
                </c:pt>
                <c:pt idx="425">
                  <c:v>0.80267981817983602</c:v>
                </c:pt>
                <c:pt idx="426">
                  <c:v>0.79510665523901247</c:v>
                </c:pt>
                <c:pt idx="427">
                  <c:v>0.7874074320098754</c:v>
                </c:pt>
                <c:pt idx="428">
                  <c:v>0.77958336916677407</c:v>
                </c:pt>
                <c:pt idx="429">
                  <c:v>0.77163570717677277</c:v>
                </c:pt>
                <c:pt idx="430">
                  <c:v>0.76356570610297836</c:v>
                </c:pt>
                <c:pt idx="431">
                  <c:v>0.75537464540476196</c:v>
                </c:pt>
                <c:pt idx="432">
                  <c:v>0.74706382373491054</c:v>
                </c:pt>
                <c:pt idx="433">
                  <c:v>0.73863455873372974</c:v>
                </c:pt>
                <c:pt idx="434">
                  <c:v>0.73008818682013699</c:v>
                </c:pt>
                <c:pt idx="435">
                  <c:v>0.72142606297978207</c:v>
                </c:pt>
                <c:pt idx="436">
                  <c:v>0.71264956055021922</c:v>
                </c:pt>
                <c:pt idx="437">
                  <c:v>0.70376007100316906</c:v>
                </c:pt>
                <c:pt idx="438">
                  <c:v>0.69475900372391142</c:v>
                </c:pt>
                <c:pt idx="439">
                  <c:v>0.68564778578783214</c:v>
                </c:pt>
                <c:pt idx="440">
                  <c:v>0.67642786173416547</c:v>
                </c:pt>
                <c:pt idx="441">
                  <c:v>0.6671006933369733</c:v>
                </c:pt>
                <c:pt idx="442">
                  <c:v>0.65766775937338562</c:v>
                </c:pt>
                <c:pt idx="443">
                  <c:v>0.64813055538914632</c:v>
                </c:pt>
                <c:pt idx="444">
                  <c:v>0.63849059346150505</c:v>
                </c:pt>
                <c:pt idx="445">
                  <c:v>0.62874940195948303</c:v>
                </c:pt>
                <c:pt idx="446">
                  <c:v>0.61890852530155571</c:v>
                </c:pt>
                <c:pt idx="447">
                  <c:v>0.60896952371079627</c:v>
                </c:pt>
                <c:pt idx="448">
                  <c:v>0.59893397296750861</c:v>
                </c:pt>
                <c:pt idx="449">
                  <c:v>0.588803464159392</c:v>
                </c:pt>
                <c:pt idx="450">
                  <c:v>0.57857960342928716</c:v>
                </c:pt>
                <c:pt idx="451">
                  <c:v>0.56826401172052687</c:v>
                </c:pt>
                <c:pt idx="452">
                  <c:v>0.55785832451994222</c:v>
                </c:pt>
                <c:pt idx="453">
                  <c:v>0.54736419159856775</c:v>
                </c:pt>
                <c:pt idx="454">
                  <c:v>0.5367832767500762</c:v>
                </c:pt>
                <c:pt idx="455">
                  <c:v>0.52611725752699035</c:v>
                </c:pt>
                <c:pt idx="456">
                  <c:v>0.51536782497471911</c:v>
                </c:pt>
                <c:pt idx="457">
                  <c:v>0.50453668336344881</c:v>
                </c:pt>
                <c:pt idx="458">
                  <c:v>0.4936255499179365</c:v>
                </c:pt>
                <c:pt idx="459">
                  <c:v>0.48263615454525777</c:v>
                </c:pt>
                <c:pt idx="460">
                  <c:v>0.47157023956053545</c:v>
                </c:pt>
                <c:pt idx="461">
                  <c:v>0.46042955941070179</c:v>
                </c:pt>
                <c:pt idx="462">
                  <c:v>0.44921588039634452</c:v>
                </c:pt>
                <c:pt idx="463">
                  <c:v>0.43793098039166556</c:v>
                </c:pt>
                <c:pt idx="464">
                  <c:v>0.42657664856260591</c:v>
                </c:pt>
                <c:pt idx="465">
                  <c:v>0.41515468508318643</c:v>
                </c:pt>
                <c:pt idx="466">
                  <c:v>0.40366690085009682</c:v>
                </c:pt>
                <c:pt idx="467">
                  <c:v>0.39211511719558451</c:v>
                </c:pt>
                <c:pt idx="468">
                  <c:v>0.38050116559869573</c:v>
                </c:pt>
                <c:pt idx="469">
                  <c:v>0.36882688739490138</c:v>
                </c:pt>
                <c:pt idx="470">
                  <c:v>0.35709413348415964</c:v>
                </c:pt>
                <c:pt idx="471">
                  <c:v>0.34530476403746974</c:v>
                </c:pt>
                <c:pt idx="472">
                  <c:v>0.33346064820194843</c:v>
                </c:pt>
                <c:pt idx="473">
                  <c:v>0.32156366380448331</c:v>
                </c:pt>
                <c:pt idx="474">
                  <c:v>0.30961569705401759</c:v>
                </c:pt>
                <c:pt idx="475">
                  <c:v>0.29761864224249818</c:v>
                </c:pt>
                <c:pt idx="476">
                  <c:v>0.28557440144454255</c:v>
                </c:pt>
                <c:pt idx="477">
                  <c:v>0.27348488421587913</c:v>
                </c:pt>
                <c:pt idx="478">
                  <c:v>0.26135200729059388</c:v>
                </c:pt>
                <c:pt idx="479">
                  <c:v>0.24917769427723904</c:v>
                </c:pt>
                <c:pt idx="480">
                  <c:v>0.23696387535385935</c:v>
                </c:pt>
                <c:pt idx="481">
                  <c:v>0.22471248696196916</c:v>
                </c:pt>
                <c:pt idx="482">
                  <c:v>0.21242547149953661</c:v>
                </c:pt>
                <c:pt idx="483">
                  <c:v>0.20010477701303092</c:v>
                </c:pt>
                <c:pt idx="484">
                  <c:v>0.18775235688856662</c:v>
                </c:pt>
                <c:pt idx="485">
                  <c:v>0.17537016954220097</c:v>
                </c:pt>
                <c:pt idx="486">
                  <c:v>0.16296017810944194</c:v>
                </c:pt>
                <c:pt idx="487">
                  <c:v>0.15052435013400009</c:v>
                </c:pt>
                <c:pt idx="488">
                  <c:v>0.13806465725584124</c:v>
                </c:pt>
                <c:pt idx="489">
                  <c:v>0.12558307489859807</c:v>
                </c:pt>
                <c:pt idx="490">
                  <c:v>0.11308158195637352</c:v>
                </c:pt>
                <c:pt idx="491">
                  <c:v>0.10056216047999419</c:v>
                </c:pt>
                <c:pt idx="492">
                  <c:v>8.8026795362771124E-2</c:v>
                </c:pt>
                <c:pt idx="493">
                  <c:v>7.5477474025801961E-2</c:v>
                </c:pt>
                <c:pt idx="494">
                  <c:v>6.2916186102872362E-2</c:v>
                </c:pt>
                <c:pt idx="495">
                  <c:v>5.0344923125014603E-2</c:v>
                </c:pt>
                <c:pt idx="496">
                  <c:v>3.7765678204757333E-2</c:v>
                </c:pt>
                <c:pt idx="497">
                  <c:v>2.5180445720124629E-2</c:v>
                </c:pt>
                <c:pt idx="498">
                  <c:v>1.2591220998442417E-2</c:v>
                </c:pt>
                <c:pt idx="499">
                  <c:v>-1.3644250659861079E-14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D05-46E2-A38A-F1D73458144D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0.96728517422385762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8.6814884114313706E-2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3-ED05-46E2-A38A-F1D73458144D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0.96703589293864789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8.4595598604119152E-2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4-ED05-46E2-A38A-F1D73458144D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0.42556703246929073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-0.39639624197788093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5-ED05-46E2-A38A-F1D73458144D}"/>
            </c:ext>
          </c:extLst>
        </c:ser>
        <c:ser>
          <c:idx val="5"/>
          <c:order val="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0.76136772013708565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3.7659137419631138E-2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6-ED05-46E2-A38A-F1D73458144D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-0.80007054549038958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0.25296395220083195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7-ED05-46E2-A38A-F1D73458144D}"/>
            </c:ext>
          </c:extLst>
        </c:ser>
        <c:ser>
          <c:idx val="7"/>
          <c:order val="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0.85770255217308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-7.9145542727286494E-2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8-ED05-46E2-A38A-F1D73458144D}"/>
            </c:ext>
          </c:extLst>
        </c:ser>
        <c:ser>
          <c:idx val="8"/>
          <c:order val="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0.88787922374524353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0.36616236616451048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9-ED05-46E2-A38A-F1D73458144D}"/>
            </c:ext>
          </c:extLst>
        </c:ser>
        <c:ser>
          <c:idx val="9"/>
          <c:order val="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-0.56644920517617969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-0.30995123247933692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A-ED05-46E2-A38A-F1D73458144D}"/>
            </c:ext>
          </c:extLst>
        </c:ser>
        <c:ser>
          <c:idx val="10"/>
          <c:order val="1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-0.1101695871216493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0.61081097498959713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B-ED05-46E2-A38A-F1D73458144D}"/>
            </c:ext>
          </c:extLst>
        </c:ser>
        <c:ser>
          <c:idx val="11"/>
          <c:order val="1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0.62973451240789469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-0.72307383782854351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C-ED05-46E2-A38A-F1D73458144D}"/>
            </c:ext>
          </c:extLst>
        </c:ser>
        <c:ser>
          <c:idx val="12"/>
          <c:order val="1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0.62927971317476472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-0.72325532639102408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D-ED05-46E2-A38A-F1D73458144D}"/>
            </c:ext>
          </c:extLst>
        </c:ser>
        <c:ser>
          <c:idx val="13"/>
          <c:order val="1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0.1290843077463833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0.94546256613424229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E-ED05-46E2-A38A-F1D73458144D}"/>
            </c:ext>
          </c:extLst>
        </c:ser>
        <c:ser>
          <c:idx val="14"/>
          <c:order val="1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-0.18043726895275986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0.96149745311301338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F-ED05-46E2-A38A-F1D73458144D}"/>
            </c:ext>
          </c:extLst>
        </c:ser>
        <c:ser>
          <c:idx val="15"/>
          <c:order val="1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-0.65912018090999192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-0.60956030110993786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0-ED05-46E2-A38A-F1D73458144D}"/>
            </c:ext>
          </c:extLst>
        </c:ser>
        <c:ser>
          <c:idx val="16"/>
          <c:order val="1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0.92641336851468925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0.16022912200690276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1-ED05-46E2-A38A-F1D73458144D}"/>
            </c:ext>
          </c:extLst>
        </c:ser>
        <c:ser>
          <c:idx val="17"/>
          <c:order val="1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-0.12014215292997478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0.91681409278833448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ED05-46E2-A38A-F1D73458144D}"/>
            </c:ext>
          </c:extLst>
        </c:ser>
        <c:ser>
          <c:idx val="18"/>
          <c:order val="1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-0.46984905584169417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-0.70869719671084108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3-ED05-46E2-A38A-F1D734581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170399"/>
        <c:axId val="1915172319"/>
      </c:scatterChart>
      <c:valAx>
        <c:axId val="1915170399"/>
        <c:scaling>
          <c:orientation val="minMax"/>
          <c:max val="1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(44.11 %)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915172319"/>
        <c:crosses val="autoZero"/>
        <c:crossBetween val="midCat"/>
        <c:majorUnit val="0.25"/>
      </c:valAx>
      <c:valAx>
        <c:axId val="1915172319"/>
        <c:scaling>
          <c:orientation val="minMax"/>
          <c:max val="1"/>
          <c:min val="-1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(32.07 %)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915170399"/>
        <c:crosses val="autoZero"/>
        <c:crossBetween val="midCat"/>
        <c:majorUnit val="0.25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4071818476678145"/>
          <c:y val="0.9117472295129776"/>
          <c:w val="0.35362059803874213"/>
          <c:h val="6.5104622338874318E-2"/>
        </c:manualLayout>
      </c:layout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Observations (axes F1 and F2: 76.17 %)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Active observations</c:v>
          </c:tx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2A7498"/>
              </a:solidFill>
              <a:ln>
                <a:solidFill>
                  <a:srgbClr val="2A7498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NT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AD2-40A3-8A48-5FFFCA4EB904}"/>
                </c:ext>
              </c:extLst>
            </c:dLbl>
            <c:dLbl>
              <c:idx val="1"/>
              <c:layout>
                <c:manualLayout>
                  <c:x val="-1.7361111111111174E-2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AD2-40A3-8A48-5FFFCA4EB904}"/>
                </c:ext>
              </c:extLst>
            </c:dLbl>
            <c:dLbl>
              <c:idx val="2"/>
              <c:layout>
                <c:manualLayout>
                  <c:x val="-1.7361111111111112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AD2-40A3-8A48-5FFFCA4EB904}"/>
                </c:ext>
              </c:extLst>
            </c:dLbl>
            <c:dLbl>
              <c:idx val="3"/>
              <c:layout>
                <c:manualLayout>
                  <c:x val="-1.7361111111111112E-2"/>
                  <c:y val="-3.08641975308642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AD2-40A3-8A48-5FFFCA4EB904}"/>
                </c:ext>
              </c:extLst>
            </c:dLbl>
            <c:dLbl>
              <c:idx val="4"/>
              <c:layout>
                <c:manualLayout>
                  <c:x val="-0.1306597222222222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AD2-40A3-8A48-5FFFCA4EB904}"/>
                </c:ext>
              </c:extLst>
            </c:dLbl>
            <c:dLbl>
              <c:idx val="5"/>
              <c:layout>
                <c:manualLayout>
                  <c:x val="-1.7361111111111112E-2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AD2-40A3-8A48-5FFFCA4EB904}"/>
                </c:ext>
              </c:extLst>
            </c:dLbl>
            <c:dLbl>
              <c:idx val="6"/>
              <c:layout>
                <c:manualLayout>
                  <c:x val="-0.16651055336832896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AD2-40A3-8A48-5FFFCA4EB904}"/>
                </c:ext>
              </c:extLst>
            </c:dLbl>
            <c:dLbl>
              <c:idx val="7"/>
              <c:layout>
                <c:manualLayout>
                  <c:x val="-0.11496527777777778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AD2-40A3-8A48-5FFFCA4EB904}"/>
                </c:ext>
              </c:extLst>
            </c:dLbl>
            <c:dLbl>
              <c:idx val="8"/>
              <c:layout>
                <c:manualLayout>
                  <c:x val="-0.13805555555555554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1AD2-40A3-8A48-5FFFCA4EB9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XLSTAT_20230724_120801_1_HID2!$A$1:$A$9</c:f>
              <c:numCache>
                <c:formatCode>General</c:formatCode>
                <c:ptCount val="9"/>
                <c:pt idx="0">
                  <c:v>4.8127754643647389</c:v>
                </c:pt>
                <c:pt idx="1">
                  <c:v>1.4070746847601794</c:v>
                </c:pt>
                <c:pt idx="2">
                  <c:v>1.8770328555007438</c:v>
                </c:pt>
                <c:pt idx="3">
                  <c:v>1.8925543707574639</c:v>
                </c:pt>
                <c:pt idx="4">
                  <c:v>-0.32978437783262038</c:v>
                </c:pt>
                <c:pt idx="5">
                  <c:v>0.48383760662966779</c:v>
                </c:pt>
                <c:pt idx="6">
                  <c:v>-2.831918861856999</c:v>
                </c:pt>
                <c:pt idx="7">
                  <c:v>-3.92522495596485</c:v>
                </c:pt>
                <c:pt idx="8">
                  <c:v>-3.3863467863583177</c:v>
                </c:pt>
              </c:numCache>
            </c:numRef>
          </c:xVal>
          <c:yVal>
            <c:numRef>
              <c:f>XLSTAT_20230724_120801_1_HID2!$B$1:$B$9</c:f>
              <c:numCache>
                <c:formatCode>General</c:formatCode>
                <c:ptCount val="9"/>
                <c:pt idx="0">
                  <c:v>1.543979761464247</c:v>
                </c:pt>
                <c:pt idx="1">
                  <c:v>-2.6355822701564824</c:v>
                </c:pt>
                <c:pt idx="2">
                  <c:v>-1.9582431052022518</c:v>
                </c:pt>
                <c:pt idx="3">
                  <c:v>4.3297557136776339</c:v>
                </c:pt>
                <c:pt idx="4">
                  <c:v>-2.1517149132819737</c:v>
                </c:pt>
                <c:pt idx="5">
                  <c:v>-2.0084049215216706</c:v>
                </c:pt>
                <c:pt idx="6">
                  <c:v>2.8724794909979261</c:v>
                </c:pt>
                <c:pt idx="7">
                  <c:v>-0.33767879332007145</c:v>
                </c:pt>
                <c:pt idx="8">
                  <c:v>0.34540903734264494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D2-40A3-8A48-5FFFCA4EB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185279"/>
        <c:axId val="1915174719"/>
      </c:scatterChart>
      <c:valAx>
        <c:axId val="19151852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(44.11 %)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915174719"/>
        <c:crosses val="autoZero"/>
        <c:crossBetween val="midCat"/>
      </c:valAx>
      <c:valAx>
        <c:axId val="19151747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(32.07 %)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1915185279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Biplot (axes F1 and F2: 76.17 %)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7807656118456895E-2"/>
          <c:y val="6.095209866360813E-2"/>
          <c:w val="0.89589263606200165"/>
          <c:h val="0.75203616119179861"/>
        </c:manualLayout>
      </c:layout>
      <c:scatterChart>
        <c:scatterStyle val="lineMarker"/>
        <c:varyColors val="0"/>
        <c:ser>
          <c:idx val="0"/>
          <c:order val="0"/>
          <c:tx>
            <c:v>Active variables</c:v>
          </c:tx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rgbClr val="FF4A46"/>
              </a:solidFill>
              <a:ln>
                <a:solidFill>
                  <a:srgbClr val="FF4A4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-3.08641975308642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4ED-4B75-B8C2-DB1F525E4549}"/>
                </c:ext>
              </c:extLst>
            </c:dLbl>
            <c:dLbl>
              <c:idx val="1"/>
              <c:layout>
                <c:manualLayout>
                  <c:x val="7.7961009590782285E-3"/>
                  <c:y val="-3.0864165710873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4ED-4B75-B8C2-DB1F525E4549}"/>
                </c:ext>
              </c:extLst>
            </c:dLbl>
            <c:dLbl>
              <c:idx val="2"/>
              <c:layout>
                <c:manualLayout>
                  <c:x val="-1.7361111111111174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SDS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4ED-4B75-B8C2-DB1F525E4549}"/>
                </c:ext>
              </c:extLst>
            </c:dLbl>
            <c:dLbl>
              <c:idx val="3"/>
              <c:layout>
                <c:manualLayout>
                  <c:x val="-1.736111111111111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RDS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4ED-4B75-B8C2-DB1F525E4549}"/>
                </c:ext>
              </c:extLst>
            </c:dLbl>
            <c:dLbl>
              <c:idx val="4"/>
              <c:layout>
                <c:manualLayout>
                  <c:x val="-5.9079997812773406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RS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4ED-4B75-B8C2-DB1F525E4549}"/>
                </c:ext>
              </c:extLst>
            </c:dLbl>
            <c:dLbl>
              <c:idx val="5"/>
              <c:layout>
                <c:manualLayout>
                  <c:x val="-1.7361111111111237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IVPD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4ED-4B75-B8C2-DB1F525E4549}"/>
                </c:ext>
              </c:extLst>
            </c:dLbl>
            <c:dLbl>
              <c:idx val="6"/>
              <c:layout>
                <c:manualLayout>
                  <c:x val="-1.736111111111111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NSI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4ED-4B75-B8C2-DB1F525E4549}"/>
                </c:ext>
              </c:extLst>
            </c:dLbl>
            <c:dLbl>
              <c:idx val="7"/>
              <c:layout>
                <c:manualLayout>
                  <c:x val="-5.9374999999999997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To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4ED-4B75-B8C2-DB1F525E4549}"/>
                </c:ext>
              </c:extLst>
            </c:dLbl>
            <c:dLbl>
              <c:idx val="8"/>
              <c:layout>
                <c:manualLayout>
                  <c:x val="-6.2812500000000063E-2"/>
                  <c:y val="-3.08641975308642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∆H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E4ED-4B75-B8C2-DB1F525E4549}"/>
                </c:ext>
              </c:extLst>
            </c:dLbl>
            <c:dLbl>
              <c:idx val="9"/>
              <c:layout>
                <c:manualLayout>
                  <c:x val="-1.7361111111111174E-2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PTime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E4ED-4B75-B8C2-DB1F525E4549}"/>
                </c:ext>
              </c:extLst>
            </c:dLbl>
            <c:dLbl>
              <c:idx val="10"/>
              <c:layout>
                <c:manualLayout>
                  <c:x val="-1.5264695686624077E-2"/>
                  <c:y val="3.91832158459733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PTemp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E4ED-4B75-B8C2-DB1F525E4549}"/>
                </c:ext>
              </c:extLst>
            </c:dLbl>
            <c:dLbl>
              <c:idx val="11"/>
              <c:layout>
                <c:manualLayout>
                  <c:x val="-1.736111111111111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E4ED-4B75-B8C2-DB1F525E4549}"/>
                </c:ext>
              </c:extLst>
            </c:dLbl>
            <c:dLbl>
              <c:idx val="12"/>
              <c:layout>
                <c:manualLayout>
                  <c:x val="-5.967000218722663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FV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E4ED-4B75-B8C2-DB1F525E4549}"/>
                </c:ext>
              </c:extLst>
            </c:dLbl>
            <c:dLbl>
              <c:idx val="13"/>
              <c:layout>
                <c:manualLayout>
                  <c:x val="-0.10670138888888889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WAI @ 50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E4ED-4B75-B8C2-DB1F525E4549}"/>
                </c:ext>
              </c:extLst>
            </c:dLbl>
            <c:dLbl>
              <c:idx val="14"/>
              <c:layout>
                <c:manualLayout>
                  <c:x val="-1.7361131745324287E-2"/>
                  <c:y val="-3.35919343960891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WSI </a:t>
                    </a:r>
                    <a:r>
                      <a:rPr lang="en-US" b="1"/>
                      <a:t>@</a:t>
                    </a:r>
                    <a:r>
                      <a:rPr lang="en-US"/>
                      <a:t> 50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E4ED-4B75-B8C2-DB1F525E4549}"/>
                </c:ext>
              </c:extLst>
            </c:dLbl>
            <c:dLbl>
              <c:idx val="15"/>
              <c:layout>
                <c:manualLayout>
                  <c:x val="-0.10670138888888892"/>
                  <c:y val="-3.08641975308642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WAI @ 91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E4ED-4B75-B8C2-DB1F525E4549}"/>
                </c:ext>
              </c:extLst>
            </c:dLbl>
            <c:dLbl>
              <c:idx val="16"/>
              <c:layout>
                <c:manualLayout>
                  <c:x val="-0.10380222003499566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WSI @ 91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E4ED-4B75-B8C2-DB1F525E45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rgbClr val="FF4A46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XLSTAT_20230724_120801_1_HID3!$A$1:$A$17</c:f>
              <c:numCache>
                <c:formatCode>General</c:formatCode>
                <c:ptCount val="17"/>
                <c:pt idx="0">
                  <c:v>3.8502203714917913</c:v>
                </c:pt>
                <c:pt idx="1">
                  <c:v>3.8492281223514939</c:v>
                </c:pt>
                <c:pt idx="2">
                  <c:v>1.6939439386769404</c:v>
                </c:pt>
                <c:pt idx="3">
                  <c:v>3.0305783489550828</c:v>
                </c:pt>
                <c:pt idx="4">
                  <c:v>-3.1846326140058712</c:v>
                </c:pt>
                <c:pt idx="5">
                  <c:v>3.4140333451374043</c:v>
                </c:pt>
                <c:pt idx="6">
                  <c:v>3.5341497686359746</c:v>
                </c:pt>
                <c:pt idx="7">
                  <c:v>-2.2547169410868331</c:v>
                </c:pt>
                <c:pt idx="8">
                  <c:v>-0.43852340546309976</c:v>
                </c:pt>
                <c:pt idx="9">
                  <c:v>2.5066202945267104</c:v>
                </c:pt>
                <c:pt idx="10">
                  <c:v>2.5048099935741077</c:v>
                </c:pt>
                <c:pt idx="11">
                  <c:v>0.51381231158001783</c:v>
                </c:pt>
                <c:pt idx="12">
                  <c:v>-0.7182196804119324</c:v>
                </c:pt>
                <c:pt idx="13">
                  <c:v>-2.6235881779510204</c:v>
                </c:pt>
                <c:pt idx="14">
                  <c:v>3.6875326107832045</c:v>
                </c:pt>
                <c:pt idx="15">
                  <c:v>-0.47821860296477386</c:v>
                </c:pt>
                <c:pt idx="16">
                  <c:v>-1.8702058653792777</c:v>
                </c:pt>
              </c:numCache>
            </c:numRef>
          </c:xVal>
          <c:yVal>
            <c:numRef>
              <c:f>XLSTAT_20230724_120801_1_HID3!$B$1:$B$17</c:f>
              <c:numCache>
                <c:formatCode>General</c:formatCode>
                <c:ptCount val="17"/>
                <c:pt idx="0">
                  <c:v>0.40529058329966061</c:v>
                </c:pt>
                <c:pt idx="1">
                  <c:v>0.39492996912489681</c:v>
                </c:pt>
                <c:pt idx="2">
                  <c:v>-1.850554380945381</c:v>
                </c:pt>
                <c:pt idx="3">
                  <c:v>0.17580964286339343</c:v>
                </c:pt>
                <c:pt idx="4">
                  <c:v>1.1809485065517573</c:v>
                </c:pt>
                <c:pt idx="5">
                  <c:v>-0.36948667852015749</c:v>
                </c:pt>
                <c:pt idx="6">
                  <c:v>1.7094091696279807</c:v>
                </c:pt>
                <c:pt idx="7">
                  <c:v>-1.4469905372515193</c:v>
                </c:pt>
                <c:pt idx="8">
                  <c:v>2.8515379461130004</c:v>
                </c:pt>
                <c:pt idx="9">
                  <c:v>-3.3756310394468039</c:v>
                </c:pt>
                <c:pt idx="10">
                  <c:v>-3.3764783089686188</c:v>
                </c:pt>
                <c:pt idx="11">
                  <c:v>4.4138407696539517</c:v>
                </c:pt>
                <c:pt idx="12">
                  <c:v>4.4886987708258816</c:v>
                </c:pt>
                <c:pt idx="13">
                  <c:v>-2.8456992428609484</c:v>
                </c:pt>
                <c:pt idx="14">
                  <c:v>0.74802097569192227</c:v>
                </c:pt>
                <c:pt idx="15">
                  <c:v>4.280096923866874</c:v>
                </c:pt>
                <c:pt idx="16">
                  <c:v>-3.3085144692419628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ED-4B75-B8C2-DB1F525E4549}"/>
            </c:ext>
          </c:extLst>
        </c:ser>
        <c:ser>
          <c:idx val="1"/>
          <c:order val="1"/>
          <c:tx>
            <c:v>Active observations</c:v>
          </c:tx>
          <c:spPr>
            <a:ln w="19050">
              <a:noFill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38100">
                <a:solidFill>
                  <a:schemeClr val="tx1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7361111111111112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NT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E4ED-4B75-B8C2-DB1F525E4549}"/>
                </c:ext>
              </c:extLst>
            </c:dLbl>
            <c:dLbl>
              <c:idx val="1"/>
              <c:layout>
                <c:manualLayout>
                  <c:x val="-1.7361111111111174E-2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E4ED-4B75-B8C2-DB1F525E4549}"/>
                </c:ext>
              </c:extLst>
            </c:dLbl>
            <c:dLbl>
              <c:idx val="2"/>
              <c:layout>
                <c:manualLayout>
                  <c:x val="-7.0100199739184313E-3"/>
                  <c:y val="-1.80999265435519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White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E4ED-4B75-B8C2-DB1F525E4549}"/>
                </c:ext>
              </c:extLst>
            </c:dLbl>
            <c:dLbl>
              <c:idx val="3"/>
              <c:layout>
                <c:manualLayout>
                  <c:x val="-1.7361111111111174E-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E4ED-4B75-B8C2-DB1F525E4549}"/>
                </c:ext>
              </c:extLst>
            </c:dLbl>
            <c:dLbl>
              <c:idx val="4"/>
              <c:layout>
                <c:manualLayout>
                  <c:x val="-0.13065972222222225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E4ED-4B75-B8C2-DB1F525E4549}"/>
                </c:ext>
              </c:extLst>
            </c:dLbl>
            <c:dLbl>
              <c:idx val="5"/>
              <c:layout>
                <c:manualLayout>
                  <c:x val="-1.7361111111111143E-2"/>
                  <c:y val="1.736111111111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NT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E4ED-4B75-B8C2-DB1F525E4549}"/>
                </c:ext>
              </c:extLst>
            </c:dLbl>
            <c:dLbl>
              <c:idx val="6"/>
              <c:layout>
                <c:manualLayout>
                  <c:x val="-0.13597112860892388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control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E4ED-4B75-B8C2-DB1F525E4549}"/>
                </c:ext>
              </c:extLst>
            </c:dLbl>
            <c:dLbl>
              <c:idx val="7"/>
              <c:layout>
                <c:manualLayout>
                  <c:x val="-9.2907097550306211E-2"/>
                  <c:y val="1.73611111111111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IR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A-E4ED-4B75-B8C2-DB1F525E4549}"/>
                </c:ext>
              </c:extLst>
            </c:dLbl>
            <c:dLbl>
              <c:idx val="8"/>
              <c:layout>
                <c:manualLayout>
                  <c:x val="-0.1141327646544182"/>
                  <c:y val="-3.086419753086419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Red T MW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B-E4ED-4B75-B8C2-DB1F525E45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900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XLSTAT_20230724_120801_1_HID3!$C$1:$C$9</c:f>
              <c:numCache>
                <c:formatCode>General</c:formatCode>
                <c:ptCount val="9"/>
                <c:pt idx="0">
                  <c:v>4.8127754643647389</c:v>
                </c:pt>
                <c:pt idx="1">
                  <c:v>1.4070746847601794</c:v>
                </c:pt>
                <c:pt idx="2">
                  <c:v>1.8770328555007438</c:v>
                </c:pt>
                <c:pt idx="3">
                  <c:v>1.8925543707574639</c:v>
                </c:pt>
                <c:pt idx="4">
                  <c:v>-0.32978437783262038</c:v>
                </c:pt>
                <c:pt idx="5">
                  <c:v>0.48383760662966779</c:v>
                </c:pt>
                <c:pt idx="6">
                  <c:v>-2.831918861856999</c:v>
                </c:pt>
                <c:pt idx="7">
                  <c:v>-3.92522495596485</c:v>
                </c:pt>
                <c:pt idx="8">
                  <c:v>-3.3863467863583177</c:v>
                </c:pt>
              </c:numCache>
            </c:numRef>
          </c:xVal>
          <c:yVal>
            <c:numRef>
              <c:f>XLSTAT_20230724_120801_1_HID3!$D$1:$D$9</c:f>
              <c:numCache>
                <c:formatCode>General</c:formatCode>
                <c:ptCount val="9"/>
                <c:pt idx="0">
                  <c:v>1.543979761464247</c:v>
                </c:pt>
                <c:pt idx="1">
                  <c:v>-2.6355822701564824</c:v>
                </c:pt>
                <c:pt idx="2">
                  <c:v>-1.9582431052022518</c:v>
                </c:pt>
                <c:pt idx="3">
                  <c:v>4.3297557136776339</c:v>
                </c:pt>
                <c:pt idx="4">
                  <c:v>-2.1517149132819737</c:v>
                </c:pt>
                <c:pt idx="5">
                  <c:v>-2.0084049215216706</c:v>
                </c:pt>
                <c:pt idx="6">
                  <c:v>2.8724794909979261</c:v>
                </c:pt>
                <c:pt idx="7">
                  <c:v>-0.33767879332007145</c:v>
                </c:pt>
                <c:pt idx="8">
                  <c:v>0.34540903734264494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4ED-4B75-B8C2-DB1F525E4549}"/>
            </c:ext>
          </c:extLst>
        </c:ser>
        <c:ser>
          <c:idx val="2"/>
          <c:order val="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3.8502203714917913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0.40529058329966061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C-E4ED-4B75-B8C2-DB1F525E4549}"/>
            </c:ext>
          </c:extLst>
        </c:ser>
        <c:ser>
          <c:idx val="3"/>
          <c:order val="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3.8492281223514939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0.39492996912489681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D-E4ED-4B75-B8C2-DB1F525E4549}"/>
            </c:ext>
          </c:extLst>
        </c:ser>
        <c:ser>
          <c:idx val="4"/>
          <c:order val="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1.6939439386769404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-1.850554380945381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E-E4ED-4B75-B8C2-DB1F525E4549}"/>
            </c:ext>
          </c:extLst>
        </c:ser>
        <c:ser>
          <c:idx val="5"/>
          <c:order val="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3.0305783489550828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0.17580964286339343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1F-E4ED-4B75-B8C2-DB1F525E4549}"/>
            </c:ext>
          </c:extLst>
        </c:ser>
        <c:ser>
          <c:idx val="6"/>
          <c:order val="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-3.1846326140058712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1.1809485065517573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0-E4ED-4B75-B8C2-DB1F525E4549}"/>
            </c:ext>
          </c:extLst>
        </c:ser>
        <c:ser>
          <c:idx val="7"/>
          <c:order val="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3.4140333451374043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-0.36948667852015749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1-E4ED-4B75-B8C2-DB1F525E4549}"/>
            </c:ext>
          </c:extLst>
        </c:ser>
        <c:ser>
          <c:idx val="8"/>
          <c:order val="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3.5341497686359746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1.7094091696279807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2-E4ED-4B75-B8C2-DB1F525E4549}"/>
            </c:ext>
          </c:extLst>
        </c:ser>
        <c:ser>
          <c:idx val="9"/>
          <c:order val="9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-2.2547169410868331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-1.4469905372515193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3-E4ED-4B75-B8C2-DB1F525E4549}"/>
            </c:ext>
          </c:extLst>
        </c:ser>
        <c:ser>
          <c:idx val="10"/>
          <c:order val="10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-0.43852340546309976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2.8515379461130004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4-E4ED-4B75-B8C2-DB1F525E4549}"/>
            </c:ext>
          </c:extLst>
        </c:ser>
        <c:ser>
          <c:idx val="11"/>
          <c:order val="11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2.5066202945267104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-3.3756310394468039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5-E4ED-4B75-B8C2-DB1F525E4549}"/>
            </c:ext>
          </c:extLst>
        </c:ser>
        <c:ser>
          <c:idx val="12"/>
          <c:order val="12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2.5048099935741077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-3.3764783089686188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6-E4ED-4B75-B8C2-DB1F525E4549}"/>
            </c:ext>
          </c:extLst>
        </c:ser>
        <c:ser>
          <c:idx val="13"/>
          <c:order val="13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0.51381231158001783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4.4138407696539517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7-E4ED-4B75-B8C2-DB1F525E4549}"/>
            </c:ext>
          </c:extLst>
        </c:ser>
        <c:ser>
          <c:idx val="14"/>
          <c:order val="14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-0.7182196804119324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4.4886987708258816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8-E4ED-4B75-B8C2-DB1F525E4549}"/>
            </c:ext>
          </c:extLst>
        </c:ser>
        <c:ser>
          <c:idx val="15"/>
          <c:order val="15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-2.6235881779510204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-2.8456992428609484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9-E4ED-4B75-B8C2-DB1F525E4549}"/>
            </c:ext>
          </c:extLst>
        </c:ser>
        <c:ser>
          <c:idx val="16"/>
          <c:order val="16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3.6875326107832045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0.74802097569192227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A-E4ED-4B75-B8C2-DB1F525E4549}"/>
            </c:ext>
          </c:extLst>
        </c:ser>
        <c:ser>
          <c:idx val="17"/>
          <c:order val="17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-0.47821860296477386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4.280096923866874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B-E4ED-4B75-B8C2-DB1F525E4549}"/>
            </c:ext>
          </c:extLst>
        </c:ser>
        <c:ser>
          <c:idx val="18"/>
          <c:order val="18"/>
          <c:tx>
            <c:v/>
          </c:tx>
          <c:spPr>
            <a:ln w="6350">
              <a:solidFill>
                <a:srgbClr val="FF4A46"/>
              </a:solidFill>
              <a:prstDash val="solid"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-1.8702058653792777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-3.3085144692419628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2C-E4ED-4B75-B8C2-DB1F525E4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268047"/>
        <c:axId val="1896864591"/>
      </c:scatterChart>
      <c:valAx>
        <c:axId val="7402680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F1 (44.11 %)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low"/>
        <c:txPr>
          <a:bodyPr rot="0" vert="horz"/>
          <a:lstStyle/>
          <a:p>
            <a:pPr>
              <a:defRPr sz="700"/>
            </a:pPr>
            <a:endParaRPr lang="en-US"/>
          </a:p>
        </c:txPr>
        <c:crossAx val="1896864591"/>
        <c:crosses val="autoZero"/>
        <c:crossBetween val="midCat"/>
      </c:valAx>
      <c:valAx>
        <c:axId val="189686459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F2 (32.07 %)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low"/>
        <c:txPr>
          <a:bodyPr/>
          <a:lstStyle/>
          <a:p>
            <a:pPr>
              <a:defRPr sz="700"/>
            </a:pPr>
            <a:endParaRPr lang="en-US"/>
          </a:p>
        </c:txPr>
        <c:crossAx val="740268047"/>
        <c:crosses val="autoZero"/>
        <c:crossBetween val="midCat"/>
      </c:valAx>
      <c:spPr>
        <a:ln>
          <a:solidFill>
            <a:srgbClr val="C0C0C0"/>
          </a:solidFill>
          <a:prstDash val="solid"/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overlay val="0"/>
      <c:spPr>
        <a:ln w="6350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>
                <a:latin typeface="Arial"/>
                <a:ea typeface="Arial"/>
                <a:cs typeface="Arial"/>
              </a:defRPr>
            </a:pPr>
            <a:r>
              <a:rPr lang="en-US"/>
              <a:t>Axes homogeneity index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Value</c:v>
          </c:tx>
          <c:spPr>
            <a:solidFill>
              <a:srgbClr val="2A7498"/>
            </a:solidFill>
            <a:ln>
              <a:solidFill>
                <a:srgbClr val="2A7498"/>
              </a:solidFill>
              <a:prstDash val="solid"/>
            </a:ln>
          </c:spPr>
          <c:invertIfNegative val="0"/>
          <c:cat>
            <c:strRef>
              <c:f>'PCA1'!$B$271:$B$275</c:f>
              <c:strCache>
                <c:ptCount val="5"/>
                <c:pt idx="0">
                  <c:v>F1</c:v>
                </c:pt>
                <c:pt idx="1">
                  <c:v>F2</c:v>
                </c:pt>
                <c:pt idx="2">
                  <c:v>F3</c:v>
                </c:pt>
                <c:pt idx="3">
                  <c:v>F4</c:v>
                </c:pt>
                <c:pt idx="4">
                  <c:v>F5</c:v>
                </c:pt>
              </c:strCache>
            </c:strRef>
          </c:cat>
          <c:val>
            <c:numRef>
              <c:f>'PCA1'!$C$271:$C$275</c:f>
              <c:numCache>
                <c:formatCode>0.000</c:formatCode>
                <c:ptCount val="5"/>
                <c:pt idx="0">
                  <c:v>0.44444444444444442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0.22222222222222227</c:v>
                </c:pt>
                <c:pt idx="4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6-459C-AA11-9432A6CEA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30"/>
        <c:axId val="739008975"/>
        <c:axId val="739008015"/>
      </c:barChart>
      <c:catAx>
        <c:axId val="739008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axis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en-US"/>
          </a:p>
        </c:txPr>
        <c:crossAx val="739008015"/>
        <c:crosses val="autoZero"/>
        <c:auto val="1"/>
        <c:lblAlgn val="ctr"/>
        <c:lblOffset val="100"/>
        <c:noMultiLvlLbl val="0"/>
      </c:catAx>
      <c:valAx>
        <c:axId val="739008015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</a:t>
                </a:r>
              </a:p>
            </c:rich>
          </c:tx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739008975"/>
        <c:crosses val="autoZero"/>
        <c:crossBetween val="between"/>
      </c:valAx>
      <c:spPr>
        <a:ln>
          <a:solidFill>
            <a:srgbClr val="C0C0C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CAL!$O$7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CAL!$N$8:$N$14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CAL!$O$8:$O$14</c:f>
              <c:numCache>
                <c:formatCode>General</c:formatCode>
                <c:ptCount val="7"/>
                <c:pt idx="0">
                  <c:v>0</c:v>
                </c:pt>
                <c:pt idx="1">
                  <c:v>82.514954853273153</c:v>
                </c:pt>
                <c:pt idx="2">
                  <c:v>73.203442437923258</c:v>
                </c:pt>
                <c:pt idx="3">
                  <c:v>83.925790067720101</c:v>
                </c:pt>
                <c:pt idx="4">
                  <c:v>85.054458239277665</c:v>
                </c:pt>
                <c:pt idx="5">
                  <c:v>90.437342087430309</c:v>
                </c:pt>
                <c:pt idx="6">
                  <c:v>91.559278639674403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38-43A4-A9BD-56652F2B1338}"/>
            </c:ext>
          </c:extLst>
        </c:ser>
        <c:ser>
          <c:idx val="1"/>
          <c:order val="1"/>
          <c:tx>
            <c:strRef>
              <c:f>CAL!$P$7</c:f>
              <c:strCache>
                <c:ptCount val="1"/>
                <c:pt idx="0">
                  <c:v>B 1000IR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CAL!$N$8:$N$14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CAL!$P$8:$P$14</c:f>
              <c:numCache>
                <c:formatCode>General</c:formatCode>
                <c:ptCount val="7"/>
                <c:pt idx="0">
                  <c:v>0</c:v>
                </c:pt>
                <c:pt idx="1">
                  <c:v>27.719110312107176</c:v>
                </c:pt>
                <c:pt idx="2">
                  <c:v>64.04600505535204</c:v>
                </c:pt>
                <c:pt idx="3">
                  <c:v>62.919589714476245</c:v>
                </c:pt>
                <c:pt idx="4">
                  <c:v>73.057327782358556</c:v>
                </c:pt>
                <c:pt idx="5">
                  <c:v>77.815555874684193</c:v>
                </c:pt>
                <c:pt idx="6">
                  <c:v>75.010714494073952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38-43A4-A9BD-56652F2B1338}"/>
            </c:ext>
          </c:extLst>
        </c:ser>
        <c:ser>
          <c:idx val="4"/>
          <c:order val="4"/>
          <c:tx>
            <c:strRef>
              <c:f>CAL!$S$7</c:f>
              <c:strCache>
                <c:ptCount val="1"/>
                <c:pt idx="0">
                  <c:v>B 250mw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CAL!$N$8:$N$14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CAL!$S$8:$S$14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38-43A4-A9BD-56652F2B1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990544"/>
        <c:axId val="17299813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CAL!$Q$7</c15:sqref>
                        </c15:formulaRef>
                      </c:ext>
                    </c:extLst>
                    <c:strCache>
                      <c:ptCount val="1"/>
                      <c:pt idx="0">
                        <c:v>C 4000IR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CAL!$N$8:$N$14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CAL!$Q$8:$Q$14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84.827659326209798</c:v>
                      </c:pt>
                      <c:pt idx="2">
                        <c:v>73.608293803768817</c:v>
                      </c:pt>
                      <c:pt idx="3">
                        <c:v>80.059428979172381</c:v>
                      </c:pt>
                      <c:pt idx="4">
                        <c:v>80.339913117233422</c:v>
                      </c:pt>
                      <c:pt idx="5">
                        <c:v>78.657008288867274</c:v>
                      </c:pt>
                      <c:pt idx="6">
                        <c:v>96.888477262833845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7538-43A4-A9BD-56652F2B13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CAL!$R$7</c15:sqref>
                        </c15:formulaRef>
                      </c:ext>
                    </c:extLst>
                    <c:strCache>
                      <c:ptCount val="1"/>
                      <c:pt idx="0">
                        <c:v>A 250mw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CAL!$N$8:$N$14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CAL!$R$8:$R$14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63.435758050398498</c:v>
                      </c:pt>
                      <c:pt idx="2">
                        <c:v>93.56428801769016</c:v>
                      </c:pt>
                      <c:pt idx="3">
                        <c:v>88.865342976919891</c:v>
                      </c:pt>
                      <c:pt idx="4">
                        <c:v>86.930483254249808</c:v>
                      </c:pt>
                      <c:pt idx="5">
                        <c:v>85.548440595199736</c:v>
                      </c:pt>
                      <c:pt idx="6">
                        <c:v>92.7350624222601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538-43A4-A9BD-56652F2B1338}"/>
                  </c:ext>
                </c:extLst>
              </c15:ser>
            </c15:filteredScatterSeries>
          </c:ext>
        </c:extLst>
      </c:scatterChart>
      <c:valAx>
        <c:axId val="172999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981392"/>
        <c:crosses val="autoZero"/>
        <c:crossBetween val="midCat"/>
      </c:valAx>
      <c:valAx>
        <c:axId val="172998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99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CAL!$O$26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CAL!$N$27:$N$33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CAL!$O$27:$O$33</c:f>
              <c:numCache>
                <c:formatCode>General</c:formatCode>
                <c:ptCount val="7"/>
                <c:pt idx="0">
                  <c:v>0</c:v>
                </c:pt>
                <c:pt idx="1">
                  <c:v>89.85129796839729</c:v>
                </c:pt>
                <c:pt idx="2">
                  <c:v>75.742945823927769</c:v>
                </c:pt>
                <c:pt idx="3">
                  <c:v>86.465293453724627</c:v>
                </c:pt>
                <c:pt idx="4">
                  <c:v>84.772291196388267</c:v>
                </c:pt>
                <c:pt idx="5">
                  <c:v>93.242183468040537</c:v>
                </c:pt>
                <c:pt idx="6">
                  <c:v>91.278794501613376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65-4D65-88BB-A67D0881D4F8}"/>
            </c:ext>
          </c:extLst>
        </c:ser>
        <c:ser>
          <c:idx val="1"/>
          <c:order val="1"/>
          <c:tx>
            <c:strRef>
              <c:f>CAL!$P$26</c:f>
              <c:strCache>
                <c:ptCount val="1"/>
                <c:pt idx="0">
                  <c:v>B 1000IR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CAL!$N$27:$N$33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CAL!$P$27:$P$33</c:f>
              <c:numCache>
                <c:formatCode>General</c:formatCode>
                <c:ptCount val="7"/>
                <c:pt idx="0">
                  <c:v>0</c:v>
                </c:pt>
                <c:pt idx="1">
                  <c:v>30.816752499515644</c:v>
                </c:pt>
                <c:pt idx="2">
                  <c:v>64.04600505535204</c:v>
                </c:pt>
                <c:pt idx="3">
                  <c:v>65.454024231446823</c:v>
                </c:pt>
                <c:pt idx="4">
                  <c:v>73.057327782358556</c:v>
                </c:pt>
                <c:pt idx="5">
                  <c:v>78.376524150806233</c:v>
                </c:pt>
                <c:pt idx="6">
                  <c:v>77.254587598562125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65-4D65-88BB-A67D0881D4F8}"/>
            </c:ext>
          </c:extLst>
        </c:ser>
        <c:ser>
          <c:idx val="4"/>
          <c:order val="4"/>
          <c:tx>
            <c:strRef>
              <c:f>CAL!$S$26</c:f>
              <c:strCache>
                <c:ptCount val="1"/>
                <c:pt idx="0">
                  <c:v>B 250MW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CAL!$N$27:$N$33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CAL!$S$27:$S$33</c:f>
              <c:numCache>
                <c:formatCode>General</c:formatCode>
                <c:ptCount val="7"/>
                <c:pt idx="0">
                  <c:v>0</c:v>
                </c:pt>
                <c:pt idx="1">
                  <c:v>67.587942788205922</c:v>
                </c:pt>
                <c:pt idx="2">
                  <c:v>65.385484367408992</c:v>
                </c:pt>
                <c:pt idx="3">
                  <c:v>94.292751140368736</c:v>
                </c:pt>
                <c:pt idx="4">
                  <c:v>80.802693312987529</c:v>
                </c:pt>
                <c:pt idx="5">
                  <c:v>73.369396142797854</c:v>
                </c:pt>
                <c:pt idx="6">
                  <c:v>91.539678114372578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565-4D65-88BB-A67D0881D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244560"/>
        <c:axId val="176422625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CAL!$Q$26</c15:sqref>
                        </c15:formulaRef>
                      </c:ext>
                    </c:extLst>
                    <c:strCache>
                      <c:ptCount val="1"/>
                      <c:pt idx="0">
                        <c:v>C 4000IR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CAL!$N$27:$N$33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CAL!$Q$27:$Q$33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80.620397255294435</c:v>
                      </c:pt>
                      <c:pt idx="2">
                        <c:v>75.010714494073952</c:v>
                      </c:pt>
                      <c:pt idx="3">
                        <c:v>78.376524150806233</c:v>
                      </c:pt>
                      <c:pt idx="4">
                        <c:v>80.620397255294435</c:v>
                      </c:pt>
                      <c:pt idx="5">
                        <c:v>83.425238635904677</c:v>
                      </c:pt>
                      <c:pt idx="6">
                        <c:v>83.986206912026731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D565-4D65-88BB-A67D0881D4F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CAL!$R$26</c15:sqref>
                        </c15:formulaRef>
                      </c:ext>
                    </c:extLst>
                    <c:strCache>
                      <c:ptCount val="1"/>
                      <c:pt idx="0">
                        <c:v>A 250MW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CAL!$N$27:$N$33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CAL!$R$27:$R$33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63.988575114018531</c:v>
                      </c:pt>
                      <c:pt idx="2">
                        <c:v>91.076611231400022</c:v>
                      </c:pt>
                      <c:pt idx="3">
                        <c:v>89.694568572349951</c:v>
                      </c:pt>
                      <c:pt idx="4">
                        <c:v>83.889989404339644</c:v>
                      </c:pt>
                      <c:pt idx="5">
                        <c:v>85.824849127009756</c:v>
                      </c:pt>
                      <c:pt idx="6">
                        <c:v>91.353019763210042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565-4D65-88BB-A67D0881D4F8}"/>
                  </c:ext>
                </c:extLst>
              </c15:ser>
            </c15:filteredScatterSeries>
          </c:ext>
        </c:extLst>
      </c:scatterChart>
      <c:valAx>
        <c:axId val="176424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26256"/>
        <c:crosses val="autoZero"/>
        <c:crossBetween val="midCat"/>
      </c:valAx>
      <c:valAx>
        <c:axId val="176422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44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914260717410318E-2"/>
          <c:y val="0.17171296296296298"/>
          <c:w val="0.87119685039370076"/>
          <c:h val="0.614984324876057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CAL!$O$41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CAL!$N$42:$N$48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CAL!$O$42:$O$48</c:f>
              <c:numCache>
                <c:formatCode>General</c:formatCode>
                <c:ptCount val="7"/>
                <c:pt idx="0">
                  <c:v>0</c:v>
                </c:pt>
                <c:pt idx="1">
                  <c:v>93.23730248307001</c:v>
                </c:pt>
                <c:pt idx="2">
                  <c:v>75.742945823927769</c:v>
                </c:pt>
                <c:pt idx="3">
                  <c:v>83.925790067720101</c:v>
                </c:pt>
                <c:pt idx="4">
                  <c:v>88.72262979683974</c:v>
                </c:pt>
                <c:pt idx="5">
                  <c:v>93.522667606101578</c:v>
                </c:pt>
                <c:pt idx="6">
                  <c:v>91.83976277773543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2C-47E7-B714-A38C2E50565E}"/>
            </c:ext>
          </c:extLst>
        </c:ser>
        <c:ser>
          <c:idx val="1"/>
          <c:order val="1"/>
          <c:tx>
            <c:strRef>
              <c:f>CAL!$P$41</c:f>
              <c:strCache>
                <c:ptCount val="1"/>
                <c:pt idx="0">
                  <c:v>B 1000IR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CAL!$N$42:$N$48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CAL!$P$42:$P$48</c:f>
              <c:numCache>
                <c:formatCode>General</c:formatCode>
                <c:ptCount val="7"/>
                <c:pt idx="0">
                  <c:v>0</c:v>
                </c:pt>
                <c:pt idx="1">
                  <c:v>30.816752499515644</c:v>
                </c:pt>
                <c:pt idx="2">
                  <c:v>62.356382044038327</c:v>
                </c:pt>
                <c:pt idx="3">
                  <c:v>64.609212725789959</c:v>
                </c:pt>
                <c:pt idx="4">
                  <c:v>73.338931617577487</c:v>
                </c:pt>
                <c:pt idx="5">
                  <c:v>75.852166908257018</c:v>
                </c:pt>
                <c:pt idx="6">
                  <c:v>79.217976564989314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2C-47E7-B714-A38C2E50565E}"/>
            </c:ext>
          </c:extLst>
        </c:ser>
        <c:ser>
          <c:idx val="4"/>
          <c:order val="4"/>
          <c:tx>
            <c:strRef>
              <c:f>CAL!$S$41</c:f>
              <c:strCache>
                <c:ptCount val="1"/>
                <c:pt idx="0">
                  <c:v>B 250MW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CAL!$N$42:$N$48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CAL!$S$42:$S$48</c:f>
              <c:numCache>
                <c:formatCode>General</c:formatCode>
                <c:ptCount val="7"/>
                <c:pt idx="0">
                  <c:v>0</c:v>
                </c:pt>
                <c:pt idx="1">
                  <c:v>53.822577658225057</c:v>
                </c:pt>
                <c:pt idx="2">
                  <c:v>67.86325009080555</c:v>
                </c:pt>
                <c:pt idx="3">
                  <c:v>97.871746074163781</c:v>
                </c:pt>
                <c:pt idx="4">
                  <c:v>80.2520787077883</c:v>
                </c:pt>
                <c:pt idx="5">
                  <c:v>76.948391076592898</c:v>
                </c:pt>
                <c:pt idx="6">
                  <c:v>86.584146667579503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2C-47E7-B714-A38C2E505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238736"/>
        <c:axId val="176424872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CAL!$Q$41</c15:sqref>
                        </c15:formulaRef>
                      </c:ext>
                    </c:extLst>
                    <c:strCache>
                      <c:ptCount val="1"/>
                      <c:pt idx="0">
                        <c:v>C 4000IR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CAL!$N$42:$N$48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CAL!$Q$42:$Q$48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70.803452423158575</c:v>
                      </c:pt>
                      <c:pt idx="2">
                        <c:v>75.291198632134964</c:v>
                      </c:pt>
                      <c:pt idx="3">
                        <c:v>84.827659326209798</c:v>
                      </c:pt>
                      <c:pt idx="4">
                        <c:v>79.778944841111354</c:v>
                      </c:pt>
                      <c:pt idx="5">
                        <c:v>75.291198632134964</c:v>
                      </c:pt>
                      <c:pt idx="6">
                        <c:v>81.181365531416489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1E2C-47E7-B714-A38C2E50565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CAL!$R$41</c15:sqref>
                        </c15:formulaRef>
                      </c:ext>
                    </c:extLst>
                    <c:strCache>
                      <c:ptCount val="1"/>
                      <c:pt idx="0">
                        <c:v>A 250MW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CAL!$N$42:$N$48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CAL!$R$42:$R$48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63.159349518588506</c:v>
                      </c:pt>
                      <c:pt idx="2">
                        <c:v>104.34422075828076</c:v>
                      </c:pt>
                      <c:pt idx="3">
                        <c:v>87.759708849679825</c:v>
                      </c:pt>
                      <c:pt idx="4">
                        <c:v>90.247385635969962</c:v>
                      </c:pt>
                      <c:pt idx="5">
                        <c:v>86.101257658819748</c:v>
                      </c:pt>
                      <c:pt idx="6">
                        <c:v>88.312525913299879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E2C-47E7-B714-A38C2E50565E}"/>
                  </c:ext>
                </c:extLst>
              </c15:ser>
            </c15:filteredScatterSeries>
          </c:ext>
        </c:extLst>
      </c:scatterChart>
      <c:valAx>
        <c:axId val="176423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48720"/>
        <c:crosses val="autoZero"/>
        <c:crossBetween val="midCat"/>
      </c:valAx>
      <c:valAx>
        <c:axId val="176424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38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CAL!$O$55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CAL!$N$56:$N$62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CAL!$O$56:$O$62</c:f>
              <c:numCache>
                <c:formatCode>General</c:formatCode>
                <c:ptCount val="7"/>
                <c:pt idx="0">
                  <c:v>0</c:v>
                </c:pt>
                <c:pt idx="1">
                  <c:v>89.286963882618537</c:v>
                </c:pt>
                <c:pt idx="2">
                  <c:v>69.535270880361168</c:v>
                </c:pt>
                <c:pt idx="3">
                  <c:v>89.286963882618537</c:v>
                </c:pt>
                <c:pt idx="4">
                  <c:v>83.079288939051921</c:v>
                </c:pt>
                <c:pt idx="5">
                  <c:v>93.242183468040537</c:v>
                </c:pt>
                <c:pt idx="6">
                  <c:v>91.559278639674403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24-43E6-A97A-AB9C6173CB83}"/>
            </c:ext>
          </c:extLst>
        </c:ser>
        <c:ser>
          <c:idx val="1"/>
          <c:order val="1"/>
          <c:tx>
            <c:strRef>
              <c:f>CAL!$P$55</c:f>
              <c:strCache>
                <c:ptCount val="1"/>
                <c:pt idx="0">
                  <c:v>B 1000IR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CAL!$N$56:$N$62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CAL!$P$56:$P$62</c:f>
              <c:numCache>
                <c:formatCode>General</c:formatCode>
                <c:ptCount val="7"/>
                <c:pt idx="0">
                  <c:v>0</c:v>
                </c:pt>
                <c:pt idx="1">
                  <c:v>34.195998522143078</c:v>
                </c:pt>
                <c:pt idx="2">
                  <c:v>64.609212725789959</c:v>
                </c:pt>
                <c:pt idx="3">
                  <c:v>65.454024231446823</c:v>
                </c:pt>
                <c:pt idx="4">
                  <c:v>72.212516276701692</c:v>
                </c:pt>
                <c:pt idx="5">
                  <c:v>79.778944841111354</c:v>
                </c:pt>
                <c:pt idx="6">
                  <c:v>77.815555874684193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24-43E6-A97A-AB9C6173CB83}"/>
            </c:ext>
          </c:extLst>
        </c:ser>
        <c:ser>
          <c:idx val="4"/>
          <c:order val="4"/>
          <c:tx>
            <c:strRef>
              <c:f>CAL!$S$55</c:f>
              <c:strCache>
                <c:ptCount val="1"/>
                <c:pt idx="0">
                  <c:v>B 250MW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CAL!$N$56:$N$62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CAL!$S$56:$S$62</c:f>
              <c:numCache>
                <c:formatCode>General</c:formatCode>
                <c:ptCount val="7"/>
                <c:pt idx="0">
                  <c:v>0</c:v>
                </c:pt>
                <c:pt idx="1">
                  <c:v>45.28805127763696</c:v>
                </c:pt>
                <c:pt idx="2">
                  <c:v>65.660791670008607</c:v>
                </c:pt>
                <c:pt idx="3">
                  <c:v>97.596438771564152</c:v>
                </c:pt>
                <c:pt idx="4">
                  <c:v>81.353307918186758</c:v>
                </c:pt>
                <c:pt idx="5">
                  <c:v>73.644703445397496</c:v>
                </c:pt>
                <c:pt idx="6">
                  <c:v>86.584146667579503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724-43E6-A97A-AB9C6173C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208368"/>
        <c:axId val="17642191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CAL!$Q$55</c15:sqref>
                        </c15:formulaRef>
                      </c:ext>
                    </c:extLst>
                    <c:strCache>
                      <c:ptCount val="1"/>
                      <c:pt idx="0">
                        <c:v>C 4000IR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CAL!$N$56:$N$62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CAL!$Q$56:$Q$62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86.510564154575945</c:v>
                      </c:pt>
                      <c:pt idx="2">
                        <c:v>74.169262079890856</c:v>
                      </c:pt>
                      <c:pt idx="3">
                        <c:v>78.096040012745206</c:v>
                      </c:pt>
                      <c:pt idx="4">
                        <c:v>79.778944841111354</c:v>
                      </c:pt>
                      <c:pt idx="5">
                        <c:v>82.583786221721596</c:v>
                      </c:pt>
                      <c:pt idx="6">
                        <c:v>80.339913117233422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C724-43E6-A97A-AB9C6173CB8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CAL!$R$55</c15:sqref>
                        </c15:formulaRef>
                      </c:ext>
                    </c:extLst>
                    <c:strCache>
                      <c:ptCount val="1"/>
                      <c:pt idx="0">
                        <c:v>A 250MW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CAL!$N$56:$N$62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CAL!$R$56:$R$62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57.354770350578164</c:v>
                      </c:pt>
                      <c:pt idx="2">
                        <c:v>98.539641590270406</c:v>
                      </c:pt>
                      <c:pt idx="3">
                        <c:v>89.418160040539945</c:v>
                      </c:pt>
                      <c:pt idx="4">
                        <c:v>91.076611231400022</c:v>
                      </c:pt>
                      <c:pt idx="5">
                        <c:v>85.548440595199736</c:v>
                      </c:pt>
                      <c:pt idx="6">
                        <c:v>90.800202699590002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724-43E6-A97A-AB9C6173CB83}"/>
                  </c:ext>
                </c:extLst>
              </c15:ser>
            </c15:filteredScatterSeries>
          </c:ext>
        </c:extLst>
      </c:scatterChart>
      <c:valAx>
        <c:axId val="176420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19184"/>
        <c:crosses val="autoZero"/>
        <c:crossBetween val="midCat"/>
      </c:valAx>
      <c:valAx>
        <c:axId val="176421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208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'FITTED CURVE'!$I$2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'FITTED CURVE'!$H$3:$H$9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CURVE'!$I$3:$I$9</c:f>
              <c:numCache>
                <c:formatCode>General</c:formatCode>
                <c:ptCount val="7"/>
                <c:pt idx="0">
                  <c:v>0</c:v>
                </c:pt>
                <c:pt idx="1">
                  <c:v>86.764240000000001</c:v>
                </c:pt>
                <c:pt idx="2">
                  <c:v>86.764240000000001</c:v>
                </c:pt>
                <c:pt idx="3">
                  <c:v>86.764240000000001</c:v>
                </c:pt>
                <c:pt idx="4">
                  <c:v>86.764240000000001</c:v>
                </c:pt>
                <c:pt idx="5">
                  <c:v>86.764240000000001</c:v>
                </c:pt>
                <c:pt idx="6">
                  <c:v>86.764240000000001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C8-43EC-9C94-E9C093C88D71}"/>
            </c:ext>
          </c:extLst>
        </c:ser>
        <c:ser>
          <c:idx val="1"/>
          <c:order val="1"/>
          <c:tx>
            <c:strRef>
              <c:f>'FITTED CURVE'!$J$2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'FITTED CURVE'!$H$3:$H$9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CURVE'!$J$3:$J$9</c:f>
              <c:numCache>
                <c:formatCode>General</c:formatCode>
                <c:ptCount val="7"/>
                <c:pt idx="0">
                  <c:v>0</c:v>
                </c:pt>
                <c:pt idx="1">
                  <c:v>27.795480000000001</c:v>
                </c:pt>
                <c:pt idx="2">
                  <c:v>68.246179999999995</c:v>
                </c:pt>
                <c:pt idx="3">
                  <c:v>72.632509999999996</c:v>
                </c:pt>
                <c:pt idx="4">
                  <c:v>72.927199999999999</c:v>
                </c:pt>
                <c:pt idx="5">
                  <c:v>72.946629999999999</c:v>
                </c:pt>
                <c:pt idx="6">
                  <c:v>72.94802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C8-43EC-9C94-E9C093C88D71}"/>
            </c:ext>
          </c:extLst>
        </c:ser>
        <c:ser>
          <c:idx val="2"/>
          <c:order val="2"/>
          <c:tx>
            <c:strRef>
              <c:f>'FITTED CURVE'!$K$2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'FITTED CURVE'!$H$3:$H$9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CURVE'!$K$3:$K$9</c:f>
              <c:numCache>
                <c:formatCode>General</c:formatCode>
                <c:ptCount val="7"/>
                <c:pt idx="0">
                  <c:v>0</c:v>
                </c:pt>
                <c:pt idx="1">
                  <c:v>80.283820000000006</c:v>
                </c:pt>
                <c:pt idx="2">
                  <c:v>80.283820000000006</c:v>
                </c:pt>
                <c:pt idx="3">
                  <c:v>80.283820000000006</c:v>
                </c:pt>
                <c:pt idx="4">
                  <c:v>80.283820000000006</c:v>
                </c:pt>
                <c:pt idx="5">
                  <c:v>80.283820000000006</c:v>
                </c:pt>
                <c:pt idx="6">
                  <c:v>80.283820000000006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C8-43EC-9C94-E9C093C88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3076240"/>
        <c:axId val="1573080400"/>
      </c:scatterChart>
      <c:valAx>
        <c:axId val="157307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080400"/>
        <c:crosses val="autoZero"/>
        <c:crossBetween val="midCat"/>
      </c:valAx>
      <c:valAx>
        <c:axId val="157308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076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5626251052984"/>
          <c:y val="3.8977820080182288E-2"/>
          <c:w val="0.57531901649548711"/>
          <c:h val="0.78701823111271929"/>
        </c:manualLayout>
      </c:layout>
      <c:scatterChart>
        <c:scatterStyle val="smoothMarker"/>
        <c:varyColors val="0"/>
        <c:ser>
          <c:idx val="8"/>
          <c:order val="0"/>
          <c:tx>
            <c:v>Bread</c:v>
          </c:tx>
          <c:spPr>
            <a:ln w="38100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curve!$F$3:$F$9</c:f>
              <c:numCache>
                <c:formatCode>General</c:formatCode>
                <c:ptCount val="7"/>
                <c:pt idx="0">
                  <c:v>0</c:v>
                </c:pt>
                <c:pt idx="1">
                  <c:v>65.583669999999998</c:v>
                </c:pt>
                <c:pt idx="2">
                  <c:v>85.641459999999995</c:v>
                </c:pt>
                <c:pt idx="3">
                  <c:v>93.739050000000006</c:v>
                </c:pt>
                <c:pt idx="4">
                  <c:v>95.739159999999998</c:v>
                </c:pt>
                <c:pt idx="5">
                  <c:v>95.739159999999998</c:v>
                </c:pt>
                <c:pt idx="6">
                  <c:v>95.739159999999998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7C-4AB8-B759-16ABF84B15ED}"/>
            </c:ext>
          </c:extLst>
        </c:ser>
        <c:ser>
          <c:idx val="0"/>
          <c:order val="1"/>
          <c:tx>
            <c:v>Raw white</c:v>
          </c:tx>
          <c:spPr>
            <a:ln w="381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curve!$B$3:$B$9</c:f>
              <c:numCache>
                <c:formatCode>General</c:formatCode>
                <c:ptCount val="7"/>
                <c:pt idx="0">
                  <c:v>0</c:v>
                </c:pt>
                <c:pt idx="1">
                  <c:v>86.764240000000001</c:v>
                </c:pt>
                <c:pt idx="2">
                  <c:v>86.764240000000001</c:v>
                </c:pt>
                <c:pt idx="3">
                  <c:v>86.764240000000001</c:v>
                </c:pt>
                <c:pt idx="4">
                  <c:v>86.764240000000001</c:v>
                </c:pt>
                <c:pt idx="5">
                  <c:v>86.764240000000001</c:v>
                </c:pt>
                <c:pt idx="6">
                  <c:v>86.764240000000001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B9-47DD-B66A-02AF61332EED}"/>
            </c:ext>
          </c:extLst>
        </c:ser>
        <c:ser>
          <c:idx val="1"/>
          <c:order val="2"/>
          <c:tx>
            <c:v>IR HMT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curve!$C$3:$C$9</c:f>
              <c:numCache>
                <c:formatCode>General</c:formatCode>
                <c:ptCount val="7"/>
                <c:pt idx="0">
                  <c:v>0</c:v>
                </c:pt>
                <c:pt idx="1">
                  <c:v>27.795480000000001</c:v>
                </c:pt>
                <c:pt idx="2">
                  <c:v>68.246179999999995</c:v>
                </c:pt>
                <c:pt idx="3">
                  <c:v>72.632509999999996</c:v>
                </c:pt>
                <c:pt idx="4">
                  <c:v>72.927199999999999</c:v>
                </c:pt>
                <c:pt idx="5">
                  <c:v>72.946629999999999</c:v>
                </c:pt>
                <c:pt idx="6">
                  <c:v>72.94802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B9-47DD-B66A-02AF61332EED}"/>
            </c:ext>
          </c:extLst>
        </c:ser>
        <c:ser>
          <c:idx val="6"/>
          <c:order val="3"/>
          <c:tx>
            <c:v>MW HMT</c:v>
          </c:tx>
          <c:spPr>
            <a:ln w="3810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curve!$E$3:$E$9</c:f>
              <c:numCache>
                <c:formatCode>General</c:formatCode>
                <c:ptCount val="7"/>
                <c:pt idx="0">
                  <c:v>0</c:v>
                </c:pt>
                <c:pt idx="1">
                  <c:v>51.603789999999996</c:v>
                </c:pt>
                <c:pt idx="2">
                  <c:v>79.055400000000006</c:v>
                </c:pt>
                <c:pt idx="3">
                  <c:v>79.203879999999998</c:v>
                </c:pt>
                <c:pt idx="4">
                  <c:v>79.204170000000005</c:v>
                </c:pt>
                <c:pt idx="5">
                  <c:v>79.204170000000005</c:v>
                </c:pt>
                <c:pt idx="6">
                  <c:v>79.204170000000005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7C-4AB8-B759-16ABF84B15ED}"/>
            </c:ext>
          </c:extLst>
        </c:ser>
        <c:ser>
          <c:idx val="3"/>
          <c:order val="5"/>
          <c:tx>
            <c:strRef>
              <c:f>curve!$N$2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curve!$T$3:$T$9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plus>
            <c:minus>
              <c:numRef>
                <c:f>curve!$T$3:$T$9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curve!$M$3:$M$9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curve!$N$3:$N$9</c:f>
              <c:numCache>
                <c:formatCode>General</c:formatCode>
                <c:ptCount val="7"/>
                <c:pt idx="0">
                  <c:v>0</c:v>
                </c:pt>
                <c:pt idx="1">
                  <c:v>89.85129796839729</c:v>
                </c:pt>
                <c:pt idx="2">
                  <c:v>75.742945823927769</c:v>
                </c:pt>
                <c:pt idx="3">
                  <c:v>86.465293453724627</c:v>
                </c:pt>
                <c:pt idx="4">
                  <c:v>84.772291196388267</c:v>
                </c:pt>
                <c:pt idx="5">
                  <c:v>93.242183468040537</c:v>
                </c:pt>
                <c:pt idx="6">
                  <c:v>91.278794501613376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B9-47DD-B66A-02AF61332EED}"/>
            </c:ext>
          </c:extLst>
        </c:ser>
        <c:ser>
          <c:idx val="4"/>
          <c:order val="6"/>
          <c:tx>
            <c:strRef>
              <c:f>curve!$O$2</c:f>
              <c:strCache>
                <c:ptCount val="1"/>
                <c:pt idx="0">
                  <c:v>b 1000W IR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curve!$U$3:$U$9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plus>
            <c:minus>
              <c:numRef>
                <c:f>curve!$U$3:$U$9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curve!$M$3:$M$9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curve!$O$3:$O$9</c:f>
              <c:numCache>
                <c:formatCode>General</c:formatCode>
                <c:ptCount val="7"/>
                <c:pt idx="0">
                  <c:v>0</c:v>
                </c:pt>
                <c:pt idx="1">
                  <c:v>30.816752499515644</c:v>
                </c:pt>
                <c:pt idx="2">
                  <c:v>64.04600505535204</c:v>
                </c:pt>
                <c:pt idx="3">
                  <c:v>65.454024231446823</c:v>
                </c:pt>
                <c:pt idx="4">
                  <c:v>73.057327782358556</c:v>
                </c:pt>
                <c:pt idx="5">
                  <c:v>78.376524150806233</c:v>
                </c:pt>
                <c:pt idx="6">
                  <c:v>77.254587598562125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B9-47DD-B66A-02AF61332EED}"/>
            </c:ext>
          </c:extLst>
        </c:ser>
        <c:ser>
          <c:idx val="7"/>
          <c:order val="8"/>
          <c:tx>
            <c:strRef>
              <c:f>curve!$K$2</c:f>
              <c:strCache>
                <c:ptCount val="1"/>
                <c:pt idx="0">
                  <c:v>b 250w mw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curve!$W$3:$W$9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plus>
            <c:minus>
              <c:numRef>
                <c:f>curve!$W$3:$W$9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curve!$K$3:$K$9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7C-4AB8-B759-16ABF84B1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702832"/>
        <c:axId val="132270366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4"/>
                <c:tx>
                  <c:strRef>
                    <c:extLst>
                      <c:ext uri="{02D57815-91ED-43cb-92C2-25804820EDAC}">
                        <c15:formulaRef>
                          <c15:sqref>curve!$D$2</c15:sqref>
                        </c15:formulaRef>
                      </c:ext>
                    </c:extLst>
                    <c:strCache>
                      <c:ptCount val="1"/>
                      <c:pt idx="0">
                        <c:v>C 4000W IR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curve!$A$3:$A$9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curve!$D$3:$D$9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80.283820000000006</c:v>
                      </c:pt>
                      <c:pt idx="2">
                        <c:v>80.283820000000006</c:v>
                      </c:pt>
                      <c:pt idx="3">
                        <c:v>80.283820000000006</c:v>
                      </c:pt>
                      <c:pt idx="4">
                        <c:v>80.283820000000006</c:v>
                      </c:pt>
                      <c:pt idx="5">
                        <c:v>80.283820000000006</c:v>
                      </c:pt>
                      <c:pt idx="6">
                        <c:v>80.283820000000006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B9B9-47DD-B66A-02AF61332EED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curve!$P$2</c15:sqref>
                        </c15:formulaRef>
                      </c:ext>
                    </c:extLst>
                    <c:strCache>
                      <c:ptCount val="1"/>
                      <c:pt idx="0">
                        <c:v>c 4000W IR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curve!$V$3:$V$9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</c:v>
                        </c:pt>
                        <c:pt idx="1">
                          <c:v>2.1036310354576813</c:v>
                        </c:pt>
                        <c:pt idx="2">
                          <c:v>0.70121034515256753</c:v>
                        </c:pt>
                        <c:pt idx="3">
                          <c:v>0.84145241418307393</c:v>
                        </c:pt>
                        <c:pt idx="4">
                          <c:v>0.1402420690305064</c:v>
                        </c:pt>
                        <c:pt idx="5">
                          <c:v>2.3841151735187012</c:v>
                        </c:pt>
                        <c:pt idx="6">
                          <c:v>6.4511351754035573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curve!$V$3:$V$9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</c:v>
                        </c:pt>
                        <c:pt idx="1">
                          <c:v>2.1036310354576813</c:v>
                        </c:pt>
                        <c:pt idx="2">
                          <c:v>0.70121034515256753</c:v>
                        </c:pt>
                        <c:pt idx="3">
                          <c:v>0.84145241418307393</c:v>
                        </c:pt>
                        <c:pt idx="4">
                          <c:v>0.1402420690305064</c:v>
                        </c:pt>
                        <c:pt idx="5">
                          <c:v>2.3841151735187012</c:v>
                        </c:pt>
                        <c:pt idx="6">
                          <c:v>6.4511351754035573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fixedVal"/>
                  <c:noEndCap val="0"/>
                  <c:val val="1"/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curve!$M$3:$M$9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curve!$P$3:$P$9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80.620397255294435</c:v>
                      </c:pt>
                      <c:pt idx="2">
                        <c:v>75.010714494073952</c:v>
                      </c:pt>
                      <c:pt idx="3">
                        <c:v>78.376524150806233</c:v>
                      </c:pt>
                      <c:pt idx="4">
                        <c:v>80.620397255294435</c:v>
                      </c:pt>
                      <c:pt idx="5">
                        <c:v>83.425238635904677</c:v>
                      </c:pt>
                      <c:pt idx="6">
                        <c:v>83.986206912026731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9B9-47DD-B66A-02AF61332EED}"/>
                  </c:ext>
                </c:extLst>
              </c15:ser>
            </c15:filteredScatterSeries>
          </c:ext>
        </c:extLst>
      </c:scatterChart>
      <c:valAx>
        <c:axId val="132270283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3664"/>
        <c:crosses val="autoZero"/>
        <c:crossBetween val="midCat"/>
      </c:valAx>
      <c:valAx>
        <c:axId val="1322703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Total starch hydrolysis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2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0375161438153566"/>
          <c:y val="0.31062253694102648"/>
          <c:w val="0.15169685178536138"/>
          <c:h val="0.253713794166647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55626251052984"/>
          <c:y val="3.8977820080182288E-2"/>
          <c:w val="0.72369341990145963"/>
          <c:h val="0.78701823111271929"/>
        </c:manualLayout>
      </c:layout>
      <c:scatterChart>
        <c:scatterStyle val="smoothMarker"/>
        <c:varyColors val="0"/>
        <c:ser>
          <c:idx val="8"/>
          <c:order val="0"/>
          <c:tx>
            <c:v>Bread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curve!$F$3:$F$9</c:f>
              <c:numCache>
                <c:formatCode>General</c:formatCode>
                <c:ptCount val="7"/>
                <c:pt idx="0">
                  <c:v>0</c:v>
                </c:pt>
                <c:pt idx="1">
                  <c:v>65.583669999999998</c:v>
                </c:pt>
                <c:pt idx="2">
                  <c:v>85.641459999999995</c:v>
                </c:pt>
                <c:pt idx="3">
                  <c:v>93.739050000000006</c:v>
                </c:pt>
                <c:pt idx="4">
                  <c:v>95.739159999999998</c:v>
                </c:pt>
                <c:pt idx="5">
                  <c:v>95.739159999999998</c:v>
                </c:pt>
                <c:pt idx="6">
                  <c:v>95.739159999999998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8A-4B5A-954C-D2E3CB7C5AE5}"/>
            </c:ext>
          </c:extLst>
        </c:ser>
        <c:ser>
          <c:idx val="0"/>
          <c:order val="1"/>
          <c:tx>
            <c:v>Raw white</c:v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curve!$B$3:$B$9</c:f>
              <c:numCache>
                <c:formatCode>General</c:formatCode>
                <c:ptCount val="7"/>
                <c:pt idx="0">
                  <c:v>0</c:v>
                </c:pt>
                <c:pt idx="1">
                  <c:v>86.764240000000001</c:v>
                </c:pt>
                <c:pt idx="2">
                  <c:v>86.764240000000001</c:v>
                </c:pt>
                <c:pt idx="3">
                  <c:v>86.764240000000001</c:v>
                </c:pt>
                <c:pt idx="4">
                  <c:v>86.764240000000001</c:v>
                </c:pt>
                <c:pt idx="5">
                  <c:v>86.764240000000001</c:v>
                </c:pt>
                <c:pt idx="6">
                  <c:v>86.764240000000001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8A-4B5A-954C-D2E3CB7C5AE5}"/>
            </c:ext>
          </c:extLst>
        </c:ser>
        <c:ser>
          <c:idx val="1"/>
          <c:order val="2"/>
          <c:tx>
            <c:v>IR HMT</c:v>
          </c:tx>
          <c:spPr>
            <a:ln w="381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curve!$C$3:$C$9</c:f>
              <c:numCache>
                <c:formatCode>General</c:formatCode>
                <c:ptCount val="7"/>
                <c:pt idx="0">
                  <c:v>0</c:v>
                </c:pt>
                <c:pt idx="1">
                  <c:v>27.795480000000001</c:v>
                </c:pt>
                <c:pt idx="2">
                  <c:v>68.246179999999995</c:v>
                </c:pt>
                <c:pt idx="3">
                  <c:v>72.632509999999996</c:v>
                </c:pt>
                <c:pt idx="4">
                  <c:v>72.927199999999999</c:v>
                </c:pt>
                <c:pt idx="5">
                  <c:v>72.946629999999999</c:v>
                </c:pt>
                <c:pt idx="6">
                  <c:v>72.94802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8A-4B5A-954C-D2E3CB7C5AE5}"/>
            </c:ext>
          </c:extLst>
        </c:ser>
        <c:ser>
          <c:idx val="6"/>
          <c:order val="3"/>
          <c:tx>
            <c:v>MW HMT</c:v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curve!$A$3:$A$9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curve!$E$3:$E$9</c:f>
              <c:numCache>
                <c:formatCode>General</c:formatCode>
                <c:ptCount val="7"/>
                <c:pt idx="0">
                  <c:v>0</c:v>
                </c:pt>
                <c:pt idx="1">
                  <c:v>51.603789999999996</c:v>
                </c:pt>
                <c:pt idx="2">
                  <c:v>79.055400000000006</c:v>
                </c:pt>
                <c:pt idx="3">
                  <c:v>79.203879999999998</c:v>
                </c:pt>
                <c:pt idx="4">
                  <c:v>79.204170000000005</c:v>
                </c:pt>
                <c:pt idx="5">
                  <c:v>79.204170000000005</c:v>
                </c:pt>
                <c:pt idx="6">
                  <c:v>79.204170000000005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8A-4B5A-954C-D2E3CB7C5AE5}"/>
            </c:ext>
          </c:extLst>
        </c:ser>
        <c:ser>
          <c:idx val="3"/>
          <c:order val="5"/>
          <c:tx>
            <c:strRef>
              <c:f>curve!$N$2</c:f>
              <c:strCache>
                <c:ptCount val="1"/>
                <c:pt idx="0">
                  <c:v>a RAW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curve!$T$3:$T$9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plus>
            <c:minus>
              <c:numRef>
                <c:f>curve!$T$3:$T$9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3.6681715575620686</c:v>
                  </c:pt>
                  <c:pt idx="2">
                    <c:v>1.2697516930022559</c:v>
                  </c:pt>
                  <c:pt idx="3">
                    <c:v>1.269751693002263</c:v>
                  </c:pt>
                  <c:pt idx="4">
                    <c:v>0.14108352144469904</c:v>
                  </c:pt>
                  <c:pt idx="5">
                    <c:v>1.4024206903051137</c:v>
                  </c:pt>
                  <c:pt idx="6">
                    <c:v>0.14024206903051351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curve!$M$3:$M$9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curve!$N$3:$N$9</c:f>
              <c:numCache>
                <c:formatCode>General</c:formatCode>
                <c:ptCount val="7"/>
                <c:pt idx="0">
                  <c:v>0</c:v>
                </c:pt>
                <c:pt idx="1">
                  <c:v>89.85129796839729</c:v>
                </c:pt>
                <c:pt idx="2">
                  <c:v>75.742945823927769</c:v>
                </c:pt>
                <c:pt idx="3">
                  <c:v>86.465293453724627</c:v>
                </c:pt>
                <c:pt idx="4">
                  <c:v>84.772291196388267</c:v>
                </c:pt>
                <c:pt idx="5">
                  <c:v>93.242183468040537</c:v>
                </c:pt>
                <c:pt idx="6">
                  <c:v>91.278794501613376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8A-4B5A-954C-D2E3CB7C5AE5}"/>
            </c:ext>
          </c:extLst>
        </c:ser>
        <c:ser>
          <c:idx val="4"/>
          <c:order val="6"/>
          <c:tx>
            <c:strRef>
              <c:f>curve!$O$2</c:f>
              <c:strCache>
                <c:ptCount val="1"/>
                <c:pt idx="0">
                  <c:v>b 1000W IR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curve!$U$3:$U$9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plus>
            <c:minus>
              <c:numRef>
                <c:f>curve!$U$3:$U$9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1.5488210937042339</c:v>
                  </c:pt>
                  <c:pt idx="2">
                    <c:v>0</c:v>
                  </c:pt>
                  <c:pt idx="3">
                    <c:v>1.2672172584852888</c:v>
                  </c:pt>
                  <c:pt idx="4">
                    <c:v>0</c:v>
                  </c:pt>
                  <c:pt idx="5">
                    <c:v>0.28048413806101991</c:v>
                  </c:pt>
                  <c:pt idx="6">
                    <c:v>1.1219365522440867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curve!$M$3:$M$9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curve!$O$3:$O$9</c:f>
              <c:numCache>
                <c:formatCode>General</c:formatCode>
                <c:ptCount val="7"/>
                <c:pt idx="0">
                  <c:v>0</c:v>
                </c:pt>
                <c:pt idx="1">
                  <c:v>30.816752499515644</c:v>
                </c:pt>
                <c:pt idx="2">
                  <c:v>64.04600505535204</c:v>
                </c:pt>
                <c:pt idx="3">
                  <c:v>65.454024231446823</c:v>
                </c:pt>
                <c:pt idx="4">
                  <c:v>73.057327782358556</c:v>
                </c:pt>
                <c:pt idx="5">
                  <c:v>78.376524150806233</c:v>
                </c:pt>
                <c:pt idx="6">
                  <c:v>77.254587598562125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8A-4B5A-954C-D2E3CB7C5AE5}"/>
            </c:ext>
          </c:extLst>
        </c:ser>
        <c:ser>
          <c:idx val="7"/>
          <c:order val="8"/>
          <c:tx>
            <c:strRef>
              <c:f>curve!$K$2</c:f>
              <c:strCache>
                <c:ptCount val="1"/>
                <c:pt idx="0">
                  <c:v>b 250w mw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curve!$W$3:$W$9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plus>
            <c:minus>
              <c:numRef>
                <c:f>curve!$W$3:$W$9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7.8462581240890792</c:v>
                  </c:pt>
                  <c:pt idx="2">
                    <c:v>1.6518438155977009</c:v>
                  </c:pt>
                  <c:pt idx="3">
                    <c:v>0.13765365129981433</c:v>
                  </c:pt>
                  <c:pt idx="4">
                    <c:v>1.1012292103984649</c:v>
                  </c:pt>
                  <c:pt idx="5">
                    <c:v>0.41296095389943588</c:v>
                  </c:pt>
                  <c:pt idx="6">
                    <c:v>2.7530730259961658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curve!$G$3:$G$9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curve!$K$3:$K$9</c:f>
              <c:numCache>
                <c:formatCode>General</c:formatCode>
                <c:ptCount val="7"/>
                <c:pt idx="0">
                  <c:v>0</c:v>
                </c:pt>
                <c:pt idx="1">
                  <c:v>51.895426540027771</c:v>
                </c:pt>
                <c:pt idx="2">
                  <c:v>62.08179673621359</c:v>
                </c:pt>
                <c:pt idx="3">
                  <c:v>94.568058442968365</c:v>
                </c:pt>
                <c:pt idx="4">
                  <c:v>78.600234892190599</c:v>
                </c:pt>
                <c:pt idx="5">
                  <c:v>74.195318050596725</c:v>
                </c:pt>
                <c:pt idx="6">
                  <c:v>86.033532062380246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18A-4B5A-954C-D2E3CB7C5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702832"/>
        <c:axId val="132270366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4"/>
                <c:tx>
                  <c:strRef>
                    <c:extLst>
                      <c:ext uri="{02D57815-91ED-43cb-92C2-25804820EDAC}">
                        <c15:formulaRef>
                          <c15:sqref>curve!$D$2</c15:sqref>
                        </c15:formulaRef>
                      </c:ext>
                    </c:extLst>
                    <c:strCache>
                      <c:ptCount val="1"/>
                      <c:pt idx="0">
                        <c:v>C 4000W IR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curve!$A$3:$A$9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curve!$D$3:$D$9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80.283820000000006</c:v>
                      </c:pt>
                      <c:pt idx="2">
                        <c:v>80.283820000000006</c:v>
                      </c:pt>
                      <c:pt idx="3">
                        <c:v>80.283820000000006</c:v>
                      </c:pt>
                      <c:pt idx="4">
                        <c:v>80.283820000000006</c:v>
                      </c:pt>
                      <c:pt idx="5">
                        <c:v>80.283820000000006</c:v>
                      </c:pt>
                      <c:pt idx="6">
                        <c:v>80.283820000000006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A18A-4B5A-954C-D2E3CB7C5AE5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curve!$P$2</c15:sqref>
                        </c15:formulaRef>
                      </c:ext>
                    </c:extLst>
                    <c:strCache>
                      <c:ptCount val="1"/>
                      <c:pt idx="0">
                        <c:v>c 4000W IR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curve!$V$3:$V$9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</c:v>
                        </c:pt>
                        <c:pt idx="1">
                          <c:v>2.1036310354576813</c:v>
                        </c:pt>
                        <c:pt idx="2">
                          <c:v>0.70121034515256753</c:v>
                        </c:pt>
                        <c:pt idx="3">
                          <c:v>0.84145241418307393</c:v>
                        </c:pt>
                        <c:pt idx="4">
                          <c:v>0.1402420690305064</c:v>
                        </c:pt>
                        <c:pt idx="5">
                          <c:v>2.3841151735187012</c:v>
                        </c:pt>
                        <c:pt idx="6">
                          <c:v>6.4511351754035573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curve!$V$3:$V$9</c15:sqref>
                          </c15:formulaRef>
                        </c:ext>
                      </c:extLst>
                      <c:numCache>
                        <c:formatCode>General</c:formatCode>
                        <c:ptCount val="7"/>
                        <c:pt idx="0">
                          <c:v>0</c:v>
                        </c:pt>
                        <c:pt idx="1">
                          <c:v>2.1036310354576813</c:v>
                        </c:pt>
                        <c:pt idx="2">
                          <c:v>0.70121034515256753</c:v>
                        </c:pt>
                        <c:pt idx="3">
                          <c:v>0.84145241418307393</c:v>
                        </c:pt>
                        <c:pt idx="4">
                          <c:v>0.1402420690305064</c:v>
                        </c:pt>
                        <c:pt idx="5">
                          <c:v>2.3841151735187012</c:v>
                        </c:pt>
                        <c:pt idx="6">
                          <c:v>6.4511351754035573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fixedVal"/>
                  <c:noEndCap val="0"/>
                  <c:val val="1"/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curve!$M$3:$M$9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5</c:v>
                      </c:pt>
                      <c:pt idx="2">
                        <c:v>30</c:v>
                      </c:pt>
                      <c:pt idx="3">
                        <c:v>60</c:v>
                      </c:pt>
                      <c:pt idx="4">
                        <c:v>90</c:v>
                      </c:pt>
                      <c:pt idx="5">
                        <c:v>120</c:v>
                      </c:pt>
                      <c:pt idx="6">
                        <c:v>180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curve!$P$3:$P$9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80.620397255294435</c:v>
                      </c:pt>
                      <c:pt idx="2">
                        <c:v>75.010714494073952</c:v>
                      </c:pt>
                      <c:pt idx="3">
                        <c:v>78.376524150806233</c:v>
                      </c:pt>
                      <c:pt idx="4">
                        <c:v>80.620397255294435</c:v>
                      </c:pt>
                      <c:pt idx="5">
                        <c:v>83.425238635904677</c:v>
                      </c:pt>
                      <c:pt idx="6">
                        <c:v>83.986206912026731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18A-4B5A-954C-D2E3CB7C5AE5}"/>
                  </c:ext>
                </c:extLst>
              </c15:ser>
            </c15:filteredScatterSeries>
          </c:ext>
        </c:extLst>
      </c:scatterChart>
      <c:valAx>
        <c:axId val="1322702832"/>
        <c:scaling>
          <c:orientation val="minMax"/>
          <c:max val="18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3664"/>
        <c:crosses val="autoZero"/>
        <c:crossBetween val="midCat"/>
      </c:valAx>
      <c:valAx>
        <c:axId val="1322703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22702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'fitted curve new'!$G$1</c:f>
              <c:strCache>
                <c:ptCount val="1"/>
                <c:pt idx="0">
                  <c:v>RAW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'fitted curve new'!$F$2:$F$8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 new'!$G$2:$G$8</c:f>
              <c:numCache>
                <c:formatCode>General</c:formatCode>
                <c:ptCount val="7"/>
                <c:pt idx="0">
                  <c:v>0.10312</c:v>
                </c:pt>
                <c:pt idx="1">
                  <c:v>21.8461</c:v>
                </c:pt>
                <c:pt idx="2">
                  <c:v>72.284750000000003</c:v>
                </c:pt>
                <c:pt idx="3">
                  <c:v>85.782340000000005</c:v>
                </c:pt>
                <c:pt idx="4">
                  <c:v>88.343649999999997</c:v>
                </c:pt>
                <c:pt idx="5">
                  <c:v>88.822599999999994</c:v>
                </c:pt>
                <c:pt idx="6">
                  <c:v>88.930480000000003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45-40F2-92AE-934869B61754}"/>
            </c:ext>
          </c:extLst>
        </c:ser>
        <c:ser>
          <c:idx val="1"/>
          <c:order val="1"/>
          <c:tx>
            <c:strRef>
              <c:f>'fitted curve new'!$H$1</c:f>
              <c:strCache>
                <c:ptCount val="1"/>
                <c:pt idx="0">
                  <c:v>IR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'fitted curve new'!$F$2:$F$8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 new'!$H$2:$H$8</c:f>
              <c:numCache>
                <c:formatCode>General</c:formatCode>
                <c:ptCount val="7"/>
                <c:pt idx="0">
                  <c:v>1.6520900000000001</c:v>
                </c:pt>
                <c:pt idx="1">
                  <c:v>24.990089999999999</c:v>
                </c:pt>
                <c:pt idx="2">
                  <c:v>67.32217</c:v>
                </c:pt>
                <c:pt idx="3">
                  <c:v>73.914869999999993</c:v>
                </c:pt>
                <c:pt idx="4">
                  <c:v>74.587969999999999</c:v>
                </c:pt>
                <c:pt idx="5">
                  <c:v>74.655540000000002</c:v>
                </c:pt>
                <c:pt idx="6">
                  <c:v>74.663139999999999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45-40F2-92AE-934869B61754}"/>
            </c:ext>
          </c:extLst>
        </c:ser>
        <c:ser>
          <c:idx val="2"/>
          <c:order val="2"/>
          <c:tx>
            <c:strRef>
              <c:f>'fitted curve new'!$I$1</c:f>
              <c:strCache>
                <c:ptCount val="1"/>
                <c:pt idx="0">
                  <c:v>MW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'fitted curve new'!$F$2:$F$8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</c:numCache>
            </c:numRef>
          </c:xVal>
          <c:yVal>
            <c:numRef>
              <c:f>'fitted curve new'!$I$2:$I$8</c:f>
              <c:numCache>
                <c:formatCode>General</c:formatCode>
                <c:ptCount val="7"/>
                <c:pt idx="0" formatCode="0.00E+00">
                  <c:v>8.9835400000000005E-8</c:v>
                </c:pt>
                <c:pt idx="1">
                  <c:v>52.157640000000001</c:v>
                </c:pt>
                <c:pt idx="2">
                  <c:v>79.470659999999995</c:v>
                </c:pt>
                <c:pt idx="3">
                  <c:v>79.609440000000006</c:v>
                </c:pt>
                <c:pt idx="4">
                  <c:v>79.609690000000001</c:v>
                </c:pt>
                <c:pt idx="5">
                  <c:v>79.609700000000004</c:v>
                </c:pt>
                <c:pt idx="6">
                  <c:v>79.609700000000004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45-40F2-92AE-934869B61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882095"/>
        <c:axId val="1004883343"/>
      </c:scatterChart>
      <c:valAx>
        <c:axId val="100488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883343"/>
        <c:crosses val="autoZero"/>
        <c:crossBetween val="midCat"/>
      </c:valAx>
      <c:valAx>
        <c:axId val="1004883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8820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26" noThreeD="1" sel="1" val="0">
  <itemLst>
    <item val="Summary statistics"/>
    <item val="Principal Component Analysis"/>
    <item val="Eigenvalues"/>
    <item val="Eigenvectors"/>
    <item val="Factor loadings"/>
    <item val="Correlations between variables and factors"/>
    <item val="Contribution of the variables (%)"/>
    <item val="Squared cosines of the variables"/>
    <item val="Factor scores"/>
    <item val="Contribution of the observations (%)"/>
    <item val="Axes homogeneity index"/>
    <item val="Squared cosines of the observations"/>
  </itemLst>
</formControlPr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chart" Target="../charts/chart14.xml"/><Relationship Id="rId12" Type="http://schemas.openxmlformats.org/officeDocument/2006/relationships/chart" Target="../charts/chart17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13.xml"/><Relationship Id="rId11" Type="http://schemas.openxmlformats.org/officeDocument/2006/relationships/chart" Target="../charts/chart16.xml"/><Relationship Id="rId5" Type="http://schemas.openxmlformats.org/officeDocument/2006/relationships/image" Target="../media/image5.png"/><Relationship Id="rId10" Type="http://schemas.openxmlformats.org/officeDocument/2006/relationships/chart" Target="../charts/chart15.xml"/><Relationship Id="rId4" Type="http://schemas.openxmlformats.org/officeDocument/2006/relationships/image" Target="../media/image4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396240</xdr:colOff>
      <xdr:row>6</xdr:row>
      <xdr:rowOff>41910</xdr:rowOff>
    </xdr:from>
    <xdr:to>
      <xdr:col>16</xdr:col>
      <xdr:colOff>91440</xdr:colOff>
      <xdr:row>21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259080</xdr:colOff>
      <xdr:row>2</xdr:row>
      <xdr:rowOff>125730</xdr:rowOff>
    </xdr:from>
    <xdr:to>
      <xdr:col>26</xdr:col>
      <xdr:colOff>563880</xdr:colOff>
      <xdr:row>17</xdr:row>
      <xdr:rowOff>125730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403860</xdr:colOff>
      <xdr:row>19</xdr:row>
      <xdr:rowOff>102870</xdr:rowOff>
    </xdr:from>
    <xdr:to>
      <xdr:col>27</xdr:col>
      <xdr:colOff>99060</xdr:colOff>
      <xdr:row>34</xdr:row>
      <xdr:rowOff>102870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419100</xdr:colOff>
      <xdr:row>37</xdr:row>
      <xdr:rowOff>49530</xdr:rowOff>
    </xdr:from>
    <xdr:to>
      <xdr:col>27</xdr:col>
      <xdr:colOff>114300</xdr:colOff>
      <xdr:row>52</xdr:row>
      <xdr:rowOff>49530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342900</xdr:colOff>
      <xdr:row>53</xdr:row>
      <xdr:rowOff>34290</xdr:rowOff>
    </xdr:from>
    <xdr:to>
      <xdr:col>27</xdr:col>
      <xdr:colOff>38100</xdr:colOff>
      <xdr:row>68</xdr:row>
      <xdr:rowOff>34290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579120</xdr:colOff>
      <xdr:row>11</xdr:row>
      <xdr:rowOff>118110</xdr:rowOff>
    </xdr:from>
    <xdr:to>
      <xdr:col>13</xdr:col>
      <xdr:colOff>274320</xdr:colOff>
      <xdr:row>26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365760</xdr:colOff>
      <xdr:row>11</xdr:row>
      <xdr:rowOff>110490</xdr:rowOff>
    </xdr:from>
    <xdr:to>
      <xdr:col>13</xdr:col>
      <xdr:colOff>556260</xdr:colOff>
      <xdr:row>32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11</xdr:row>
      <xdr:rowOff>0</xdr:rowOff>
    </xdr:from>
    <xdr:to>
      <xdr:col>32</xdr:col>
      <xdr:colOff>205740</xdr:colOff>
      <xdr:row>32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251460</xdr:colOff>
      <xdr:row>6</xdr:row>
      <xdr:rowOff>49530</xdr:rowOff>
    </xdr:from>
    <xdr:to>
      <xdr:col>16</xdr:col>
      <xdr:colOff>556260</xdr:colOff>
      <xdr:row>21</xdr:row>
      <xdr:rowOff>49530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541020</xdr:colOff>
      <xdr:row>9</xdr:row>
      <xdr:rowOff>121920</xdr:rowOff>
    </xdr:from>
    <xdr:to>
      <xdr:col>32</xdr:col>
      <xdr:colOff>525780</xdr:colOff>
      <xdr:row>30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502920</xdr:colOff>
      <xdr:row>9</xdr:row>
      <xdr:rowOff>38100</xdr:rowOff>
    </xdr:from>
    <xdr:to>
      <xdr:col>11</xdr:col>
      <xdr:colOff>449580</xdr:colOff>
      <xdr:row>27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22860</xdr:colOff>
      <xdr:row>10</xdr:row>
      <xdr:rowOff>144780</xdr:rowOff>
    </xdr:from>
    <xdr:to>
      <xdr:col>22</xdr:col>
      <xdr:colOff>182880</xdr:colOff>
      <xdr:row>29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109728</xdr:colOff>
      <xdr:row>0</xdr:row>
      <xdr:rowOff>36576</xdr:rowOff>
    </xdr:from>
    <xdr:to>
      <xdr:col>12</xdr:col>
      <xdr:colOff>597408</xdr:colOff>
      <xdr:row>1</xdr:row>
      <xdr:rowOff>146304</xdr:rowOff>
    </xdr:to>
    <xdr:sp macro="[0]!OrderXLSTAT" textlink="">
      <xdr:nvSpPr>
        <xdr:cNvPr id="2" name="BT705548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6533388" y="36576"/>
          <a:ext cx="1097280" cy="292608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ctr"/>
        <a:lstStyle/>
        <a:p>
          <a:pPr algn="ctr"/>
          <a:r>
            <a:rPr lang="en-US" sz="1100"/>
            <a:t>Order</a:t>
          </a:r>
        </a:p>
      </xdr:txBody>
    </xdr:sp>
    <xdr:clientData/>
  </xdr:twoCellAnchor>
  <xdr:twoCellAnchor editAs="oneCell">
    <xdr:from>
      <xdr:col>2</xdr:col>
      <xdr:colOff>12700</xdr:colOff>
      <xdr:row>9</xdr:row>
      <xdr:rowOff>0</xdr:rowOff>
    </xdr:from>
    <xdr:to>
      <xdr:col>2</xdr:col>
      <xdr:colOff>38100</xdr:colOff>
      <xdr:row>9</xdr:row>
      <xdr:rowOff>25400</xdr:rowOff>
    </xdr:to>
    <xdr:sp macro="" textlink="">
      <xdr:nvSpPr>
        <xdr:cNvPr id="3" name="TX460807" hidden="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949960" y="164592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RunProcPCA
Form22.txt
CheckBoxTrans,CheckBox,0,False,03,False,Trans,False,,,
TextBoxList,TextBox,,False,04,False,,False,,,
RefEditT,RefEdit0,'Sheet14'!$B$1:$R$10,True,000000000100_General,True,,False,,10,17
RefEdit_W,RefEdit0,,True,000000000601_General,True,Weights:,False,,,
CheckBox_W,CheckBox,0,True,000000000501_General,True,Weights,False,,,
CheckBox_ObsLabels,CheckBox,-1,True,000000000301_General,True,Observation labels,False,,,
RefEdit_ObsLabels,RefEdit0,'Sheet14'!$A$1:$A$10,True,000000000401_General,True,Observation labels:,False,,10,1
OptionButtonOV,OptionButton,-1,True,000000010500_General,True,Observations/variables table,False,,,
OptionButtonCorr,OptionButton,0,True,000000020500_General,True,Correlation matrix,False,,,
OptionButtonCov,OptionButton,0,True,000000030500_General,True,Covariance matrix,False,,,
ComboBoxType,ComboBox,0,True,000000000700_General,True,Select the type of PCA to perform,False,,,
CheckBox_Desc,CheckBox,-1,True,400000000000_Outputs,True,Descriptive statistics,False,,,
CheckBox_Corr,CheckBox,0,True,400000000100_Outputs,True,Correlations,False,,,
CheckBoxSig,CheckBox,0,True,400000000200_Outputs,True,Test significance,False,,,
TextBox_conf,TextBox,5,True,400000010300_Outputs,True,Significance level (%):,False,,,
CheckBoxBartlett,CheckBox,0,True,400000000400_Outputs,True,Bartlett's sphericity test,False,,,
CheckBoxKMO,CheckBox,0,True,400000000500_Outputs,True,Kaiser-Meyer-Olkin,False,,,
CheckBox_RankedMat,CheckBox,0,False,400000000600_Outputs,False,Ranks matrix,False,,,
CheckBoxLoadings,CheckBox,-1,True,400000000101_Outputs,True,Factor loadings,False,,,
CheckBoxScores,CheckBox,-1,True,400000000301_Outputs,True,Factor scores,False,,,
CheckBoxCorrFactVar,CheckBox,-1,True,400000000201_Outputs,True,Variables/Factors correlations,False,,,
CheckBoxEigen,CheckBox,-1,True,400000000001_Outputs,True,Eigenvalues,False,,,
CheckBoxContrib,CheckBox,-1,True,400000000401_Outputs,True,Contributions,False,,,
CheckBoxCos,CheckBox,-1,True,400000000501_Outputs,True,Squared cosines,False,,,
CheckBoxSuppObs,CheckBox,0,True,200000000000_Supplementary data,True,Supplementary observations,False,,,
RefEdit_SuppObs,RefEdit0,,True,200000000100_Supplementary data,True,,False,,,
CheckBox_VarLabelsSuppObs,CheckBox,0,True,200000000200_Supplementary data,True,Var. labels for supp. obs,False,,,
CheckBox_ObsLabelsSuppObs,CheckBox,0,True,200000000300_Supplementary data,True,Supp. obs labels,False,,,
RefEdit_ObsSuppLabels,RefEdit0,,True,200000000400_Supplementary data,True,,False,,,
CheckBoxSuppVar,CheckBox,0,True,200000000001_Supplementary data,True,Supplementary variables,False,,,
RefEdit_Q,RefEdit0,,True,200000000401_Supplementary data,True,Qualitative:,False,,,
CheckBox_Q,CheckBox,0,True,200000000301_Supplementary data,True,Qualitative,False,,,
RefEdit_X,RefEdit0,,True,200000000201_Supplementary data,True,Quantitative:,False,,,
CheckBox_X,CheckBox,0,True,200000000101_Supplementary data,True,Quantitative,False,,,
CheckBoxCentroids,CheckBox,0,True,200000000501_Supplementary data,True,Display centroids,False,,,
OptionButton_MVRemove,OptionButton,0,True,300000000100_Data options,True,Remove the observations,False,,,
OptionButton_MVRefuse,OptionButton,-1,True,300000000000_Data options,True,Do not accept missing data,False,,,
OptionButton_MeanMode,OptionButton,-1,True,300000000400_Data options,True,Mean or mode,False,,,
OptionButton_NN,OptionButton,0,True,300000010400_Data options,True,Nearest neighbor,False,,,
OptionButton_MVEstimate,OptionButton,0,True,300000000300_Data options,True,Estimate missing data,False,,,
OptionButton_MVPair,OptionButton,0,True,300000000200_Data options,True,Pairwise deletion,False,,,
OptionButton_MVReplace0,OptionButton,0,False,300000000500_Data options,False,Replace missing data by 0,False,,,
RefEditGroups,RefEdit0,,True,300000000101_Data options,True,,False,,,
CheckBoxByGroup,CheckBox,0,True,300000000001_Data options,True,By group analysis,False,,,
OptionButton_ByGroups,OptionButton,-1,True,300000000301_Data options,True,One PCA per group,False,,,
OptionButton_ByGroupsSelected,OptionButton,0,True,300000010301_Data options,True,One PCA per selected group,False,,,
OptionButton_GroupsMerged,OptionButton,0,True,300000020301_Data options,True,One PCA on merged groups,False,,,
CheckBoxIndCharts,CheckBox,-1,True,510000000000_Charts|Observations,True,Observations charts,False,,,
CheckBoxLabelsInd,CheckBox,-1,True,510000000100_Charts|Observations,True,Labels,False,,,
CheckBoxColorsLabelObs,CheckBox,0,True,510000000200_Charts|Observations,True,Colored labels,False,,,
CheckBoxSizeObs,CheckBox,0,True,510000000300_Charts|Observations,True,Resize points with Cos2,False,,,
CheckBoxColorObsGroup,CheckBox,0,True,510000000400_Charts|Observations,True,Color by group,False,,,
RefEditColorObsGroup,RefEdit0,,True,510000000500_Charts|Observations,True,Color by group,False,,,
CheckBoxEllipseGroup,CheckBox,0,True,510000000600_Charts|Observations,True,Confidence ellipses,False,,,
TextBox_Conf_Ellipse,TextBox,95,True,510000010700_Charts|Observations,True,,False,,,
RefEditGroupFilter,RefEdit0,,True,510000000501_Charts|Observations,True,Group variable:,False,,,
TextBoxPoints,TextBox,0.5,True,510000000301_Charts|Observations,True,Sum(Cos2)&gt;,False,,,
ComboBoxFilter,ComboBox,4,True,510000000101_Charts|Observations,True,Select the filtering option,False,,,
CheckBoxChartsFilter,CheckBox,0,True,510000000001_Charts|Observations,True,Filter,False,,,
CheckBoxVectors,CheckBox,-1,True,500000000000_Charts|Variables,True,Vectors,False,,,
CheckBoxCorrCharts,CheckBox,-1,True,500000000100_Charts|Variables,True,Correlation charts,False,,,
CheckBoxColorsVar,CheckBox,0,True,500000000200_Charts|Variables,True,Colored labels,False,,,
CheckBoxColorVarGroup,CheckBox,0,True,500000000300_Charts|Variables,True,Color by group,False,,,
RefEditColorVarGroup,RefEdit,,True,500000000400_Charts|Variables,True,Color by group,False,,,
CheckBoxSizeVar,CheckBox,0,True,500000000500_Charts|Variables,True,Resize points with Cos2,False,,,
CheckBoxLabelAngle,CheckBox,0,True,500000000600_Charts|Variables,True,Orientate labels,False,,,
RefEditGroupFilterVar,RefEdit,,True,500000000501_Charts|Variables,True,Group variable:,False,,,
TextBoxPointsVar,TextBox,0.5,True,500000000301_Charts|Variables,True,Sum(Cos2)&gt;,False,,,
ComboBoxFilterVar,ComboBox,4,True,500000000101_Charts|Variables,True,Select the filtering option,False,,,
CheckBoxChartsFilterVar,CheckBox,0,True,500000000001_Charts|Variables,True,Filter,False,,,
CheckBoxBiplotVectorsVar,CheckBox,-1,True,520000000200_Charts|Biplots,True,Vectors,False,,,
CheckBoxBiplotLabelsVar,CheckBox,-1,True,520000000300_Charts|Biplots,True,Labels,False,,,
CheckBoxBiplots,CheckBox,-1,True,520000000000_Charts|Biplots,True,Biplots,False,,,
CheckBoxBiplotLabelsObs,CheckBox,-1,True,520000000500_Charts|Biplots,True,Labels,False,,,
CheckBoxBiplotSuppObsVar,CheckBox,-1,True,520000000700_Charts|Biplots,True,Supp. Obs/Var,False,,,
CheckBoxBiplotFilterObsVar,CheckBox,-1,True,520000000800_Charts|Biplots,True,Filter Obs/Var,False,,,
ComboBoxBiplot,ComboBox,1,True,520000000101_Charts|Biplots,True,Select the type of biplot,False,,,
ComboBoxScale,ComboBox,3,True,520000000301_Charts|Biplots,True,Coefficient:,False,,,
TextBoxScale,TextBox,1,False,520000000401_Charts|Biplots,False,Coefficient:,False,,,
OptionButtonEllipseBoot,OptionButton,0,True,530000020000_Charts|Bootstrap charts,True,Confidence ellipses,False,,,
OptionButtonConvexHullBoot,OptionButton,-1,True,530000010000_Charts|Bootstrap charts,True,Convex hulls,False,,,
CheckBoxBootChart,CheckBox,0,True,530000000100_Charts|Bootstrap charts,True,Bootstrap observations chart,False,,,
TextBoxNbSampleBoot,TextBox,50,True,530000010200_Charts|Bootstrap charts,True,Number of samples:,False,,,
CheckBoxColorObsBoot,CheckBox,0,True,530000000300_Charts|Bootstrap charts,True,Color observations,False,,,
CheckBoxChartsFilterBoot,CheckBox,0,True,530000000400_Charts|Bootstrap charts,True,Filter observations,False,,,
ComboBoxRotation,ComboBox,0,True,100000000401_Options,True,Select the type of rotation,False,,,
CheckBoxRotation,CheckBox,0,True,100000000001_Options,True,Rotation,False,,,
TextBoxGammTau,TextBox,0,False,100000000701_Options,False,,False,,,
CheckBoxKaiser,CheckBox,0,True,100000000501_Options,True,Kaiser normalization,False,,,
TextBoxNbFact,TextBox,2,True,100000000201_Options,True,Number of factors:,False,,,
FileSelect1,CommandButton,,False,000000000400_General,False,,False,,,
OptionButton_W,OptionButton,0,True,000000000001_General,True,Workbook,False,,,
OptionButton_R,OptionButton,0,True,000000010001_General,True,Range,False,,,
OptionButton_S,OptionButton,-1,True,000000020001_General,True,Sheet,False,,,
RefEdit_R,RefEdit,,True,000000000101_General,True,Range:,False,,,
CheckBoxVarLabels,CheckBox,-1,True,000000000201_General,True,Variable labels,False,,,
FileSelect2,CommandButton,,False,200000000500_Supplementary data,False,,False,,,
ScrollBarSelect,ScrollBar,0,False,05,False,,,,,
CheckBoxMaxFilter,CheckBox,-1,True,100000030000_Options,True,Maximum number,False,,,
TextBoxCompMax,TextBox,5,True,100000040000_Options,True,,False,,,
CheckBoxMinFilter,CheckBox,0,True,100000010000_Options,True,Minimum %,False,,,
TextBoxMinPerc,TextBox,80,True,100000020000_Options,True,,False,,,
OptionButton_Std_n1,OptionButton,0,True,100000020100_Options,True,n-1,False,,,
OptionButton_Std_n,OptionButton,-1,True,100000010100_Options,True,n,False,,,
CheckBoxBiplotColorGroupObsVar,CheckBox,-1,True,520000000900_Charts|Biplots,True,Color Obs/Var,False,,,
CheckBoxDisplay2Axes,CheckBox,0,True,100000040100_Options,True,Display charts on the first two axes,False,,,
SpinButtonCompMax,SpinButton,5,True,100000050000_Options,False,,,,,
</a:t>
          </a:r>
        </a:p>
      </xdr:txBody>
    </xdr:sp>
    <xdr:clientData/>
  </xdr:twoCellAnchor>
  <xdr:twoCellAnchor editAs="oneCell">
    <xdr:from>
      <xdr:col>0</xdr:col>
      <xdr:colOff>314960</xdr:colOff>
      <xdr:row>9</xdr:row>
      <xdr:rowOff>0</xdr:rowOff>
    </xdr:from>
    <xdr:to>
      <xdr:col>1</xdr:col>
      <xdr:colOff>12700</xdr:colOff>
      <xdr:row>9</xdr:row>
      <xdr:rowOff>25400</xdr:rowOff>
    </xdr:to>
    <xdr:sp macro="" textlink="">
      <xdr:nvSpPr>
        <xdr:cNvPr id="4" name="RAND_ID" hidden="1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314960" y="164592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460807</a:t>
          </a:r>
        </a:p>
      </xdr:txBody>
    </xdr:sp>
    <xdr:clientData/>
  </xdr:twoCellAnchor>
  <xdr:twoCellAnchor editAs="absolute">
    <xdr:from>
      <xdr:col>1</xdr:col>
      <xdr:colOff>6350</xdr:colOff>
      <xdr:row>9</xdr:row>
      <xdr:rowOff>6350</xdr:rowOff>
    </xdr:from>
    <xdr:to>
      <xdr:col>4</xdr:col>
      <xdr:colOff>6350</xdr:colOff>
      <xdr:row>9</xdr:row>
      <xdr:rowOff>470535</xdr:rowOff>
    </xdr:to>
    <xdr:sp macro="" textlink="">
      <xdr:nvSpPr>
        <xdr:cNvPr id="5" name="BK460807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/>
      </xdr:nvSpPr>
      <xdr:spPr>
        <a:xfrm>
          <a:off x="334010" y="1652270"/>
          <a:ext cx="1828800" cy="464185"/>
        </a:xfrm>
        <a:prstGeom prst="roundRect">
          <a:avLst/>
        </a:prstGeom>
        <a:solidFill>
          <a:srgbClr val="F5F5F5"/>
        </a:solidFill>
        <a:ln w="12700">
          <a:solidFill>
            <a:srgbClr val="C95217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66040</xdr:colOff>
      <xdr:row>9</xdr:row>
      <xdr:rowOff>53975</xdr:rowOff>
    </xdr:from>
    <xdr:to>
      <xdr:col>1</xdr:col>
      <xdr:colOff>427990</xdr:colOff>
      <xdr:row>9</xdr:row>
      <xdr:rowOff>415925</xdr:rowOff>
    </xdr:to>
    <xdr:pic macro="[0]!ReRunXLSTAT">
      <xdr:nvPicPr>
        <xdr:cNvPr id="6" name="BT460807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3700" y="169989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1</xdr:col>
      <xdr:colOff>515620</xdr:colOff>
      <xdr:row>9</xdr:row>
      <xdr:rowOff>53975</xdr:rowOff>
    </xdr:from>
    <xdr:to>
      <xdr:col>2</xdr:col>
      <xdr:colOff>267970</xdr:colOff>
      <xdr:row>9</xdr:row>
      <xdr:rowOff>415925</xdr:rowOff>
    </xdr:to>
    <xdr:pic macro="[0]!AddRemovGrid">
      <xdr:nvPicPr>
        <xdr:cNvPr id="7" name="RM460807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3280" y="169989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1</xdr:col>
      <xdr:colOff>515620</xdr:colOff>
      <xdr:row>9</xdr:row>
      <xdr:rowOff>53975</xdr:rowOff>
    </xdr:from>
    <xdr:to>
      <xdr:col>2</xdr:col>
      <xdr:colOff>267970</xdr:colOff>
      <xdr:row>9</xdr:row>
      <xdr:rowOff>415925</xdr:rowOff>
    </xdr:to>
    <xdr:pic macro="[0]!AddRemovGrid">
      <xdr:nvPicPr>
        <xdr:cNvPr id="8" name="AD460807" hidden="1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3280" y="169989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2</xdr:col>
      <xdr:colOff>355600</xdr:colOff>
      <xdr:row>9</xdr:row>
      <xdr:rowOff>53975</xdr:rowOff>
    </xdr:from>
    <xdr:to>
      <xdr:col>3</xdr:col>
      <xdr:colOff>107950</xdr:colOff>
      <xdr:row>9</xdr:row>
      <xdr:rowOff>415925</xdr:rowOff>
    </xdr:to>
    <xdr:pic macro="[0]!SendToOfficeLocal">
      <xdr:nvPicPr>
        <xdr:cNvPr id="9" name="WD460807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2860" y="1699895"/>
          <a:ext cx="361950" cy="361950"/>
        </a:xfrm>
        <a:prstGeom prst="rect">
          <a:avLst/>
        </a:prstGeom>
      </xdr:spPr>
    </xdr:pic>
    <xdr:clientData/>
  </xdr:twoCellAnchor>
  <xdr:twoCellAnchor editAs="absolute">
    <xdr:from>
      <xdr:col>3</xdr:col>
      <xdr:colOff>195580</xdr:colOff>
      <xdr:row>9</xdr:row>
      <xdr:rowOff>53975</xdr:rowOff>
    </xdr:from>
    <xdr:to>
      <xdr:col>3</xdr:col>
      <xdr:colOff>557530</xdr:colOff>
      <xdr:row>9</xdr:row>
      <xdr:rowOff>415925</xdr:rowOff>
    </xdr:to>
    <xdr:pic macro="[0]!SendToOfficeLocal">
      <xdr:nvPicPr>
        <xdr:cNvPr id="10" name="PT460807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42440" y="1699895"/>
          <a:ext cx="361950" cy="36195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7</xdr:col>
      <xdr:colOff>0</xdr:colOff>
      <xdr:row>63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0</xdr:colOff>
      <xdr:row>130</xdr:row>
      <xdr:rowOff>182879</xdr:rowOff>
    </xdr:from>
    <xdr:to>
      <xdr:col>5</xdr:col>
      <xdr:colOff>459740</xdr:colOff>
      <xdr:row>148</xdr:row>
      <xdr:rowOff>182879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</xdr:col>
      <xdr:colOff>6350</xdr:colOff>
      <xdr:row>198</xdr:row>
      <xdr:rowOff>22861</xdr:rowOff>
    </xdr:from>
    <xdr:to>
      <xdr:col>1</xdr:col>
      <xdr:colOff>170180</xdr:colOff>
      <xdr:row>199</xdr:row>
      <xdr:rowOff>3811</xdr:rowOff>
    </xdr:to>
    <xdr:pic macro="[1]!RunArrowDown">
      <xdr:nvPicPr>
        <xdr:cNvPr id="13" name="ArrDwn_6880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34010" y="36827461"/>
          <a:ext cx="163830" cy="163830"/>
        </a:xfrm>
        <a:prstGeom prst="rect">
          <a:avLst/>
        </a:prstGeom>
      </xdr:spPr>
    </xdr:pic>
    <xdr:clientData/>
  </xdr:twoCellAnchor>
  <xdr:twoCellAnchor>
    <xdr:from>
      <xdr:col>1</xdr:col>
      <xdr:colOff>12700</xdr:colOff>
      <xdr:row>209</xdr:row>
      <xdr:rowOff>182879</xdr:rowOff>
    </xdr:from>
    <xdr:to>
      <xdr:col>1</xdr:col>
      <xdr:colOff>38100</xdr:colOff>
      <xdr:row>210</xdr:row>
      <xdr:rowOff>25399</xdr:rowOff>
    </xdr:to>
    <xdr:sp macro="" textlink="">
      <xdr:nvSpPr>
        <xdr:cNvPr id="14" name="TX68890" hidden="1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 txBox="1"/>
      </xdr:nvSpPr>
      <xdr:spPr>
        <a:xfrm>
          <a:off x="340360" y="39006779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RunProcHAC
Form17.txt
RefEditT,RefEdit0,'XLSTAT_20230724_120801_1'!$C$199:$G$208,,,,,,
RefEdit_ObsLabels,RefEdit0,'XLSTAT_20230724_120801_1'!$B$199:$B$208,,,,,,
CheckBoxVarLabels,CheckBox,True,,,,,,
CheckBox_ObsLabels,CheckBox,True,,,,,,
</a:t>
          </a:r>
        </a:p>
      </xdr:txBody>
    </xdr:sp>
    <xdr:clientData/>
  </xdr:twoCellAnchor>
  <xdr:twoCellAnchor editAs="oneCell">
    <xdr:from>
      <xdr:col>1</xdr:col>
      <xdr:colOff>25400</xdr:colOff>
      <xdr:row>209</xdr:row>
      <xdr:rowOff>25400</xdr:rowOff>
    </xdr:from>
    <xdr:to>
      <xdr:col>1</xdr:col>
      <xdr:colOff>340360</xdr:colOff>
      <xdr:row>210</xdr:row>
      <xdr:rowOff>157480</xdr:rowOff>
    </xdr:to>
    <xdr:pic macro="[0]!ReRunXLSTAT">
      <xdr:nvPicPr>
        <xdr:cNvPr id="15" name="BT68890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060" y="38849300"/>
          <a:ext cx="314960" cy="314960"/>
        </a:xfrm>
        <a:prstGeom prst="rect">
          <a:avLst/>
        </a:prstGeom>
        <a:solidFill>
          <a:schemeClr val="bg1">
            <a:lumMod val="100000"/>
          </a:schemeClr>
        </a:solidFill>
        <a:ln w="25400" cap="flat" cmpd="sng" algn="ctr">
          <a:solidFill>
            <a:srgbClr val="ED7532">
              <a:lumMod val="100000"/>
            </a:srgbClr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dir="5400000" rotWithShape="0">
            <a:srgbClr val="000000">
              <a:alpha val="40000"/>
            </a:srgbClr>
          </a:outerShdw>
        </a:effectLst>
      </xdr:spPr>
    </xdr:pic>
    <xdr:clientData fPrintsWithSheet="0"/>
  </xdr:twoCellAnchor>
  <xdr:twoCellAnchor>
    <xdr:from>
      <xdr:col>7</xdr:col>
      <xdr:colOff>213360</xdr:colOff>
      <xdr:row>195</xdr:row>
      <xdr:rowOff>152401</xdr:rowOff>
    </xdr:from>
    <xdr:to>
      <xdr:col>13</xdr:col>
      <xdr:colOff>213360</xdr:colOff>
      <xdr:row>213</xdr:row>
      <xdr:rowOff>137161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457200</xdr:colOff>
      <xdr:row>226</xdr:row>
      <xdr:rowOff>175260</xdr:rowOff>
    </xdr:from>
    <xdr:to>
      <xdr:col>15</xdr:col>
      <xdr:colOff>419100</xdr:colOff>
      <xdr:row>252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277</xdr:row>
      <xdr:rowOff>1</xdr:rowOff>
    </xdr:from>
    <xdr:to>
      <xdr:col>7</xdr:col>
      <xdr:colOff>0</xdr:colOff>
      <xdr:row>295</xdr:row>
      <xdr:rowOff>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314960</xdr:colOff>
      <xdr:row>2</xdr:row>
      <xdr:rowOff>0</xdr:rowOff>
    </xdr:from>
    <xdr:to>
      <xdr:col>1</xdr:col>
      <xdr:colOff>12700</xdr:colOff>
      <xdr:row>2</xdr:row>
      <xdr:rowOff>25400</xdr:rowOff>
    </xdr:to>
    <xdr:sp macro="" textlink="">
      <xdr:nvSpPr>
        <xdr:cNvPr id="19" name="XP460807" hidden="1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/>
      </xdr:nvSpPr>
      <xdr:spPr>
        <a:xfrm>
          <a:off x="314960" y="36576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PCA1*SEP*Summary statistics*SEP*$B$14
PCA1*SEP*Principal Component Analysis*SEP*$B$36
PCA1*SEP*Eigenvalues*SEP*$B$38
PCA1*SEP*Eigenvectors*SEP*$B$66
PCA1*SEP*Factor loadings*SEP*$B$88
PCA1*SEP*Correlations between variables and factors*SEP*$B$110
PCA1*SEP*Contribution of the variables (%)*SEP*$B$152
PCA1*SEP*Squared cosines of the variables*SEP*$B$174
PCA1*SEP*Factor scores*SEP*$B$197
PCA1*SEP*Contribution of the observations (%)*SEP*$B$254
PCA1*SEP*Axes homogeneity index*SEP*$B$268
PCA1*SEP*Squared cosines of the observations*SEP*$B$298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472440</xdr:rowOff>
        </xdr:from>
        <xdr:to>
          <xdr:col>5</xdr:col>
          <xdr:colOff>0</xdr:colOff>
          <xdr:row>10</xdr:row>
          <xdr:rowOff>198120</xdr:rowOff>
        </xdr:to>
        <xdr:sp macro="" textlink="">
          <xdr:nvSpPr>
            <xdr:cNvPr id="15361" name="DD495216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E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Addinsoft\XLSTAT\XLSTAT.xla" TargetMode="External"/><Relationship Id="rId1" Type="http://schemas.openxmlformats.org/officeDocument/2006/relationships/externalLinkPath" Target="file:///C:\Program%20Files\Addinsoft\XLSTAT\XLSTA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XLSTAT"/>
    </sheetNames>
    <definedNames>
      <definedName name="RunArrowDown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C9F66-249E-44BC-BD3A-9D26E7485683}">
  <sheetPr codeName="Sheet1"/>
  <dimension ref="A1:V52"/>
  <sheetViews>
    <sheetView workbookViewId="0">
      <selection activeCell="C28" sqref="C28"/>
    </sheetView>
  </sheetViews>
  <sheetFormatPr defaultRowHeight="14.4" x14ac:dyDescent="0.3"/>
  <cols>
    <col min="1" max="1" width="4.33203125" customWidth="1"/>
  </cols>
  <sheetData>
    <row r="1" spans="1:22" x14ac:dyDescent="0.3">
      <c r="U1" t="s">
        <v>9</v>
      </c>
      <c r="V1" t="s">
        <v>58</v>
      </c>
    </row>
    <row r="2" spans="1:22" x14ac:dyDescent="0.3">
      <c r="U2" t="s">
        <v>10</v>
      </c>
      <c r="V2" t="s">
        <v>59</v>
      </c>
    </row>
    <row r="3" spans="1:22" x14ac:dyDescent="0.3">
      <c r="A3" t="s">
        <v>0</v>
      </c>
      <c r="O3" s="9"/>
      <c r="P3" t="s">
        <v>17</v>
      </c>
      <c r="U3" t="s">
        <v>11</v>
      </c>
      <c r="V3" t="s">
        <v>60</v>
      </c>
    </row>
    <row r="4" spans="1:22" x14ac:dyDescent="0.3">
      <c r="A4" t="s">
        <v>1</v>
      </c>
      <c r="O4" s="12"/>
      <c r="P4" t="s">
        <v>18</v>
      </c>
    </row>
    <row r="5" spans="1:22" x14ac:dyDescent="0.3">
      <c r="A5" t="s">
        <v>2</v>
      </c>
      <c r="O5" s="15"/>
      <c r="P5" t="s">
        <v>19</v>
      </c>
    </row>
    <row r="6" spans="1:22" x14ac:dyDescent="0.3">
      <c r="A6" t="s">
        <v>3</v>
      </c>
      <c r="O6" s="18"/>
      <c r="P6" t="s">
        <v>20</v>
      </c>
      <c r="R6" t="s">
        <v>21</v>
      </c>
      <c r="S6" t="s">
        <v>22</v>
      </c>
      <c r="T6" t="s">
        <v>23</v>
      </c>
    </row>
    <row r="7" spans="1:22" x14ac:dyDescent="0.3">
      <c r="A7" t="s">
        <v>4</v>
      </c>
      <c r="O7" s="22"/>
      <c r="P7" t="s">
        <v>21</v>
      </c>
      <c r="R7" s="20">
        <v>0.42299999999999999</v>
      </c>
      <c r="S7" s="23">
        <v>0.22900000000000001</v>
      </c>
      <c r="T7" s="26">
        <v>0.433</v>
      </c>
    </row>
    <row r="8" spans="1:22" x14ac:dyDescent="0.3">
      <c r="A8" t="s">
        <v>5</v>
      </c>
      <c r="O8" s="25"/>
      <c r="P8" t="s">
        <v>22</v>
      </c>
      <c r="R8" s="21">
        <v>0.44900000000000001</v>
      </c>
      <c r="S8" s="23">
        <v>0.24</v>
      </c>
      <c r="T8" s="27">
        <v>0.41799999999999998</v>
      </c>
    </row>
    <row r="9" spans="1:22" x14ac:dyDescent="0.3">
      <c r="A9" t="s">
        <v>6</v>
      </c>
      <c r="D9" t="s">
        <v>7</v>
      </c>
      <c r="O9" s="28"/>
      <c r="P9" t="s">
        <v>23</v>
      </c>
      <c r="R9" s="21">
        <v>0.47699999999999998</v>
      </c>
      <c r="S9" s="23">
        <v>0.24</v>
      </c>
      <c r="T9" s="27">
        <v>0.44500000000000001</v>
      </c>
    </row>
    <row r="10" spans="1:22" x14ac:dyDescent="0.3">
      <c r="O10" s="31"/>
      <c r="P10" t="s">
        <v>24</v>
      </c>
      <c r="R10" s="21">
        <v>0.48699999999999999</v>
      </c>
      <c r="S10" s="23">
        <v>0.42499999999999999</v>
      </c>
      <c r="T10" s="27">
        <v>0.38300000000000001</v>
      </c>
    </row>
    <row r="11" spans="1:22" x14ac:dyDescent="0.3">
      <c r="O11" s="34"/>
      <c r="P11" t="s">
        <v>25</v>
      </c>
      <c r="R11" s="21">
        <v>0.46100000000000002</v>
      </c>
      <c r="S11" s="23">
        <v>0.28100000000000003</v>
      </c>
      <c r="T11" s="27">
        <v>0.439</v>
      </c>
    </row>
    <row r="12" spans="1:22" x14ac:dyDescent="0.3">
      <c r="O12" s="37"/>
      <c r="P12" t="s">
        <v>26</v>
      </c>
      <c r="R12" s="21">
        <v>0.44700000000000001</v>
      </c>
      <c r="S12" s="24">
        <v>0.252</v>
      </c>
      <c r="T12" s="27">
        <v>0.44500000000000001</v>
      </c>
    </row>
    <row r="13" spans="1:22" x14ac:dyDescent="0.3">
      <c r="B13" t="s">
        <v>8</v>
      </c>
      <c r="O13" s="40"/>
      <c r="P13" t="s">
        <v>27</v>
      </c>
    </row>
    <row r="14" spans="1:22" x14ac:dyDescent="0.3">
      <c r="B14" s="1">
        <v>1</v>
      </c>
      <c r="C14" s="1">
        <v>2</v>
      </c>
      <c r="D14" s="1">
        <v>3</v>
      </c>
      <c r="E14" s="1">
        <v>4</v>
      </c>
      <c r="F14" s="1">
        <v>5</v>
      </c>
      <c r="G14" s="1">
        <v>6</v>
      </c>
      <c r="H14" s="1">
        <v>7</v>
      </c>
      <c r="I14" s="1">
        <v>8</v>
      </c>
      <c r="J14" s="1">
        <v>9</v>
      </c>
      <c r="K14" s="1">
        <v>10</v>
      </c>
      <c r="L14" s="1">
        <v>11</v>
      </c>
      <c r="M14" s="1">
        <v>12</v>
      </c>
      <c r="O14" s="43"/>
      <c r="P14" t="s">
        <v>28</v>
      </c>
      <c r="R14" t="s">
        <v>24</v>
      </c>
      <c r="S14" t="s">
        <v>25</v>
      </c>
      <c r="T14" t="s">
        <v>26</v>
      </c>
    </row>
    <row r="15" spans="1:22" x14ac:dyDescent="0.3">
      <c r="A15" s="1" t="s">
        <v>9</v>
      </c>
      <c r="B15" s="7">
        <v>5.7000000000000002E-2</v>
      </c>
      <c r="C15" s="8">
        <v>7.0000000000000007E-2</v>
      </c>
      <c r="D15" s="8">
        <v>5.6000000000000001E-2</v>
      </c>
      <c r="E15" s="8">
        <v>6.4000000000000001E-2</v>
      </c>
      <c r="F15" s="8">
        <v>6.9000000000000006E-2</v>
      </c>
      <c r="G15" s="8">
        <v>5.7000000000000002E-2</v>
      </c>
      <c r="H15" s="10">
        <v>0.29699999999999999</v>
      </c>
      <c r="I15" s="10">
        <v>0.33</v>
      </c>
      <c r="J15" s="10">
        <v>0.28899999999999998</v>
      </c>
      <c r="K15" s="10">
        <v>0.29499999999999998</v>
      </c>
      <c r="L15" s="10">
        <v>0.30599999999999999</v>
      </c>
      <c r="M15" s="11">
        <v>0.29199999999999998</v>
      </c>
      <c r="O15" s="46"/>
      <c r="P15" t="s">
        <v>29</v>
      </c>
      <c r="R15" s="29">
        <v>0.36399999999999999</v>
      </c>
      <c r="S15" s="32">
        <v>0.32500000000000001</v>
      </c>
      <c r="T15" s="35">
        <v>0.40500000000000003</v>
      </c>
    </row>
    <row r="16" spans="1:22" x14ac:dyDescent="0.3">
      <c r="A16" s="1" t="s">
        <v>10</v>
      </c>
      <c r="B16" s="13">
        <v>0.53600000000000003</v>
      </c>
      <c r="C16" s="14">
        <v>0.53800000000000003</v>
      </c>
      <c r="D16" s="14">
        <v>0.52600000000000002</v>
      </c>
      <c r="E16" s="14">
        <v>0.52500000000000002</v>
      </c>
      <c r="F16" s="14">
        <v>0.53400000000000003</v>
      </c>
      <c r="G16" s="14">
        <v>0.52900000000000003</v>
      </c>
      <c r="H16" s="16">
        <v>0.997</v>
      </c>
      <c r="I16" s="16">
        <v>1.0269999999999999</v>
      </c>
      <c r="J16" s="16">
        <v>1.02</v>
      </c>
      <c r="K16" s="16">
        <v>1.0109999999999999</v>
      </c>
      <c r="L16" s="16">
        <v>0.995</v>
      </c>
      <c r="M16" s="17">
        <v>1.0229999999999999</v>
      </c>
      <c r="O16" s="49"/>
      <c r="P16" t="s">
        <v>30</v>
      </c>
      <c r="R16" s="29">
        <v>0.39</v>
      </c>
      <c r="S16" s="33">
        <v>0.35799999999999998</v>
      </c>
      <c r="T16" s="35">
        <v>0.39300000000000002</v>
      </c>
    </row>
    <row r="17" spans="1:20" x14ac:dyDescent="0.3">
      <c r="A17" s="1" t="s">
        <v>11</v>
      </c>
      <c r="B17" s="20">
        <v>0.42299999999999999</v>
      </c>
      <c r="C17" s="21">
        <v>0.44900000000000001</v>
      </c>
      <c r="D17" s="21">
        <v>0.47699999999999998</v>
      </c>
      <c r="E17" s="21">
        <v>0.48699999999999999</v>
      </c>
      <c r="F17" s="21">
        <v>0.46100000000000002</v>
      </c>
      <c r="G17" s="21">
        <v>0.44700000000000001</v>
      </c>
      <c r="H17" s="23">
        <v>0.22900000000000001</v>
      </c>
      <c r="I17" s="23">
        <v>0.24</v>
      </c>
      <c r="J17" s="23">
        <v>0.24</v>
      </c>
      <c r="K17" s="23">
        <v>0.42499999999999999</v>
      </c>
      <c r="L17" s="23">
        <v>0.28100000000000003</v>
      </c>
      <c r="M17" s="24">
        <v>0.252</v>
      </c>
      <c r="O17" s="52"/>
      <c r="P17" t="s">
        <v>31</v>
      </c>
      <c r="R17" s="29">
        <v>0.37</v>
      </c>
      <c r="S17" s="33">
        <v>0.36899999999999999</v>
      </c>
      <c r="T17" s="35">
        <v>0.39800000000000002</v>
      </c>
    </row>
    <row r="18" spans="1:20" x14ac:dyDescent="0.3">
      <c r="A18" s="1" t="s">
        <v>12</v>
      </c>
      <c r="B18" s="26">
        <v>0.433</v>
      </c>
      <c r="C18" s="27">
        <v>0.41799999999999998</v>
      </c>
      <c r="D18" s="27">
        <v>0.44500000000000001</v>
      </c>
      <c r="E18" s="27">
        <v>0.38300000000000001</v>
      </c>
      <c r="F18" s="27">
        <v>0.439</v>
      </c>
      <c r="G18" s="27">
        <v>0.44500000000000001</v>
      </c>
      <c r="H18" s="29">
        <v>0.36399999999999999</v>
      </c>
      <c r="I18" s="29">
        <v>0.39</v>
      </c>
      <c r="J18" s="29">
        <v>0.37</v>
      </c>
      <c r="K18" s="29">
        <v>0.39900000000000002</v>
      </c>
      <c r="L18" s="29">
        <v>0.39900000000000002</v>
      </c>
      <c r="M18" s="30">
        <v>0.377</v>
      </c>
      <c r="O18" s="55"/>
      <c r="P18" t="s">
        <v>32</v>
      </c>
      <c r="R18" s="29">
        <v>0.39900000000000002</v>
      </c>
      <c r="S18" s="33">
        <v>0.35799999999999998</v>
      </c>
      <c r="T18" s="35">
        <v>0.39900000000000002</v>
      </c>
    </row>
    <row r="19" spans="1:20" x14ac:dyDescent="0.3">
      <c r="A19" s="1" t="s">
        <v>13</v>
      </c>
      <c r="B19" s="32">
        <v>0.32500000000000001</v>
      </c>
      <c r="C19" s="33">
        <v>0.35799999999999998</v>
      </c>
      <c r="D19" s="33">
        <v>0.36899999999999999</v>
      </c>
      <c r="E19" s="33">
        <v>0.35799999999999998</v>
      </c>
      <c r="F19" s="33">
        <v>0.35199999999999998</v>
      </c>
      <c r="G19" s="33">
        <v>0.36</v>
      </c>
      <c r="H19" s="35">
        <v>0.40500000000000003</v>
      </c>
      <c r="I19" s="35">
        <v>0.39300000000000002</v>
      </c>
      <c r="J19" s="35">
        <v>0.39800000000000002</v>
      </c>
      <c r="K19" s="35">
        <v>0.39900000000000002</v>
      </c>
      <c r="L19" s="35">
        <v>0.39500000000000002</v>
      </c>
      <c r="M19" s="36">
        <v>0.38800000000000001</v>
      </c>
      <c r="R19" s="29">
        <v>0.39900000000000002</v>
      </c>
      <c r="S19" s="33">
        <v>0.35199999999999998</v>
      </c>
      <c r="T19" s="35">
        <v>0.39500000000000002</v>
      </c>
    </row>
    <row r="20" spans="1:20" x14ac:dyDescent="0.3">
      <c r="A20" s="1" t="s">
        <v>14</v>
      </c>
      <c r="B20" s="38">
        <v>0.42799999999999999</v>
      </c>
      <c r="C20" s="39">
        <v>0.437</v>
      </c>
      <c r="D20" s="39">
        <v>0.39600000000000002</v>
      </c>
      <c r="E20" s="39">
        <v>0.41199999999999998</v>
      </c>
      <c r="F20" s="39">
        <v>0.42799999999999999</v>
      </c>
      <c r="G20" s="39">
        <v>0.44700000000000001</v>
      </c>
      <c r="H20" s="41">
        <v>0.34</v>
      </c>
      <c r="I20" s="41">
        <v>0.35399999999999998</v>
      </c>
      <c r="J20" s="41">
        <v>0.36299999999999999</v>
      </c>
      <c r="K20" s="41">
        <v>0.36</v>
      </c>
      <c r="L20" s="41">
        <v>0.34499999999999997</v>
      </c>
      <c r="M20" s="42">
        <v>0.36299999999999999</v>
      </c>
      <c r="R20" s="30">
        <v>0.377</v>
      </c>
      <c r="S20" s="33">
        <v>0.36</v>
      </c>
      <c r="T20" s="36">
        <v>0.38800000000000001</v>
      </c>
    </row>
    <row r="21" spans="1:20" x14ac:dyDescent="0.3">
      <c r="A21" s="1" t="s">
        <v>15</v>
      </c>
      <c r="B21" s="44">
        <v>0.39300000000000002</v>
      </c>
      <c r="C21" s="45">
        <v>0.41599999999999998</v>
      </c>
      <c r="D21" s="45">
        <v>0.41</v>
      </c>
      <c r="E21" s="45">
        <v>0.433</v>
      </c>
      <c r="F21" s="45">
        <v>0.40899999999999997</v>
      </c>
      <c r="G21" s="45">
        <v>0.78400000000000003</v>
      </c>
      <c r="H21" s="47">
        <v>0.57299999999999995</v>
      </c>
      <c r="I21" s="47">
        <v>0.55300000000000005</v>
      </c>
      <c r="J21" s="47">
        <v>0.61399999999999999</v>
      </c>
      <c r="K21" s="47">
        <v>0.43099999999999999</v>
      </c>
      <c r="L21" s="47">
        <v>0.44500000000000001</v>
      </c>
      <c r="M21" s="48">
        <v>0.42499999999999999</v>
      </c>
    </row>
    <row r="22" spans="1:20" x14ac:dyDescent="0.3">
      <c r="A22" s="1" t="s">
        <v>16</v>
      </c>
      <c r="B22" s="50">
        <v>0.373</v>
      </c>
      <c r="C22" s="51">
        <v>0.39</v>
      </c>
      <c r="D22" s="51">
        <v>0.39700000000000002</v>
      </c>
      <c r="E22" s="51">
        <v>0.39</v>
      </c>
      <c r="F22" s="51">
        <v>0.39100000000000001</v>
      </c>
      <c r="G22" s="51">
        <v>0.38700000000000001</v>
      </c>
      <c r="H22" s="53">
        <v>0.42399999999999999</v>
      </c>
      <c r="I22" s="53">
        <v>0.41799999999999998</v>
      </c>
      <c r="J22" s="53">
        <v>0.41499999999999998</v>
      </c>
      <c r="K22" s="53">
        <v>0.41499999999999998</v>
      </c>
      <c r="L22" s="53">
        <v>0.42599999999999999</v>
      </c>
      <c r="M22" s="54">
        <v>0.41699999999999998</v>
      </c>
      <c r="R22" t="s">
        <v>27</v>
      </c>
      <c r="S22" t="s">
        <v>28</v>
      </c>
      <c r="T22" t="s">
        <v>29</v>
      </c>
    </row>
    <row r="23" spans="1:20" x14ac:dyDescent="0.3">
      <c r="O23" s="58"/>
      <c r="P23" t="s">
        <v>33</v>
      </c>
      <c r="R23" s="38">
        <v>0.42799999999999999</v>
      </c>
      <c r="S23" s="41">
        <v>0.34</v>
      </c>
      <c r="T23" s="44">
        <v>0.39300000000000002</v>
      </c>
    </row>
    <row r="24" spans="1:20" x14ac:dyDescent="0.3">
      <c r="B24" t="s">
        <v>8</v>
      </c>
      <c r="O24" s="61"/>
      <c r="P24" t="s">
        <v>34</v>
      </c>
      <c r="R24" s="39">
        <v>0.437</v>
      </c>
      <c r="S24" s="41">
        <v>0.35399999999999998</v>
      </c>
      <c r="T24" s="45">
        <v>0.41599999999999998</v>
      </c>
    </row>
    <row r="25" spans="1:20" x14ac:dyDescent="0.3">
      <c r="B25" s="1">
        <v>1</v>
      </c>
      <c r="C25" s="1">
        <v>2</v>
      </c>
      <c r="D25" s="1">
        <v>3</v>
      </c>
      <c r="E25" s="1">
        <v>4</v>
      </c>
      <c r="F25" s="1">
        <v>5</v>
      </c>
      <c r="G25" s="1">
        <v>6</v>
      </c>
      <c r="H25" s="1">
        <v>7</v>
      </c>
      <c r="I25" s="1">
        <v>8</v>
      </c>
      <c r="J25" s="1">
        <v>9</v>
      </c>
      <c r="K25" s="1">
        <v>10</v>
      </c>
      <c r="L25" s="1">
        <v>11</v>
      </c>
      <c r="M25" s="1">
        <v>12</v>
      </c>
      <c r="O25" s="64"/>
      <c r="P25" t="s">
        <v>35</v>
      </c>
      <c r="R25" s="39">
        <v>0.39600000000000002</v>
      </c>
      <c r="S25" s="41">
        <v>0.36299999999999999</v>
      </c>
      <c r="T25" s="45">
        <v>0.41</v>
      </c>
    </row>
    <row r="26" spans="1:20" x14ac:dyDescent="0.3">
      <c r="B26" s="56">
        <v>0.45300000000000001</v>
      </c>
      <c r="C26" s="57">
        <v>0.46300000000000002</v>
      </c>
      <c r="D26" s="57">
        <v>0.44400000000000001</v>
      </c>
      <c r="E26" s="57">
        <v>0.46400000000000002</v>
      </c>
      <c r="F26" s="57">
        <v>0.46300000000000002</v>
      </c>
      <c r="G26" s="57">
        <v>0.47199999999999998</v>
      </c>
      <c r="H26" s="59">
        <v>0.40799999999999997</v>
      </c>
      <c r="I26" s="59">
        <v>0.42599999999999999</v>
      </c>
      <c r="J26" s="59">
        <v>0.40100000000000002</v>
      </c>
      <c r="K26" s="59">
        <v>0.41</v>
      </c>
      <c r="L26" s="59">
        <v>0.41499999999999998</v>
      </c>
      <c r="M26" s="60">
        <v>0.42499999999999999</v>
      </c>
      <c r="O26" s="67"/>
      <c r="P26" t="s">
        <v>36</v>
      </c>
      <c r="R26" s="39">
        <v>0.41199999999999998</v>
      </c>
      <c r="S26" s="41">
        <v>0.36</v>
      </c>
      <c r="T26" s="45">
        <v>0.433</v>
      </c>
    </row>
    <row r="27" spans="1:20" x14ac:dyDescent="0.3">
      <c r="B27" s="62">
        <v>0.41099999999999998</v>
      </c>
      <c r="C27" s="63">
        <v>0.42799999999999999</v>
      </c>
      <c r="D27" s="63">
        <v>0.39900000000000002</v>
      </c>
      <c r="E27" s="63">
        <v>0.42499999999999999</v>
      </c>
      <c r="F27" s="63">
        <v>0.63700000000000001</v>
      </c>
      <c r="G27" s="63">
        <v>0.57999999999999996</v>
      </c>
      <c r="H27" s="65">
        <v>0.53400000000000003</v>
      </c>
      <c r="I27" s="65">
        <v>0.45600000000000002</v>
      </c>
      <c r="J27" s="65">
        <v>0.45800000000000002</v>
      </c>
      <c r="K27" s="65">
        <v>0.45700000000000002</v>
      </c>
      <c r="L27" s="65">
        <v>0.45500000000000002</v>
      </c>
      <c r="M27" s="66">
        <v>0.45700000000000002</v>
      </c>
      <c r="O27" s="9"/>
      <c r="P27" t="s">
        <v>37</v>
      </c>
      <c r="R27" s="39">
        <v>0.42799999999999999</v>
      </c>
      <c r="S27" s="41">
        <v>0.34499999999999997</v>
      </c>
      <c r="T27" s="45">
        <v>0.40899999999999997</v>
      </c>
    </row>
    <row r="28" spans="1:20" x14ac:dyDescent="0.3">
      <c r="B28" s="68">
        <v>0.39800000000000002</v>
      </c>
      <c r="C28" s="69">
        <v>0.40600000000000003</v>
      </c>
      <c r="D28" s="69">
        <v>0.41299999999999998</v>
      </c>
      <c r="E28" s="69">
        <v>0.40799999999999997</v>
      </c>
      <c r="F28" s="69">
        <v>0.38</v>
      </c>
      <c r="G28" s="69">
        <v>0.39700000000000002</v>
      </c>
      <c r="H28" s="70">
        <v>0.54900000000000004</v>
      </c>
      <c r="I28" s="70">
        <v>0.58299999999999996</v>
      </c>
      <c r="J28" s="70">
        <v>0.42</v>
      </c>
      <c r="K28" s="70">
        <v>0.41699999999999998</v>
      </c>
      <c r="L28" s="70">
        <v>0.54600000000000004</v>
      </c>
      <c r="M28" s="71">
        <v>0.47599999999999998</v>
      </c>
      <c r="O28" s="72"/>
      <c r="P28" t="s">
        <v>38</v>
      </c>
      <c r="R28" s="39">
        <v>0.44700000000000001</v>
      </c>
      <c r="S28" s="42">
        <v>0.36299999999999999</v>
      </c>
      <c r="T28" s="45">
        <v>0.78400000000000003</v>
      </c>
    </row>
    <row r="29" spans="1:20" x14ac:dyDescent="0.3">
      <c r="B29" s="2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3"/>
    </row>
    <row r="30" spans="1:20" x14ac:dyDescent="0.3">
      <c r="B30" s="2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3"/>
      <c r="R30" t="s">
        <v>30</v>
      </c>
      <c r="S30" t="s">
        <v>31</v>
      </c>
      <c r="T30" t="s">
        <v>32</v>
      </c>
    </row>
    <row r="31" spans="1:20" x14ac:dyDescent="0.3">
      <c r="B31" s="2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3"/>
      <c r="R31" s="47">
        <v>0.57299999999999995</v>
      </c>
      <c r="S31" s="50">
        <v>0.373</v>
      </c>
      <c r="T31" s="53">
        <v>0.42399999999999999</v>
      </c>
    </row>
    <row r="32" spans="1:20" x14ac:dyDescent="0.3">
      <c r="B32" s="2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3"/>
      <c r="R32" s="47">
        <v>0.55300000000000005</v>
      </c>
      <c r="S32" s="51">
        <v>0.39</v>
      </c>
      <c r="T32" s="53">
        <v>0.41799999999999998</v>
      </c>
    </row>
    <row r="33" spans="2:20" x14ac:dyDescent="0.3">
      <c r="B33" s="4"/>
      <c r="C33" s="5"/>
      <c r="D33" s="5"/>
      <c r="E33" s="5"/>
      <c r="F33" s="5"/>
      <c r="G33" s="5"/>
      <c r="H33" s="5"/>
      <c r="I33" s="5"/>
      <c r="J33" s="5"/>
      <c r="K33" s="5"/>
      <c r="L33" s="5"/>
      <c r="M33" s="6"/>
      <c r="R33" s="47">
        <v>0.61399999999999999</v>
      </c>
      <c r="S33" s="51">
        <v>0.39700000000000002</v>
      </c>
      <c r="T33" s="53">
        <v>0.41499999999999998</v>
      </c>
    </row>
    <row r="34" spans="2:20" x14ac:dyDescent="0.3">
      <c r="R34" s="47">
        <v>0.43099999999999999</v>
      </c>
      <c r="S34" s="51">
        <v>0.39</v>
      </c>
      <c r="T34" s="53">
        <v>0.41499999999999998</v>
      </c>
    </row>
    <row r="35" spans="2:20" x14ac:dyDescent="0.3">
      <c r="R35" s="47">
        <v>0.44500000000000001</v>
      </c>
      <c r="S35" s="51">
        <v>0.39100000000000001</v>
      </c>
      <c r="T35" s="53">
        <v>0.42599999999999999</v>
      </c>
    </row>
    <row r="36" spans="2:20" x14ac:dyDescent="0.3">
      <c r="R36" s="48">
        <v>0.42499999999999999</v>
      </c>
      <c r="S36" s="51">
        <v>0.38700000000000001</v>
      </c>
      <c r="T36" s="54">
        <v>0.41699999999999998</v>
      </c>
    </row>
    <row r="38" spans="2:20" x14ac:dyDescent="0.3">
      <c r="R38" t="s">
        <v>33</v>
      </c>
      <c r="S38" t="s">
        <v>34</v>
      </c>
      <c r="T38" t="s">
        <v>35</v>
      </c>
    </row>
    <row r="39" spans="2:20" x14ac:dyDescent="0.3">
      <c r="R39" s="56">
        <v>0.45300000000000001</v>
      </c>
      <c r="S39" s="59">
        <v>0.40799999999999997</v>
      </c>
      <c r="T39" s="62">
        <v>0.41099999999999998</v>
      </c>
    </row>
    <row r="40" spans="2:20" x14ac:dyDescent="0.3">
      <c r="R40" s="57">
        <v>0.46300000000000002</v>
      </c>
      <c r="S40" s="59">
        <v>0.42599999999999999</v>
      </c>
      <c r="T40" s="63">
        <v>0.42799999999999999</v>
      </c>
    </row>
    <row r="41" spans="2:20" x14ac:dyDescent="0.3">
      <c r="R41" s="57">
        <v>0.44400000000000001</v>
      </c>
      <c r="S41" s="59">
        <v>0.40100000000000002</v>
      </c>
      <c r="T41" s="63">
        <v>0.39900000000000002</v>
      </c>
    </row>
    <row r="42" spans="2:20" x14ac:dyDescent="0.3">
      <c r="R42" s="57">
        <v>0.46400000000000002</v>
      </c>
      <c r="S42" s="59">
        <v>0.41</v>
      </c>
      <c r="T42" s="63">
        <v>0.42499999999999999</v>
      </c>
    </row>
    <row r="43" spans="2:20" x14ac:dyDescent="0.3">
      <c r="R43" s="57">
        <v>0.46300000000000002</v>
      </c>
      <c r="S43" s="59">
        <v>0.41499999999999998</v>
      </c>
      <c r="T43" s="63">
        <v>0.63700000000000001</v>
      </c>
    </row>
    <row r="44" spans="2:20" x14ac:dyDescent="0.3">
      <c r="R44" s="57">
        <v>0.47199999999999998</v>
      </c>
      <c r="S44" s="60">
        <v>0.42499999999999999</v>
      </c>
      <c r="T44" s="63">
        <v>0.57999999999999996</v>
      </c>
    </row>
    <row r="46" spans="2:20" x14ac:dyDescent="0.3">
      <c r="R46" t="s">
        <v>36</v>
      </c>
      <c r="S46" t="s">
        <v>37</v>
      </c>
      <c r="T46" t="s">
        <v>38</v>
      </c>
    </row>
    <row r="47" spans="2:20" x14ac:dyDescent="0.3">
      <c r="R47" s="65">
        <v>0.53400000000000003</v>
      </c>
      <c r="S47" s="68">
        <v>0.39800000000000002</v>
      </c>
      <c r="T47" s="70">
        <v>0.54900000000000004</v>
      </c>
    </row>
    <row r="48" spans="2:20" x14ac:dyDescent="0.3">
      <c r="R48" s="65">
        <v>0.45600000000000002</v>
      </c>
      <c r="S48" s="69">
        <v>0.40600000000000003</v>
      </c>
      <c r="T48" s="70">
        <v>0.58299999999999996</v>
      </c>
    </row>
    <row r="49" spans="18:20" x14ac:dyDescent="0.3">
      <c r="R49" s="65">
        <v>0.45800000000000002</v>
      </c>
      <c r="S49" s="69">
        <v>0.41299999999999998</v>
      </c>
      <c r="T49" s="70">
        <v>0.42</v>
      </c>
    </row>
    <row r="50" spans="18:20" x14ac:dyDescent="0.3">
      <c r="R50" s="65">
        <v>0.45700000000000002</v>
      </c>
      <c r="S50" s="69">
        <v>0.40799999999999997</v>
      </c>
      <c r="T50" s="70">
        <v>0.41699999999999998</v>
      </c>
    </row>
    <row r="51" spans="18:20" x14ac:dyDescent="0.3">
      <c r="R51" s="65">
        <v>0.45500000000000002</v>
      </c>
      <c r="S51" s="69">
        <v>0.38</v>
      </c>
      <c r="T51" s="70">
        <v>0.54600000000000004</v>
      </c>
    </row>
    <row r="52" spans="18:20" x14ac:dyDescent="0.3">
      <c r="R52" s="66">
        <v>0.45700000000000002</v>
      </c>
      <c r="S52" s="69">
        <v>0.39700000000000002</v>
      </c>
      <c r="T52" s="71">
        <v>0.47599999999999998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30D15-0B8D-446A-A784-EEC1BD9AA724}">
  <sheetPr codeName="Sheet10"/>
  <dimension ref="A1:T9"/>
  <sheetViews>
    <sheetView tabSelected="1" workbookViewId="0">
      <selection activeCell="R5" sqref="R5"/>
    </sheetView>
  </sheetViews>
  <sheetFormatPr defaultRowHeight="14.4" x14ac:dyDescent="0.3"/>
  <cols>
    <col min="9" max="9" width="12" bestFit="1" customWidth="1"/>
  </cols>
  <sheetData>
    <row r="1" spans="1:20" x14ac:dyDescent="0.3">
      <c r="Q1" t="s">
        <v>69</v>
      </c>
    </row>
    <row r="2" spans="1:20" x14ac:dyDescent="0.3">
      <c r="A2" t="s">
        <v>61</v>
      </c>
      <c r="B2" t="s">
        <v>94</v>
      </c>
      <c r="C2" t="s">
        <v>95</v>
      </c>
      <c r="D2" t="s">
        <v>93</v>
      </c>
      <c r="E2" t="s">
        <v>87</v>
      </c>
      <c r="G2" t="s">
        <v>46</v>
      </c>
      <c r="H2" t="s">
        <v>81</v>
      </c>
      <c r="I2" t="s">
        <v>82</v>
      </c>
      <c r="J2" t="s">
        <v>84</v>
      </c>
      <c r="L2" t="s">
        <v>46</v>
      </c>
      <c r="M2" t="s">
        <v>81</v>
      </c>
      <c r="N2" t="s">
        <v>82</v>
      </c>
      <c r="O2" t="s">
        <v>84</v>
      </c>
      <c r="Q2" t="s">
        <v>46</v>
      </c>
      <c r="R2" t="s">
        <v>9</v>
      </c>
      <c r="S2" t="s">
        <v>10</v>
      </c>
      <c r="T2" t="s">
        <v>80</v>
      </c>
    </row>
    <row r="3" spans="1:20" x14ac:dyDescent="0.3">
      <c r="A3">
        <v>0</v>
      </c>
      <c r="B3">
        <v>0</v>
      </c>
      <c r="C3">
        <v>0</v>
      </c>
      <c r="D3">
        <v>0</v>
      </c>
      <c r="E3">
        <v>0</v>
      </c>
      <c r="G3">
        <v>0</v>
      </c>
      <c r="H3">
        <v>0</v>
      </c>
      <c r="I3">
        <v>0</v>
      </c>
      <c r="J3">
        <v>0</v>
      </c>
      <c r="L3">
        <v>0</v>
      </c>
      <c r="M3">
        <v>0</v>
      </c>
      <c r="N3">
        <v>0</v>
      </c>
      <c r="O3">
        <v>0</v>
      </c>
      <c r="Q3">
        <v>0</v>
      </c>
      <c r="R3">
        <v>0</v>
      </c>
      <c r="S3">
        <v>0</v>
      </c>
      <c r="T3">
        <v>0</v>
      </c>
    </row>
    <row r="4" spans="1:20" x14ac:dyDescent="0.3">
      <c r="A4">
        <v>5</v>
      </c>
      <c r="B4">
        <v>21.8461</v>
      </c>
      <c r="C4">
        <v>24.990089999999999</v>
      </c>
      <c r="D4">
        <v>52.157640000000001</v>
      </c>
      <c r="E4">
        <v>65.583669999999998</v>
      </c>
      <c r="G4">
        <v>5</v>
      </c>
      <c r="H4" s="31">
        <v>82.514954853273153</v>
      </c>
      <c r="I4" s="25">
        <v>27.719110312107176</v>
      </c>
      <c r="J4" s="9">
        <v>51.895426540027771</v>
      </c>
      <c r="L4">
        <v>5</v>
      </c>
      <c r="M4" s="31">
        <v>89.85129796839729</v>
      </c>
      <c r="N4" s="25">
        <v>30.816752499515644</v>
      </c>
      <c r="O4" s="9">
        <v>67.587942788205922</v>
      </c>
      <c r="Q4">
        <v>5</v>
      </c>
      <c r="R4">
        <f>_xlfn.STDEV.P(H4,M4)</f>
        <v>3.6681715575620686</v>
      </c>
      <c r="S4">
        <f t="shared" ref="R4:T9" si="0">_xlfn.STDEV.P(I4,N4)</f>
        <v>1.5488210937042339</v>
      </c>
      <c r="T4">
        <f t="shared" si="0"/>
        <v>7.8462581240890792</v>
      </c>
    </row>
    <row r="5" spans="1:20" x14ac:dyDescent="0.3">
      <c r="A5">
        <v>30</v>
      </c>
      <c r="B5">
        <v>72.284750000000003</v>
      </c>
      <c r="C5">
        <v>67.32217</v>
      </c>
      <c r="D5">
        <v>79.470659999999995</v>
      </c>
      <c r="E5">
        <v>85.641459999999995</v>
      </c>
      <c r="G5">
        <v>30</v>
      </c>
      <c r="H5" s="31">
        <v>73.203442437923258</v>
      </c>
      <c r="I5" s="25">
        <v>64.04600505535204</v>
      </c>
      <c r="J5" s="9">
        <v>62.08179673621359</v>
      </c>
      <c r="L5">
        <v>30</v>
      </c>
      <c r="M5" s="31">
        <v>75.742945823927769</v>
      </c>
      <c r="N5" s="25">
        <v>64.04600505535204</v>
      </c>
      <c r="O5" s="9">
        <v>65.385484367408992</v>
      </c>
      <c r="Q5">
        <v>30</v>
      </c>
      <c r="R5">
        <f t="shared" si="0"/>
        <v>1.2697516930022559</v>
      </c>
      <c r="S5">
        <f t="shared" si="0"/>
        <v>0</v>
      </c>
      <c r="T5">
        <f t="shared" si="0"/>
        <v>1.6518438155977009</v>
      </c>
    </row>
    <row r="6" spans="1:20" x14ac:dyDescent="0.3">
      <c r="A6">
        <v>60</v>
      </c>
      <c r="B6">
        <v>85.782340000000005</v>
      </c>
      <c r="C6">
        <v>73.914869999999993</v>
      </c>
      <c r="D6">
        <v>79.609440000000006</v>
      </c>
      <c r="E6">
        <v>93.739050000000006</v>
      </c>
      <c r="G6">
        <v>60</v>
      </c>
      <c r="H6" s="31">
        <v>83.925790067720101</v>
      </c>
      <c r="I6" s="25">
        <v>62.919589714476245</v>
      </c>
      <c r="J6" s="9">
        <v>94.568058442968365</v>
      </c>
      <c r="L6">
        <v>60</v>
      </c>
      <c r="M6" s="31">
        <v>86.465293453724627</v>
      </c>
      <c r="N6" s="25">
        <v>65.454024231446823</v>
      </c>
      <c r="O6" s="9">
        <v>94.292751140368736</v>
      </c>
      <c r="Q6">
        <v>60</v>
      </c>
      <c r="R6">
        <f t="shared" si="0"/>
        <v>1.269751693002263</v>
      </c>
      <c r="S6">
        <f t="shared" si="0"/>
        <v>1.2672172584852888</v>
      </c>
      <c r="T6">
        <f t="shared" si="0"/>
        <v>0.13765365129981433</v>
      </c>
    </row>
    <row r="7" spans="1:20" x14ac:dyDescent="0.3">
      <c r="A7">
        <v>90</v>
      </c>
      <c r="B7">
        <v>88.343649999999997</v>
      </c>
      <c r="C7">
        <v>74.587969999999999</v>
      </c>
      <c r="D7">
        <v>79.609690000000001</v>
      </c>
      <c r="E7">
        <v>95.739159999999998</v>
      </c>
      <c r="G7">
        <v>90</v>
      </c>
      <c r="H7" s="31">
        <v>85.054458239277665</v>
      </c>
      <c r="I7" s="25">
        <v>73.057327782358556</v>
      </c>
      <c r="J7" s="9">
        <v>78.600234892190599</v>
      </c>
      <c r="L7">
        <v>90</v>
      </c>
      <c r="M7" s="31">
        <v>84.772291196388267</v>
      </c>
      <c r="N7" s="25">
        <v>73.057327782358556</v>
      </c>
      <c r="O7" s="9">
        <v>80.802693312987529</v>
      </c>
      <c r="Q7">
        <v>9</v>
      </c>
      <c r="R7">
        <f t="shared" si="0"/>
        <v>0.14108352144469904</v>
      </c>
      <c r="S7">
        <f t="shared" si="0"/>
        <v>0</v>
      </c>
      <c r="T7">
        <f t="shared" si="0"/>
        <v>1.1012292103984649</v>
      </c>
    </row>
    <row r="8" spans="1:20" x14ac:dyDescent="0.3">
      <c r="A8">
        <v>120</v>
      </c>
      <c r="B8">
        <v>88.822599999999994</v>
      </c>
      <c r="C8">
        <v>74.655540000000002</v>
      </c>
      <c r="D8">
        <v>79.609700000000004</v>
      </c>
      <c r="E8">
        <v>95.739159999999998</v>
      </c>
      <c r="G8">
        <v>120</v>
      </c>
      <c r="H8" s="31">
        <v>90.437342087430309</v>
      </c>
      <c r="I8" s="25">
        <v>77.815555874684193</v>
      </c>
      <c r="J8" s="9">
        <v>74.195318050596725</v>
      </c>
      <c r="L8">
        <v>120</v>
      </c>
      <c r="M8" s="31">
        <v>93.242183468040537</v>
      </c>
      <c r="N8" s="25">
        <v>78.376524150806233</v>
      </c>
      <c r="O8" s="9">
        <v>73.369396142797854</v>
      </c>
      <c r="Q8">
        <v>120</v>
      </c>
      <c r="R8">
        <f t="shared" si="0"/>
        <v>1.4024206903051137</v>
      </c>
      <c r="S8">
        <f t="shared" si="0"/>
        <v>0.28048413806101991</v>
      </c>
      <c r="T8">
        <f t="shared" si="0"/>
        <v>0.41296095389943588</v>
      </c>
    </row>
    <row r="9" spans="1:20" x14ac:dyDescent="0.3">
      <c r="A9">
        <v>180</v>
      </c>
      <c r="B9">
        <v>88.930480000000003</v>
      </c>
      <c r="C9">
        <v>74.663139999999999</v>
      </c>
      <c r="D9">
        <v>79.609700000000004</v>
      </c>
      <c r="E9">
        <v>95.739159999999998</v>
      </c>
      <c r="G9">
        <v>180</v>
      </c>
      <c r="H9" s="31">
        <v>91.559278639674403</v>
      </c>
      <c r="I9" s="25">
        <v>75.010714494073952</v>
      </c>
      <c r="J9" s="9">
        <v>86.033532062380246</v>
      </c>
      <c r="L9">
        <v>180</v>
      </c>
      <c r="M9" s="31">
        <v>91.278794501613376</v>
      </c>
      <c r="N9" s="25">
        <v>77.254587598562125</v>
      </c>
      <c r="O9" s="9">
        <v>91.539678114372578</v>
      </c>
      <c r="Q9">
        <v>180</v>
      </c>
      <c r="R9">
        <f t="shared" si="0"/>
        <v>0.14024206903051351</v>
      </c>
      <c r="S9">
        <f t="shared" si="0"/>
        <v>1.1219365522440867</v>
      </c>
      <c r="T9">
        <f t="shared" si="0"/>
        <v>2.7530730259961658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5FEFA-042F-4B82-AF0A-02A3207BF09E}">
  <sheetPr codeName="Sheet11"/>
  <dimension ref="A1:M11"/>
  <sheetViews>
    <sheetView workbookViewId="0">
      <selection activeCell="D2" sqref="D2"/>
    </sheetView>
  </sheetViews>
  <sheetFormatPr defaultRowHeight="14.4" x14ac:dyDescent="0.3"/>
  <cols>
    <col min="8" max="8" width="12" bestFit="1" customWidth="1"/>
    <col min="9" max="9" width="12" customWidth="1"/>
    <col min="10" max="10" width="14.21875" bestFit="1" customWidth="1"/>
  </cols>
  <sheetData>
    <row r="1" spans="1:13" x14ac:dyDescent="0.3">
      <c r="A1" t="s">
        <v>54</v>
      </c>
      <c r="B1" s="77" t="s">
        <v>62</v>
      </c>
      <c r="C1" s="77" t="s">
        <v>63</v>
      </c>
      <c r="D1" s="77" t="s">
        <v>64</v>
      </c>
      <c r="E1" s="77" t="s">
        <v>65</v>
      </c>
      <c r="F1" s="77" t="s">
        <v>66</v>
      </c>
      <c r="G1" s="77" t="s">
        <v>67</v>
      </c>
      <c r="H1" s="77" t="s">
        <v>97</v>
      </c>
      <c r="I1" s="77" t="s">
        <v>99</v>
      </c>
      <c r="J1" s="77" t="s">
        <v>98</v>
      </c>
      <c r="K1" s="77" t="s">
        <v>96</v>
      </c>
      <c r="M1" s="77" t="s">
        <v>100</v>
      </c>
    </row>
    <row r="2" spans="1:13" x14ac:dyDescent="0.3">
      <c r="A2" t="s">
        <v>77</v>
      </c>
      <c r="B2">
        <v>14081.969475472</v>
      </c>
      <c r="C2">
        <f>B2/$B$11*100</f>
        <v>84.47492186845831</v>
      </c>
      <c r="D2">
        <f t="shared" ref="D2:D7" si="0">39.71+(0.549*C2)</f>
        <v>86.086732105783625</v>
      </c>
      <c r="E2">
        <v>88.934449999999998</v>
      </c>
      <c r="F2">
        <v>17.971240000000002</v>
      </c>
      <c r="G2">
        <f t="shared" ref="G2:G9" si="1">1/F2</f>
        <v>5.5644463042060534E-2</v>
      </c>
      <c r="H2">
        <v>73.203442437923258</v>
      </c>
      <c r="I2">
        <v>90.437342087430309</v>
      </c>
      <c r="J2">
        <f>I2-H2</f>
        <v>17.233899649507052</v>
      </c>
      <c r="K2">
        <f>100-I2</f>
        <v>9.5626579125696907</v>
      </c>
      <c r="M2">
        <v>66.45</v>
      </c>
    </row>
    <row r="3" spans="1:13" x14ac:dyDescent="0.3">
      <c r="A3" t="s">
        <v>89</v>
      </c>
      <c r="B3">
        <v>14343.678005330999</v>
      </c>
      <c r="C3">
        <f>B3/$B$11*100</f>
        <v>86.044859060173962</v>
      </c>
      <c r="D3">
        <f t="shared" si="0"/>
        <v>86.94862762403551</v>
      </c>
      <c r="E3">
        <v>89.791430000000005</v>
      </c>
      <c r="F3">
        <v>16.559349999999998</v>
      </c>
      <c r="G3">
        <f t="shared" si="1"/>
        <v>6.0388843765002857E-2</v>
      </c>
      <c r="H3">
        <v>75.742945823927769</v>
      </c>
      <c r="I3">
        <v>93.242183468040537</v>
      </c>
      <c r="J3">
        <f t="shared" ref="J3:J10" si="2">I3-H3</f>
        <v>17.499237644112767</v>
      </c>
      <c r="K3">
        <f t="shared" ref="K3:K10" si="3">100-I3</f>
        <v>6.7578165319594632</v>
      </c>
    </row>
    <row r="4" spans="1:13" x14ac:dyDescent="0.3">
      <c r="A4" t="s">
        <v>9</v>
      </c>
      <c r="B4">
        <v>14199.722326313</v>
      </c>
      <c r="C4">
        <f>B4/$B$11*100</f>
        <v>85.181297698338327</v>
      </c>
      <c r="D4">
        <f t="shared" si="0"/>
        <v>86.474532436387747</v>
      </c>
      <c r="E4">
        <v>90.623850000000004</v>
      </c>
      <c r="F4">
        <v>20.1557</v>
      </c>
      <c r="G4">
        <f t="shared" si="1"/>
        <v>4.9613756902513934E-2</v>
      </c>
      <c r="H4">
        <v>69.535270880361168</v>
      </c>
      <c r="I4">
        <v>93.242183468040537</v>
      </c>
      <c r="J4">
        <f t="shared" si="2"/>
        <v>23.706912587679369</v>
      </c>
      <c r="K4">
        <f t="shared" si="3"/>
        <v>6.7578165319594632</v>
      </c>
    </row>
    <row r="5" spans="1:13" x14ac:dyDescent="0.3">
      <c r="A5" t="s">
        <v>92</v>
      </c>
      <c r="B5">
        <v>12177.343068923001</v>
      </c>
      <c r="C5">
        <f>B5/$B$11*100</f>
        <v>73.049448523833235</v>
      </c>
      <c r="D5">
        <f t="shared" si="0"/>
        <v>79.814147239584457</v>
      </c>
      <c r="E5">
        <v>74.663210000000007</v>
      </c>
      <c r="F5">
        <v>13.098990000000001</v>
      </c>
      <c r="G5">
        <f t="shared" si="1"/>
        <v>7.6341763754304723E-2</v>
      </c>
      <c r="H5">
        <v>64.04600505535204</v>
      </c>
      <c r="I5">
        <v>77.815555874684193</v>
      </c>
      <c r="J5">
        <f t="shared" si="2"/>
        <v>13.769550819332153</v>
      </c>
      <c r="K5">
        <f t="shared" si="3"/>
        <v>22.184444125315807</v>
      </c>
    </row>
    <row r="6" spans="1:13" x14ac:dyDescent="0.3">
      <c r="A6" t="s">
        <v>92</v>
      </c>
      <c r="B6">
        <v>12047.033262335</v>
      </c>
      <c r="C6">
        <f>B6/$B$11*100</f>
        <v>72.267746024805049</v>
      </c>
      <c r="D6">
        <f t="shared" si="0"/>
        <v>79.384992567617985</v>
      </c>
      <c r="E6">
        <v>72.948030000000003</v>
      </c>
      <c r="F6">
        <v>11.07164</v>
      </c>
      <c r="G6">
        <f t="shared" si="1"/>
        <v>9.0320855808172951E-2</v>
      </c>
      <c r="H6">
        <v>64.04600505535204</v>
      </c>
      <c r="I6">
        <v>78.376524150806233</v>
      </c>
      <c r="J6">
        <f t="shared" si="2"/>
        <v>14.330519095454193</v>
      </c>
      <c r="K6">
        <f t="shared" si="3"/>
        <v>21.623475849193767</v>
      </c>
    </row>
    <row r="7" spans="1:13" x14ac:dyDescent="0.3">
      <c r="A7" t="s">
        <v>92</v>
      </c>
      <c r="B7">
        <v>12087.765045698001</v>
      </c>
      <c r="C7">
        <f t="shared" ref="C7:C9" si="4">B7/$B$11*100</f>
        <v>72.512087856616674</v>
      </c>
      <c r="D7">
        <f t="shared" si="0"/>
        <v>79.519136233282552</v>
      </c>
      <c r="E7">
        <v>72.699650000000005</v>
      </c>
      <c r="F7">
        <v>8.8346499999999999</v>
      </c>
      <c r="G7">
        <f t="shared" si="1"/>
        <v>0.1131906753521645</v>
      </c>
      <c r="H7">
        <v>64.609212725789959</v>
      </c>
      <c r="I7">
        <v>79.778944841111354</v>
      </c>
      <c r="J7">
        <f t="shared" si="2"/>
        <v>15.169732115321395</v>
      </c>
      <c r="K7">
        <f t="shared" si="3"/>
        <v>20.221055158888646</v>
      </c>
    </row>
    <row r="8" spans="1:13" x14ac:dyDescent="0.3">
      <c r="A8" t="s">
        <v>93</v>
      </c>
      <c r="B8">
        <v>12774.60297475</v>
      </c>
      <c r="C8">
        <f t="shared" si="4"/>
        <v>76.632291390221951</v>
      </c>
      <c r="D8">
        <f>39.71+(0.549*E8)</f>
        <v>83.415725300000005</v>
      </c>
      <c r="E8">
        <v>79.609700000000004</v>
      </c>
      <c r="F8">
        <v>4.7384899999999996</v>
      </c>
      <c r="G8">
        <f t="shared" si="1"/>
        <v>0.21103769344242576</v>
      </c>
      <c r="H8">
        <v>62.08179673621359</v>
      </c>
      <c r="I8">
        <v>74.195318050596725</v>
      </c>
      <c r="J8">
        <f t="shared" si="2"/>
        <v>12.113521314383135</v>
      </c>
      <c r="K8">
        <f t="shared" si="3"/>
        <v>25.804681949403275</v>
      </c>
    </row>
    <row r="9" spans="1:13" x14ac:dyDescent="0.3">
      <c r="A9" t="s">
        <v>93</v>
      </c>
      <c r="B9">
        <v>13042.339326529</v>
      </c>
      <c r="C9">
        <f t="shared" si="4"/>
        <v>78.238388281517686</v>
      </c>
      <c r="D9">
        <f>39.71+(0.549*E9)</f>
        <v>82.024070690000002</v>
      </c>
      <c r="E9">
        <v>77.074809999999999</v>
      </c>
      <c r="F9">
        <v>5.8631200000000003</v>
      </c>
      <c r="G9">
        <f t="shared" si="1"/>
        <v>0.17055765530980091</v>
      </c>
      <c r="H9">
        <v>65.385484367408992</v>
      </c>
      <c r="I9">
        <v>73.369396142797854</v>
      </c>
      <c r="J9">
        <f t="shared" si="2"/>
        <v>7.9839117753888615</v>
      </c>
      <c r="K9">
        <f t="shared" si="3"/>
        <v>26.630603857202146</v>
      </c>
    </row>
    <row r="10" spans="1:13" x14ac:dyDescent="0.3">
      <c r="A10" t="s">
        <v>93</v>
      </c>
      <c r="H10">
        <v>65.660791670008607</v>
      </c>
      <c r="I10">
        <v>73.644703445397496</v>
      </c>
      <c r="J10">
        <f t="shared" si="2"/>
        <v>7.98391177538889</v>
      </c>
      <c r="K10">
        <f t="shared" si="3"/>
        <v>26.355296554602504</v>
      </c>
    </row>
    <row r="11" spans="1:13" x14ac:dyDescent="0.3">
      <c r="A11" t="s">
        <v>68</v>
      </c>
      <c r="B11">
        <v>16670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B6D6-ED32-4D5C-8F01-D28130FB87D6}">
  <sheetPr codeName="Sheet12"/>
  <dimension ref="A1"/>
  <sheetViews>
    <sheetView workbookViewId="0">
      <selection sqref="A1:XFD1048576"/>
    </sheetView>
  </sheetViews>
  <sheetFormatPr defaultRowHeight="14.4" x14ac:dyDescent="0.3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C712F-7347-4AF9-8C3D-DD06FA636009}">
  <sheetPr codeName="Sheet13"/>
  <dimension ref="A1:I28"/>
  <sheetViews>
    <sheetView workbookViewId="0">
      <selection activeCell="A2" sqref="A2:A28"/>
    </sheetView>
  </sheetViews>
  <sheetFormatPr defaultRowHeight="14.4" x14ac:dyDescent="0.3"/>
  <cols>
    <col min="1" max="1" width="12" bestFit="1" customWidth="1"/>
  </cols>
  <sheetData>
    <row r="1" spans="1:9" x14ac:dyDescent="0.3">
      <c r="A1" t="s">
        <v>103</v>
      </c>
      <c r="B1" s="31" t="s">
        <v>105</v>
      </c>
      <c r="C1" s="31" t="s">
        <v>62</v>
      </c>
      <c r="D1" s="31" t="s">
        <v>63</v>
      </c>
      <c r="E1" s="31" t="s">
        <v>64</v>
      </c>
      <c r="F1" s="31" t="s">
        <v>65</v>
      </c>
      <c r="G1" s="31" t="s">
        <v>101</v>
      </c>
      <c r="H1" s="31" t="s">
        <v>102</v>
      </c>
      <c r="I1" s="31" t="s">
        <v>96</v>
      </c>
    </row>
    <row r="2" spans="1:9" x14ac:dyDescent="0.3">
      <c r="A2" t="s">
        <v>104</v>
      </c>
      <c r="B2" t="s">
        <v>106</v>
      </c>
      <c r="C2">
        <v>14081.969475472</v>
      </c>
      <c r="D2">
        <v>84.47492186845831</v>
      </c>
      <c r="E2">
        <v>86.086732105783625</v>
      </c>
      <c r="F2">
        <v>88.934449999999998</v>
      </c>
      <c r="G2">
        <v>17.233899649507052</v>
      </c>
      <c r="H2">
        <v>73.203442437923258</v>
      </c>
      <c r="I2">
        <v>9.5626579125696907</v>
      </c>
    </row>
    <row r="3" spans="1:9" x14ac:dyDescent="0.3">
      <c r="A3" t="s">
        <v>104</v>
      </c>
      <c r="B3" t="s">
        <v>106</v>
      </c>
      <c r="C3">
        <v>14343.678005330999</v>
      </c>
      <c r="D3">
        <v>86.044859060173962</v>
      </c>
      <c r="E3">
        <v>86.94862762403551</v>
      </c>
      <c r="F3">
        <v>89.791430000000005</v>
      </c>
      <c r="G3">
        <v>17.499237644112767</v>
      </c>
      <c r="H3">
        <v>75.742945823927769</v>
      </c>
      <c r="I3">
        <v>6.7578165319594632</v>
      </c>
    </row>
    <row r="4" spans="1:9" x14ac:dyDescent="0.3">
      <c r="A4" t="s">
        <v>104</v>
      </c>
      <c r="B4" t="s">
        <v>106</v>
      </c>
      <c r="C4">
        <v>14199.722326313</v>
      </c>
      <c r="D4">
        <v>85.181297698338327</v>
      </c>
      <c r="E4">
        <v>86.474532436387747</v>
      </c>
      <c r="F4">
        <v>90.623850000000004</v>
      </c>
      <c r="G4">
        <v>23.706912587679369</v>
      </c>
      <c r="H4">
        <v>69.535270880361168</v>
      </c>
      <c r="I4">
        <v>6.7578165319594632</v>
      </c>
    </row>
    <row r="5" spans="1:9" x14ac:dyDescent="0.3">
      <c r="A5" t="s">
        <v>104</v>
      </c>
      <c r="B5" t="s">
        <v>107</v>
      </c>
      <c r="C5">
        <v>12177.343068923001</v>
      </c>
      <c r="D5">
        <v>73.049448523833235</v>
      </c>
      <c r="E5">
        <v>79.814147239584457</v>
      </c>
      <c r="F5">
        <v>74.663210000000007</v>
      </c>
      <c r="G5">
        <v>13.769550819332153</v>
      </c>
      <c r="H5">
        <v>64.04600505535204</v>
      </c>
      <c r="I5">
        <v>22.184444125315807</v>
      </c>
    </row>
    <row r="6" spans="1:9" x14ac:dyDescent="0.3">
      <c r="A6" t="s">
        <v>104</v>
      </c>
      <c r="B6" t="s">
        <v>107</v>
      </c>
      <c r="C6">
        <v>12047.033262335</v>
      </c>
      <c r="D6">
        <v>72.267746024805049</v>
      </c>
      <c r="E6">
        <v>79.384992567617985</v>
      </c>
      <c r="F6">
        <v>72.948030000000003</v>
      </c>
      <c r="G6">
        <v>14.330519095454193</v>
      </c>
      <c r="H6">
        <v>64.04600505535204</v>
      </c>
      <c r="I6">
        <v>21.623475849193767</v>
      </c>
    </row>
    <row r="7" spans="1:9" x14ac:dyDescent="0.3">
      <c r="A7" t="s">
        <v>104</v>
      </c>
      <c r="B7" t="s">
        <v>107</v>
      </c>
      <c r="C7">
        <v>12087.765045698001</v>
      </c>
      <c r="D7">
        <v>72.512087856616674</v>
      </c>
      <c r="E7">
        <v>79.519136233282552</v>
      </c>
      <c r="F7">
        <v>72.699650000000005</v>
      </c>
      <c r="G7">
        <v>15.169732115321395</v>
      </c>
      <c r="H7">
        <v>64.609212725789959</v>
      </c>
      <c r="I7">
        <v>20.221055158888646</v>
      </c>
    </row>
    <row r="8" spans="1:9" x14ac:dyDescent="0.3">
      <c r="A8" t="s">
        <v>104</v>
      </c>
      <c r="B8" t="s">
        <v>108</v>
      </c>
      <c r="C8">
        <v>12774.60297475</v>
      </c>
      <c r="D8">
        <v>76.632291390221951</v>
      </c>
      <c r="E8">
        <v>83.415725300000005</v>
      </c>
      <c r="F8">
        <v>79.609700000000004</v>
      </c>
      <c r="G8">
        <v>12.113521314383135</v>
      </c>
      <c r="H8">
        <v>62.08179673621359</v>
      </c>
      <c r="I8">
        <v>25.804681949403275</v>
      </c>
    </row>
    <row r="9" spans="1:9" x14ac:dyDescent="0.3">
      <c r="A9" t="s">
        <v>104</v>
      </c>
      <c r="B9" t="s">
        <v>108</v>
      </c>
      <c r="C9">
        <v>13042.339326529</v>
      </c>
      <c r="D9">
        <v>78.238388281517686</v>
      </c>
      <c r="E9">
        <v>82.024070690000002</v>
      </c>
      <c r="F9">
        <v>77.074809999999999</v>
      </c>
      <c r="G9">
        <v>7.9839117753888615</v>
      </c>
      <c r="H9">
        <v>65.385484367408992</v>
      </c>
      <c r="I9">
        <v>26.630603857202146</v>
      </c>
    </row>
    <row r="10" spans="1:9" x14ac:dyDescent="0.3">
      <c r="A10" t="s">
        <v>104</v>
      </c>
      <c r="B10" t="s">
        <v>108</v>
      </c>
      <c r="C10">
        <v>13042.339326529</v>
      </c>
      <c r="D10">
        <v>78.238388281517686</v>
      </c>
      <c r="E10">
        <v>82.024070690000002</v>
      </c>
      <c r="F10">
        <v>77.074809999999999</v>
      </c>
      <c r="G10">
        <v>7.98391177538889</v>
      </c>
      <c r="H10">
        <v>65.660791670008607</v>
      </c>
      <c r="I10">
        <v>26.355296554602504</v>
      </c>
    </row>
    <row r="11" spans="1:9" x14ac:dyDescent="0.3">
      <c r="A11" t="s">
        <v>109</v>
      </c>
      <c r="B11" t="s">
        <v>106</v>
      </c>
      <c r="C11">
        <v>12961.283409150999</v>
      </c>
      <c r="D11">
        <v>77.752150024901013</v>
      </c>
      <c r="E11">
        <v>82.395930363670658</v>
      </c>
      <c r="F11">
        <v>79.225440000000006</v>
      </c>
      <c r="G11">
        <v>2.7653720116698679</v>
      </c>
      <c r="H11">
        <v>71.715221990238248</v>
      </c>
      <c r="I11">
        <v>25.519405998091884</v>
      </c>
    </row>
    <row r="12" spans="1:9" x14ac:dyDescent="0.3">
      <c r="A12" t="s">
        <v>109</v>
      </c>
      <c r="B12" t="s">
        <v>106</v>
      </c>
      <c r="C12">
        <v>13309.720282621</v>
      </c>
      <c r="D12">
        <v>79.842353225080984</v>
      </c>
      <c r="E12">
        <v>83.543451920569467</v>
      </c>
      <c r="F12">
        <v>80.969629999999995</v>
      </c>
      <c r="G12">
        <v>3.5949836151708467</v>
      </c>
      <c r="H12">
        <v>73.927519599574154</v>
      </c>
      <c r="I12">
        <v>22.477496785254999</v>
      </c>
    </row>
    <row r="13" spans="1:9" x14ac:dyDescent="0.3">
      <c r="A13" t="s">
        <v>109</v>
      </c>
      <c r="B13" t="s">
        <v>106</v>
      </c>
      <c r="C13">
        <v>13301.424166586001</v>
      </c>
      <c r="D13">
        <v>79.792586482219562</v>
      </c>
      <c r="E13">
        <v>83.516129978738547</v>
      </c>
      <c r="F13">
        <v>81.133740000000003</v>
      </c>
      <c r="G13">
        <v>2.4888348105028797</v>
      </c>
      <c r="H13">
        <v>73.374445197240178</v>
      </c>
      <c r="I13">
        <v>24.136719992256943</v>
      </c>
    </row>
    <row r="14" spans="1:9" x14ac:dyDescent="0.3">
      <c r="A14" t="s">
        <v>109</v>
      </c>
      <c r="B14" t="s">
        <v>107</v>
      </c>
      <c r="C14">
        <v>10019.630001504</v>
      </c>
      <c r="D14">
        <v>60.105758857252546</v>
      </c>
      <c r="E14">
        <v>72.708061612631653</v>
      </c>
      <c r="F14">
        <v>74.568640000000002</v>
      </c>
      <c r="G14">
        <v>2.7598523070557661</v>
      </c>
      <c r="H14">
        <v>73.227989218802563</v>
      </c>
      <c r="I14">
        <v>24.012158474141671</v>
      </c>
    </row>
    <row r="15" spans="1:9" x14ac:dyDescent="0.3">
      <c r="A15" t="s">
        <v>109</v>
      </c>
      <c r="B15" t="s">
        <v>107</v>
      </c>
      <c r="C15">
        <v>10578.500093683</v>
      </c>
      <c r="D15">
        <v>63.458308900317938</v>
      </c>
      <c r="E15">
        <v>74.548611586274546</v>
      </c>
      <c r="F15">
        <v>79.319230000000005</v>
      </c>
      <c r="G15">
        <v>2.483867076350208</v>
      </c>
      <c r="H15">
        <v>76.815797217975032</v>
      </c>
      <c r="I15">
        <v>20.70033570567476</v>
      </c>
    </row>
    <row r="16" spans="1:9" x14ac:dyDescent="0.3">
      <c r="A16" t="s">
        <v>109</v>
      </c>
      <c r="B16" t="s">
        <v>107</v>
      </c>
      <c r="C16">
        <v>10578.500093683</v>
      </c>
      <c r="D16">
        <v>63.458308900317938</v>
      </c>
      <c r="E16">
        <v>74.548611586274546</v>
      </c>
      <c r="F16">
        <v>79.319230000000005</v>
      </c>
      <c r="G16">
        <v>2.483867076350208</v>
      </c>
      <c r="H16">
        <v>72.952003988096976</v>
      </c>
      <c r="I16">
        <v>24.564128935552816</v>
      </c>
    </row>
    <row r="17" spans="1:9" x14ac:dyDescent="0.3">
      <c r="A17" t="s">
        <v>109</v>
      </c>
      <c r="B17" t="s">
        <v>108</v>
      </c>
      <c r="C17">
        <v>12541.488642484001</v>
      </c>
      <c r="D17">
        <v>75.233885077888431</v>
      </c>
      <c r="E17">
        <v>81.013402907760749</v>
      </c>
      <c r="F17">
        <v>79.315550000000002</v>
      </c>
      <c r="G17">
        <v>21.087977166250738</v>
      </c>
      <c r="H17">
        <v>65.216521977108783</v>
      </c>
      <c r="I17">
        <v>13.695500856640479</v>
      </c>
    </row>
    <row r="18" spans="1:9" x14ac:dyDescent="0.3">
      <c r="A18" t="s">
        <v>109</v>
      </c>
      <c r="B18" t="s">
        <v>108</v>
      </c>
      <c r="C18">
        <v>12377.471042302001</v>
      </c>
      <c r="D18">
        <v>74.249976258560295</v>
      </c>
      <c r="E18">
        <v>80.47323696594961</v>
      </c>
      <c r="F18">
        <v>77.703760000000003</v>
      </c>
      <c r="G18">
        <v>22.129358754707567</v>
      </c>
      <c r="H18">
        <v>65.737212771337198</v>
      </c>
      <c r="I18">
        <v>12.133428473955234</v>
      </c>
    </row>
    <row r="19" spans="1:9" x14ac:dyDescent="0.3">
      <c r="A19" t="s">
        <v>109</v>
      </c>
      <c r="B19" t="s">
        <v>108</v>
      </c>
      <c r="C19">
        <v>12408.712489956</v>
      </c>
      <c r="D19">
        <v>74.437387462243549</v>
      </c>
      <c r="E19">
        <v>80.576125716771713</v>
      </c>
      <c r="F19">
        <v>77.697869999999995</v>
      </c>
      <c r="G19">
        <v>23.691431137392811</v>
      </c>
      <c r="H19">
        <v>65.997558168451391</v>
      </c>
      <c r="I19">
        <v>10.311010694155797</v>
      </c>
    </row>
    <row r="20" spans="1:9" x14ac:dyDescent="0.3">
      <c r="A20" t="s">
        <v>110</v>
      </c>
      <c r="B20" t="s">
        <v>106</v>
      </c>
      <c r="C20">
        <v>9979.6959999999999</v>
      </c>
      <c r="D20">
        <v>60.093310049978918</v>
      </c>
      <c r="E20">
        <v>72.701227217438429</v>
      </c>
      <c r="F20">
        <v>58.524000000000001</v>
      </c>
      <c r="G20">
        <v>1.0942249240121669</v>
      </c>
      <c r="H20">
        <v>57.410334346504563</v>
      </c>
      <c r="I20">
        <v>41.495440729483271</v>
      </c>
    </row>
    <row r="21" spans="1:9" x14ac:dyDescent="0.3">
      <c r="A21" t="s">
        <v>110</v>
      </c>
      <c r="B21" t="s">
        <v>106</v>
      </c>
      <c r="C21">
        <v>9786.3799999999992</v>
      </c>
      <c r="D21">
        <v>58.92924670319745</v>
      </c>
      <c r="E21">
        <v>72.062156440055404</v>
      </c>
      <c r="F21">
        <v>57.919800000000002</v>
      </c>
      <c r="G21">
        <v>2.1884498480243266</v>
      </c>
      <c r="H21">
        <v>54.857142857142868</v>
      </c>
      <c r="I21">
        <v>42.954407294832805</v>
      </c>
    </row>
    <row r="22" spans="1:9" x14ac:dyDescent="0.3">
      <c r="A22" t="s">
        <v>110</v>
      </c>
      <c r="B22" t="s">
        <v>106</v>
      </c>
      <c r="C22">
        <v>10098.236999999999</v>
      </c>
      <c r="D22">
        <v>60.807111459023297</v>
      </c>
      <c r="E22">
        <v>73.093104191003789</v>
      </c>
      <c r="F22">
        <v>59.3491</v>
      </c>
      <c r="G22">
        <v>2.1884498480243195</v>
      </c>
      <c r="H22">
        <v>57.045592705167195</v>
      </c>
      <c r="I22">
        <v>40.765957446808486</v>
      </c>
    </row>
    <row r="23" spans="1:9" x14ac:dyDescent="0.3">
      <c r="A23" t="s">
        <v>110</v>
      </c>
      <c r="B23" t="s">
        <v>107</v>
      </c>
      <c r="C23">
        <v>8763.5889999999999</v>
      </c>
      <c r="D23">
        <v>52.770452218943817</v>
      </c>
      <c r="E23">
        <v>68.680978268200164</v>
      </c>
      <c r="F23">
        <v>50.943260000000002</v>
      </c>
      <c r="G23">
        <v>7.2513248774828156</v>
      </c>
      <c r="H23">
        <v>56.342794298041554</v>
      </c>
      <c r="I23">
        <v>36.405880824475631</v>
      </c>
    </row>
    <row r="24" spans="1:9" x14ac:dyDescent="0.3">
      <c r="A24" t="s">
        <v>110</v>
      </c>
      <c r="B24" t="s">
        <v>107</v>
      </c>
      <c r="C24">
        <v>9057.2669999999998</v>
      </c>
      <c r="D24">
        <v>54.538851086891071</v>
      </c>
      <c r="E24">
        <v>69.651829246703201</v>
      </c>
      <c r="F24">
        <v>52.7408</v>
      </c>
      <c r="G24">
        <v>9.7892885846018061</v>
      </c>
      <c r="H24">
        <v>56.705360541915709</v>
      </c>
      <c r="I24">
        <v>33.505350873482485</v>
      </c>
    </row>
    <row r="25" spans="1:9" x14ac:dyDescent="0.3">
      <c r="A25" t="s">
        <v>110</v>
      </c>
      <c r="B25" t="s">
        <v>107</v>
      </c>
      <c r="C25">
        <v>9176.9140000000007</v>
      </c>
      <c r="D25">
        <v>55.259312338170652</v>
      </c>
      <c r="E25">
        <v>70.047362473655696</v>
      </c>
      <c r="F25">
        <v>53.050260000000002</v>
      </c>
      <c r="G25">
        <v>8.7015898529793816</v>
      </c>
      <c r="H25">
        <v>56.342794298041554</v>
      </c>
      <c r="I25">
        <v>34.955615848979065</v>
      </c>
    </row>
    <row r="26" spans="1:9" x14ac:dyDescent="0.3">
      <c r="A26" t="s">
        <v>110</v>
      </c>
      <c r="B26" t="s">
        <v>108</v>
      </c>
      <c r="C26">
        <v>9729.85</v>
      </c>
      <c r="D26">
        <v>58.588848076112484</v>
      </c>
      <c r="E26">
        <v>71.875277593785754</v>
      </c>
      <c r="F26">
        <v>56.29063</v>
      </c>
      <c r="G26">
        <v>4.7416413373860138</v>
      </c>
      <c r="H26">
        <v>61.42249240121582</v>
      </c>
      <c r="I26">
        <v>33.835866261398166</v>
      </c>
    </row>
    <row r="27" spans="1:9" x14ac:dyDescent="0.3">
      <c r="A27" t="s">
        <v>110</v>
      </c>
      <c r="B27" t="s">
        <v>108</v>
      </c>
      <c r="C27">
        <v>9095.1949999999997</v>
      </c>
      <c r="D27">
        <v>54.767236707412536</v>
      </c>
      <c r="E27">
        <v>69.777212952369482</v>
      </c>
      <c r="F27">
        <v>52.533999999999999</v>
      </c>
      <c r="G27">
        <v>11.671732522796361</v>
      </c>
      <c r="H27">
        <v>60.693009118541042</v>
      </c>
      <c r="I27">
        <v>27.635258358662597</v>
      </c>
    </row>
    <row r="28" spans="1:9" x14ac:dyDescent="0.3">
      <c r="A28" t="s">
        <v>110</v>
      </c>
      <c r="B28" t="s">
        <v>108</v>
      </c>
      <c r="C28">
        <v>8564.4979999999996</v>
      </c>
      <c r="D28">
        <v>51.571614379478525</v>
      </c>
      <c r="E28">
        <v>68.022816294333708</v>
      </c>
      <c r="F28">
        <v>53.4026</v>
      </c>
      <c r="G28">
        <v>14.954407294832826</v>
      </c>
      <c r="H28">
        <v>57.775075987841952</v>
      </c>
      <c r="I28">
        <v>27.270516717325222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91EA2-6A49-429E-8F02-32881CE990B7}">
  <sheetPr codeName="Sheet14"/>
  <dimension ref="A1:R10"/>
  <sheetViews>
    <sheetView workbookViewId="0">
      <selection activeCell="E15" sqref="E15"/>
    </sheetView>
  </sheetViews>
  <sheetFormatPr defaultRowHeight="14.4" x14ac:dyDescent="0.3"/>
  <cols>
    <col min="1" max="1" width="12" bestFit="1" customWidth="1"/>
    <col min="2" max="3" width="13.109375" bestFit="1" customWidth="1"/>
  </cols>
  <sheetData>
    <row r="1" spans="1:18" x14ac:dyDescent="0.3">
      <c r="A1" t="s">
        <v>111</v>
      </c>
      <c r="B1" s="31" t="s">
        <v>63</v>
      </c>
      <c r="C1" s="31" t="s">
        <v>64</v>
      </c>
      <c r="D1" s="31" t="s">
        <v>101</v>
      </c>
      <c r="E1" s="31" t="s">
        <v>102</v>
      </c>
      <c r="F1" s="31" t="s">
        <v>96</v>
      </c>
      <c r="G1" s="31" t="s">
        <v>122</v>
      </c>
      <c r="H1" s="31" t="s">
        <v>121</v>
      </c>
      <c r="I1" s="31" t="s">
        <v>123</v>
      </c>
      <c r="J1" t="s">
        <v>125</v>
      </c>
      <c r="K1" s="31" t="s">
        <v>130</v>
      </c>
      <c r="L1" s="31" t="s">
        <v>131</v>
      </c>
      <c r="M1" s="31" t="s">
        <v>93</v>
      </c>
      <c r="N1" s="31" t="s">
        <v>124</v>
      </c>
      <c r="O1" s="31" t="s">
        <v>126</v>
      </c>
      <c r="P1" s="31" t="s">
        <v>127</v>
      </c>
      <c r="Q1" s="31" t="s">
        <v>128</v>
      </c>
      <c r="R1" s="31" t="s">
        <v>129</v>
      </c>
    </row>
    <row r="2" spans="1:18" x14ac:dyDescent="0.3">
      <c r="A2" t="s">
        <v>115</v>
      </c>
      <c r="B2">
        <v>85.23</v>
      </c>
      <c r="C2">
        <v>86.5</v>
      </c>
      <c r="D2">
        <v>19.48</v>
      </c>
      <c r="E2">
        <v>72.83</v>
      </c>
      <c r="F2">
        <v>7.69</v>
      </c>
      <c r="G2">
        <v>61.39</v>
      </c>
      <c r="H2">
        <v>62.72</v>
      </c>
      <c r="I2">
        <v>67.75</v>
      </c>
      <c r="J2">
        <v>3.93</v>
      </c>
      <c r="K2">
        <v>8.82</v>
      </c>
      <c r="L2">
        <v>85.65</v>
      </c>
      <c r="M2">
        <v>1306</v>
      </c>
      <c r="N2">
        <v>1599.5</v>
      </c>
      <c r="O2">
        <v>1.21</v>
      </c>
      <c r="P2">
        <v>4.84</v>
      </c>
      <c r="Q2">
        <v>6.86</v>
      </c>
      <c r="R2">
        <v>2.37</v>
      </c>
    </row>
    <row r="3" spans="1:18" x14ac:dyDescent="0.3">
      <c r="A3" t="s">
        <v>112</v>
      </c>
      <c r="B3">
        <v>72.61</v>
      </c>
      <c r="C3">
        <v>79.569999999999993</v>
      </c>
      <c r="D3">
        <v>14.42</v>
      </c>
      <c r="E3">
        <v>64.23</v>
      </c>
      <c r="F3">
        <v>21.34</v>
      </c>
      <c r="G3">
        <v>57.95</v>
      </c>
      <c r="H3">
        <v>39.04</v>
      </c>
      <c r="I3">
        <v>72.27</v>
      </c>
      <c r="J3">
        <v>2.72</v>
      </c>
      <c r="K3">
        <v>9.42</v>
      </c>
      <c r="L3">
        <v>88.97</v>
      </c>
      <c r="M3">
        <v>689.3</v>
      </c>
      <c r="N3">
        <v>1008.65</v>
      </c>
      <c r="O3">
        <v>1.87</v>
      </c>
      <c r="P3">
        <v>3.94</v>
      </c>
      <c r="Q3">
        <v>5.26</v>
      </c>
      <c r="R3">
        <v>4.5</v>
      </c>
    </row>
    <row r="4" spans="1:18" x14ac:dyDescent="0.3">
      <c r="A4" t="s">
        <v>113</v>
      </c>
      <c r="B4">
        <v>77.7</v>
      </c>
      <c r="C4">
        <v>82.49</v>
      </c>
      <c r="D4">
        <v>9.36</v>
      </c>
      <c r="E4">
        <v>64.38</v>
      </c>
      <c r="F4">
        <v>26.26</v>
      </c>
      <c r="G4">
        <v>56.46</v>
      </c>
      <c r="H4">
        <v>36.520000000000003</v>
      </c>
      <c r="I4">
        <v>69</v>
      </c>
      <c r="J4">
        <v>2.12</v>
      </c>
      <c r="K4">
        <v>9.2100000000000009</v>
      </c>
      <c r="L4">
        <v>87.85</v>
      </c>
      <c r="M4">
        <v>791.4</v>
      </c>
      <c r="N4">
        <v>949.8</v>
      </c>
      <c r="O4">
        <v>2.06</v>
      </c>
      <c r="P4">
        <v>4.1399999999999997</v>
      </c>
      <c r="Q4">
        <v>5.57</v>
      </c>
      <c r="R4">
        <v>2.85</v>
      </c>
    </row>
    <row r="5" spans="1:18" x14ac:dyDescent="0.3">
      <c r="A5" t="s">
        <v>114</v>
      </c>
      <c r="B5">
        <v>79.13</v>
      </c>
      <c r="C5">
        <v>83.15</v>
      </c>
      <c r="D5">
        <v>2.95</v>
      </c>
      <c r="E5">
        <v>73.010000000000005</v>
      </c>
      <c r="F5">
        <v>24.04</v>
      </c>
      <c r="G5">
        <v>41.55</v>
      </c>
      <c r="H5">
        <v>61.89</v>
      </c>
      <c r="I5">
        <v>69.319999999999993</v>
      </c>
      <c r="J5">
        <v>3.58</v>
      </c>
      <c r="K5">
        <v>7.2</v>
      </c>
      <c r="L5">
        <v>76.760000000000005</v>
      </c>
      <c r="M5">
        <v>1468.5</v>
      </c>
      <c r="N5">
        <v>2155.5</v>
      </c>
      <c r="O5">
        <v>1.33</v>
      </c>
      <c r="P5">
        <v>4.16</v>
      </c>
      <c r="Q5">
        <v>8.6300000000000008</v>
      </c>
      <c r="R5">
        <v>1.1299999999999999</v>
      </c>
    </row>
    <row r="6" spans="1:18" x14ac:dyDescent="0.3">
      <c r="A6" t="s">
        <v>116</v>
      </c>
      <c r="B6">
        <v>62.34</v>
      </c>
      <c r="C6">
        <v>73.94</v>
      </c>
      <c r="D6">
        <v>2.58</v>
      </c>
      <c r="E6">
        <v>74.33</v>
      </c>
      <c r="F6">
        <v>23.09</v>
      </c>
      <c r="G6">
        <v>25.67</v>
      </c>
      <c r="H6">
        <v>32.01</v>
      </c>
      <c r="I6">
        <v>70.7</v>
      </c>
      <c r="J6">
        <v>3.79</v>
      </c>
      <c r="K6">
        <v>9.42</v>
      </c>
      <c r="L6">
        <v>88.97</v>
      </c>
      <c r="M6">
        <v>523.20000000000005</v>
      </c>
      <c r="N6">
        <v>831.45</v>
      </c>
      <c r="O6">
        <v>1.86</v>
      </c>
      <c r="P6">
        <v>3.39</v>
      </c>
      <c r="Q6">
        <v>6.32</v>
      </c>
      <c r="R6">
        <v>6.42</v>
      </c>
    </row>
    <row r="7" spans="1:18" x14ac:dyDescent="0.3">
      <c r="A7" t="s">
        <v>117</v>
      </c>
      <c r="B7">
        <v>74.64</v>
      </c>
      <c r="C7">
        <v>80.69</v>
      </c>
      <c r="D7">
        <v>22.3</v>
      </c>
      <c r="E7">
        <v>65.650000000000006</v>
      </c>
      <c r="F7">
        <v>12.05</v>
      </c>
      <c r="G7">
        <v>25.12</v>
      </c>
      <c r="H7">
        <v>25.62</v>
      </c>
      <c r="I7">
        <v>68.09</v>
      </c>
      <c r="J7">
        <v>3.12</v>
      </c>
      <c r="K7">
        <v>8.6199999999999992</v>
      </c>
      <c r="L7">
        <v>84.54</v>
      </c>
      <c r="M7">
        <v>657.6</v>
      </c>
      <c r="N7">
        <v>920.3</v>
      </c>
      <c r="O7">
        <v>1.98</v>
      </c>
      <c r="P7">
        <v>2.97</v>
      </c>
      <c r="Q7">
        <v>6.64</v>
      </c>
      <c r="R7">
        <v>5.78</v>
      </c>
    </row>
    <row r="8" spans="1:18" x14ac:dyDescent="0.3">
      <c r="A8" t="s">
        <v>118</v>
      </c>
      <c r="B8">
        <v>59.94</v>
      </c>
      <c r="C8">
        <v>72.62</v>
      </c>
      <c r="D8">
        <v>1.82</v>
      </c>
      <c r="E8">
        <v>56.44</v>
      </c>
      <c r="F8">
        <v>41.74</v>
      </c>
      <c r="G8">
        <v>23.78</v>
      </c>
      <c r="H8">
        <v>20.07</v>
      </c>
      <c r="I8">
        <v>68.77</v>
      </c>
      <c r="J8">
        <v>4.0199999999999996</v>
      </c>
      <c r="K8">
        <v>7</v>
      </c>
      <c r="L8">
        <v>75.66</v>
      </c>
      <c r="M8">
        <v>1295.5</v>
      </c>
      <c r="N8">
        <v>1996</v>
      </c>
      <c r="O8">
        <v>1.57</v>
      </c>
      <c r="P8">
        <v>2.97</v>
      </c>
      <c r="Q8">
        <v>7.78</v>
      </c>
      <c r="R8">
        <v>3.8</v>
      </c>
    </row>
    <row r="9" spans="1:18" x14ac:dyDescent="0.3">
      <c r="A9" t="s">
        <v>119</v>
      </c>
      <c r="B9">
        <v>54.19</v>
      </c>
      <c r="C9">
        <v>69.459999999999994</v>
      </c>
      <c r="D9">
        <v>8.58</v>
      </c>
      <c r="E9">
        <v>56.46</v>
      </c>
      <c r="F9">
        <v>34.96</v>
      </c>
      <c r="G9">
        <v>22.58</v>
      </c>
      <c r="H9">
        <v>17.3</v>
      </c>
      <c r="I9">
        <v>74.03</v>
      </c>
      <c r="J9">
        <v>3.02</v>
      </c>
      <c r="K9">
        <v>7.2</v>
      </c>
      <c r="L9">
        <v>76.760000000000005</v>
      </c>
      <c r="M9">
        <v>1029.3</v>
      </c>
      <c r="N9">
        <v>1596.5</v>
      </c>
      <c r="O9">
        <v>2.21</v>
      </c>
      <c r="P9">
        <v>2.77</v>
      </c>
      <c r="Q9">
        <v>6.41</v>
      </c>
      <c r="R9">
        <v>5.21</v>
      </c>
    </row>
    <row r="10" spans="1:18" x14ac:dyDescent="0.3">
      <c r="A10" t="s">
        <v>120</v>
      </c>
      <c r="B10">
        <v>54.98</v>
      </c>
      <c r="C10">
        <v>69.89</v>
      </c>
      <c r="D10">
        <v>10.46</v>
      </c>
      <c r="E10">
        <v>59.93</v>
      </c>
      <c r="F10">
        <v>29.58</v>
      </c>
      <c r="G10">
        <v>17.809999999999999</v>
      </c>
      <c r="H10">
        <v>16.7</v>
      </c>
      <c r="I10">
        <v>70.87</v>
      </c>
      <c r="J10">
        <v>3.58</v>
      </c>
      <c r="K10">
        <v>7</v>
      </c>
      <c r="L10">
        <v>75.66</v>
      </c>
      <c r="M10">
        <v>873.5</v>
      </c>
      <c r="N10">
        <v>1564</v>
      </c>
      <c r="O10">
        <v>2.38</v>
      </c>
      <c r="P10">
        <v>2.88</v>
      </c>
      <c r="Q10">
        <v>7.1</v>
      </c>
      <c r="R10">
        <v>3.9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DAE5A-758A-4D85-8622-62569F9E6138}">
  <sheetPr codeName="XLSTAT_20230724_120801_1">
    <tabColor rgb="FF007800"/>
  </sheetPr>
  <dimension ref="B1:M310"/>
  <sheetViews>
    <sheetView topLeftCell="A221" zoomScaleNormal="100" workbookViewId="0">
      <selection activeCell="E229" sqref="E229"/>
    </sheetView>
  </sheetViews>
  <sheetFormatPr defaultRowHeight="14.4" x14ac:dyDescent="0.3"/>
  <cols>
    <col min="1" max="1" width="4.77734375" customWidth="1"/>
  </cols>
  <sheetData>
    <row r="1" spans="2:13" x14ac:dyDescent="0.3">
      <c r="B1" s="107" t="s">
        <v>132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81"/>
    </row>
    <row r="2" spans="2:13" x14ac:dyDescent="0.3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81"/>
    </row>
    <row r="3" spans="2:13" x14ac:dyDescent="0.3">
      <c r="B3" t="s">
        <v>174</v>
      </c>
    </row>
    <row r="4" spans="2:13" x14ac:dyDescent="0.3">
      <c r="B4" t="s">
        <v>133</v>
      </c>
    </row>
    <row r="5" spans="2:13" x14ac:dyDescent="0.3">
      <c r="B5" t="s">
        <v>134</v>
      </c>
    </row>
    <row r="6" spans="2:13" x14ac:dyDescent="0.3">
      <c r="B6" t="s">
        <v>135</v>
      </c>
    </row>
    <row r="7" spans="2:13" x14ac:dyDescent="0.3">
      <c r="B7" t="s">
        <v>136</v>
      </c>
    </row>
    <row r="8" spans="2:13" x14ac:dyDescent="0.3">
      <c r="B8" t="s">
        <v>137</v>
      </c>
    </row>
    <row r="9" spans="2:13" x14ac:dyDescent="0.3">
      <c r="B9" t="s">
        <v>138</v>
      </c>
    </row>
    <row r="10" spans="2:13" ht="37.950000000000003" customHeight="1" x14ac:dyDescent="0.3"/>
    <row r="11" spans="2:13" ht="16.2" customHeight="1" x14ac:dyDescent="0.3">
      <c r="B11" s="103"/>
    </row>
    <row r="14" spans="2:13" x14ac:dyDescent="0.3">
      <c r="B14" t="s">
        <v>139</v>
      </c>
    </row>
    <row r="15" spans="2:13" ht="15" thickBot="1" x14ac:dyDescent="0.35"/>
    <row r="16" spans="2:13" ht="28.8" customHeight="1" x14ac:dyDescent="0.3">
      <c r="B16" s="84" t="s">
        <v>140</v>
      </c>
      <c r="C16" s="85" t="s">
        <v>141</v>
      </c>
      <c r="D16" s="85" t="s">
        <v>142</v>
      </c>
      <c r="E16" s="85" t="s">
        <v>143</v>
      </c>
      <c r="F16" s="85" t="s">
        <v>144</v>
      </c>
      <c r="G16" s="85" t="s">
        <v>145</v>
      </c>
      <c r="H16" s="85" t="s">
        <v>146</v>
      </c>
      <c r="I16" s="85" t="s">
        <v>147</v>
      </c>
    </row>
    <row r="17" spans="2:9" x14ac:dyDescent="0.3">
      <c r="B17" s="86" t="s">
        <v>63</v>
      </c>
      <c r="C17" s="88">
        <v>9</v>
      </c>
      <c r="D17" s="88">
        <v>0</v>
      </c>
      <c r="E17" s="88">
        <v>9</v>
      </c>
      <c r="F17" s="91">
        <v>54.19</v>
      </c>
      <c r="G17" s="91">
        <v>85.23</v>
      </c>
      <c r="H17" s="91">
        <v>68.973333333333329</v>
      </c>
      <c r="I17" s="91">
        <v>11.340694423182384</v>
      </c>
    </row>
    <row r="18" spans="2:9" x14ac:dyDescent="0.3">
      <c r="B18" s="83" t="s">
        <v>64</v>
      </c>
      <c r="C18" s="89">
        <v>9</v>
      </c>
      <c r="D18" s="89">
        <v>0</v>
      </c>
      <c r="E18" s="89">
        <v>9</v>
      </c>
      <c r="F18" s="92">
        <v>69.459999999999994</v>
      </c>
      <c r="G18" s="92">
        <v>86.5</v>
      </c>
      <c r="H18" s="92">
        <v>77.589999999999989</v>
      </c>
      <c r="I18" s="92">
        <v>6.2375115230354465</v>
      </c>
    </row>
    <row r="19" spans="2:9" x14ac:dyDescent="0.3">
      <c r="B19" s="83" t="s">
        <v>101</v>
      </c>
      <c r="C19" s="89">
        <v>9</v>
      </c>
      <c r="D19" s="89">
        <v>0</v>
      </c>
      <c r="E19" s="89">
        <v>9</v>
      </c>
      <c r="F19" s="92">
        <v>1.82</v>
      </c>
      <c r="G19" s="92">
        <v>22.3</v>
      </c>
      <c r="H19" s="92">
        <v>10.216666666666669</v>
      </c>
      <c r="I19" s="92">
        <v>7.3704070443904248</v>
      </c>
    </row>
    <row r="20" spans="2:9" x14ac:dyDescent="0.3">
      <c r="B20" s="83" t="s">
        <v>102</v>
      </c>
      <c r="C20" s="89">
        <v>9</v>
      </c>
      <c r="D20" s="89">
        <v>0</v>
      </c>
      <c r="E20" s="89">
        <v>9</v>
      </c>
      <c r="F20" s="92">
        <v>56.44</v>
      </c>
      <c r="G20" s="92">
        <v>74.33</v>
      </c>
      <c r="H20" s="92">
        <v>65.251111111111115</v>
      </c>
      <c r="I20" s="92">
        <v>6.9395631066451973</v>
      </c>
    </row>
    <row r="21" spans="2:9" x14ac:dyDescent="0.3">
      <c r="B21" s="83" t="s">
        <v>96</v>
      </c>
      <c r="C21" s="89">
        <v>9</v>
      </c>
      <c r="D21" s="89">
        <v>0</v>
      </c>
      <c r="E21" s="89">
        <v>9</v>
      </c>
      <c r="F21" s="92">
        <v>7.69</v>
      </c>
      <c r="G21" s="92">
        <v>41.74</v>
      </c>
      <c r="H21" s="92">
        <v>24.527777777777779</v>
      </c>
      <c r="I21" s="92">
        <v>10.519566029282979</v>
      </c>
    </row>
    <row r="22" spans="2:9" x14ac:dyDescent="0.3">
      <c r="B22" s="83" t="s">
        <v>122</v>
      </c>
      <c r="C22" s="89">
        <v>9</v>
      </c>
      <c r="D22" s="89">
        <v>0</v>
      </c>
      <c r="E22" s="89">
        <v>9</v>
      </c>
      <c r="F22" s="92">
        <v>17.809999999999999</v>
      </c>
      <c r="G22" s="92">
        <v>61.39</v>
      </c>
      <c r="H22" s="92">
        <v>36.923333333333332</v>
      </c>
      <c r="I22" s="92">
        <v>17.512781046995364</v>
      </c>
    </row>
    <row r="23" spans="2:9" x14ac:dyDescent="0.3">
      <c r="B23" s="83" t="s">
        <v>121</v>
      </c>
      <c r="C23" s="89">
        <v>9</v>
      </c>
      <c r="D23" s="89">
        <v>0</v>
      </c>
      <c r="E23" s="89">
        <v>9</v>
      </c>
      <c r="F23" s="92">
        <v>16.7</v>
      </c>
      <c r="G23" s="92">
        <v>62.72</v>
      </c>
      <c r="H23" s="92">
        <v>34.652222222222221</v>
      </c>
      <c r="I23" s="92">
        <v>17.596247311414</v>
      </c>
    </row>
    <row r="24" spans="2:9" x14ac:dyDescent="0.3">
      <c r="B24" s="83" t="s">
        <v>123</v>
      </c>
      <c r="C24" s="89">
        <v>9</v>
      </c>
      <c r="D24" s="89">
        <v>0</v>
      </c>
      <c r="E24" s="89">
        <v>9</v>
      </c>
      <c r="F24" s="92">
        <v>67.75</v>
      </c>
      <c r="G24" s="92">
        <v>74.03</v>
      </c>
      <c r="H24" s="92">
        <v>70.088888888888889</v>
      </c>
      <c r="I24" s="92">
        <v>2.0692839609659939</v>
      </c>
    </row>
    <row r="25" spans="2:9" x14ac:dyDescent="0.3">
      <c r="B25" s="83" t="s">
        <v>125</v>
      </c>
      <c r="C25" s="89">
        <v>9</v>
      </c>
      <c r="D25" s="89">
        <v>0</v>
      </c>
      <c r="E25" s="89">
        <v>9</v>
      </c>
      <c r="F25" s="92">
        <v>2.12</v>
      </c>
      <c r="G25" s="92">
        <v>4.0199999999999996</v>
      </c>
      <c r="H25" s="92">
        <v>3.3200000000000003</v>
      </c>
      <c r="I25" s="92">
        <v>0.62731570998979458</v>
      </c>
    </row>
    <row r="26" spans="2:9" x14ac:dyDescent="0.3">
      <c r="B26" s="83" t="s">
        <v>130</v>
      </c>
      <c r="C26" s="89">
        <v>9</v>
      </c>
      <c r="D26" s="89">
        <v>0</v>
      </c>
      <c r="E26" s="89">
        <v>9</v>
      </c>
      <c r="F26" s="92">
        <v>7</v>
      </c>
      <c r="G26" s="92">
        <v>9.42</v>
      </c>
      <c r="H26" s="92">
        <v>8.2100000000000009</v>
      </c>
      <c r="I26" s="92">
        <v>1.0860939185908371</v>
      </c>
    </row>
    <row r="27" spans="2:9" x14ac:dyDescent="0.3">
      <c r="B27" s="83" t="s">
        <v>131</v>
      </c>
      <c r="C27" s="89">
        <v>9</v>
      </c>
      <c r="D27" s="89">
        <v>0</v>
      </c>
      <c r="E27" s="89">
        <v>9</v>
      </c>
      <c r="F27" s="92">
        <v>75.66</v>
      </c>
      <c r="G27" s="92">
        <v>88.97</v>
      </c>
      <c r="H27" s="92">
        <v>82.313333333333333</v>
      </c>
      <c r="I27" s="92">
        <v>5.9747510408384343</v>
      </c>
    </row>
    <row r="28" spans="2:9" x14ac:dyDescent="0.3">
      <c r="B28" s="83" t="s">
        <v>93</v>
      </c>
      <c r="C28" s="89">
        <v>9</v>
      </c>
      <c r="D28" s="89">
        <v>0</v>
      </c>
      <c r="E28" s="89">
        <v>9</v>
      </c>
      <c r="F28" s="92">
        <v>523.20000000000005</v>
      </c>
      <c r="G28" s="92">
        <v>1468.5</v>
      </c>
      <c r="H28" s="92">
        <v>959.36666666666656</v>
      </c>
      <c r="I28" s="92">
        <v>332.99288280682515</v>
      </c>
    </row>
    <row r="29" spans="2:9" x14ac:dyDescent="0.3">
      <c r="B29" s="83" t="s">
        <v>124</v>
      </c>
      <c r="C29" s="89">
        <v>9</v>
      </c>
      <c r="D29" s="89">
        <v>0</v>
      </c>
      <c r="E29" s="89">
        <v>9</v>
      </c>
      <c r="F29" s="92">
        <v>831.45</v>
      </c>
      <c r="G29" s="92">
        <v>2155.5</v>
      </c>
      <c r="H29" s="92">
        <v>1402.4111111111113</v>
      </c>
      <c r="I29" s="92">
        <v>492.49980760007526</v>
      </c>
    </row>
    <row r="30" spans="2:9" x14ac:dyDescent="0.3">
      <c r="B30" s="83" t="s">
        <v>126</v>
      </c>
      <c r="C30" s="89">
        <v>9</v>
      </c>
      <c r="D30" s="89">
        <v>0</v>
      </c>
      <c r="E30" s="89">
        <v>9</v>
      </c>
      <c r="F30" s="92">
        <v>1.21</v>
      </c>
      <c r="G30" s="92">
        <v>2.38</v>
      </c>
      <c r="H30" s="92">
        <v>1.83</v>
      </c>
      <c r="I30" s="92">
        <v>0.39159928498402541</v>
      </c>
    </row>
    <row r="31" spans="2:9" x14ac:dyDescent="0.3">
      <c r="B31" s="83" t="s">
        <v>127</v>
      </c>
      <c r="C31" s="89">
        <v>9</v>
      </c>
      <c r="D31" s="89">
        <v>0</v>
      </c>
      <c r="E31" s="89">
        <v>9</v>
      </c>
      <c r="F31" s="92">
        <v>2.77</v>
      </c>
      <c r="G31" s="92">
        <v>4.84</v>
      </c>
      <c r="H31" s="92">
        <v>3.5622222222222222</v>
      </c>
      <c r="I31" s="92">
        <v>0.73235540855819725</v>
      </c>
    </row>
    <row r="32" spans="2:9" x14ac:dyDescent="0.3">
      <c r="B32" s="83" t="s">
        <v>128</v>
      </c>
      <c r="C32" s="89">
        <v>9</v>
      </c>
      <c r="D32" s="89">
        <v>0</v>
      </c>
      <c r="E32" s="89">
        <v>9</v>
      </c>
      <c r="F32" s="92">
        <v>5.26</v>
      </c>
      <c r="G32" s="92">
        <v>8.6300000000000008</v>
      </c>
      <c r="H32" s="92">
        <v>6.73</v>
      </c>
      <c r="I32" s="92">
        <v>1.0399158619811508</v>
      </c>
    </row>
    <row r="33" spans="2:10" ht="15" thickBot="1" x14ac:dyDescent="0.35">
      <c r="B33" s="87" t="s">
        <v>129</v>
      </c>
      <c r="C33" s="90">
        <v>9</v>
      </c>
      <c r="D33" s="90">
        <v>0</v>
      </c>
      <c r="E33" s="90">
        <v>9</v>
      </c>
      <c r="F33" s="93">
        <v>1.1299999999999999</v>
      </c>
      <c r="G33" s="93">
        <v>6.42</v>
      </c>
      <c r="H33" s="93">
        <v>3.9955555555555557</v>
      </c>
      <c r="I33" s="93">
        <v>1.6957676072439223</v>
      </c>
    </row>
    <row r="36" spans="2:10" x14ac:dyDescent="0.3">
      <c r="B36" s="77" t="s">
        <v>148</v>
      </c>
    </row>
    <row r="38" spans="2:10" x14ac:dyDescent="0.3">
      <c r="B38" t="s">
        <v>149</v>
      </c>
    </row>
    <row r="39" spans="2:10" ht="15" thickBot="1" x14ac:dyDescent="0.35"/>
    <row r="40" spans="2:10" x14ac:dyDescent="0.3">
      <c r="B40" s="84"/>
      <c r="C40" s="85" t="s">
        <v>150</v>
      </c>
      <c r="D40" s="85" t="s">
        <v>151</v>
      </c>
      <c r="E40" s="85" t="s">
        <v>152</v>
      </c>
      <c r="F40" s="85" t="s">
        <v>153</v>
      </c>
      <c r="G40" s="85" t="s">
        <v>154</v>
      </c>
      <c r="H40" s="85" t="s">
        <v>155</v>
      </c>
      <c r="I40" s="85" t="s">
        <v>156</v>
      </c>
      <c r="J40" s="85" t="s">
        <v>157</v>
      </c>
    </row>
    <row r="41" spans="2:10" x14ac:dyDescent="0.3">
      <c r="B41" s="94" t="s">
        <v>158</v>
      </c>
      <c r="C41" s="96">
        <v>7.4983375270875863</v>
      </c>
      <c r="D41" s="96">
        <v>5.4510786888158922</v>
      </c>
      <c r="E41" s="96">
        <v>1.5908293785568024</v>
      </c>
      <c r="F41" s="96">
        <v>1.1668010904561037</v>
      </c>
      <c r="G41" s="96">
        <v>0.61877707848885022</v>
      </c>
      <c r="H41" s="96">
        <v>0.45280596056438932</v>
      </c>
      <c r="I41" s="96">
        <v>0.19396524568346085</v>
      </c>
      <c r="J41" s="96">
        <v>2.7405030346913793E-2</v>
      </c>
    </row>
    <row r="42" spans="2:10" x14ac:dyDescent="0.3">
      <c r="B42" s="82" t="s">
        <v>159</v>
      </c>
      <c r="C42" s="97">
        <v>44.107867806397564</v>
      </c>
      <c r="D42" s="97">
        <v>32.065168757740537</v>
      </c>
      <c r="E42" s="97">
        <v>9.3578198738635425</v>
      </c>
      <c r="F42" s="97">
        <v>6.8635358262123738</v>
      </c>
      <c r="G42" s="97">
        <v>3.6398651675814717</v>
      </c>
      <c r="H42" s="97">
        <v>2.6635644739081723</v>
      </c>
      <c r="I42" s="97">
        <v>1.1409720334321225</v>
      </c>
      <c r="J42" s="97">
        <v>0.16120606086419878</v>
      </c>
    </row>
    <row r="43" spans="2:10" ht="15" thickBot="1" x14ac:dyDescent="0.35">
      <c r="B43" s="95" t="s">
        <v>160</v>
      </c>
      <c r="C43" s="98">
        <v>44.107867806397564</v>
      </c>
      <c r="D43" s="98">
        <v>76.173036564138101</v>
      </c>
      <c r="E43" s="98">
        <v>85.530856438001649</v>
      </c>
      <c r="F43" s="98">
        <v>92.394392264214019</v>
      </c>
      <c r="G43" s="98">
        <v>96.034257431795496</v>
      </c>
      <c r="H43" s="98">
        <v>98.697821905703663</v>
      </c>
      <c r="I43" s="98">
        <v>99.838793939135783</v>
      </c>
      <c r="J43" s="98">
        <v>99.999999999999986</v>
      </c>
    </row>
    <row r="63" spans="7:7" x14ac:dyDescent="0.3">
      <c r="G63" t="s">
        <v>161</v>
      </c>
    </row>
    <row r="66" spans="2:7" x14ac:dyDescent="0.3">
      <c r="B66" t="s">
        <v>162</v>
      </c>
    </row>
    <row r="67" spans="2:7" ht="15" thickBot="1" x14ac:dyDescent="0.35"/>
    <row r="68" spans="2:7" x14ac:dyDescent="0.3">
      <c r="B68" s="84"/>
      <c r="C68" s="85" t="s">
        <v>150</v>
      </c>
      <c r="D68" s="85" t="s">
        <v>151</v>
      </c>
      <c r="E68" s="85" t="s">
        <v>152</v>
      </c>
      <c r="F68" s="85" t="s">
        <v>153</v>
      </c>
      <c r="G68" s="85" t="s">
        <v>154</v>
      </c>
    </row>
    <row r="69" spans="2:7" x14ac:dyDescent="0.3">
      <c r="B69" s="94" t="s">
        <v>63</v>
      </c>
      <c r="C69" s="96">
        <v>0.35324175880196934</v>
      </c>
      <c r="D69" s="96">
        <v>3.7183730970489312E-2</v>
      </c>
      <c r="E69" s="96">
        <v>-5.1560224851292746E-2</v>
      </c>
      <c r="F69" s="96">
        <v>0.14238398195866864</v>
      </c>
      <c r="G69" s="96">
        <v>-0.13038343414671344</v>
      </c>
    </row>
    <row r="70" spans="2:7" x14ac:dyDescent="0.3">
      <c r="B70" s="82" t="s">
        <v>64</v>
      </c>
      <c r="C70" s="97">
        <v>0.3531507240565081</v>
      </c>
      <c r="D70" s="97">
        <v>3.6233187567711517E-2</v>
      </c>
      <c r="E70" s="97">
        <v>-5.4156827944045347E-2</v>
      </c>
      <c r="F70" s="97">
        <v>0.14187423380089662</v>
      </c>
      <c r="G70" s="97">
        <v>-0.13558644675505169</v>
      </c>
    </row>
    <row r="71" spans="2:7" x14ac:dyDescent="0.3">
      <c r="B71" s="82" t="s">
        <v>101</v>
      </c>
      <c r="C71" s="97">
        <v>0.15541233448368436</v>
      </c>
      <c r="D71" s="97">
        <v>-0.16978069336601598</v>
      </c>
      <c r="E71" s="97">
        <v>8.4989033978224909E-2</v>
      </c>
      <c r="F71" s="97">
        <v>0.69347621270735793</v>
      </c>
      <c r="G71" s="97">
        <v>0.36034305924239668</v>
      </c>
    </row>
    <row r="72" spans="2:7" x14ac:dyDescent="0.3">
      <c r="B72" s="82" t="s">
        <v>102</v>
      </c>
      <c r="C72" s="97">
        <v>0.27804300088861661</v>
      </c>
      <c r="D72" s="97">
        <v>1.6129805950652349E-2</v>
      </c>
      <c r="E72" s="97">
        <v>0.3372498922705367</v>
      </c>
      <c r="F72" s="97">
        <v>-0.33265296996128757</v>
      </c>
      <c r="G72" s="97">
        <v>0.10520018599309827</v>
      </c>
    </row>
    <row r="73" spans="2:7" x14ac:dyDescent="0.3">
      <c r="B73" s="82" t="s">
        <v>96</v>
      </c>
      <c r="C73" s="97">
        <v>-0.29217684110732606</v>
      </c>
      <c r="D73" s="97">
        <v>0.10834713010135326</v>
      </c>
      <c r="E73" s="97">
        <v>-0.28197199335434192</v>
      </c>
      <c r="F73" s="97">
        <v>-0.26662012664944978</v>
      </c>
      <c r="G73" s="97">
        <v>-0.32212242778281458</v>
      </c>
    </row>
    <row r="74" spans="2:7" x14ac:dyDescent="0.3">
      <c r="B74" s="82" t="s">
        <v>122</v>
      </c>
      <c r="C74" s="97">
        <v>0.31322340725594455</v>
      </c>
      <c r="D74" s="97">
        <v>-3.3898871124560651E-2</v>
      </c>
      <c r="E74" s="97">
        <v>-0.36235063785104737</v>
      </c>
      <c r="F74" s="97">
        <v>-7.0976026115446469E-2</v>
      </c>
      <c r="G74" s="97">
        <v>8.2095024825115562E-2</v>
      </c>
    </row>
    <row r="75" spans="2:7" x14ac:dyDescent="0.3">
      <c r="B75" s="82" t="s">
        <v>121</v>
      </c>
      <c r="C75" s="97">
        <v>0.32424359119445439</v>
      </c>
      <c r="D75" s="97">
        <v>0.15683120531556546</v>
      </c>
      <c r="E75" s="97">
        <v>-3.5778663589998858E-2</v>
      </c>
      <c r="F75" s="97">
        <v>-0.16485687144806349</v>
      </c>
      <c r="G75" s="97">
        <v>0.21628893850350919</v>
      </c>
    </row>
    <row r="76" spans="2:7" x14ac:dyDescent="0.3">
      <c r="B76" s="82" t="s">
        <v>123</v>
      </c>
      <c r="C76" s="97">
        <v>-0.20686093288772345</v>
      </c>
      <c r="D76" s="97">
        <v>-0.13275538359652123</v>
      </c>
      <c r="E76" s="97">
        <v>-0.29278196518271998</v>
      </c>
      <c r="F76" s="97">
        <v>-0.29545128876930898</v>
      </c>
      <c r="G76" s="97">
        <v>0.72352015948001891</v>
      </c>
    </row>
    <row r="77" spans="2:7" x14ac:dyDescent="0.3">
      <c r="B77" s="82" t="s">
        <v>125</v>
      </c>
      <c r="C77" s="97">
        <v>-4.0232704644278763E-2</v>
      </c>
      <c r="D77" s="97">
        <v>0.26161678610235856</v>
      </c>
      <c r="E77" s="97">
        <v>0.54035148737419936</v>
      </c>
      <c r="F77" s="97">
        <v>-0.13177683158589426</v>
      </c>
      <c r="G77" s="97">
        <v>0.22622748246429705</v>
      </c>
    </row>
    <row r="78" spans="2:7" x14ac:dyDescent="0.3">
      <c r="B78" s="82" t="s">
        <v>130</v>
      </c>
      <c r="C78" s="97">
        <v>0.22997202135322331</v>
      </c>
      <c r="D78" s="97">
        <v>-0.30970015489754965</v>
      </c>
      <c r="E78" s="97">
        <v>6.7872078635679622E-2</v>
      </c>
      <c r="F78" s="97">
        <v>-0.21465963933633084</v>
      </c>
      <c r="G78" s="97">
        <v>-8.658607123075944E-2</v>
      </c>
    </row>
    <row r="79" spans="2:7" x14ac:dyDescent="0.3">
      <c r="B79" s="82" t="s">
        <v>131</v>
      </c>
      <c r="C79" s="97">
        <v>0.22980593374504557</v>
      </c>
      <c r="D79" s="97">
        <v>-0.30977788836399778</v>
      </c>
      <c r="E79" s="97">
        <v>6.6229230647049428E-2</v>
      </c>
      <c r="F79" s="97">
        <v>-0.21586750588923631</v>
      </c>
      <c r="G79" s="97">
        <v>-8.8221052514123668E-2</v>
      </c>
    </row>
    <row r="80" spans="2:7" x14ac:dyDescent="0.3">
      <c r="B80" s="82" t="s">
        <v>93</v>
      </c>
      <c r="C80" s="97">
        <v>4.714014968610946E-2</v>
      </c>
      <c r="D80" s="97">
        <v>0.40495159396299607</v>
      </c>
      <c r="E80" s="97">
        <v>-0.15814547226351822</v>
      </c>
      <c r="F80" s="97">
        <v>7.7223276793301904E-2</v>
      </c>
      <c r="G80" s="97">
        <v>0.12292685319782642</v>
      </c>
    </row>
    <row r="81" spans="2:7" x14ac:dyDescent="0.3">
      <c r="B81" s="82" t="s">
        <v>124</v>
      </c>
      <c r="C81" s="97">
        <v>-6.5893678448488313E-2</v>
      </c>
      <c r="D81" s="97">
        <v>0.41181950526235034</v>
      </c>
      <c r="E81" s="97">
        <v>-0.115603796500046</v>
      </c>
      <c r="F81" s="97">
        <v>3.8906244607135418E-2</v>
      </c>
      <c r="G81" s="97">
        <v>0.16493898507086463</v>
      </c>
    </row>
    <row r="82" spans="2:7" x14ac:dyDescent="0.3">
      <c r="B82" s="82" t="s">
        <v>126</v>
      </c>
      <c r="C82" s="97">
        <v>-0.24070333979153338</v>
      </c>
      <c r="D82" s="97">
        <v>-0.26108110928210465</v>
      </c>
      <c r="E82" s="97">
        <v>-0.14740788895445564</v>
      </c>
      <c r="F82" s="97">
        <v>0.17023274887978607</v>
      </c>
      <c r="G82" s="97">
        <v>-2.9129321136545452E-2</v>
      </c>
    </row>
    <row r="83" spans="2:7" x14ac:dyDescent="0.3">
      <c r="B83" s="82" t="s">
        <v>127</v>
      </c>
      <c r="C83" s="97">
        <v>0.33831583114500546</v>
      </c>
      <c r="D83" s="97">
        <v>6.8627823755397513E-2</v>
      </c>
      <c r="E83" s="97">
        <v>-0.17931110124320135</v>
      </c>
      <c r="F83" s="97">
        <v>-0.15960332489325318</v>
      </c>
      <c r="G83" s="97">
        <v>9.3856054164277794E-2</v>
      </c>
    </row>
    <row r="84" spans="2:7" x14ac:dyDescent="0.3">
      <c r="B84" s="82" t="s">
        <v>128</v>
      </c>
      <c r="C84" s="97">
        <v>-4.3874574466927378E-2</v>
      </c>
      <c r="D84" s="97">
        <v>0.3926811505191416</v>
      </c>
      <c r="E84" s="97">
        <v>0.23414473392835472</v>
      </c>
      <c r="F84" s="97">
        <v>4.2272435125299414E-2</v>
      </c>
      <c r="G84" s="97">
        <v>-0.10142997875016994</v>
      </c>
    </row>
    <row r="85" spans="2:7" ht="15" thickBot="1" x14ac:dyDescent="0.35">
      <c r="B85" s="95" t="s">
        <v>129</v>
      </c>
      <c r="C85" s="98">
        <v>-0.17158363560171186</v>
      </c>
      <c r="D85" s="98">
        <v>-0.3035424877989446</v>
      </c>
      <c r="E85" s="98">
        <v>0.35719486624727359</v>
      </c>
      <c r="F85" s="98">
        <v>-6.0654214229842629E-2</v>
      </c>
      <c r="G85" s="98">
        <v>0.11923558977434931</v>
      </c>
    </row>
    <row r="88" spans="2:7" x14ac:dyDescent="0.3">
      <c r="B88" t="s">
        <v>163</v>
      </c>
    </row>
    <row r="89" spans="2:7" ht="15" thickBot="1" x14ac:dyDescent="0.35"/>
    <row r="90" spans="2:7" x14ac:dyDescent="0.3">
      <c r="B90" s="84"/>
      <c r="C90" s="85" t="s">
        <v>150</v>
      </c>
      <c r="D90" s="85" t="s">
        <v>151</v>
      </c>
      <c r="E90" s="85" t="s">
        <v>152</v>
      </c>
      <c r="F90" s="85" t="s">
        <v>153</v>
      </c>
      <c r="G90" s="85" t="s">
        <v>154</v>
      </c>
    </row>
    <row r="91" spans="2:7" x14ac:dyDescent="0.3">
      <c r="B91" s="94" t="s">
        <v>63</v>
      </c>
      <c r="C91" s="96">
        <v>0.96728517422385762</v>
      </c>
      <c r="D91" s="96">
        <v>8.6814884114313706E-2</v>
      </c>
      <c r="E91" s="96">
        <v>-6.503192414446396E-2</v>
      </c>
      <c r="F91" s="96">
        <v>0.15380113752813898</v>
      </c>
      <c r="G91" s="96">
        <v>-0.102562718704373</v>
      </c>
    </row>
    <row r="92" spans="2:7" x14ac:dyDescent="0.3">
      <c r="B92" s="82" t="s">
        <v>64</v>
      </c>
      <c r="C92" s="97">
        <v>0.96703589293864789</v>
      </c>
      <c r="D92" s="97">
        <v>8.4595598604119152E-2</v>
      </c>
      <c r="E92" s="97">
        <v>-6.8306969896265682E-2</v>
      </c>
      <c r="F92" s="97">
        <v>0.15325051487073243</v>
      </c>
      <c r="G92" s="97">
        <v>-0.10665553250435185</v>
      </c>
    </row>
    <row r="93" spans="2:7" x14ac:dyDescent="0.3">
      <c r="B93" s="82" t="s">
        <v>101</v>
      </c>
      <c r="C93" s="97">
        <v>0.42556703246929073</v>
      </c>
      <c r="D93" s="97">
        <v>-0.39639624197788093</v>
      </c>
      <c r="E93" s="97">
        <v>0.10719504088129703</v>
      </c>
      <c r="F93" s="97">
        <v>0.74908307027161203</v>
      </c>
      <c r="G93" s="97">
        <v>0.28345444391781072</v>
      </c>
    </row>
    <row r="94" spans="2:7" x14ac:dyDescent="0.3">
      <c r="B94" s="82" t="s">
        <v>102</v>
      </c>
      <c r="C94" s="97">
        <v>0.76136772013708565</v>
      </c>
      <c r="D94" s="97">
        <v>3.7659137419631138E-2</v>
      </c>
      <c r="E94" s="97">
        <v>0.42536683024795408</v>
      </c>
      <c r="F94" s="97">
        <v>-0.35932697258748775</v>
      </c>
      <c r="G94" s="97">
        <v>8.2752975132691212E-2</v>
      </c>
    </row>
    <row r="95" spans="2:7" x14ac:dyDescent="0.3">
      <c r="B95" s="82" t="s">
        <v>96</v>
      </c>
      <c r="C95" s="97">
        <v>-0.80007054549038958</v>
      </c>
      <c r="D95" s="97">
        <v>0.25296395220083195</v>
      </c>
      <c r="E95" s="97">
        <v>-0.35564587500481198</v>
      </c>
      <c r="F95" s="97">
        <v>-0.28799924122423587</v>
      </c>
      <c r="G95" s="97">
        <v>-0.25338918372009533</v>
      </c>
    </row>
    <row r="96" spans="2:7" x14ac:dyDescent="0.3">
      <c r="B96" s="82" t="s">
        <v>122</v>
      </c>
      <c r="C96" s="97">
        <v>0.85770255217308</v>
      </c>
      <c r="D96" s="97">
        <v>-7.9145542727286494E-2</v>
      </c>
      <c r="E96" s="97">
        <v>-0.45702591992937414</v>
      </c>
      <c r="F96" s="97">
        <v>-7.6667286611996358E-2</v>
      </c>
      <c r="G96" s="97">
        <v>6.4577904342451975E-2</v>
      </c>
    </row>
    <row r="97" spans="2:7" x14ac:dyDescent="0.3">
      <c r="B97" s="82" t="s">
        <v>121</v>
      </c>
      <c r="C97" s="97">
        <v>0.88787922374524353</v>
      </c>
      <c r="D97" s="97">
        <v>0.36616236616451048</v>
      </c>
      <c r="E97" s="97">
        <v>-4.5126943167641417E-2</v>
      </c>
      <c r="F97" s="97">
        <v>-0.17807603080943801</v>
      </c>
      <c r="G97" s="97">
        <v>0.17013803711935757</v>
      </c>
    </row>
    <row r="98" spans="2:7" x14ac:dyDescent="0.3">
      <c r="B98" s="82" t="s">
        <v>123</v>
      </c>
      <c r="C98" s="97">
        <v>-0.56644920517617969</v>
      </c>
      <c r="D98" s="97">
        <v>-0.30995123247933692</v>
      </c>
      <c r="E98" s="97">
        <v>-0.36928028544375807</v>
      </c>
      <c r="F98" s="97">
        <v>-0.3191422495127646</v>
      </c>
      <c r="G98" s="97">
        <v>0.56913821206911952</v>
      </c>
    </row>
    <row r="99" spans="2:7" x14ac:dyDescent="0.3">
      <c r="B99" s="82" t="s">
        <v>125</v>
      </c>
      <c r="C99" s="97">
        <v>-0.1101695871216493</v>
      </c>
      <c r="D99" s="97">
        <v>0.61081097498959713</v>
      </c>
      <c r="E99" s="97">
        <v>0.68153498243299759</v>
      </c>
      <c r="F99" s="97">
        <v>-0.14234344565281074</v>
      </c>
      <c r="G99" s="97">
        <v>0.17795593281486702</v>
      </c>
    </row>
    <row r="100" spans="2:7" x14ac:dyDescent="0.3">
      <c r="B100" s="82" t="s">
        <v>130</v>
      </c>
      <c r="C100" s="97">
        <v>0.62973451240789469</v>
      </c>
      <c r="D100" s="97">
        <v>-0.72307383782854351</v>
      </c>
      <c r="E100" s="97">
        <v>8.560575292471681E-2</v>
      </c>
      <c r="F100" s="97">
        <v>-0.23187226721114829</v>
      </c>
      <c r="G100" s="97">
        <v>-6.8110668548309855E-2</v>
      </c>
    </row>
    <row r="101" spans="2:7" x14ac:dyDescent="0.3">
      <c r="B101" s="82" t="s">
        <v>131</v>
      </c>
      <c r="C101" s="97">
        <v>0.62927971317476472</v>
      </c>
      <c r="D101" s="97">
        <v>-0.72325532639102408</v>
      </c>
      <c r="E101" s="97">
        <v>8.3533660219814551E-2</v>
      </c>
      <c r="F101" s="97">
        <v>-0.23317698735777953</v>
      </c>
      <c r="G101" s="97">
        <v>-6.9396783817094007E-2</v>
      </c>
    </row>
    <row r="102" spans="2:7" x14ac:dyDescent="0.3">
      <c r="B102" s="82" t="s">
        <v>93</v>
      </c>
      <c r="C102" s="97">
        <v>0.1290843077463833</v>
      </c>
      <c r="D102" s="97">
        <v>0.94546256613424229</v>
      </c>
      <c r="E102" s="97">
        <v>-0.1994658554281632</v>
      </c>
      <c r="F102" s="97">
        <v>8.3415477296511095E-2</v>
      </c>
      <c r="G102" s="97">
        <v>9.6697194304267584E-2</v>
      </c>
    </row>
    <row r="103" spans="2:7" x14ac:dyDescent="0.3">
      <c r="B103" s="82" t="s">
        <v>124</v>
      </c>
      <c r="C103" s="97">
        <v>-0.18043726895275986</v>
      </c>
      <c r="D103" s="97">
        <v>0.96149745311301338</v>
      </c>
      <c r="E103" s="97">
        <v>-0.14580885452858039</v>
      </c>
      <c r="F103" s="97">
        <v>4.2025968056311563E-2</v>
      </c>
      <c r="G103" s="97">
        <v>0.12974493914750351</v>
      </c>
    </row>
    <row r="104" spans="2:7" x14ac:dyDescent="0.3">
      <c r="B104" s="82" t="s">
        <v>126</v>
      </c>
      <c r="C104" s="97">
        <v>-0.65912018090999192</v>
      </c>
      <c r="D104" s="97">
        <v>-0.60956030110993786</v>
      </c>
      <c r="E104" s="97">
        <v>-0.1859227472422742</v>
      </c>
      <c r="F104" s="97">
        <v>0.18388297659671618</v>
      </c>
      <c r="G104" s="97">
        <v>-2.2913818686621592E-2</v>
      </c>
    </row>
    <row r="105" spans="2:7" x14ac:dyDescent="0.3">
      <c r="B105" s="82" t="s">
        <v>127</v>
      </c>
      <c r="C105" s="97">
        <v>0.92641336851468925</v>
      </c>
      <c r="D105" s="97">
        <v>0.16022912200690276</v>
      </c>
      <c r="E105" s="97">
        <v>-0.22616165790471332</v>
      </c>
      <c r="F105" s="97">
        <v>-0.17240122508289632</v>
      </c>
      <c r="G105" s="97">
        <v>7.3829410499507586E-2</v>
      </c>
    </row>
    <row r="106" spans="2:7" x14ac:dyDescent="0.3">
      <c r="B106" s="82" t="s">
        <v>128</v>
      </c>
      <c r="C106" s="97">
        <v>-0.12014215292997478</v>
      </c>
      <c r="D106" s="97">
        <v>0.91681409278833448</v>
      </c>
      <c r="E106" s="97">
        <v>0.2953222686590492</v>
      </c>
      <c r="F106" s="97">
        <v>4.5662078830207072E-2</v>
      </c>
      <c r="G106" s="97">
        <v>-7.9787240202910684E-2</v>
      </c>
    </row>
    <row r="107" spans="2:7" ht="15" thickBot="1" x14ac:dyDescent="0.35">
      <c r="B107" s="95" t="s">
        <v>129</v>
      </c>
      <c r="C107" s="98">
        <v>-0.46984905584169417</v>
      </c>
      <c r="D107" s="98">
        <v>-0.70869719671084108</v>
      </c>
      <c r="E107" s="98">
        <v>0.45052304394677661</v>
      </c>
      <c r="F107" s="98">
        <v>-6.5517813282769205E-2</v>
      </c>
      <c r="G107" s="98">
        <v>9.3793558465531959E-2</v>
      </c>
    </row>
    <row r="110" spans="2:7" x14ac:dyDescent="0.3">
      <c r="B110" t="s">
        <v>164</v>
      </c>
    </row>
    <row r="111" spans="2:7" ht="15" thickBot="1" x14ac:dyDescent="0.35"/>
    <row r="112" spans="2:7" x14ac:dyDescent="0.3">
      <c r="B112" s="84"/>
      <c r="C112" s="85" t="s">
        <v>150</v>
      </c>
      <c r="D112" s="85" t="s">
        <v>151</v>
      </c>
      <c r="E112" s="85" t="s">
        <v>152</v>
      </c>
      <c r="F112" s="85" t="s">
        <v>153</v>
      </c>
      <c r="G112" s="85" t="s">
        <v>154</v>
      </c>
    </row>
    <row r="113" spans="2:7" x14ac:dyDescent="0.3">
      <c r="B113" s="94" t="s">
        <v>63</v>
      </c>
      <c r="C113" s="105">
        <v>0.96728517422385762</v>
      </c>
      <c r="D113" s="96">
        <v>8.6814884114313706E-2</v>
      </c>
      <c r="E113" s="96">
        <v>-6.503192414446396E-2</v>
      </c>
      <c r="F113" s="96">
        <v>0.15380113752813898</v>
      </c>
      <c r="G113" s="96">
        <v>-0.102562718704373</v>
      </c>
    </row>
    <row r="114" spans="2:7" x14ac:dyDescent="0.3">
      <c r="B114" s="82" t="s">
        <v>64</v>
      </c>
      <c r="C114" s="104">
        <v>0.96703589293864789</v>
      </c>
      <c r="D114" s="97">
        <v>8.4595598604119152E-2</v>
      </c>
      <c r="E114" s="97">
        <v>-6.8306969896265682E-2</v>
      </c>
      <c r="F114" s="97">
        <v>0.15325051487073243</v>
      </c>
      <c r="G114" s="97">
        <v>-0.10665553250435185</v>
      </c>
    </row>
    <row r="115" spans="2:7" x14ac:dyDescent="0.3">
      <c r="B115" s="82" t="s">
        <v>101</v>
      </c>
      <c r="C115" s="97">
        <v>0.42556703246929073</v>
      </c>
      <c r="D115" s="97">
        <v>-0.39639624197788093</v>
      </c>
      <c r="E115" s="97">
        <v>0.10719504088129703</v>
      </c>
      <c r="F115" s="104">
        <v>0.74908307027161203</v>
      </c>
      <c r="G115" s="97">
        <v>0.28345444391781072</v>
      </c>
    </row>
    <row r="116" spans="2:7" x14ac:dyDescent="0.3">
      <c r="B116" s="82" t="s">
        <v>102</v>
      </c>
      <c r="C116" s="104">
        <v>0.76136772013708565</v>
      </c>
      <c r="D116" s="97">
        <v>3.7659137419631138E-2</v>
      </c>
      <c r="E116" s="97">
        <v>0.42536683024795408</v>
      </c>
      <c r="F116" s="97">
        <v>-0.35932697258748775</v>
      </c>
      <c r="G116" s="97">
        <v>8.2752975132691212E-2</v>
      </c>
    </row>
    <row r="117" spans="2:7" x14ac:dyDescent="0.3">
      <c r="B117" s="82" t="s">
        <v>96</v>
      </c>
      <c r="C117" s="104">
        <v>-0.80007054549038958</v>
      </c>
      <c r="D117" s="97">
        <v>0.25296395220083195</v>
      </c>
      <c r="E117" s="97">
        <v>-0.35564587500481198</v>
      </c>
      <c r="F117" s="97">
        <v>-0.28799924122423587</v>
      </c>
      <c r="G117" s="97">
        <v>-0.25338918372009533</v>
      </c>
    </row>
    <row r="118" spans="2:7" x14ac:dyDescent="0.3">
      <c r="B118" s="82" t="s">
        <v>122</v>
      </c>
      <c r="C118" s="104">
        <v>0.85770255217308</v>
      </c>
      <c r="D118" s="97">
        <v>-7.9145542727286494E-2</v>
      </c>
      <c r="E118" s="97">
        <v>-0.45702591992937414</v>
      </c>
      <c r="F118" s="97">
        <v>-7.6667286611996358E-2</v>
      </c>
      <c r="G118" s="97">
        <v>6.4577904342451975E-2</v>
      </c>
    </row>
    <row r="119" spans="2:7" x14ac:dyDescent="0.3">
      <c r="B119" s="82" t="s">
        <v>121</v>
      </c>
      <c r="C119" s="104">
        <v>0.88787922374524353</v>
      </c>
      <c r="D119" s="97">
        <v>0.36616236616451048</v>
      </c>
      <c r="E119" s="97">
        <v>-4.5126943167641417E-2</v>
      </c>
      <c r="F119" s="97">
        <v>-0.17807603080943801</v>
      </c>
      <c r="G119" s="97">
        <v>0.17013803711935757</v>
      </c>
    </row>
    <row r="120" spans="2:7" x14ac:dyDescent="0.3">
      <c r="B120" s="82" t="s">
        <v>123</v>
      </c>
      <c r="C120" s="104">
        <v>-0.56644920517617969</v>
      </c>
      <c r="D120" s="97">
        <v>-0.30995123247933692</v>
      </c>
      <c r="E120" s="97">
        <v>-0.36928028544375807</v>
      </c>
      <c r="F120" s="97">
        <v>-0.3191422495127646</v>
      </c>
      <c r="G120" s="97">
        <v>0.56913821206911952</v>
      </c>
    </row>
    <row r="121" spans="2:7" x14ac:dyDescent="0.3">
      <c r="B121" s="82" t="s">
        <v>125</v>
      </c>
      <c r="C121" s="97">
        <v>-0.1101695871216493</v>
      </c>
      <c r="D121" s="104">
        <v>0.61081097498959713</v>
      </c>
      <c r="E121" s="97">
        <v>0.68153498243299759</v>
      </c>
      <c r="F121" s="97">
        <v>-0.14234344565281074</v>
      </c>
      <c r="G121" s="97">
        <v>0.17795593281486702</v>
      </c>
    </row>
    <row r="122" spans="2:7" x14ac:dyDescent="0.3">
      <c r="B122" s="82" t="s">
        <v>130</v>
      </c>
      <c r="C122" s="104">
        <v>0.62973451240789469</v>
      </c>
      <c r="D122" s="104">
        <v>-0.72307383782854351</v>
      </c>
      <c r="E122" s="97">
        <v>8.560575292471681E-2</v>
      </c>
      <c r="F122" s="97">
        <v>-0.23187226721114829</v>
      </c>
      <c r="G122" s="97">
        <v>-6.8110668548309855E-2</v>
      </c>
    </row>
    <row r="123" spans="2:7" x14ac:dyDescent="0.3">
      <c r="B123" s="82" t="s">
        <v>131</v>
      </c>
      <c r="C123" s="104">
        <v>0.62927971317476472</v>
      </c>
      <c r="D123" s="104">
        <v>-0.72325532639102408</v>
      </c>
      <c r="E123" s="97">
        <v>8.3533660219814551E-2</v>
      </c>
      <c r="F123" s="97">
        <v>-0.23317698735777953</v>
      </c>
      <c r="G123" s="97">
        <v>-6.9396783817094007E-2</v>
      </c>
    </row>
    <row r="124" spans="2:7" x14ac:dyDescent="0.3">
      <c r="B124" s="82" t="s">
        <v>93</v>
      </c>
      <c r="C124" s="97">
        <v>0.1290843077463833</v>
      </c>
      <c r="D124" s="104">
        <v>0.94546256613424229</v>
      </c>
      <c r="E124" s="97">
        <v>-0.1994658554281632</v>
      </c>
      <c r="F124" s="97">
        <v>8.3415477296511095E-2</v>
      </c>
      <c r="G124" s="97">
        <v>9.6697194304267584E-2</v>
      </c>
    </row>
    <row r="125" spans="2:7" x14ac:dyDescent="0.3">
      <c r="B125" s="82" t="s">
        <v>124</v>
      </c>
      <c r="C125" s="97">
        <v>-0.18043726895275986</v>
      </c>
      <c r="D125" s="104">
        <v>0.96149745311301338</v>
      </c>
      <c r="E125" s="97">
        <v>-0.14580885452858039</v>
      </c>
      <c r="F125" s="97">
        <v>4.2025968056311563E-2</v>
      </c>
      <c r="G125" s="97">
        <v>0.12974493914750351</v>
      </c>
    </row>
    <row r="126" spans="2:7" x14ac:dyDescent="0.3">
      <c r="B126" s="82" t="s">
        <v>126</v>
      </c>
      <c r="C126" s="104">
        <v>-0.65912018090999192</v>
      </c>
      <c r="D126" s="104">
        <v>-0.60956030110993786</v>
      </c>
      <c r="E126" s="97">
        <v>-0.1859227472422742</v>
      </c>
      <c r="F126" s="97">
        <v>0.18388297659671618</v>
      </c>
      <c r="G126" s="97">
        <v>-2.2913818686621592E-2</v>
      </c>
    </row>
    <row r="127" spans="2:7" x14ac:dyDescent="0.3">
      <c r="B127" s="82" t="s">
        <v>127</v>
      </c>
      <c r="C127" s="104">
        <v>0.92641336851468925</v>
      </c>
      <c r="D127" s="97">
        <v>0.16022912200690276</v>
      </c>
      <c r="E127" s="97">
        <v>-0.22616165790471332</v>
      </c>
      <c r="F127" s="97">
        <v>-0.17240122508289632</v>
      </c>
      <c r="G127" s="97">
        <v>7.3829410499507586E-2</v>
      </c>
    </row>
    <row r="128" spans="2:7" x14ac:dyDescent="0.3">
      <c r="B128" s="82" t="s">
        <v>128</v>
      </c>
      <c r="C128" s="97">
        <v>-0.12014215292997478</v>
      </c>
      <c r="D128" s="104">
        <v>0.91681409278833448</v>
      </c>
      <c r="E128" s="97">
        <v>0.2953222686590492</v>
      </c>
      <c r="F128" s="97">
        <v>4.5662078830207072E-2</v>
      </c>
      <c r="G128" s="97">
        <v>-7.9787240202910684E-2</v>
      </c>
    </row>
    <row r="129" spans="2:7" ht="15" thickBot="1" x14ac:dyDescent="0.35">
      <c r="B129" s="95" t="s">
        <v>129</v>
      </c>
      <c r="C129" s="98">
        <v>-0.46984905584169417</v>
      </c>
      <c r="D129" s="106">
        <v>-0.70869719671084108</v>
      </c>
      <c r="E129" s="98">
        <v>0.45052304394677661</v>
      </c>
      <c r="F129" s="98">
        <v>-6.5517813282769205E-2</v>
      </c>
      <c r="G129" s="98">
        <v>9.3793558465531959E-2</v>
      </c>
    </row>
    <row r="149" spans="2:7" x14ac:dyDescent="0.3">
      <c r="G149" t="s">
        <v>161</v>
      </c>
    </row>
    <row r="152" spans="2:7" x14ac:dyDescent="0.3">
      <c r="B152" t="s">
        <v>165</v>
      </c>
    </row>
    <row r="153" spans="2:7" ht="15" thickBot="1" x14ac:dyDescent="0.35"/>
    <row r="154" spans="2:7" x14ac:dyDescent="0.3">
      <c r="B154" s="84"/>
      <c r="C154" s="85" t="s">
        <v>150</v>
      </c>
      <c r="D154" s="85" t="s">
        <v>151</v>
      </c>
      <c r="E154" s="85" t="s">
        <v>152</v>
      </c>
      <c r="F154" s="85" t="s">
        <v>153</v>
      </c>
      <c r="G154" s="85" t="s">
        <v>154</v>
      </c>
    </row>
    <row r="155" spans="2:7" x14ac:dyDescent="0.3">
      <c r="B155" s="94" t="s">
        <v>63</v>
      </c>
      <c r="C155" s="96">
        <v>12.477974016150869</v>
      </c>
      <c r="D155" s="96">
        <v>0.13826298488857261</v>
      </c>
      <c r="E155" s="96">
        <v>0.26584567867158659</v>
      </c>
      <c r="F155" s="96">
        <v>2.0273198318406473</v>
      </c>
      <c r="G155" s="96">
        <v>1.6999839899890359</v>
      </c>
    </row>
    <row r="156" spans="2:7" x14ac:dyDescent="0.3">
      <c r="B156" s="82" t="s">
        <v>64</v>
      </c>
      <c r="C156" s="97">
        <v>12.471543390163593</v>
      </c>
      <c r="D156" s="97">
        <v>0.13128438813169643</v>
      </c>
      <c r="E156" s="97">
        <v>0.29329620129609307</v>
      </c>
      <c r="F156" s="97">
        <v>2.0128298216591478</v>
      </c>
      <c r="G156" s="97">
        <v>1.8383684543660463</v>
      </c>
    </row>
    <row r="157" spans="2:7" x14ac:dyDescent="0.3">
      <c r="B157" s="82" t="s">
        <v>101</v>
      </c>
      <c r="C157" s="97">
        <v>2.4152993709668586</v>
      </c>
      <c r="D157" s="97">
        <v>2.8825483839845139</v>
      </c>
      <c r="E157" s="97">
        <v>0.72231358965518699</v>
      </c>
      <c r="F157" s="97">
        <v>48.09092575909407</v>
      </c>
      <c r="G157" s="97">
        <v>12.984712034416944</v>
      </c>
    </row>
    <row r="158" spans="2:7" x14ac:dyDescent="0.3">
      <c r="B158" s="82" t="s">
        <v>102</v>
      </c>
      <c r="C158" s="97">
        <v>7.7307910343147244</v>
      </c>
      <c r="D158" s="97">
        <v>2.6017064000569991E-2</v>
      </c>
      <c r="E158" s="97">
        <v>11.373748983648859</v>
      </c>
      <c r="F158" s="97">
        <v>11.065799842406527</v>
      </c>
      <c r="G158" s="97">
        <v>1.1067079132982469</v>
      </c>
    </row>
    <row r="159" spans="2:7" x14ac:dyDescent="0.3">
      <c r="B159" s="82" t="s">
        <v>96</v>
      </c>
      <c r="C159" s="97">
        <v>8.5367306479455642</v>
      </c>
      <c r="D159" s="97">
        <v>1.1739100601199568</v>
      </c>
      <c r="E159" s="97">
        <v>7.9508205036221042</v>
      </c>
      <c r="F159" s="97">
        <v>7.1086291934568626</v>
      </c>
      <c r="G159" s="97">
        <v>10.376285848069461</v>
      </c>
    </row>
    <row r="160" spans="2:7" x14ac:dyDescent="0.3">
      <c r="B160" s="82" t="s">
        <v>122</v>
      </c>
      <c r="C160" s="97">
        <v>9.8108902853023299</v>
      </c>
      <c r="D160" s="97">
        <v>0.11491334635195717</v>
      </c>
      <c r="E160" s="97">
        <v>13.129798475106089</v>
      </c>
      <c r="F160" s="97">
        <v>0.50375962831405385</v>
      </c>
      <c r="G160" s="97">
        <v>0.67395931010363408</v>
      </c>
    </row>
    <row r="161" spans="2:7" x14ac:dyDescent="0.3">
      <c r="B161" s="82" t="s">
        <v>121</v>
      </c>
      <c r="C161" s="97">
        <v>10.513390643067646</v>
      </c>
      <c r="D161" s="97">
        <v>2.4596026960733051</v>
      </c>
      <c r="E161" s="97">
        <v>0.128011276828631</v>
      </c>
      <c r="F161" s="97">
        <v>2.7177788063643327</v>
      </c>
      <c r="G161" s="97">
        <v>4.6780904918974775</v>
      </c>
    </row>
    <row r="162" spans="2:7" x14ac:dyDescent="0.3">
      <c r="B162" s="82" t="s">
        <v>123</v>
      </c>
      <c r="C162" s="97">
        <v>4.2791445555179228</v>
      </c>
      <c r="D162" s="97">
        <v>1.7623991873859495</v>
      </c>
      <c r="E162" s="97">
        <v>8.5721279136255433</v>
      </c>
      <c r="F162" s="97">
        <v>8.7291464035445614</v>
      </c>
      <c r="G162" s="97">
        <v>52.348142117399192</v>
      </c>
    </row>
    <row r="163" spans="2:7" x14ac:dyDescent="0.3">
      <c r="B163" s="82" t="s">
        <v>125</v>
      </c>
      <c r="C163" s="97">
        <v>0.16186705229937701</v>
      </c>
      <c r="D163" s="97">
        <v>6.8443342770527229</v>
      </c>
      <c r="E163" s="97">
        <v>29.197972990750948</v>
      </c>
      <c r="F163" s="97">
        <v>1.7365133342817138</v>
      </c>
      <c r="G163" s="97">
        <v>5.1178873822133824</v>
      </c>
    </row>
    <row r="164" spans="2:7" x14ac:dyDescent="0.3">
      <c r="B164" s="82" t="s">
        <v>130</v>
      </c>
      <c r="C164" s="97">
        <v>5.2887130605287389</v>
      </c>
      <c r="D164" s="97">
        <v>9.5914185943566252</v>
      </c>
      <c r="E164" s="97">
        <v>0.46066190583278777</v>
      </c>
      <c r="F164" s="97">
        <v>4.6078760760003625</v>
      </c>
      <c r="G164" s="97">
        <v>0.74971477311781465</v>
      </c>
    </row>
    <row r="165" spans="2:7" x14ac:dyDescent="0.3">
      <c r="B165" s="82" t="s">
        <v>131</v>
      </c>
      <c r="C165" s="97">
        <v>5.2810767184432281</v>
      </c>
      <c r="D165" s="97">
        <v>9.5962340119257483</v>
      </c>
      <c r="E165" s="97">
        <v>0.43863109921000709</v>
      </c>
      <c r="F165" s="97">
        <v>4.659878009883947</v>
      </c>
      <c r="G165" s="97">
        <v>0.77829541066997676</v>
      </c>
    </row>
    <row r="166" spans="2:7" x14ac:dyDescent="0.3">
      <c r="B166" s="82" t="s">
        <v>93</v>
      </c>
      <c r="C166" s="97">
        <v>0.22221937124288055</v>
      </c>
      <c r="D166" s="97">
        <v>16.398579345317128</v>
      </c>
      <c r="E166" s="97">
        <v>2.5009990397451207</v>
      </c>
      <c r="F166" s="97">
        <v>0.59634344786949189</v>
      </c>
      <c r="G166" s="97">
        <v>1.5111011237119967</v>
      </c>
    </row>
    <row r="167" spans="2:7" x14ac:dyDescent="0.3">
      <c r="B167" s="82" t="s">
        <v>124</v>
      </c>
      <c r="C167" s="97">
        <v>0.43419768594727731</v>
      </c>
      <c r="D167" s="97">
        <v>16.9595304914527</v>
      </c>
      <c r="E167" s="97">
        <v>1.3364237765224045</v>
      </c>
      <c r="F167" s="97">
        <v>0.15136958694302535</v>
      </c>
      <c r="G167" s="97">
        <v>2.7204868796206898</v>
      </c>
    </row>
    <row r="168" spans="2:7" x14ac:dyDescent="0.3">
      <c r="B168" s="82" t="s">
        <v>126</v>
      </c>
      <c r="C168" s="97">
        <v>5.7938097786798375</v>
      </c>
      <c r="D168" s="97">
        <v>6.8163345623974267</v>
      </c>
      <c r="E168" s="97">
        <v>2.1729085726009121</v>
      </c>
      <c r="F168" s="97">
        <v>2.8979188791168302</v>
      </c>
      <c r="G168" s="97">
        <v>8.4851734987599348E-2</v>
      </c>
    </row>
    <row r="169" spans="2:7" x14ac:dyDescent="0.3">
      <c r="B169" s="82" t="s">
        <v>127</v>
      </c>
      <c r="C169" s="97">
        <v>11.445760160333585</v>
      </c>
      <c r="D169" s="97">
        <v>0.47097781934019028</v>
      </c>
      <c r="E169" s="97">
        <v>3.2152471029049603</v>
      </c>
      <c r="F169" s="97">
        <v>2.5473221316981327</v>
      </c>
      <c r="G169" s="97">
        <v>0.8808958903287849</v>
      </c>
    </row>
    <row r="170" spans="2:7" x14ac:dyDescent="0.3">
      <c r="B170" s="82" t="s">
        <v>128</v>
      </c>
      <c r="C170" s="97">
        <v>0.19249782846539562</v>
      </c>
      <c r="D170" s="97">
        <v>15.419848597303671</v>
      </c>
      <c r="E170" s="97">
        <v>5.4823756426380026</v>
      </c>
      <c r="F170" s="97">
        <v>0.17869587714226479</v>
      </c>
      <c r="G170" s="97">
        <v>1.0288040589259928</v>
      </c>
    </row>
    <row r="171" spans="2:7" ht="15" thickBot="1" x14ac:dyDescent="0.35">
      <c r="B171" s="95" t="s">
        <v>129</v>
      </c>
      <c r="C171" s="98">
        <v>2.9440944006301044</v>
      </c>
      <c r="D171" s="98">
        <v>9.2138041899172425</v>
      </c>
      <c r="E171" s="98">
        <v>12.758817247340765</v>
      </c>
      <c r="F171" s="98">
        <v>0.36789337038396441</v>
      </c>
      <c r="G171" s="98">
        <v>1.4217125868836913</v>
      </c>
    </row>
    <row r="174" spans="2:7" x14ac:dyDescent="0.3">
      <c r="B174" t="s">
        <v>166</v>
      </c>
    </row>
    <row r="175" spans="2:7" ht="15" thickBot="1" x14ac:dyDescent="0.35"/>
    <row r="176" spans="2:7" x14ac:dyDescent="0.3">
      <c r="B176" s="84"/>
      <c r="C176" s="85" t="s">
        <v>150</v>
      </c>
      <c r="D176" s="85" t="s">
        <v>151</v>
      </c>
      <c r="E176" s="85" t="s">
        <v>152</v>
      </c>
      <c r="F176" s="85" t="s">
        <v>153</v>
      </c>
      <c r="G176" s="85" t="s">
        <v>154</v>
      </c>
    </row>
    <row r="177" spans="2:7" x14ac:dyDescent="0.3">
      <c r="B177" s="94" t="s">
        <v>63</v>
      </c>
      <c r="C177" s="99">
        <v>0.93564060827327966</v>
      </c>
      <c r="D177" s="96">
        <v>7.5368241037817281E-3</v>
      </c>
      <c r="E177" s="96">
        <v>4.2291511579313195E-3</v>
      </c>
      <c r="F177" s="96">
        <v>2.3654789904949548E-2</v>
      </c>
      <c r="G177" s="96">
        <v>1.0519111268032356E-2</v>
      </c>
    </row>
    <row r="178" spans="2:7" x14ac:dyDescent="0.3">
      <c r="B178" s="82" t="s">
        <v>64</v>
      </c>
      <c r="C178" s="100">
        <v>0.93515841823164858</v>
      </c>
      <c r="D178" s="97">
        <v>7.1564153031892508E-3</v>
      </c>
      <c r="E178" s="97">
        <v>4.665842136409349E-3</v>
      </c>
      <c r="F178" s="97">
        <v>2.3485720308144598E-2</v>
      </c>
      <c r="G178" s="97">
        <v>1.1375402613786861E-2</v>
      </c>
    </row>
    <row r="179" spans="2:7" x14ac:dyDescent="0.3">
      <c r="B179" s="82" t="s">
        <v>101</v>
      </c>
      <c r="C179" s="97">
        <v>0.18110729912471862</v>
      </c>
      <c r="D179" s="97">
        <v>0.15712998065418698</v>
      </c>
      <c r="E179" s="97">
        <v>1.1490776789542958E-2</v>
      </c>
      <c r="F179" s="100">
        <v>0.56112544616754578</v>
      </c>
      <c r="G179" s="97">
        <v>8.0346421776755425E-2</v>
      </c>
    </row>
    <row r="180" spans="2:7" x14ac:dyDescent="0.3">
      <c r="B180" s="82" t="s">
        <v>102</v>
      </c>
      <c r="C180" s="100">
        <v>0.5796808052667437</v>
      </c>
      <c r="D180" s="97">
        <v>1.4182106311906625E-3</v>
      </c>
      <c r="E180" s="97">
        <v>0.1809369402751918</v>
      </c>
      <c r="F180" s="97">
        <v>0.12911587322888921</v>
      </c>
      <c r="G180" s="97">
        <v>6.8480548933118118E-3</v>
      </c>
    </row>
    <row r="181" spans="2:7" x14ac:dyDescent="0.3">
      <c r="B181" s="82" t="s">
        <v>96</v>
      </c>
      <c r="C181" s="100">
        <v>0.64011287776129022</v>
      </c>
      <c r="D181" s="97">
        <v>6.3990761113064856E-2</v>
      </c>
      <c r="E181" s="97">
        <v>0.12648398840793848</v>
      </c>
      <c r="F181" s="97">
        <v>8.2943562945735697E-2</v>
      </c>
      <c r="G181" s="97">
        <v>6.4206078426336299E-2</v>
      </c>
    </row>
    <row r="182" spans="2:7" x14ac:dyDescent="0.3">
      <c r="B182" s="82" t="s">
        <v>122</v>
      </c>
      <c r="C182" s="100">
        <v>0.73565366800421461</v>
      </c>
      <c r="D182" s="97">
        <v>6.2640169335967276E-3</v>
      </c>
      <c r="E182" s="97">
        <v>0.20887269148729057</v>
      </c>
      <c r="F182" s="97">
        <v>5.8778728364459916E-3</v>
      </c>
      <c r="G182" s="97">
        <v>4.1703057292628749E-3</v>
      </c>
    </row>
    <row r="183" spans="2:7" x14ac:dyDescent="0.3">
      <c r="B183" s="82" t="s">
        <v>121</v>
      </c>
      <c r="C183" s="100">
        <v>0.78832951595845691</v>
      </c>
      <c r="D183" s="97">
        <v>0.13407487839519316</v>
      </c>
      <c r="E183" s="97">
        <v>2.0364409996555402E-3</v>
      </c>
      <c r="F183" s="97">
        <v>3.1711072748843945E-2</v>
      </c>
      <c r="G183" s="97">
        <v>2.8946951674827914E-2</v>
      </c>
    </row>
    <row r="184" spans="2:7" x14ac:dyDescent="0.3">
      <c r="B184" s="82" t="s">
        <v>123</v>
      </c>
      <c r="C184" s="97">
        <v>0.32086470204472617</v>
      </c>
      <c r="D184" s="97">
        <v>9.6069766515460092E-2</v>
      </c>
      <c r="E184" s="97">
        <v>0.13636792921742363</v>
      </c>
      <c r="F184" s="97">
        <v>0.10185177542406783</v>
      </c>
      <c r="G184" s="100">
        <v>0.32391830443723452</v>
      </c>
    </row>
    <row r="185" spans="2:7" x14ac:dyDescent="0.3">
      <c r="B185" s="82" t="s">
        <v>125</v>
      </c>
      <c r="C185" s="97">
        <v>1.2137337926554671E-2</v>
      </c>
      <c r="D185" s="97">
        <v>0.37309004716774219</v>
      </c>
      <c r="E185" s="100">
        <v>0.46448993227994623</v>
      </c>
      <c r="F185" s="97">
        <v>2.026165652031468E-2</v>
      </c>
      <c r="G185" s="97">
        <v>3.1668314024009457E-2</v>
      </c>
    </row>
    <row r="186" spans="2:7" x14ac:dyDescent="0.3">
      <c r="B186" s="82" t="s">
        <v>130</v>
      </c>
      <c r="C186" s="97">
        <v>0.39656555611760913</v>
      </c>
      <c r="D186" s="100">
        <v>0.52283577495209921</v>
      </c>
      <c r="E186" s="97">
        <v>7.3283449338076663E-3</v>
      </c>
      <c r="F186" s="97">
        <v>5.3764748301638188E-2</v>
      </c>
      <c r="G186" s="97">
        <v>4.639063170097729E-3</v>
      </c>
    </row>
    <row r="187" spans="2:7" x14ac:dyDescent="0.3">
      <c r="B187" s="82" t="s">
        <v>131</v>
      </c>
      <c r="C187" s="97">
        <v>0.39599295741331397</v>
      </c>
      <c r="D187" s="100">
        <v>0.52309826715298657</v>
      </c>
      <c r="E187" s="97">
        <v>6.9778723897194247E-3</v>
      </c>
      <c r="F187" s="97">
        <v>5.4371507433250053E-2</v>
      </c>
      <c r="G187" s="97">
        <v>4.815913604156479E-3</v>
      </c>
    </row>
    <row r="188" spans="2:7" x14ac:dyDescent="0.3">
      <c r="B188" s="82" t="s">
        <v>93</v>
      </c>
      <c r="C188" s="97">
        <v>1.6662758506363003E-2</v>
      </c>
      <c r="D188" s="100">
        <v>0.89389946396114717</v>
      </c>
      <c r="E188" s="97">
        <v>3.978662748168893E-2</v>
      </c>
      <c r="F188" s="97">
        <v>6.958141852604763E-3</v>
      </c>
      <c r="G188" s="97">
        <v>9.3503473863172856E-3</v>
      </c>
    </row>
    <row r="189" spans="2:7" x14ac:dyDescent="0.3">
      <c r="B189" s="82" t="s">
        <v>124</v>
      </c>
      <c r="C189" s="97">
        <v>3.2557608027130619E-2</v>
      </c>
      <c r="D189" s="100">
        <v>0.92447735234281203</v>
      </c>
      <c r="E189" s="97">
        <v>2.1260222058936733E-2</v>
      </c>
      <c r="F189" s="97">
        <v>1.7661819910701211E-3</v>
      </c>
      <c r="G189" s="97">
        <v>1.6833749234389399E-2</v>
      </c>
    </row>
    <row r="190" spans="2:7" x14ac:dyDescent="0.3">
      <c r="B190" s="82" t="s">
        <v>126</v>
      </c>
      <c r="C190" s="100">
        <v>0.43443941288282084</v>
      </c>
      <c r="D190" s="97">
        <v>0.37156376068923846</v>
      </c>
      <c r="E190" s="97">
        <v>3.4567267942114607E-2</v>
      </c>
      <c r="F190" s="97">
        <v>3.38129490820685E-2</v>
      </c>
      <c r="G190" s="97">
        <v>5.2504308680336928E-4</v>
      </c>
    </row>
    <row r="191" spans="2:7" x14ac:dyDescent="0.3">
      <c r="B191" s="82" t="s">
        <v>127</v>
      </c>
      <c r="C191" s="100">
        <v>0.85824172936273324</v>
      </c>
      <c r="D191" s="97">
        <v>2.5673371539102922E-2</v>
      </c>
      <c r="E191" s="97">
        <v>5.114909550620856E-2</v>
      </c>
      <c r="F191" s="97">
        <v>2.9722182410083474E-2</v>
      </c>
      <c r="G191" s="97">
        <v>5.4507818547048E-3</v>
      </c>
    </row>
    <row r="192" spans="2:7" x14ac:dyDescent="0.3">
      <c r="B192" s="82" t="s">
        <v>128</v>
      </c>
      <c r="C192" s="97">
        <v>1.4434136910649454E-2</v>
      </c>
      <c r="D192" s="100">
        <v>0.84054808073529708</v>
      </c>
      <c r="E192" s="97">
        <v>8.7215242365927662E-2</v>
      </c>
      <c r="F192" s="97">
        <v>2.0850254430960459E-3</v>
      </c>
      <c r="G192" s="97">
        <v>6.3660036991969688E-3</v>
      </c>
    </row>
    <row r="193" spans="2:7" ht="15" thickBot="1" x14ac:dyDescent="0.35">
      <c r="B193" s="95" t="s">
        <v>129</v>
      </c>
      <c r="C193" s="98">
        <v>0.22075813527533139</v>
      </c>
      <c r="D193" s="101">
        <v>0.50225171662580448</v>
      </c>
      <c r="E193" s="98">
        <v>0.20297101312706917</v>
      </c>
      <c r="F193" s="98">
        <v>4.2925838573558079E-3</v>
      </c>
      <c r="G193" s="98">
        <v>8.7972316096271604E-3</v>
      </c>
    </row>
    <row r="194" spans="2:7" x14ac:dyDescent="0.3">
      <c r="B194" s="102" t="s">
        <v>167</v>
      </c>
    </row>
    <row r="197" spans="2:7" x14ac:dyDescent="0.3">
      <c r="B197" t="s">
        <v>168</v>
      </c>
    </row>
    <row r="198" spans="2:7" ht="15" thickBot="1" x14ac:dyDescent="0.35"/>
    <row r="199" spans="2:7" x14ac:dyDescent="0.3">
      <c r="B199" s="84"/>
      <c r="C199" s="85" t="s">
        <v>150</v>
      </c>
      <c r="D199" s="85" t="s">
        <v>151</v>
      </c>
      <c r="E199" s="85" t="s">
        <v>152</v>
      </c>
      <c r="F199" s="85" t="s">
        <v>153</v>
      </c>
      <c r="G199" s="85" t="s">
        <v>154</v>
      </c>
    </row>
    <row r="200" spans="2:7" x14ac:dyDescent="0.3">
      <c r="B200" s="94" t="s">
        <v>115</v>
      </c>
      <c r="C200" s="96">
        <v>4.8127754643647389</v>
      </c>
      <c r="D200" s="96">
        <v>1.543979761464247</v>
      </c>
      <c r="E200" s="96">
        <v>0.57262177782569768</v>
      </c>
      <c r="F200" s="96">
        <v>0.58947710520919328</v>
      </c>
      <c r="G200" s="96">
        <v>0.78876058343316524</v>
      </c>
    </row>
    <row r="201" spans="2:7" x14ac:dyDescent="0.3">
      <c r="B201" s="82" t="s">
        <v>112</v>
      </c>
      <c r="C201" s="97">
        <v>1.4070746847601794</v>
      </c>
      <c r="D201" s="97">
        <v>-2.6355822701564824</v>
      </c>
      <c r="E201" s="97">
        <v>-1.252665854477826</v>
      </c>
      <c r="F201" s="97">
        <v>-0.43689552976895862</v>
      </c>
      <c r="G201" s="97">
        <v>0.74192786767310326</v>
      </c>
    </row>
    <row r="202" spans="2:7" x14ac:dyDescent="0.3">
      <c r="B202" s="82" t="s">
        <v>113</v>
      </c>
      <c r="C202" s="97">
        <v>1.8770328555007438</v>
      </c>
      <c r="D202" s="97">
        <v>-1.9582431052022518</v>
      </c>
      <c r="E202" s="97">
        <v>-2.0037065651266621</v>
      </c>
      <c r="F202" s="97">
        <v>-5.8722876874545318E-2</v>
      </c>
      <c r="G202" s="97">
        <v>-1.3782680807713341</v>
      </c>
    </row>
    <row r="203" spans="2:7" x14ac:dyDescent="0.3">
      <c r="B203" s="82" t="s">
        <v>114</v>
      </c>
      <c r="C203" s="97">
        <v>1.8925543707574639</v>
      </c>
      <c r="D203" s="97">
        <v>4.3297557136776339</v>
      </c>
      <c r="E203" s="97">
        <v>-0.30086589203891573</v>
      </c>
      <c r="F203" s="97">
        <v>-0.63443021255710164</v>
      </c>
      <c r="G203" s="97">
        <v>5.3819815403344115E-2</v>
      </c>
    </row>
    <row r="204" spans="2:7" x14ac:dyDescent="0.3">
      <c r="B204" s="82" t="s">
        <v>116</v>
      </c>
      <c r="C204" s="97">
        <v>-0.32978437783262038</v>
      </c>
      <c r="D204" s="97">
        <v>-2.1517149132819737</v>
      </c>
      <c r="E204" s="97">
        <v>2.0682315395529618</v>
      </c>
      <c r="F204" s="97">
        <v>-2.2039821040497447</v>
      </c>
      <c r="G204" s="97">
        <v>-0.10499018107977189</v>
      </c>
    </row>
    <row r="205" spans="2:7" x14ac:dyDescent="0.3">
      <c r="B205" s="82" t="s">
        <v>117</v>
      </c>
      <c r="C205" s="97">
        <v>0.48383760662966779</v>
      </c>
      <c r="D205" s="97">
        <v>-2.0084049215216706</v>
      </c>
      <c r="E205" s="97">
        <v>1.6594708476057531</v>
      </c>
      <c r="F205" s="97">
        <v>2.0076236928925311</v>
      </c>
      <c r="G205" s="97">
        <v>-0.40544427149478957</v>
      </c>
    </row>
    <row r="206" spans="2:7" x14ac:dyDescent="0.3">
      <c r="B206" s="82" t="s">
        <v>118</v>
      </c>
      <c r="C206" s="97">
        <v>-2.831918861856999</v>
      </c>
      <c r="D206" s="97">
        <v>2.8724794909979261</v>
      </c>
      <c r="E206" s="97">
        <v>0.18959454122942865</v>
      </c>
      <c r="F206" s="97">
        <v>-0.13696354694755888</v>
      </c>
      <c r="G206" s="97">
        <v>-1.0224290554553739</v>
      </c>
    </row>
    <row r="207" spans="2:7" x14ac:dyDescent="0.3">
      <c r="B207" s="82" t="s">
        <v>119</v>
      </c>
      <c r="C207" s="97">
        <v>-3.92522495596485</v>
      </c>
      <c r="D207" s="97">
        <v>-0.33767879332007145</v>
      </c>
      <c r="E207" s="97">
        <v>-1.1038035432688171</v>
      </c>
      <c r="F207" s="97">
        <v>7.0746749005685505E-2</v>
      </c>
      <c r="G207" s="97">
        <v>1.1066738855821086</v>
      </c>
    </row>
    <row r="208" spans="2:7" ht="15" thickBot="1" x14ac:dyDescent="0.35">
      <c r="B208" s="95" t="s">
        <v>120</v>
      </c>
      <c r="C208" s="98">
        <v>-3.3863467863583177</v>
      </c>
      <c r="D208" s="98">
        <v>0.34540903734264494</v>
      </c>
      <c r="E208" s="98">
        <v>0.17112314869837758</v>
      </c>
      <c r="F208" s="98">
        <v>0.80314672309050217</v>
      </c>
      <c r="G208" s="98">
        <v>0.21994943670954656</v>
      </c>
    </row>
    <row r="231" spans="7:7" x14ac:dyDescent="0.3">
      <c r="G231" t="s">
        <v>161</v>
      </c>
    </row>
    <row r="251" spans="2:7" x14ac:dyDescent="0.3">
      <c r="G251" t="s">
        <v>161</v>
      </c>
    </row>
    <row r="254" spans="2:7" x14ac:dyDescent="0.3">
      <c r="B254" t="s">
        <v>169</v>
      </c>
    </row>
    <row r="255" spans="2:7" ht="15" thickBot="1" x14ac:dyDescent="0.35"/>
    <row r="256" spans="2:7" x14ac:dyDescent="0.3">
      <c r="B256" s="84"/>
      <c r="C256" s="85" t="s">
        <v>150</v>
      </c>
      <c r="D256" s="85" t="s">
        <v>151</v>
      </c>
      <c r="E256" s="85" t="s">
        <v>152</v>
      </c>
      <c r="F256" s="85" t="s">
        <v>153</v>
      </c>
      <c r="G256" s="85" t="s">
        <v>154</v>
      </c>
    </row>
    <row r="257" spans="2:7" x14ac:dyDescent="0.3">
      <c r="B257" s="94" t="s">
        <v>115</v>
      </c>
      <c r="C257" s="96">
        <v>34.322878736958657</v>
      </c>
      <c r="D257" s="96">
        <v>4.8591269522534919</v>
      </c>
      <c r="E257" s="96">
        <v>2.2901799586782494</v>
      </c>
      <c r="F257" s="96">
        <v>3.3089830954437316</v>
      </c>
      <c r="G257" s="96">
        <v>11.171556133433702</v>
      </c>
    </row>
    <row r="258" spans="2:7" x14ac:dyDescent="0.3">
      <c r="B258" s="82" t="s">
        <v>112</v>
      </c>
      <c r="C258" s="97">
        <v>2.9337750035935874</v>
      </c>
      <c r="D258" s="97">
        <v>14.158856947412943</v>
      </c>
      <c r="E258" s="97">
        <v>10.959843854797661</v>
      </c>
      <c r="F258" s="97">
        <v>1.8176734615445678</v>
      </c>
      <c r="G258" s="97">
        <v>9.8843164465672846</v>
      </c>
    </row>
    <row r="259" spans="2:7" x14ac:dyDescent="0.3">
      <c r="B259" s="82" t="s">
        <v>113</v>
      </c>
      <c r="C259" s="97">
        <v>5.2207903535677831</v>
      </c>
      <c r="D259" s="97">
        <v>7.8164265541300315</v>
      </c>
      <c r="E259" s="97">
        <v>28.041557394517639</v>
      </c>
      <c r="F259" s="97">
        <v>3.2837895151768569E-2</v>
      </c>
      <c r="G259" s="97">
        <v>34.110702985534537</v>
      </c>
    </row>
    <row r="260" spans="2:7" x14ac:dyDescent="0.3">
      <c r="B260" s="82" t="s">
        <v>114</v>
      </c>
      <c r="C260" s="97">
        <v>5.3074906172114673</v>
      </c>
      <c r="D260" s="97">
        <v>38.212181091560502</v>
      </c>
      <c r="E260" s="97">
        <v>0.63223684319442042</v>
      </c>
      <c r="F260" s="97">
        <v>3.8329078432907804</v>
      </c>
      <c r="G260" s="97">
        <v>5.201249422712434E-2</v>
      </c>
    </row>
    <row r="261" spans="2:7" x14ac:dyDescent="0.3">
      <c r="B261" s="82" t="s">
        <v>116</v>
      </c>
      <c r="C261" s="97">
        <v>0.16115829448796481</v>
      </c>
      <c r="D261" s="97">
        <v>9.4372291193163917</v>
      </c>
      <c r="E261" s="97">
        <v>29.876670753984165</v>
      </c>
      <c r="F261" s="97">
        <v>46.256928496438867</v>
      </c>
      <c r="G261" s="97">
        <v>0.19793410990025354</v>
      </c>
    </row>
    <row r="262" spans="2:7" x14ac:dyDescent="0.3">
      <c r="B262" s="82" t="s">
        <v>117</v>
      </c>
      <c r="C262" s="97">
        <v>0.34688997356406309</v>
      </c>
      <c r="D262" s="97">
        <v>8.2220022842420484</v>
      </c>
      <c r="E262" s="97">
        <v>19.234156382500291</v>
      </c>
      <c r="F262" s="97">
        <v>38.381795656055907</v>
      </c>
      <c r="G262" s="97">
        <v>2.9517910407949697</v>
      </c>
    </row>
    <row r="263" spans="2:7" x14ac:dyDescent="0.3">
      <c r="B263" s="82" t="s">
        <v>118</v>
      </c>
      <c r="C263" s="97">
        <v>11.883766695943839</v>
      </c>
      <c r="D263" s="97">
        <v>16.818564009139781</v>
      </c>
      <c r="E263" s="97">
        <v>0.2510646371601582</v>
      </c>
      <c r="F263" s="97">
        <v>0.17863668591079457</v>
      </c>
      <c r="G263" s="97">
        <v>18.771096333581468</v>
      </c>
    </row>
    <row r="264" spans="2:7" x14ac:dyDescent="0.3">
      <c r="B264" s="82" t="s">
        <v>119</v>
      </c>
      <c r="C264" s="97">
        <v>22.830825128118782</v>
      </c>
      <c r="D264" s="97">
        <v>0.23242487907750434</v>
      </c>
      <c r="E264" s="97">
        <v>8.5097628148190623</v>
      </c>
      <c r="F264" s="97">
        <v>4.7662151156629098E-2</v>
      </c>
      <c r="G264" s="97">
        <v>21.991892137030021</v>
      </c>
    </row>
    <row r="265" spans="2:7" ht="15" thickBot="1" x14ac:dyDescent="0.35">
      <c r="B265" s="95" t="s">
        <v>120</v>
      </c>
      <c r="C265" s="98">
        <v>16.992425196553775</v>
      </c>
      <c r="D265" s="98">
        <v>0.24318816286716183</v>
      </c>
      <c r="E265" s="98">
        <v>0.20452736034815758</v>
      </c>
      <c r="F265" s="98">
        <v>6.1425747150067007</v>
      </c>
      <c r="G265" s="98">
        <v>0.86869831893063842</v>
      </c>
    </row>
    <row r="268" spans="2:7" x14ac:dyDescent="0.3">
      <c r="B268" t="s">
        <v>170</v>
      </c>
    </row>
    <row r="269" spans="2:7" ht="15" thickBot="1" x14ac:dyDescent="0.35"/>
    <row r="270" spans="2:7" x14ac:dyDescent="0.3">
      <c r="B270" s="84"/>
      <c r="C270" s="85" t="s">
        <v>171</v>
      </c>
    </row>
    <row r="271" spans="2:7" x14ac:dyDescent="0.3">
      <c r="B271" s="94" t="s">
        <v>150</v>
      </c>
      <c r="C271" s="96">
        <v>0.44444444444444442</v>
      </c>
    </row>
    <row r="272" spans="2:7" x14ac:dyDescent="0.3">
      <c r="B272" s="82" t="s">
        <v>151</v>
      </c>
      <c r="C272" s="97">
        <v>0.33333333333333331</v>
      </c>
    </row>
    <row r="273" spans="2:3" x14ac:dyDescent="0.3">
      <c r="B273" s="82" t="s">
        <v>152</v>
      </c>
      <c r="C273" s="97">
        <v>0.33333333333333331</v>
      </c>
    </row>
    <row r="274" spans="2:3" x14ac:dyDescent="0.3">
      <c r="B274" s="82" t="s">
        <v>153</v>
      </c>
      <c r="C274" s="97">
        <v>0.22222222222222227</v>
      </c>
    </row>
    <row r="275" spans="2:3" ht="15" thickBot="1" x14ac:dyDescent="0.35">
      <c r="B275" s="95" t="s">
        <v>154</v>
      </c>
      <c r="C275" s="98">
        <v>0.44444444444444442</v>
      </c>
    </row>
    <row r="295" spans="2:7" x14ac:dyDescent="0.3">
      <c r="G295" t="s">
        <v>161</v>
      </c>
    </row>
    <row r="298" spans="2:7" x14ac:dyDescent="0.3">
      <c r="B298" t="s">
        <v>172</v>
      </c>
    </row>
    <row r="299" spans="2:7" ht="15" thickBot="1" x14ac:dyDescent="0.35"/>
    <row r="300" spans="2:7" x14ac:dyDescent="0.3">
      <c r="B300" s="84"/>
      <c r="C300" s="85" t="s">
        <v>150</v>
      </c>
      <c r="D300" s="85" t="s">
        <v>151</v>
      </c>
      <c r="E300" s="85" t="s">
        <v>152</v>
      </c>
      <c r="F300" s="85" t="s">
        <v>153</v>
      </c>
      <c r="G300" s="85" t="s">
        <v>154</v>
      </c>
    </row>
    <row r="301" spans="2:7" x14ac:dyDescent="0.3">
      <c r="B301" s="94" t="s">
        <v>115</v>
      </c>
      <c r="C301" s="99">
        <v>0.84018892111000099</v>
      </c>
      <c r="D301" s="96">
        <v>8.6470696287399354E-2</v>
      </c>
      <c r="E301" s="96">
        <v>1.1893823007548168E-2</v>
      </c>
      <c r="F301" s="96">
        <v>1.2604326186725859E-2</v>
      </c>
      <c r="G301" s="96">
        <v>2.2567120538000942E-2</v>
      </c>
    </row>
    <row r="302" spans="2:7" x14ac:dyDescent="0.3">
      <c r="B302" s="82" t="s">
        <v>112</v>
      </c>
      <c r="C302" s="97">
        <v>0.1706207779364827</v>
      </c>
      <c r="D302" s="100">
        <v>0.59861938077497079</v>
      </c>
      <c r="E302" s="97">
        <v>0.13522845855045246</v>
      </c>
      <c r="F302" s="97">
        <v>1.6449504517240206E-2</v>
      </c>
      <c r="G302" s="97">
        <v>4.7437411898771334E-2</v>
      </c>
    </row>
    <row r="303" spans="2:7" x14ac:dyDescent="0.3">
      <c r="B303" s="82" t="s">
        <v>113</v>
      </c>
      <c r="C303" s="97">
        <v>0.26249054402970268</v>
      </c>
      <c r="D303" s="97">
        <v>0.28569531990022229</v>
      </c>
      <c r="E303" s="100">
        <v>0.29911497493706668</v>
      </c>
      <c r="F303" s="97">
        <v>2.5691210143517654E-4</v>
      </c>
      <c r="G303" s="97">
        <v>0.14152635148250178</v>
      </c>
    </row>
    <row r="304" spans="2:7" x14ac:dyDescent="0.3">
      <c r="B304" s="82" t="s">
        <v>114</v>
      </c>
      <c r="C304" s="97">
        <v>0.14814193307682397</v>
      </c>
      <c r="D304" s="100">
        <v>0.77536834241637109</v>
      </c>
      <c r="E304" s="97">
        <v>3.743925427817857E-3</v>
      </c>
      <c r="F304" s="97">
        <v>1.6647498726935613E-2</v>
      </c>
      <c r="G304" s="97">
        <v>1.1980244593448671E-4</v>
      </c>
    </row>
    <row r="305" spans="2:7" x14ac:dyDescent="0.3">
      <c r="B305" s="82" t="s">
        <v>116</v>
      </c>
      <c r="C305" s="97">
        <v>7.8118722389020501E-3</v>
      </c>
      <c r="D305" s="97">
        <v>0.33255572902965569</v>
      </c>
      <c r="E305" s="97">
        <v>0.30725098749311153</v>
      </c>
      <c r="F305" s="100">
        <v>0.34890814006900034</v>
      </c>
      <c r="G305" s="97">
        <v>7.9175778745874071E-4</v>
      </c>
    </row>
    <row r="306" spans="2:7" x14ac:dyDescent="0.3">
      <c r="B306" s="82" t="s">
        <v>117</v>
      </c>
      <c r="C306" s="97">
        <v>2.0156625282864132E-2</v>
      </c>
      <c r="D306" s="100">
        <v>0.34731307545315371</v>
      </c>
      <c r="E306" s="97">
        <v>0.23711434822083954</v>
      </c>
      <c r="F306" s="97">
        <v>0.34704293257129776</v>
      </c>
      <c r="G306" s="97">
        <v>1.4154056249109483E-2</v>
      </c>
    </row>
    <row r="307" spans="2:7" x14ac:dyDescent="0.3">
      <c r="B307" s="82" t="s">
        <v>118</v>
      </c>
      <c r="C307" s="97">
        <v>0.42336126208951275</v>
      </c>
      <c r="D307" s="100">
        <v>0.43557543414969285</v>
      </c>
      <c r="E307" s="97">
        <v>1.897584669757319E-3</v>
      </c>
      <c r="F307" s="97">
        <v>9.9028338799586938E-4</v>
      </c>
      <c r="G307" s="97">
        <v>5.5184342262159951E-2</v>
      </c>
    </row>
    <row r="308" spans="2:7" x14ac:dyDescent="0.3">
      <c r="B308" s="82" t="s">
        <v>119</v>
      </c>
      <c r="C308" s="100">
        <v>0.84630824857185682</v>
      </c>
      <c r="D308" s="97">
        <v>6.2633552560403235E-3</v>
      </c>
      <c r="E308" s="97">
        <v>6.6924176933845933E-2</v>
      </c>
      <c r="F308" s="97">
        <v>2.7492386859981772E-4</v>
      </c>
      <c r="G308" s="97">
        <v>6.7272690147670802E-2</v>
      </c>
    </row>
    <row r="309" spans="2:7" ht="15" thickBot="1" x14ac:dyDescent="0.35">
      <c r="B309" s="95" t="s">
        <v>120</v>
      </c>
      <c r="C309" s="101">
        <v>0.84675592255198606</v>
      </c>
      <c r="D309" s="98">
        <v>8.8097335572497239E-3</v>
      </c>
      <c r="E309" s="98">
        <v>2.162284855477971E-3</v>
      </c>
      <c r="F309" s="98">
        <v>4.7630502634762664E-2</v>
      </c>
      <c r="G309" s="98">
        <v>3.5722437844396488E-3</v>
      </c>
    </row>
    <row r="310" spans="2:7" x14ac:dyDescent="0.3">
      <c r="B310" s="102" t="s">
        <v>173</v>
      </c>
    </row>
  </sheetData>
  <mergeCells count="1">
    <mergeCell ref="B1:L2"/>
  </mergeCells>
  <pageMargins left="0.7" right="0.7" top="0.75" bottom="0.75" header="0.3" footer="0.3"/>
  <pageSetup orientation="portrait" r:id="rId1"/>
  <ignoredErrors>
    <ignoredError sqref="A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D495216">
              <controlPr defaultSize="0" autoFill="0" autoPict="0" macro="[0]!GoToResultsNew0724202312092660">
                <anchor moveWithCells="1">
                  <from>
                    <xdr:col>1</xdr:col>
                    <xdr:colOff>0</xdr:colOff>
                    <xdr:row>9</xdr:row>
                    <xdr:rowOff>472440</xdr:rowOff>
                  </from>
                  <to>
                    <xdr:col>5</xdr:col>
                    <xdr:colOff>0</xdr:colOff>
                    <xdr:row>10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1AFCC-B92C-42EF-81A5-CF0157253E19}">
  <sheetPr codeName="Sheet20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10EC-9139-4512-A89F-12922BE01854}">
  <sheetPr codeName="XLSTAT_20230724_120801_1_HID3"/>
  <dimension ref="A1:D17"/>
  <sheetViews>
    <sheetView workbookViewId="0">
      <selection activeCell="C1" sqref="C1"/>
    </sheetView>
  </sheetViews>
  <sheetFormatPr defaultRowHeight="14.4" x14ac:dyDescent="0.3"/>
  <sheetData>
    <row r="1" spans="1:4" x14ac:dyDescent="0.3">
      <c r="A1">
        <v>3.8502203714917913</v>
      </c>
      <c r="B1">
        <v>0.40529058329966061</v>
      </c>
      <c r="C1">
        <v>4.8127754643647389</v>
      </c>
      <c r="D1">
        <v>1.543979761464247</v>
      </c>
    </row>
    <row r="2" spans="1:4" x14ac:dyDescent="0.3">
      <c r="A2">
        <v>3.8492281223514939</v>
      </c>
      <c r="B2">
        <v>0.39492996912489681</v>
      </c>
      <c r="C2">
        <v>1.4070746847601794</v>
      </c>
      <c r="D2">
        <v>-2.6355822701564824</v>
      </c>
    </row>
    <row r="3" spans="1:4" x14ac:dyDescent="0.3">
      <c r="A3">
        <v>1.6939439386769404</v>
      </c>
      <c r="B3">
        <v>-1.850554380945381</v>
      </c>
      <c r="C3">
        <v>1.8770328555007438</v>
      </c>
      <c r="D3">
        <v>-1.9582431052022518</v>
      </c>
    </row>
    <row r="4" spans="1:4" x14ac:dyDescent="0.3">
      <c r="A4">
        <v>3.0305783489550828</v>
      </c>
      <c r="B4">
        <v>0.17580964286339343</v>
      </c>
      <c r="C4">
        <v>1.8925543707574639</v>
      </c>
      <c r="D4">
        <v>4.3297557136776339</v>
      </c>
    </row>
    <row r="5" spans="1:4" x14ac:dyDescent="0.3">
      <c r="A5">
        <v>-3.1846326140058712</v>
      </c>
      <c r="B5">
        <v>1.1809485065517573</v>
      </c>
      <c r="C5">
        <v>-0.32978437783262038</v>
      </c>
      <c r="D5">
        <v>-2.1517149132819737</v>
      </c>
    </row>
    <row r="6" spans="1:4" x14ac:dyDescent="0.3">
      <c r="A6">
        <v>3.4140333451374043</v>
      </c>
      <c r="B6">
        <v>-0.36948667852015749</v>
      </c>
      <c r="C6">
        <v>0.48383760662966779</v>
      </c>
      <c r="D6">
        <v>-2.0084049215216706</v>
      </c>
    </row>
    <row r="7" spans="1:4" x14ac:dyDescent="0.3">
      <c r="A7">
        <v>3.5341497686359746</v>
      </c>
      <c r="B7">
        <v>1.7094091696279807</v>
      </c>
      <c r="C7">
        <v>-2.831918861856999</v>
      </c>
      <c r="D7">
        <v>2.8724794909979261</v>
      </c>
    </row>
    <row r="8" spans="1:4" x14ac:dyDescent="0.3">
      <c r="A8">
        <v>-2.2547169410868331</v>
      </c>
      <c r="B8">
        <v>-1.4469905372515193</v>
      </c>
      <c r="C8">
        <v>-3.92522495596485</v>
      </c>
      <c r="D8">
        <v>-0.33767879332007145</v>
      </c>
    </row>
    <row r="9" spans="1:4" x14ac:dyDescent="0.3">
      <c r="A9">
        <v>-0.43852340546309976</v>
      </c>
      <c r="B9">
        <v>2.8515379461130004</v>
      </c>
      <c r="C9">
        <v>-3.3863467863583177</v>
      </c>
      <c r="D9">
        <v>0.34540903734264494</v>
      </c>
    </row>
    <row r="10" spans="1:4" x14ac:dyDescent="0.3">
      <c r="A10">
        <v>2.5066202945267104</v>
      </c>
      <c r="B10">
        <v>-3.3756310394468039</v>
      </c>
    </row>
    <row r="11" spans="1:4" x14ac:dyDescent="0.3">
      <c r="A11">
        <v>2.5048099935741077</v>
      </c>
      <c r="B11">
        <v>-3.3764783089686188</v>
      </c>
    </row>
    <row r="12" spans="1:4" x14ac:dyDescent="0.3">
      <c r="A12">
        <v>0.51381231158001783</v>
      </c>
      <c r="B12">
        <v>4.4138407696539517</v>
      </c>
    </row>
    <row r="13" spans="1:4" x14ac:dyDescent="0.3">
      <c r="A13">
        <v>-0.7182196804119324</v>
      </c>
      <c r="B13">
        <v>4.4886987708258816</v>
      </c>
    </row>
    <row r="14" spans="1:4" x14ac:dyDescent="0.3">
      <c r="A14">
        <v>-2.6235881779510204</v>
      </c>
      <c r="B14">
        <v>-2.8456992428609484</v>
      </c>
    </row>
    <row r="15" spans="1:4" x14ac:dyDescent="0.3">
      <c r="A15">
        <v>3.6875326107832045</v>
      </c>
      <c r="B15">
        <v>0.74802097569192227</v>
      </c>
    </row>
    <row r="16" spans="1:4" x14ac:dyDescent="0.3">
      <c r="A16">
        <v>-0.47821860296477386</v>
      </c>
      <c r="B16">
        <v>4.280096923866874</v>
      </c>
    </row>
    <row r="17" spans="1:2" x14ac:dyDescent="0.3">
      <c r="A17">
        <v>-1.8702058653792777</v>
      </c>
      <c r="B17">
        <v>-3.3085144692419628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1813B-F1B8-47BE-A971-3565616B777B}">
  <sheetPr codeName="XLSTAT_20230724_120801_1_HID2"/>
  <dimension ref="A1:B9"/>
  <sheetViews>
    <sheetView workbookViewId="0"/>
  </sheetViews>
  <sheetFormatPr defaultRowHeight="14.4" x14ac:dyDescent="0.3"/>
  <sheetData>
    <row r="1" spans="1:2" x14ac:dyDescent="0.3">
      <c r="A1">
        <v>4.8127754643647389</v>
      </c>
      <c r="B1">
        <v>1.543979761464247</v>
      </c>
    </row>
    <row r="2" spans="1:2" x14ac:dyDescent="0.3">
      <c r="A2">
        <v>1.4070746847601794</v>
      </c>
      <c r="B2">
        <v>-2.6355822701564824</v>
      </c>
    </row>
    <row r="3" spans="1:2" x14ac:dyDescent="0.3">
      <c r="A3">
        <v>1.8770328555007438</v>
      </c>
      <c r="B3">
        <v>-1.9582431052022518</v>
      </c>
    </row>
    <row r="4" spans="1:2" x14ac:dyDescent="0.3">
      <c r="A4">
        <v>1.8925543707574639</v>
      </c>
      <c r="B4">
        <v>4.3297557136776339</v>
      </c>
    </row>
    <row r="5" spans="1:2" x14ac:dyDescent="0.3">
      <c r="A5">
        <v>-0.32978437783262038</v>
      </c>
      <c r="B5">
        <v>-2.1517149132819737</v>
      </c>
    </row>
    <row r="6" spans="1:2" x14ac:dyDescent="0.3">
      <c r="A6">
        <v>0.48383760662966779</v>
      </c>
      <c r="B6">
        <v>-2.0084049215216706</v>
      </c>
    </row>
    <row r="7" spans="1:2" x14ac:dyDescent="0.3">
      <c r="A7">
        <v>-2.831918861856999</v>
      </c>
      <c r="B7">
        <v>2.8724794909979261</v>
      </c>
    </row>
    <row r="8" spans="1:2" x14ac:dyDescent="0.3">
      <c r="A8">
        <v>-3.92522495596485</v>
      </c>
      <c r="B8">
        <v>-0.33767879332007145</v>
      </c>
    </row>
    <row r="9" spans="1:2" x14ac:dyDescent="0.3">
      <c r="A9">
        <v>-3.3863467863583177</v>
      </c>
      <c r="B9">
        <v>0.34540903734264494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C428A-5999-4622-B28B-446AB0B0E21C}">
  <sheetPr codeName="XLSTAT_20230724_120801_1_HID1"/>
  <dimension ref="A1:D500"/>
  <sheetViews>
    <sheetView workbookViewId="0"/>
  </sheetViews>
  <sheetFormatPr defaultRowHeight="14.4" x14ac:dyDescent="0.3"/>
  <sheetData>
    <row r="1" spans="1:4" x14ac:dyDescent="0.3">
      <c r="A1">
        <v>1</v>
      </c>
      <c r="B1">
        <f t="shared" ref="B1:B64" si="0">-3.14159265358979+(A1-1)*0.0125915537218028</f>
        <v>-3.14159265358979</v>
      </c>
      <c r="C1">
        <f t="shared" ref="C1:C64" si="1">1*COS(B1)+0</f>
        <v>-1</v>
      </c>
      <c r="D1">
        <f t="shared" ref="D1:D64" si="2">1*SIN(B1)+0+0*COS(B1)</f>
        <v>-3.2311393144413003E-15</v>
      </c>
    </row>
    <row r="2" spans="1:4" x14ac:dyDescent="0.3">
      <c r="A2">
        <v>2</v>
      </c>
      <c r="B2">
        <f t="shared" si="0"/>
        <v>-3.1290010998679874</v>
      </c>
      <c r="C2">
        <f t="shared" si="1"/>
        <v>-0.99992072743481419</v>
      </c>
      <c r="D2">
        <f t="shared" si="2"/>
        <v>-1.2591220998459735E-2</v>
      </c>
    </row>
    <row r="3" spans="1:4" x14ac:dyDescent="0.3">
      <c r="A3">
        <v>3</v>
      </c>
      <c r="B3">
        <f t="shared" si="0"/>
        <v>-3.1164095461461843</v>
      </c>
      <c r="C3">
        <f t="shared" si="1"/>
        <v>-0.99968292230753597</v>
      </c>
      <c r="D3">
        <f t="shared" si="2"/>
        <v>-2.5180445720141945E-2</v>
      </c>
    </row>
    <row r="4" spans="1:4" x14ac:dyDescent="0.3">
      <c r="A4">
        <v>4</v>
      </c>
      <c r="B4">
        <f t="shared" si="0"/>
        <v>-3.1038179924243816</v>
      </c>
      <c r="C4">
        <f t="shared" si="1"/>
        <v>-0.99928662232101029</v>
      </c>
      <c r="D4">
        <f t="shared" si="2"/>
        <v>-3.7765678204774195E-2</v>
      </c>
    </row>
    <row r="5" spans="1:4" x14ac:dyDescent="0.3">
      <c r="A5">
        <v>5</v>
      </c>
      <c r="B5">
        <f t="shared" si="0"/>
        <v>-3.091226438702579</v>
      </c>
      <c r="C5">
        <f t="shared" si="1"/>
        <v>-0.9987318903066702</v>
      </c>
      <c r="D5">
        <f t="shared" si="2"/>
        <v>-5.0344923125031901E-2</v>
      </c>
    </row>
    <row r="6" spans="1:4" x14ac:dyDescent="0.3">
      <c r="A6">
        <v>6</v>
      </c>
      <c r="B6">
        <f t="shared" si="0"/>
        <v>-3.0786348849807759</v>
      </c>
      <c r="C6">
        <f t="shared" si="1"/>
        <v>-0.99801881421457506</v>
      </c>
      <c r="D6">
        <f t="shared" si="2"/>
        <v>-6.291618610288964E-2</v>
      </c>
    </row>
    <row r="7" spans="1:4" x14ac:dyDescent="0.3">
      <c r="A7">
        <v>7</v>
      </c>
      <c r="B7">
        <f t="shared" si="0"/>
        <v>-3.0660433312589732</v>
      </c>
      <c r="C7">
        <f t="shared" si="1"/>
        <v>-0.99714750709946709</v>
      </c>
      <c r="D7">
        <f t="shared" si="2"/>
        <v>-7.547747402581878E-2</v>
      </c>
    </row>
    <row r="8" spans="1:4" x14ac:dyDescent="0.3">
      <c r="A8">
        <v>8</v>
      </c>
      <c r="B8">
        <f t="shared" si="0"/>
        <v>-3.0534517775371706</v>
      </c>
      <c r="C8">
        <f t="shared" si="1"/>
        <v>-0.99611810710284643</v>
      </c>
      <c r="D8">
        <f t="shared" si="2"/>
        <v>-8.8026795362788374E-2</v>
      </c>
    </row>
    <row r="9" spans="1:4" x14ac:dyDescent="0.3">
      <c r="A9">
        <v>9</v>
      </c>
      <c r="B9">
        <f t="shared" si="0"/>
        <v>-3.0408602238153675</v>
      </c>
      <c r="C9">
        <f t="shared" si="1"/>
        <v>-0.9949307774310695</v>
      </c>
      <c r="D9">
        <f t="shared" si="2"/>
        <v>-0.10056216048001143</v>
      </c>
    </row>
    <row r="10" spans="1:4" x14ac:dyDescent="0.3">
      <c r="A10">
        <v>10</v>
      </c>
      <c r="B10">
        <f t="shared" si="0"/>
        <v>-3.0282686700935648</v>
      </c>
      <c r="C10">
        <f t="shared" si="1"/>
        <v>-0.99358570632947418</v>
      </c>
      <c r="D10">
        <f t="shared" si="2"/>
        <v>-0.1130815819563903</v>
      </c>
    </row>
    <row r="11" spans="1:4" x14ac:dyDescent="0.3">
      <c r="A11">
        <v>11</v>
      </c>
      <c r="B11">
        <f t="shared" si="0"/>
        <v>-3.0156771163717622</v>
      </c>
      <c r="C11">
        <f t="shared" si="1"/>
        <v>-0.99208310705253355</v>
      </c>
      <c r="D11">
        <f t="shared" si="2"/>
        <v>-0.12558307489861525</v>
      </c>
    </row>
    <row r="12" spans="1:4" x14ac:dyDescent="0.3">
      <c r="A12">
        <v>12</v>
      </c>
      <c r="B12">
        <f t="shared" si="0"/>
        <v>-3.0030855626499591</v>
      </c>
      <c r="C12">
        <f t="shared" si="1"/>
        <v>-0.99042321783004583</v>
      </c>
      <c r="D12">
        <f t="shared" si="2"/>
        <v>-0.1380646572558584</v>
      </c>
    </row>
    <row r="13" spans="1:4" x14ac:dyDescent="0.3">
      <c r="A13">
        <v>13</v>
      </c>
      <c r="B13">
        <f t="shared" si="0"/>
        <v>-2.9904940089281564</v>
      </c>
      <c r="C13">
        <f t="shared" si="1"/>
        <v>-0.98860630182936415</v>
      </c>
      <c r="D13">
        <f t="shared" si="2"/>
        <v>-0.15052435013401677</v>
      </c>
    </row>
    <row r="14" spans="1:4" x14ac:dyDescent="0.3">
      <c r="A14">
        <v>14</v>
      </c>
      <c r="B14">
        <f t="shared" si="0"/>
        <v>-2.9779024552063538</v>
      </c>
      <c r="C14">
        <f t="shared" si="1"/>
        <v>-0.98663264711367293</v>
      </c>
      <c r="D14">
        <f t="shared" si="2"/>
        <v>-0.16296017810945904</v>
      </c>
    </row>
    <row r="15" spans="1:4" x14ac:dyDescent="0.3">
      <c r="A15">
        <v>15</v>
      </c>
      <c r="B15">
        <f t="shared" si="0"/>
        <v>-2.9653109014845507</v>
      </c>
      <c r="C15">
        <f t="shared" si="1"/>
        <v>-0.98450256659631608</v>
      </c>
      <c r="D15">
        <f t="shared" si="2"/>
        <v>-0.17537016954221801</v>
      </c>
    </row>
    <row r="16" spans="1:4" x14ac:dyDescent="0.3">
      <c r="A16">
        <v>16</v>
      </c>
      <c r="B16">
        <f t="shared" si="0"/>
        <v>-2.952719347762748</v>
      </c>
      <c r="C16">
        <f t="shared" si="1"/>
        <v>-0.9822163979911871</v>
      </c>
      <c r="D16">
        <f t="shared" si="2"/>
        <v>-0.18775235688858319</v>
      </c>
    </row>
    <row r="17" spans="1:4" x14ac:dyDescent="0.3">
      <c r="A17">
        <v>17</v>
      </c>
      <c r="B17">
        <f t="shared" si="0"/>
        <v>-2.9401277940409454</v>
      </c>
      <c r="C17">
        <f t="shared" si="1"/>
        <v>-0.97977450375918562</v>
      </c>
      <c r="D17">
        <f t="shared" si="2"/>
        <v>-0.20010477701304791</v>
      </c>
    </row>
    <row r="18" spans="1:4" x14ac:dyDescent="0.3">
      <c r="A18">
        <v>18</v>
      </c>
      <c r="B18">
        <f t="shared" si="0"/>
        <v>-2.9275362403191423</v>
      </c>
      <c r="C18">
        <f t="shared" si="1"/>
        <v>-0.9771772710507507</v>
      </c>
      <c r="D18">
        <f t="shared" si="2"/>
        <v>-0.21242547149955354</v>
      </c>
    </row>
    <row r="19" spans="1:4" x14ac:dyDescent="0.3">
      <c r="A19">
        <v>19</v>
      </c>
      <c r="B19">
        <f t="shared" si="0"/>
        <v>-2.9149446865973396</v>
      </c>
      <c r="C19">
        <f t="shared" si="1"/>
        <v>-0.97442511164448109</v>
      </c>
      <c r="D19">
        <f t="shared" si="2"/>
        <v>-0.22471248696198562</v>
      </c>
    </row>
    <row r="20" spans="1:4" x14ac:dyDescent="0.3">
      <c r="A20">
        <v>20</v>
      </c>
      <c r="B20">
        <f t="shared" si="0"/>
        <v>-2.902353132875537</v>
      </c>
      <c r="C20">
        <f t="shared" si="1"/>
        <v>-0.97151846188184843</v>
      </c>
      <c r="D20">
        <f t="shared" si="2"/>
        <v>-0.23696387535387617</v>
      </c>
    </row>
    <row r="21" spans="1:4" x14ac:dyDescent="0.3">
      <c r="A21">
        <v>21</v>
      </c>
      <c r="B21">
        <f t="shared" si="0"/>
        <v>-2.8897615791537339</v>
      </c>
      <c r="C21">
        <f t="shared" si="1"/>
        <v>-0.96845778259801829</v>
      </c>
      <c r="D21">
        <f t="shared" si="2"/>
        <v>-0.24917769427725583</v>
      </c>
    </row>
    <row r="22" spans="1:4" x14ac:dyDescent="0.3">
      <c r="A22">
        <v>22</v>
      </c>
      <c r="B22">
        <f t="shared" si="0"/>
        <v>-2.8771700254319312</v>
      </c>
      <c r="C22">
        <f t="shared" si="1"/>
        <v>-0.96524355904878689</v>
      </c>
      <c r="D22">
        <f t="shared" si="2"/>
        <v>-0.2613520072906102</v>
      </c>
    </row>
    <row r="23" spans="1:4" x14ac:dyDescent="0.3">
      <c r="A23">
        <v>23</v>
      </c>
      <c r="B23">
        <f t="shared" si="0"/>
        <v>-2.8645784717101286</v>
      </c>
      <c r="C23">
        <f t="shared" si="1"/>
        <v>-0.96187630083364573</v>
      </c>
      <c r="D23">
        <f t="shared" si="2"/>
        <v>-0.27348488421589578</v>
      </c>
    </row>
    <row r="24" spans="1:4" x14ac:dyDescent="0.3">
      <c r="A24">
        <v>24</v>
      </c>
      <c r="B24">
        <f t="shared" si="0"/>
        <v>-2.8519869179883255</v>
      </c>
      <c r="C24">
        <f t="shared" si="1"/>
        <v>-0.95835654181498742</v>
      </c>
      <c r="D24">
        <f t="shared" si="2"/>
        <v>-0.28557440144455914</v>
      </c>
    </row>
    <row r="25" spans="1:4" x14ac:dyDescent="0.3">
      <c r="A25">
        <v>25</v>
      </c>
      <c r="B25">
        <f t="shared" si="0"/>
        <v>-2.8393953642665228</v>
      </c>
      <c r="C25">
        <f t="shared" si="1"/>
        <v>-0.95468484003346477</v>
      </c>
      <c r="D25">
        <f t="shared" si="2"/>
        <v>-0.29761864224251428</v>
      </c>
    </row>
    <row r="26" spans="1:4" x14ac:dyDescent="0.3">
      <c r="A26">
        <v>26</v>
      </c>
      <c r="B26">
        <f t="shared" si="0"/>
        <v>-2.8268038105447202</v>
      </c>
      <c r="C26">
        <f t="shared" si="1"/>
        <v>-0.95086177761951529</v>
      </c>
      <c r="D26">
        <f t="shared" si="2"/>
        <v>-0.30961569705403402</v>
      </c>
    </row>
    <row r="27" spans="1:4" x14ac:dyDescent="0.3">
      <c r="A27">
        <v>27</v>
      </c>
      <c r="B27">
        <f t="shared" si="0"/>
        <v>-2.8142122568229171</v>
      </c>
      <c r="C27">
        <f t="shared" si="1"/>
        <v>-0.94688796070106762</v>
      </c>
      <c r="D27">
        <f t="shared" si="2"/>
        <v>-0.32156366380449974</v>
      </c>
    </row>
    <row r="28" spans="1:4" x14ac:dyDescent="0.3">
      <c r="A28">
        <v>28</v>
      </c>
      <c r="B28">
        <f t="shared" si="0"/>
        <v>-2.8016207031011144</v>
      </c>
      <c r="C28">
        <f t="shared" si="1"/>
        <v>-0.94276401930744358</v>
      </c>
      <c r="D28">
        <f t="shared" si="2"/>
        <v>-0.33346064820196436</v>
      </c>
    </row>
    <row r="29" spans="1:4" x14ac:dyDescent="0.3">
      <c r="A29">
        <v>29</v>
      </c>
      <c r="B29">
        <f t="shared" si="0"/>
        <v>-2.7890291493793118</v>
      </c>
      <c r="C29">
        <f t="shared" si="1"/>
        <v>-0.93849060726946865</v>
      </c>
      <c r="D29">
        <f t="shared" si="2"/>
        <v>-0.345304764037486</v>
      </c>
    </row>
    <row r="30" spans="1:4" x14ac:dyDescent="0.3">
      <c r="A30">
        <v>30</v>
      </c>
      <c r="B30">
        <f t="shared" si="0"/>
        <v>-2.7764375956575087</v>
      </c>
      <c r="C30">
        <f t="shared" si="1"/>
        <v>-0.93406840211581166</v>
      </c>
      <c r="D30">
        <f t="shared" si="2"/>
        <v>-0.35709413348417585</v>
      </c>
    </row>
    <row r="31" spans="1:4" x14ac:dyDescent="0.3">
      <c r="A31">
        <v>31</v>
      </c>
      <c r="B31">
        <f t="shared" si="0"/>
        <v>-2.763846041935706</v>
      </c>
      <c r="C31">
        <f t="shared" si="1"/>
        <v>-0.9294981049655654</v>
      </c>
      <c r="D31">
        <f t="shared" si="2"/>
        <v>-0.36882688739491704</v>
      </c>
    </row>
    <row r="32" spans="1:4" x14ac:dyDescent="0.3">
      <c r="A32">
        <v>32</v>
      </c>
      <c r="B32">
        <f t="shared" si="0"/>
        <v>-2.7512544882139034</v>
      </c>
      <c r="C32">
        <f t="shared" si="1"/>
        <v>-0.92478044041708718</v>
      </c>
      <c r="D32">
        <f t="shared" si="2"/>
        <v>-0.38050116559871172</v>
      </c>
    </row>
    <row r="33" spans="1:4" x14ac:dyDescent="0.3">
      <c r="A33">
        <v>33</v>
      </c>
      <c r="B33">
        <f t="shared" si="0"/>
        <v>-2.7386629344921003</v>
      </c>
      <c r="C33">
        <f t="shared" si="1"/>
        <v>-0.91991615643311786</v>
      </c>
      <c r="D33">
        <f t="shared" si="2"/>
        <v>-0.39211511719560044</v>
      </c>
    </row>
    <row r="34" spans="1:4" x14ac:dyDescent="0.3">
      <c r="A34">
        <v>34</v>
      </c>
      <c r="B34">
        <f t="shared" si="0"/>
        <v>-2.7260713807702976</v>
      </c>
      <c r="C34">
        <f t="shared" si="1"/>
        <v>-0.91490602422219602</v>
      </c>
      <c r="D34">
        <f t="shared" si="2"/>
        <v>-0.40366690085011231</v>
      </c>
    </row>
    <row r="35" spans="1:4" x14ac:dyDescent="0.3">
      <c r="A35">
        <v>35</v>
      </c>
      <c r="B35">
        <f t="shared" si="0"/>
        <v>-2.713479827048495</v>
      </c>
      <c r="C35">
        <f t="shared" si="1"/>
        <v>-0.90975083811638624</v>
      </c>
      <c r="D35">
        <f t="shared" si="2"/>
        <v>-0.41515468508320219</v>
      </c>
    </row>
    <row r="36" spans="1:4" x14ac:dyDescent="0.3">
      <c r="A36">
        <v>36</v>
      </c>
      <c r="B36">
        <f t="shared" si="0"/>
        <v>-2.7008882733266919</v>
      </c>
      <c r="C36">
        <f t="shared" si="1"/>
        <v>-0.90445141544534147</v>
      </c>
      <c r="D36">
        <f t="shared" si="2"/>
        <v>-0.42657664856262156</v>
      </c>
    </row>
    <row r="37" spans="1:4" x14ac:dyDescent="0.3">
      <c r="A37">
        <v>37</v>
      </c>
      <c r="B37">
        <f t="shared" si="0"/>
        <v>-2.6882967196048893</v>
      </c>
      <c r="C37">
        <f t="shared" si="1"/>
        <v>-0.89900859640672026</v>
      </c>
      <c r="D37">
        <f t="shared" si="2"/>
        <v>-0.43793098039168077</v>
      </c>
    </row>
    <row r="38" spans="1:4" x14ac:dyDescent="0.3">
      <c r="A38">
        <v>38</v>
      </c>
      <c r="B38">
        <f t="shared" si="0"/>
        <v>-2.6757051658830866</v>
      </c>
      <c r="C38">
        <f t="shared" si="1"/>
        <v>-0.89342324393297667</v>
      </c>
      <c r="D38">
        <f t="shared" si="2"/>
        <v>-0.44921588039636001</v>
      </c>
    </row>
    <row r="39" spans="1:4" x14ac:dyDescent="0.3">
      <c r="A39">
        <v>39</v>
      </c>
      <c r="B39">
        <f t="shared" si="0"/>
        <v>-2.6631136121612835</v>
      </c>
      <c r="C39">
        <f t="shared" si="1"/>
        <v>-0.88769624355454657</v>
      </c>
      <c r="D39">
        <f t="shared" si="2"/>
        <v>-0.46042955941071717</v>
      </c>
    </row>
    <row r="40" spans="1:4" x14ac:dyDescent="0.3">
      <c r="A40">
        <v>40</v>
      </c>
      <c r="B40">
        <f t="shared" si="0"/>
        <v>-2.6505220584394809</v>
      </c>
      <c r="C40">
        <f t="shared" si="1"/>
        <v>-0.88182850325945195</v>
      </c>
      <c r="D40">
        <f t="shared" si="2"/>
        <v>-0.47157023956055033</v>
      </c>
    </row>
    <row r="41" spans="1:4" x14ac:dyDescent="0.3">
      <c r="A41">
        <v>41</v>
      </c>
      <c r="B41">
        <f t="shared" si="0"/>
        <v>-2.6379305047176782</v>
      </c>
      <c r="C41">
        <f t="shared" si="1"/>
        <v>-0.87582095334934262</v>
      </c>
      <c r="D41">
        <f t="shared" si="2"/>
        <v>-0.48263615454527298</v>
      </c>
    </row>
    <row r="42" spans="1:4" x14ac:dyDescent="0.3">
      <c r="A42">
        <v>42</v>
      </c>
      <c r="B42">
        <f t="shared" si="0"/>
        <v>-2.6253389509958751</v>
      </c>
      <c r="C42">
        <f t="shared" si="1"/>
        <v>-0.86967454629200225</v>
      </c>
      <c r="D42">
        <f t="shared" si="2"/>
        <v>-0.4936255499179516</v>
      </c>
    </row>
    <row r="43" spans="1:4" x14ac:dyDescent="0.3">
      <c r="A43">
        <v>43</v>
      </c>
      <c r="B43">
        <f t="shared" si="0"/>
        <v>-2.6127473972740725</v>
      </c>
      <c r="C43">
        <f t="shared" si="1"/>
        <v>-0.8633902565703393</v>
      </c>
      <c r="D43">
        <f t="shared" si="2"/>
        <v>-0.50453668336346336</v>
      </c>
    </row>
    <row r="44" spans="1:4" x14ac:dyDescent="0.3">
      <c r="A44">
        <v>44</v>
      </c>
      <c r="B44">
        <f t="shared" si="0"/>
        <v>-2.6001558435522698</v>
      </c>
      <c r="C44">
        <f t="shared" si="1"/>
        <v>-0.8569690805278869</v>
      </c>
      <c r="D44">
        <f t="shared" si="2"/>
        <v>-0.51536782497473399</v>
      </c>
    </row>
    <row r="45" spans="1:4" x14ac:dyDescent="0.3">
      <c r="A45">
        <v>45</v>
      </c>
      <c r="B45">
        <f t="shared" si="0"/>
        <v>-2.5875642898304667</v>
      </c>
      <c r="C45">
        <f t="shared" si="1"/>
        <v>-0.85041203621083761</v>
      </c>
      <c r="D45">
        <f t="shared" si="2"/>
        <v>-0.52611725752700511</v>
      </c>
    </row>
    <row r="46" spans="1:4" x14ac:dyDescent="0.3">
      <c r="A46">
        <v>46</v>
      </c>
      <c r="B46">
        <f t="shared" si="0"/>
        <v>-2.5749727361086641</v>
      </c>
      <c r="C46">
        <f t="shared" si="1"/>
        <v>-0.84372016320663801</v>
      </c>
      <c r="D46">
        <f t="shared" si="2"/>
        <v>-0.53678327675009052</v>
      </c>
    </row>
    <row r="47" spans="1:4" x14ac:dyDescent="0.3">
      <c r="A47">
        <v>47</v>
      </c>
      <c r="B47">
        <f t="shared" si="0"/>
        <v>-2.5623811823868614</v>
      </c>
      <c r="C47">
        <f t="shared" si="1"/>
        <v>-0.83689452247916551</v>
      </c>
      <c r="D47">
        <f t="shared" si="2"/>
        <v>-0.54736419159858218</v>
      </c>
    </row>
    <row r="48" spans="1:4" x14ac:dyDescent="0.3">
      <c r="A48">
        <v>48</v>
      </c>
      <c r="B48">
        <f t="shared" si="0"/>
        <v>-2.5497896286650583</v>
      </c>
      <c r="C48">
        <f t="shared" si="1"/>
        <v>-0.82993619620051928</v>
      </c>
      <c r="D48">
        <f t="shared" si="2"/>
        <v>-0.55785832451995665</v>
      </c>
    </row>
    <row r="49" spans="1:4" x14ac:dyDescent="0.3">
      <c r="A49">
        <v>49</v>
      </c>
      <c r="B49">
        <f t="shared" si="0"/>
        <v>-2.5371980749432557</v>
      </c>
      <c r="C49">
        <f t="shared" si="1"/>
        <v>-0.82284628757944644</v>
      </c>
      <c r="D49">
        <f t="shared" si="2"/>
        <v>-0.56826401172054075</v>
      </c>
    </row>
    <row r="50" spans="1:4" x14ac:dyDescent="0.3">
      <c r="A50">
        <v>50</v>
      </c>
      <c r="B50">
        <f t="shared" si="0"/>
        <v>-2.524606521221453</v>
      </c>
      <c r="C50">
        <f t="shared" si="1"/>
        <v>-0.81562592068643358</v>
      </c>
      <c r="D50">
        <f t="shared" si="2"/>
        <v>-0.57857960342930126</v>
      </c>
    </row>
    <row r="51" spans="1:4" x14ac:dyDescent="0.3">
      <c r="A51">
        <v>51</v>
      </c>
      <c r="B51">
        <f t="shared" si="0"/>
        <v>-2.5120149674996499</v>
      </c>
      <c r="C51">
        <f t="shared" si="1"/>
        <v>-0.80827624027549083</v>
      </c>
      <c r="D51">
        <f t="shared" si="2"/>
        <v>-0.58880346415940599</v>
      </c>
    </row>
    <row r="52" spans="1:4" x14ac:dyDescent="0.3">
      <c r="A52">
        <v>52</v>
      </c>
      <c r="B52">
        <f t="shared" si="0"/>
        <v>-2.4994234137778473</v>
      </c>
      <c r="C52">
        <f t="shared" si="1"/>
        <v>-0.80079841160265763</v>
      </c>
      <c r="D52">
        <f t="shared" si="2"/>
        <v>-0.59893397296752204</v>
      </c>
    </row>
    <row r="53" spans="1:4" x14ac:dyDescent="0.3">
      <c r="A53">
        <v>53</v>
      </c>
      <c r="B53">
        <f t="shared" si="0"/>
        <v>-2.4868318600560446</v>
      </c>
      <c r="C53">
        <f t="shared" si="1"/>
        <v>-0.79319362024125561</v>
      </c>
      <c r="D53">
        <f t="shared" si="2"/>
        <v>-0.60896952371081003</v>
      </c>
    </row>
    <row r="54" spans="1:4" x14ac:dyDescent="0.3">
      <c r="A54">
        <v>54</v>
      </c>
      <c r="B54">
        <f t="shared" si="0"/>
        <v>-2.4742403063342415</v>
      </c>
      <c r="C54">
        <f t="shared" si="1"/>
        <v>-0.78546307189392217</v>
      </c>
      <c r="D54">
        <f t="shared" si="2"/>
        <v>-0.61890852530156926</v>
      </c>
    </row>
    <row r="55" spans="1:4" x14ac:dyDescent="0.3">
      <c r="A55">
        <v>55</v>
      </c>
      <c r="B55">
        <f t="shared" si="0"/>
        <v>-2.4616487526124389</v>
      </c>
      <c r="C55">
        <f t="shared" si="1"/>
        <v>-0.7776079922014536</v>
      </c>
      <c r="D55">
        <f t="shared" si="2"/>
        <v>-0.62874940195949613</v>
      </c>
    </row>
    <row r="56" spans="1:4" x14ac:dyDescent="0.3">
      <c r="A56">
        <v>56</v>
      </c>
      <c r="B56">
        <f t="shared" si="0"/>
        <v>-2.4490571988906362</v>
      </c>
      <c r="C56">
        <f t="shared" si="1"/>
        <v>-0.76962962654848344</v>
      </c>
      <c r="D56">
        <f t="shared" si="2"/>
        <v>-0.63849059346151837</v>
      </c>
    </row>
    <row r="57" spans="1:4" x14ac:dyDescent="0.3">
      <c r="A57">
        <v>57</v>
      </c>
      <c r="B57">
        <f t="shared" si="0"/>
        <v>-2.4364656451688331</v>
      </c>
      <c r="C57">
        <f t="shared" si="1"/>
        <v>-0.76152923986603405</v>
      </c>
      <c r="D57">
        <f t="shared" si="2"/>
        <v>-0.64813055538915954</v>
      </c>
    </row>
    <row r="58" spans="1:4" x14ac:dyDescent="0.3">
      <c r="A58">
        <v>58</v>
      </c>
      <c r="B58">
        <f t="shared" si="0"/>
        <v>-2.4238740914470305</v>
      </c>
      <c r="C58">
        <f t="shared" si="1"/>
        <v>-0.75330811643096862</v>
      </c>
      <c r="D58">
        <f t="shared" si="2"/>
        <v>-0.65766775937339839</v>
      </c>
    </row>
    <row r="59" spans="1:4" x14ac:dyDescent="0.3">
      <c r="A59">
        <v>59</v>
      </c>
      <c r="B59">
        <f t="shared" si="0"/>
        <v>-2.4112825377252278</v>
      </c>
      <c r="C59">
        <f t="shared" si="1"/>
        <v>-0.74496755966237371</v>
      </c>
      <c r="D59">
        <f t="shared" si="2"/>
        <v>-0.66710069333698618</v>
      </c>
    </row>
    <row r="60" spans="1:4" x14ac:dyDescent="0.3">
      <c r="A60">
        <v>60</v>
      </c>
      <c r="B60">
        <f t="shared" si="0"/>
        <v>-2.3986909840034247</v>
      </c>
      <c r="C60">
        <f t="shared" si="1"/>
        <v>-0.7365088919149092</v>
      </c>
      <c r="D60">
        <f t="shared" si="2"/>
        <v>-0.67642786173417824</v>
      </c>
    </row>
    <row r="61" spans="1:4" x14ac:dyDescent="0.3">
      <c r="A61">
        <v>61</v>
      </c>
      <c r="B61">
        <f t="shared" si="0"/>
        <v>-2.3860994302816221</v>
      </c>
      <c r="C61">
        <f t="shared" si="1"/>
        <v>-0.72793345426915657</v>
      </c>
      <c r="D61">
        <f t="shared" si="2"/>
        <v>-0.68564778578784435</v>
      </c>
    </row>
    <row r="62" spans="1:4" x14ac:dyDescent="0.3">
      <c r="A62">
        <v>62</v>
      </c>
      <c r="B62">
        <f t="shared" si="0"/>
        <v>-2.3735078765598194</v>
      </c>
      <c r="C62">
        <f t="shared" si="1"/>
        <v>-0.71924260631899495</v>
      </c>
      <c r="D62">
        <f t="shared" si="2"/>
        <v>-0.69475900372392385</v>
      </c>
    </row>
    <row r="63" spans="1:4" x14ac:dyDescent="0.3">
      <c r="A63">
        <v>63</v>
      </c>
      <c r="B63">
        <f t="shared" si="0"/>
        <v>-2.3609163228380163</v>
      </c>
      <c r="C63">
        <f t="shared" si="1"/>
        <v>-0.71043772595604548</v>
      </c>
      <c r="D63">
        <f t="shared" si="2"/>
        <v>-0.70376007100318139</v>
      </c>
    </row>
    <row r="64" spans="1:4" x14ac:dyDescent="0.3">
      <c r="A64">
        <v>64</v>
      </c>
      <c r="B64">
        <f t="shared" si="0"/>
        <v>-2.3483247691162137</v>
      </c>
      <c r="C64">
        <f t="shared" si="1"/>
        <v>-0.70152020915121371</v>
      </c>
      <c r="D64">
        <f t="shared" si="2"/>
        <v>-0.71264956055023099</v>
      </c>
    </row>
    <row r="65" spans="1:4" x14ac:dyDescent="0.3">
      <c r="A65">
        <v>65</v>
      </c>
      <c r="B65">
        <f t="shared" ref="B65:B128" si="3">-3.14159265358979+(A65-1)*0.0125915537218028</f>
        <v>-2.335733215394411</v>
      </c>
      <c r="C65">
        <f t="shared" ref="C65:C128" si="4">1*COS(B65)+0</f>
        <v>-0.69249146973336373</v>
      </c>
      <c r="D65">
        <f t="shared" ref="D65:D128" si="5">1*SIN(B65)+0+0*COS(B65)</f>
        <v>-0.72142606297979406</v>
      </c>
    </row>
    <row r="66" spans="1:4" x14ac:dyDescent="0.3">
      <c r="A66">
        <v>66</v>
      </c>
      <c r="B66">
        <f t="shared" si="3"/>
        <v>-2.3231416616726079</v>
      </c>
      <c r="C66">
        <f t="shared" si="4"/>
        <v>-0.68335293916516338</v>
      </c>
      <c r="D66">
        <f t="shared" si="5"/>
        <v>-0.73008818682014875</v>
      </c>
    </row>
    <row r="67" spans="1:4" x14ac:dyDescent="0.3">
      <c r="A67">
        <v>67</v>
      </c>
      <c r="B67">
        <f t="shared" si="3"/>
        <v>-2.3105501079508053</v>
      </c>
      <c r="C67">
        <f t="shared" si="4"/>
        <v>-0.67410606631613368</v>
      </c>
      <c r="D67">
        <f t="shared" si="5"/>
        <v>-0.73863455873374106</v>
      </c>
    </row>
    <row r="68" spans="1:4" x14ac:dyDescent="0.3">
      <c r="A68">
        <v>68</v>
      </c>
      <c r="B68">
        <f t="shared" si="3"/>
        <v>-2.2979585542290026</v>
      </c>
      <c r="C68">
        <f t="shared" si="4"/>
        <v>-0.66475231723293549</v>
      </c>
      <c r="D68">
        <f t="shared" si="5"/>
        <v>-0.74706382373492208</v>
      </c>
    </row>
    <row r="69" spans="1:4" x14ac:dyDescent="0.3">
      <c r="A69">
        <v>69</v>
      </c>
      <c r="B69">
        <f t="shared" si="3"/>
        <v>-2.2853670005071995</v>
      </c>
      <c r="C69">
        <f t="shared" si="4"/>
        <v>-0.65529317490693662</v>
      </c>
      <c r="D69">
        <f t="shared" si="5"/>
        <v>-0.75537464540477328</v>
      </c>
    </row>
    <row r="70" spans="1:4" x14ac:dyDescent="0.3">
      <c r="A70">
        <v>70</v>
      </c>
      <c r="B70">
        <f t="shared" si="3"/>
        <v>-2.2727754467853969</v>
      </c>
      <c r="C70">
        <f t="shared" si="4"/>
        <v>-0.64573013903909071</v>
      </c>
      <c r="D70">
        <f t="shared" si="5"/>
        <v>-0.76356570610298924</v>
      </c>
    </row>
    <row r="71" spans="1:4" x14ac:dyDescent="0.3">
      <c r="A71">
        <v>71</v>
      </c>
      <c r="B71">
        <f t="shared" si="3"/>
        <v>-2.2601838930635942</v>
      </c>
      <c r="C71">
        <f t="shared" si="4"/>
        <v>-0.63606472580216611</v>
      </c>
      <c r="D71">
        <f t="shared" si="5"/>
        <v>-0.77163570717678376</v>
      </c>
    </row>
    <row r="72" spans="1:4" x14ac:dyDescent="0.3">
      <c r="A72">
        <v>72</v>
      </c>
      <c r="B72">
        <f t="shared" si="3"/>
        <v>-2.2475923393417911</v>
      </c>
      <c r="C72">
        <f t="shared" si="4"/>
        <v>-0.62629846760036412</v>
      </c>
      <c r="D72">
        <f t="shared" si="5"/>
        <v>-0.77958336916678495</v>
      </c>
    </row>
    <row r="73" spans="1:4" x14ac:dyDescent="0.3">
      <c r="A73">
        <v>73</v>
      </c>
      <c r="B73">
        <f t="shared" si="3"/>
        <v>-2.2350007856199885</v>
      </c>
      <c r="C73">
        <f t="shared" si="4"/>
        <v>-0.61643291282636525</v>
      </c>
      <c r="D73">
        <f t="shared" si="5"/>
        <v>-0.78740743200988572</v>
      </c>
    </row>
    <row r="74" spans="1:4" x14ac:dyDescent="0.3">
      <c r="A74">
        <v>74</v>
      </c>
      <c r="B74">
        <f t="shared" si="3"/>
        <v>-2.2224092318981858</v>
      </c>
      <c r="C74">
        <f t="shared" si="4"/>
        <v>-0.60646962561583695</v>
      </c>
      <c r="D74">
        <f t="shared" si="5"/>
        <v>-0.79510665523902302</v>
      </c>
    </row>
    <row r="75" spans="1:4" x14ac:dyDescent="0.3">
      <c r="A75">
        <v>75</v>
      </c>
      <c r="B75">
        <f t="shared" si="3"/>
        <v>-2.2098176781763827</v>
      </c>
      <c r="C75">
        <f t="shared" si="4"/>
        <v>-0.59641018559944858</v>
      </c>
      <c r="D75">
        <f t="shared" si="5"/>
        <v>-0.80267981817984635</v>
      </c>
    </row>
    <row r="76" spans="1:4" x14ac:dyDescent="0.3">
      <c r="A76">
        <v>76</v>
      </c>
      <c r="B76">
        <f t="shared" si="3"/>
        <v>-2.1972261244545801</v>
      </c>
      <c r="C76">
        <f t="shared" si="4"/>
        <v>-0.58625618765242993</v>
      </c>
      <c r="D76">
        <f t="shared" si="5"/>
        <v>-0.81012572014424955</v>
      </c>
    </row>
    <row r="77" spans="1:4" x14ac:dyDescent="0.3">
      <c r="A77">
        <v>77</v>
      </c>
      <c r="B77">
        <f t="shared" si="3"/>
        <v>-2.1846345707327774</v>
      </c>
      <c r="C77">
        <f t="shared" si="4"/>
        <v>-0.57600924164170875</v>
      </c>
      <c r="D77">
        <f t="shared" si="5"/>
        <v>-0.81744318062073507</v>
      </c>
    </row>
    <row r="78" spans="1:4" x14ac:dyDescent="0.3">
      <c r="A78">
        <v>78</v>
      </c>
      <c r="B78">
        <f t="shared" si="3"/>
        <v>-2.1720430170109744</v>
      </c>
      <c r="C78">
        <f t="shared" si="4"/>
        <v>-0.56567097217067575</v>
      </c>
      <c r="D78">
        <f t="shared" si="5"/>
        <v>-0.8246310394615779</v>
      </c>
    </row>
    <row r="79" spans="1:4" x14ac:dyDescent="0.3">
      <c r="A79">
        <v>79</v>
      </c>
      <c r="B79">
        <f t="shared" si="3"/>
        <v>-2.1594514632891717</v>
      </c>
      <c r="C79">
        <f t="shared" si="4"/>
        <v>-0.55524301832161305</v>
      </c>
      <c r="D79">
        <f t="shared" si="5"/>
        <v>-0.83168815706676069</v>
      </c>
    </row>
    <row r="80" spans="1:4" x14ac:dyDescent="0.3">
      <c r="A80">
        <v>80</v>
      </c>
      <c r="B80">
        <f t="shared" si="3"/>
        <v>-2.1468599095673691</v>
      </c>
      <c r="C80">
        <f t="shared" si="4"/>
        <v>-0.54472703339582262</v>
      </c>
      <c r="D80">
        <f t="shared" si="5"/>
        <v>-0.83861341456465288</v>
      </c>
    </row>
    <row r="81" spans="1:4" x14ac:dyDescent="0.3">
      <c r="A81">
        <v>81</v>
      </c>
      <c r="B81">
        <f t="shared" si="3"/>
        <v>-2.134268355845566</v>
      </c>
      <c r="C81">
        <f t="shared" si="4"/>
        <v>-0.5341246846515052</v>
      </c>
      <c r="D81">
        <f t="shared" si="5"/>
        <v>-0.84540571398940179</v>
      </c>
    </row>
    <row r="82" spans="1:4" x14ac:dyDescent="0.3">
      <c r="A82">
        <v>82</v>
      </c>
      <c r="B82">
        <f t="shared" si="3"/>
        <v>-2.1216768021237633</v>
      </c>
      <c r="C82">
        <f t="shared" si="4"/>
        <v>-0.52343765303942535</v>
      </c>
      <c r="D82">
        <f t="shared" si="5"/>
        <v>-0.85206397845500914</v>
      </c>
    </row>
    <row r="83" spans="1:4" x14ac:dyDescent="0.3">
      <c r="A83">
        <v>83</v>
      </c>
      <c r="B83">
        <f t="shared" si="3"/>
        <v>-2.1090852484019607</v>
      </c>
      <c r="C83">
        <f t="shared" si="4"/>
        <v>-0.51266763293640294</v>
      </c>
      <c r="D83">
        <f t="shared" si="5"/>
        <v>-0.85858715232606742</v>
      </c>
    </row>
    <row r="84" spans="1:4" x14ac:dyDescent="0.3">
      <c r="A84">
        <v>84</v>
      </c>
      <c r="B84">
        <f t="shared" si="3"/>
        <v>-2.0964936946801576</v>
      </c>
      <c r="C84">
        <f t="shared" si="4"/>
        <v>-0.50181633187667907</v>
      </c>
      <c r="D84">
        <f t="shared" si="5"/>
        <v>-0.86497420138512493</v>
      </c>
    </row>
    <row r="85" spans="1:4" x14ac:dyDescent="0.3">
      <c r="A85">
        <v>85</v>
      </c>
      <c r="B85">
        <f t="shared" si="3"/>
        <v>-2.0839021409583549</v>
      </c>
      <c r="C85">
        <f t="shared" si="4"/>
        <v>-0.4908854702811955</v>
      </c>
      <c r="D85">
        <f t="shared" si="5"/>
        <v>-0.8712241129966557</v>
      </c>
    </row>
    <row r="86" spans="1:4" x14ac:dyDescent="0.3">
      <c r="A86">
        <v>86</v>
      </c>
      <c r="B86">
        <f t="shared" si="3"/>
        <v>-2.0713105872365523</v>
      </c>
      <c r="C86">
        <f t="shared" si="4"/>
        <v>-0.47987678118482874</v>
      </c>
      <c r="D86">
        <f t="shared" si="5"/>
        <v>-0.87733589626760855</v>
      </c>
    </row>
    <row r="87" spans="1:4" x14ac:dyDescent="0.3">
      <c r="A87">
        <v>87</v>
      </c>
      <c r="B87">
        <f t="shared" si="3"/>
        <v>-2.0587190335147492</v>
      </c>
      <c r="C87">
        <f t="shared" si="4"/>
        <v>-0.4687920099616264</v>
      </c>
      <c r="D87">
        <f t="shared" si="5"/>
        <v>-0.88330858220450814</v>
      </c>
    </row>
    <row r="88" spans="1:4" x14ac:dyDescent="0.3">
      <c r="A88">
        <v>88</v>
      </c>
      <c r="B88">
        <f t="shared" si="3"/>
        <v>-2.0461274797929465</v>
      </c>
      <c r="C88">
        <f t="shared" si="4"/>
        <v>-0.45763291404808787</v>
      </c>
      <c r="D88">
        <f t="shared" si="5"/>
        <v>-0.88914122386708372</v>
      </c>
    </row>
    <row r="89" spans="1:4" x14ac:dyDescent="0.3">
      <c r="A89">
        <v>89</v>
      </c>
      <c r="B89">
        <f t="shared" si="3"/>
        <v>-2.0335359260711439</v>
      </c>
      <c r="C89">
        <f t="shared" si="4"/>
        <v>-0.44640126266452929</v>
      </c>
      <c r="D89">
        <f t="shared" si="5"/>
        <v>-0.89483289651840248</v>
      </c>
    </row>
    <row r="90" spans="1:4" x14ac:dyDescent="0.3">
      <c r="A90">
        <v>90</v>
      </c>
      <c r="B90">
        <f t="shared" si="3"/>
        <v>-2.0209443723493408</v>
      </c>
      <c r="C90">
        <f t="shared" si="4"/>
        <v>-0.43509883653458314</v>
      </c>
      <c r="D90">
        <f t="shared" si="5"/>
        <v>-0.90038269777148217</v>
      </c>
    </row>
    <row r="91" spans="1:4" x14ac:dyDescent="0.3">
      <c r="A91">
        <v>91</v>
      </c>
      <c r="B91">
        <f t="shared" si="3"/>
        <v>-2.0083528186275381</v>
      </c>
      <c r="C91">
        <f t="shared" si="4"/>
        <v>-0.42372742760287452</v>
      </c>
      <c r="D91">
        <f t="shared" si="5"/>
        <v>-0.9057897477323591</v>
      </c>
    </row>
    <row r="92" spans="1:4" x14ac:dyDescent="0.3">
      <c r="A92">
        <v>92</v>
      </c>
      <c r="B92">
        <f t="shared" si="3"/>
        <v>-1.9957612649057352</v>
      </c>
      <c r="C92">
        <f t="shared" si="4"/>
        <v>-0.41228883875091432</v>
      </c>
      <c r="D92">
        <f t="shared" si="5"/>
        <v>-0.91105318913959277</v>
      </c>
    </row>
    <row r="93" spans="1:4" x14ac:dyDescent="0.3">
      <c r="A93">
        <v>93</v>
      </c>
      <c r="B93">
        <f t="shared" si="3"/>
        <v>-1.9831697111839324</v>
      </c>
      <c r="C93">
        <f t="shared" si="4"/>
        <v>-0.40078488351126368</v>
      </c>
      <c r="D93">
        <f t="shared" si="5"/>
        <v>-0.91617218750017881</v>
      </c>
    </row>
    <row r="94" spans="1:4" x14ac:dyDescent="0.3">
      <c r="A94">
        <v>94</v>
      </c>
      <c r="B94">
        <f t="shared" si="3"/>
        <v>-1.9705781574621297</v>
      </c>
      <c r="C94">
        <f t="shared" si="4"/>
        <v>-0.38921738578000598</v>
      </c>
      <c r="D94">
        <f t="shared" si="5"/>
        <v>-0.92114593122185473</v>
      </c>
    </row>
    <row r="95" spans="1:4" x14ac:dyDescent="0.3">
      <c r="A95">
        <v>95</v>
      </c>
      <c r="B95">
        <f t="shared" si="3"/>
        <v>-1.9579866037403268</v>
      </c>
      <c r="C95">
        <f t="shared" si="4"/>
        <v>-0.37758817952757667</v>
      </c>
      <c r="D95">
        <f t="shared" si="5"/>
        <v>-0.92597363174177405</v>
      </c>
    </row>
    <row r="96" spans="1:4" x14ac:dyDescent="0.3">
      <c r="A96">
        <v>96</v>
      </c>
      <c r="B96">
        <f t="shared" si="3"/>
        <v>-1.945395050018524</v>
      </c>
      <c r="C96">
        <f t="shared" si="4"/>
        <v>-0.36589910850799745</v>
      </c>
      <c r="D96">
        <f t="shared" si="5"/>
        <v>-0.93065452365152812</v>
      </c>
    </row>
    <row r="97" spans="1:4" x14ac:dyDescent="0.3">
      <c r="A97">
        <v>97</v>
      </c>
      <c r="B97">
        <f t="shared" si="3"/>
        <v>-1.9328034962967213</v>
      </c>
      <c r="C97">
        <f t="shared" si="4"/>
        <v>-0.3541520259665572</v>
      </c>
      <c r="D97">
        <f t="shared" si="5"/>
        <v>-0.93518786481849892</v>
      </c>
    </row>
    <row r="98" spans="1:4" x14ac:dyDescent="0.3">
      <c r="A98">
        <v>98</v>
      </c>
      <c r="B98">
        <f t="shared" si="3"/>
        <v>-1.9202119425749185</v>
      </c>
      <c r="C98">
        <f t="shared" si="4"/>
        <v>-0.34234879434598847</v>
      </c>
      <c r="D98">
        <f t="shared" si="5"/>
        <v>-0.93957293650352025</v>
      </c>
    </row>
    <row r="99" spans="1:4" x14ac:dyDescent="0.3">
      <c r="A99">
        <v>99</v>
      </c>
      <c r="B99">
        <f t="shared" si="3"/>
        <v>-1.9076203888531156</v>
      </c>
      <c r="C99">
        <f t="shared" si="4"/>
        <v>-0.33049128499118763</v>
      </c>
      <c r="D99">
        <f t="shared" si="5"/>
        <v>-0.94380904347483008</v>
      </c>
    </row>
    <row r="100" spans="1:4" x14ac:dyDescent="0.3">
      <c r="A100">
        <v>100</v>
      </c>
      <c r="B100">
        <f t="shared" si="3"/>
        <v>-1.8950288351313127</v>
      </c>
      <c r="C100">
        <f t="shared" si="4"/>
        <v>-0.31858137785252122</v>
      </c>
      <c r="D100">
        <f t="shared" si="5"/>
        <v>-0.9478955141182962</v>
      </c>
    </row>
    <row r="101" spans="1:4" x14ac:dyDescent="0.3">
      <c r="A101">
        <v>101</v>
      </c>
      <c r="B101">
        <f t="shared" si="3"/>
        <v>-1.8824372814095101</v>
      </c>
      <c r="C101">
        <f t="shared" si="4"/>
        <v>-0.30662096118776938</v>
      </c>
      <c r="D101">
        <f t="shared" si="5"/>
        <v>-0.95183170054389787</v>
      </c>
    </row>
    <row r="102" spans="1:4" x14ac:dyDescent="0.3">
      <c r="A102">
        <v>102</v>
      </c>
      <c r="B102">
        <f t="shared" si="3"/>
        <v>-1.8698457276877072</v>
      </c>
      <c r="C102">
        <f t="shared" si="4"/>
        <v>-0.2946119312627512</v>
      </c>
      <c r="D102">
        <f t="shared" si="5"/>
        <v>-0.95561697868844497</v>
      </c>
    </row>
    <row r="103" spans="1:4" x14ac:dyDescent="0.3">
      <c r="A103">
        <v>103</v>
      </c>
      <c r="B103">
        <f t="shared" si="3"/>
        <v>-1.8572541739659043</v>
      </c>
      <c r="C103">
        <f t="shared" si="4"/>
        <v>-0.28255619205068194</v>
      </c>
      <c r="D103">
        <f t="shared" si="5"/>
        <v>-0.95925074841452074</v>
      </c>
    </row>
    <row r="104" spans="1:4" x14ac:dyDescent="0.3">
      <c r="A104">
        <v>104</v>
      </c>
      <c r="B104">
        <f t="shared" si="3"/>
        <v>-1.8446626202441017</v>
      </c>
      <c r="C104">
        <f t="shared" si="4"/>
        <v>-0.27045565493030693</v>
      </c>
      <c r="D104">
        <f t="shared" si="5"/>
        <v>-0.96273243360562999</v>
      </c>
    </row>
    <row r="105" spans="1:4" x14ac:dyDescent="0.3">
      <c r="A105">
        <v>105</v>
      </c>
      <c r="B105">
        <f t="shared" si="3"/>
        <v>-1.8320710665222988</v>
      </c>
      <c r="C105">
        <f t="shared" si="4"/>
        <v>-0.25831223838286105</v>
      </c>
      <c r="D105">
        <f t="shared" si="5"/>
        <v>-0.9660614822575404</v>
      </c>
    </row>
    <row r="106" spans="1:4" x14ac:dyDescent="0.3">
      <c r="A106">
        <v>106</v>
      </c>
      <c r="B106">
        <f t="shared" si="3"/>
        <v>-1.8194795128004959</v>
      </c>
      <c r="C106">
        <f t="shared" si="4"/>
        <v>-0.24612786768790421</v>
      </c>
      <c r="D106">
        <f t="shared" si="5"/>
        <v>-0.96923736656579929</v>
      </c>
    </row>
    <row r="107" spans="1:4" x14ac:dyDescent="0.3">
      <c r="A107">
        <v>107</v>
      </c>
      <c r="B107">
        <f t="shared" si="3"/>
        <v>-1.8068879590786933</v>
      </c>
      <c r="C107">
        <f t="shared" si="4"/>
        <v>-0.2339044746180769</v>
      </c>
      <c r="D107">
        <f t="shared" si="5"/>
        <v>-0.97225958300941495</v>
      </c>
    </row>
    <row r="108" spans="1:4" x14ac:dyDescent="0.3">
      <c r="A108">
        <v>108</v>
      </c>
      <c r="B108">
        <f t="shared" si="3"/>
        <v>-1.7942964053568904</v>
      </c>
      <c r="C108">
        <f t="shared" si="4"/>
        <v>-0.22164399713282656</v>
      </c>
      <c r="D108">
        <f t="shared" si="5"/>
        <v>-0.97512765243068744</v>
      </c>
    </row>
    <row r="109" spans="1:4" x14ac:dyDescent="0.3">
      <c r="A109">
        <v>109</v>
      </c>
      <c r="B109">
        <f t="shared" si="3"/>
        <v>-1.7817048516350875</v>
      </c>
      <c r="C109">
        <f t="shared" si="4"/>
        <v>-0.20934837907115472</v>
      </c>
      <c r="D109">
        <f t="shared" si="5"/>
        <v>-0.97784112011117641</v>
      </c>
    </row>
    <row r="110" spans="1:4" x14ac:dyDescent="0.3">
      <c r="A110">
        <v>110</v>
      </c>
      <c r="B110">
        <f t="shared" si="3"/>
        <v>-1.7691132979132849</v>
      </c>
      <c r="C110">
        <f t="shared" si="4"/>
        <v>-0.19701956984343019</v>
      </c>
      <c r="D110">
        <f t="shared" si="5"/>
        <v>-0.98039955584379457</v>
      </c>
    </row>
    <row r="111" spans="1:4" x14ac:dyDescent="0.3">
      <c r="A111">
        <v>111</v>
      </c>
      <c r="B111">
        <f t="shared" si="3"/>
        <v>-1.756521744191482</v>
      </c>
      <c r="C111">
        <f t="shared" si="4"/>
        <v>-0.18465952412231887</v>
      </c>
      <c r="D111">
        <f t="shared" si="5"/>
        <v>-0.98280255400101535</v>
      </c>
    </row>
    <row r="112" spans="1:4" x14ac:dyDescent="0.3">
      <c r="A112">
        <v>112</v>
      </c>
      <c r="B112">
        <f t="shared" si="3"/>
        <v>-1.7439301904696791</v>
      </c>
      <c r="C112">
        <f t="shared" si="4"/>
        <v>-0.17227020153288122</v>
      </c>
      <c r="D112">
        <f t="shared" si="5"/>
        <v>-0.98504973359918258</v>
      </c>
    </row>
    <row r="113" spans="1:4" x14ac:dyDescent="0.3">
      <c r="A113">
        <v>113</v>
      </c>
      <c r="B113">
        <f t="shared" si="3"/>
        <v>-1.7313386367478765</v>
      </c>
      <c r="C113">
        <f t="shared" si="4"/>
        <v>-0.15985356634188264</v>
      </c>
      <c r="D113">
        <f t="shared" si="5"/>
        <v>-0.98714073835891369</v>
      </c>
    </row>
    <row r="114" spans="1:4" x14ac:dyDescent="0.3">
      <c r="A114">
        <v>114</v>
      </c>
      <c r="B114">
        <f t="shared" si="3"/>
        <v>-1.7187470830260736</v>
      </c>
      <c r="C114">
        <f t="shared" si="4"/>
        <v>-0.14741158714636779</v>
      </c>
      <c r="D114">
        <f t="shared" si="5"/>
        <v>-0.98907523676158671</v>
      </c>
    </row>
    <row r="115" spans="1:4" x14ac:dyDescent="0.3">
      <c r="A115">
        <v>115</v>
      </c>
      <c r="B115">
        <f t="shared" si="3"/>
        <v>-1.7061555293042707</v>
      </c>
      <c r="C115">
        <f t="shared" si="4"/>
        <v>-0.13494623656155053</v>
      </c>
      <c r="D115">
        <f t="shared" si="5"/>
        <v>-0.99085292210190001</v>
      </c>
    </row>
    <row r="116" spans="1:4" x14ac:dyDescent="0.3">
      <c r="A116">
        <v>116</v>
      </c>
      <c r="B116">
        <f t="shared" si="3"/>
        <v>-1.6935639755824681</v>
      </c>
      <c r="C116">
        <f t="shared" si="4"/>
        <v>-0.1224594909080647</v>
      </c>
      <c r="D116">
        <f t="shared" si="5"/>
        <v>-0.99247351253649974</v>
      </c>
    </row>
    <row r="117" spans="1:4" x14ac:dyDescent="0.3">
      <c r="A117">
        <v>117</v>
      </c>
      <c r="B117">
        <f t="shared" si="3"/>
        <v>-1.6809724218606652</v>
      </c>
      <c r="C117">
        <f t="shared" si="4"/>
        <v>-0.1099533298986274</v>
      </c>
      <c r="D117">
        <f t="shared" si="5"/>
        <v>-0.99393675112866398</v>
      </c>
    </row>
    <row r="118" spans="1:4" x14ac:dyDescent="0.3">
      <c r="A118">
        <v>118</v>
      </c>
      <c r="B118">
        <f t="shared" si="3"/>
        <v>-1.6683808681388623</v>
      </c>
      <c r="C118">
        <f t="shared" si="4"/>
        <v>-9.7429736324166516E-2</v>
      </c>
      <c r="D118">
        <f t="shared" si="5"/>
        <v>-0.99524240588903934</v>
      </c>
    </row>
    <row r="119" spans="1:4" x14ac:dyDescent="0.3">
      <c r="A119">
        <v>119</v>
      </c>
      <c r="B119">
        <f t="shared" si="3"/>
        <v>-1.6557893144170597</v>
      </c>
      <c r="C119">
        <f t="shared" si="4"/>
        <v>-8.4890695739458288E-2</v>
      </c>
      <c r="D119">
        <f t="shared" si="5"/>
        <v>-0.99639026981242185</v>
      </c>
    </row>
    <row r="120" spans="1:4" x14ac:dyDescent="0.3">
      <c r="A120">
        <v>120</v>
      </c>
      <c r="B120">
        <f t="shared" si="3"/>
        <v>-1.6431977606952568</v>
      </c>
      <c r="C120">
        <f t="shared" si="4"/>
        <v>-7.2338196148326483E-2</v>
      </c>
      <c r="D120">
        <f t="shared" si="5"/>
        <v>-0.99738016091057591</v>
      </c>
    </row>
    <row r="121" spans="1:4" x14ac:dyDescent="0.3">
      <c r="A121">
        <v>121</v>
      </c>
      <c r="B121">
        <f t="shared" si="3"/>
        <v>-1.6306062069734539</v>
      </c>
      <c r="C121">
        <f t="shared" si="4"/>
        <v>-5.9774227688455507E-2</v>
      </c>
      <c r="D121">
        <f t="shared" si="5"/>
        <v>-0.99821192224108835</v>
      </c>
    </row>
    <row r="122" spans="1:4" x14ac:dyDescent="0.3">
      <c r="A122">
        <v>122</v>
      </c>
      <c r="B122">
        <f t="shared" si="3"/>
        <v>-1.6180146532516513</v>
      </c>
      <c r="C122">
        <f t="shared" si="4"/>
        <v>-4.720078231586302E-2</v>
      </c>
      <c r="D122">
        <f t="shared" si="5"/>
        <v>-0.99888542193225072</v>
      </c>
    </row>
    <row r="123" spans="1:4" x14ac:dyDescent="0.3">
      <c r="A123">
        <v>123</v>
      </c>
      <c r="B123">
        <f t="shared" si="3"/>
        <v>-1.6054230995298484</v>
      </c>
      <c r="C123">
        <f t="shared" si="4"/>
        <v>-3.4619853489084404E-2</v>
      </c>
      <c r="D123">
        <f t="shared" si="5"/>
        <v>-0.99940055320396648</v>
      </c>
    </row>
    <row r="124" spans="1:4" x14ac:dyDescent="0.3">
      <c r="A124">
        <v>124</v>
      </c>
      <c r="B124">
        <f t="shared" si="3"/>
        <v>-1.5928315458080455</v>
      </c>
      <c r="C124">
        <f t="shared" si="4"/>
        <v>-2.2033435853120915E-2</v>
      </c>
      <c r="D124">
        <f t="shared" si="5"/>
        <v>-0.99975723438468123</v>
      </c>
    </row>
    <row r="125" spans="1:4" x14ac:dyDescent="0.3">
      <c r="A125">
        <v>125</v>
      </c>
      <c r="B125">
        <f t="shared" si="3"/>
        <v>-1.5802399920862429</v>
      </c>
      <c r="C125">
        <f t="shared" si="4"/>
        <v>-9.4435249231977821E-3</v>
      </c>
      <c r="D125">
        <f t="shared" si="5"/>
        <v>-0.99995540892433044</v>
      </c>
    </row>
    <row r="126" spans="1:4" x14ac:dyDescent="0.3">
      <c r="A126">
        <v>126</v>
      </c>
      <c r="B126">
        <f t="shared" si="3"/>
        <v>-1.56764843836444</v>
      </c>
      <c r="C126">
        <f t="shared" si="4"/>
        <v>3.1478832316156873E-3</v>
      </c>
      <c r="D126">
        <f t="shared" si="5"/>
        <v>-0.99999504540330608</v>
      </c>
    </row>
    <row r="127" spans="1:4" x14ac:dyDescent="0.3">
      <c r="A127">
        <v>127</v>
      </c>
      <c r="B127">
        <f t="shared" si="3"/>
        <v>-1.5550568846426371</v>
      </c>
      <c r="C127">
        <f t="shared" si="4"/>
        <v>1.5738792304871806E-2</v>
      </c>
      <c r="D127">
        <f t="shared" si="5"/>
        <v>-0.9998761375374372</v>
      </c>
    </row>
    <row r="128" spans="1:4" x14ac:dyDescent="0.3">
      <c r="A128">
        <v>128</v>
      </c>
      <c r="B128">
        <f t="shared" si="3"/>
        <v>-1.5424653309208345</v>
      </c>
      <c r="C128">
        <f t="shared" si="4"/>
        <v>2.8327206069249836E-2</v>
      </c>
      <c r="D128">
        <f t="shared" si="5"/>
        <v>-0.99959870417898711</v>
      </c>
    </row>
    <row r="129" spans="1:4" x14ac:dyDescent="0.3">
      <c r="A129">
        <v>129</v>
      </c>
      <c r="B129">
        <f t="shared" ref="B129:B192" si="6">-3.14159265358979+(A129-1)*0.0125915537218028</f>
        <v>-1.5298737771990316</v>
      </c>
      <c r="C129">
        <f t="shared" ref="C129:C192" si="7">1*COS(B129)+0</f>
        <v>4.0911128693048776E-2</v>
      </c>
      <c r="D129">
        <f t="shared" ref="D129:D192" si="8">1*SIN(B129)+0+0*COS(B129)</f>
        <v>-0.99916278931366376</v>
      </c>
    </row>
    <row r="130" spans="1:4" x14ac:dyDescent="0.3">
      <c r="A130">
        <v>130</v>
      </c>
      <c r="B130">
        <f t="shared" si="6"/>
        <v>-1.5172822234772287</v>
      </c>
      <c r="C130">
        <f t="shared" si="7"/>
        <v>5.3488565056615429E-2</v>
      </c>
      <c r="D130">
        <f t="shared" si="8"/>
        <v>-0.99856846205364613</v>
      </c>
    </row>
    <row r="131" spans="1:4" x14ac:dyDescent="0.3">
      <c r="A131">
        <v>131</v>
      </c>
      <c r="B131">
        <f t="shared" si="6"/>
        <v>-1.5046906697554261</v>
      </c>
      <c r="C131">
        <f t="shared" si="7"/>
        <v>6.605752106866157E-2</v>
      </c>
      <c r="D131">
        <f t="shared" si="8"/>
        <v>-0.99781581662662744</v>
      </c>
    </row>
    <row r="132" spans="1:4" x14ac:dyDescent="0.3">
      <c r="A132">
        <v>132</v>
      </c>
      <c r="B132">
        <f t="shared" si="6"/>
        <v>-1.4920991160336232</v>
      </c>
      <c r="C132">
        <f t="shared" si="7"/>
        <v>7.8616003982418081E-2</v>
      </c>
      <c r="D132">
        <f t="shared" si="8"/>
        <v>-0.99690497236087472</v>
      </c>
    </row>
    <row r="133" spans="1:4" x14ac:dyDescent="0.3">
      <c r="A133">
        <v>133</v>
      </c>
      <c r="B133">
        <f t="shared" si="6"/>
        <v>-1.4795075623118203</v>
      </c>
      <c r="C133">
        <f t="shared" si="7"/>
        <v>9.1162022711573906E-2</v>
      </c>
      <c r="D133">
        <f t="shared" si="8"/>
        <v>-0.99583607366631099</v>
      </c>
    </row>
    <row r="134" spans="1:4" x14ac:dyDescent="0.3">
      <c r="A134">
        <v>134</v>
      </c>
      <c r="B134">
        <f t="shared" si="6"/>
        <v>-1.4669160085900177</v>
      </c>
      <c r="C134">
        <f t="shared" si="7"/>
        <v>0.10369358814595377</v>
      </c>
      <c r="D134">
        <f t="shared" si="8"/>
        <v>-0.99460929001161924</v>
      </c>
    </row>
    <row r="135" spans="1:4" x14ac:dyDescent="0.3">
      <c r="A135">
        <v>135</v>
      </c>
      <c r="B135">
        <f t="shared" si="6"/>
        <v>-1.4543244548682148</v>
      </c>
      <c r="C135">
        <f t="shared" si="7"/>
        <v>0.11620871346688255</v>
      </c>
      <c r="D135">
        <f t="shared" si="8"/>
        <v>-0.99322481589737377</v>
      </c>
    </row>
    <row r="136" spans="1:4" x14ac:dyDescent="0.3">
      <c r="A136">
        <v>136</v>
      </c>
      <c r="B136">
        <f t="shared" si="6"/>
        <v>-1.4417329011464119</v>
      </c>
      <c r="C136">
        <f t="shared" si="7"/>
        <v>0.12870541446218442</v>
      </c>
      <c r="D136">
        <f t="shared" si="8"/>
        <v>-0.99168287082520357</v>
      </c>
    </row>
    <row r="137" spans="1:4" x14ac:dyDescent="0.3">
      <c r="A137">
        <v>137</v>
      </c>
      <c r="B137">
        <f t="shared" si="6"/>
        <v>-1.4291413474246093</v>
      </c>
      <c r="C137">
        <f t="shared" si="7"/>
        <v>0.14118170984077064</v>
      </c>
      <c r="D137">
        <f t="shared" si="8"/>
        <v>-0.98998369926299112</v>
      </c>
    </row>
    <row r="138" spans="1:4" x14ac:dyDescent="0.3">
      <c r="A138">
        <v>138</v>
      </c>
      <c r="B138">
        <f t="shared" si="6"/>
        <v>-1.4165497937028064</v>
      </c>
      <c r="C138">
        <f t="shared" si="7"/>
        <v>0.1536356215467643</v>
      </c>
      <c r="D138">
        <f t="shared" si="8"/>
        <v>-0.98812757060611334</v>
      </c>
    </row>
    <row r="139" spans="1:4" x14ac:dyDescent="0.3">
      <c r="A139">
        <v>139</v>
      </c>
      <c r="B139">
        <f t="shared" si="6"/>
        <v>-1.4039582399810036</v>
      </c>
      <c r="C139">
        <f t="shared" si="7"/>
        <v>0.16606517507311008</v>
      </c>
      <c r="D139">
        <f t="shared" si="8"/>
        <v>-0.98611477913473</v>
      </c>
    </row>
    <row r="140" spans="1:4" x14ac:dyDescent="0.3">
      <c r="A140">
        <v>140</v>
      </c>
      <c r="B140">
        <f t="shared" si="6"/>
        <v>-1.3913666862592009</v>
      </c>
      <c r="C140">
        <f t="shared" si="7"/>
        <v>0.17846839977462353</v>
      </c>
      <c r="D140">
        <f t="shared" si="8"/>
        <v>-0.98394564396712747</v>
      </c>
    </row>
    <row r="141" spans="1:4" x14ac:dyDescent="0.3">
      <c r="A141">
        <v>141</v>
      </c>
      <c r="B141">
        <f t="shared" si="6"/>
        <v>-1.378775132537398</v>
      </c>
      <c r="C141">
        <f t="shared" si="7"/>
        <v>0.19084332918042771</v>
      </c>
      <c r="D141">
        <f t="shared" si="8"/>
        <v>-0.98162050900912357</v>
      </c>
    </row>
    <row r="142" spans="1:4" x14ac:dyDescent="0.3">
      <c r="A142">
        <v>142</v>
      </c>
      <c r="B142">
        <f t="shared" si="6"/>
        <v>-1.3661835788155952</v>
      </c>
      <c r="C142">
        <f t="shared" si="7"/>
        <v>0.20318800130572645</v>
      </c>
      <c r="D142">
        <f t="shared" si="8"/>
        <v>-0.97913974289954353</v>
      </c>
    </row>
    <row r="143" spans="1:4" x14ac:dyDescent="0.3">
      <c r="A143">
        <v>143</v>
      </c>
      <c r="B143">
        <f t="shared" si="6"/>
        <v>-1.3535920250937925</v>
      </c>
      <c r="C143">
        <f t="shared" si="7"/>
        <v>0.21550045896286801</v>
      </c>
      <c r="D143">
        <f t="shared" si="8"/>
        <v>-0.97650373895177345</v>
      </c>
    </row>
    <row r="144" spans="1:4" x14ac:dyDescent="0.3">
      <c r="A144">
        <v>144</v>
      </c>
      <c r="B144">
        <f t="shared" si="6"/>
        <v>-1.3410004713719896</v>
      </c>
      <c r="C144">
        <f t="shared" si="7"/>
        <v>0.22777875007164838</v>
      </c>
      <c r="D144">
        <f t="shared" si="8"/>
        <v>-0.9737129150914029</v>
      </c>
    </row>
    <row r="145" spans="1:4" x14ac:dyDescent="0.3">
      <c r="A145">
        <v>145</v>
      </c>
      <c r="B145">
        <f t="shared" si="6"/>
        <v>-1.3284089176501868</v>
      </c>
      <c r="C145">
        <f t="shared" si="7"/>
        <v>0.24002092796880276</v>
      </c>
      <c r="D145">
        <f t="shared" si="8"/>
        <v>-0.97076771378996474</v>
      </c>
    </row>
    <row r="146" spans="1:4" x14ac:dyDescent="0.3">
      <c r="A146">
        <v>146</v>
      </c>
      <c r="B146">
        <f t="shared" si="6"/>
        <v>-1.3158173639283841</v>
      </c>
      <c r="C146">
        <f t="shared" si="7"/>
        <v>0.25222505171664023</v>
      </c>
      <c r="D146">
        <f t="shared" si="8"/>
        <v>-0.96766860199478322</v>
      </c>
    </row>
    <row r="147" spans="1:4" x14ac:dyDescent="0.3">
      <c r="A147">
        <v>147</v>
      </c>
      <c r="B147">
        <f t="shared" si="6"/>
        <v>-1.3032258102065812</v>
      </c>
      <c r="C147">
        <f t="shared" si="7"/>
        <v>0.26438918641077053</v>
      </c>
      <c r="D147">
        <f t="shared" si="8"/>
        <v>-0.96441607105494198</v>
      </c>
    </row>
    <row r="148" spans="1:4" x14ac:dyDescent="0.3">
      <c r="A148">
        <v>148</v>
      </c>
      <c r="B148">
        <f t="shared" si="6"/>
        <v>-1.2906342564847784</v>
      </c>
      <c r="C148">
        <f t="shared" si="7"/>
        <v>0.27651140348687248</v>
      </c>
      <c r="D148">
        <f t="shared" si="8"/>
        <v>-0.96101063664338282</v>
      </c>
    </row>
    <row r="149" spans="1:4" x14ac:dyDescent="0.3">
      <c r="A149">
        <v>149</v>
      </c>
      <c r="B149">
        <f t="shared" si="6"/>
        <v>-1.2780427027629757</v>
      </c>
      <c r="C149">
        <f t="shared" si="7"/>
        <v>0.28858978102645916</v>
      </c>
      <c r="D149">
        <f t="shared" si="8"/>
        <v>-0.95745283867514874</v>
      </c>
    </row>
    <row r="150" spans="1:4" x14ac:dyDescent="0.3">
      <c r="A150">
        <v>150</v>
      </c>
      <c r="B150">
        <f t="shared" si="6"/>
        <v>-1.2654511490411728</v>
      </c>
      <c r="C150">
        <f t="shared" si="7"/>
        <v>0.3006224040615893</v>
      </c>
      <c r="D150">
        <f t="shared" si="8"/>
        <v>-0.95374324122178211</v>
      </c>
    </row>
    <row r="151" spans="1:4" x14ac:dyDescent="0.3">
      <c r="A151">
        <v>151</v>
      </c>
      <c r="B151">
        <f t="shared" si="6"/>
        <v>-1.25285959531937</v>
      </c>
      <c r="C151">
        <f t="shared" si="7"/>
        <v>0.3126073648784749</v>
      </c>
      <c r="D151">
        <f t="shared" si="8"/>
        <v>-0.94988243242189507</v>
      </c>
    </row>
    <row r="152" spans="1:4" x14ac:dyDescent="0.3">
      <c r="A152">
        <v>152</v>
      </c>
      <c r="B152">
        <f t="shared" si="6"/>
        <v>-1.2402680415975673</v>
      </c>
      <c r="C152">
        <f t="shared" si="7"/>
        <v>0.32454276331994053</v>
      </c>
      <c r="D152">
        <f t="shared" si="8"/>
        <v>-0.94587102438792203</v>
      </c>
    </row>
    <row r="153" spans="1:4" x14ac:dyDescent="0.3">
      <c r="A153">
        <v>153</v>
      </c>
      <c r="B153">
        <f t="shared" si="6"/>
        <v>-1.2276764878757644</v>
      </c>
      <c r="C153">
        <f t="shared" si="7"/>
        <v>0.33642670708668465</v>
      </c>
      <c r="D153">
        <f t="shared" si="8"/>
        <v>-0.94170965310907273</v>
      </c>
    </row>
    <row r="154" spans="1:4" x14ac:dyDescent="0.3">
      <c r="A154">
        <v>154</v>
      </c>
      <c r="B154">
        <f t="shared" si="6"/>
        <v>-1.2150849341539616</v>
      </c>
      <c r="C154">
        <f t="shared" si="7"/>
        <v>0.34825731203729327</v>
      </c>
      <c r="D154">
        <f t="shared" si="8"/>
        <v>-0.93739897835049901</v>
      </c>
    </row>
    <row r="155" spans="1:4" x14ac:dyDescent="0.3">
      <c r="A155">
        <v>155</v>
      </c>
      <c r="B155">
        <f t="shared" si="6"/>
        <v>-1.2024933804321589</v>
      </c>
      <c r="C155">
        <f t="shared" si="7"/>
        <v>0.36003270248696184</v>
      </c>
      <c r="D155">
        <f t="shared" si="8"/>
        <v>-0.93293968354869272</v>
      </c>
    </row>
    <row r="156" spans="1:4" x14ac:dyDescent="0.3">
      <c r="A156">
        <v>156</v>
      </c>
      <c r="B156">
        <f t="shared" si="6"/>
        <v>-1.189901826710356</v>
      </c>
      <c r="C156">
        <f t="shared" si="7"/>
        <v>0.37175101150487677</v>
      </c>
      <c r="D156">
        <f t="shared" si="8"/>
        <v>-0.92833247570312916</v>
      </c>
    </row>
    <row r="157" spans="1:4" x14ac:dyDescent="0.3">
      <c r="A157">
        <v>157</v>
      </c>
      <c r="B157">
        <f t="shared" si="6"/>
        <v>-1.1773102729885532</v>
      </c>
      <c r="C157">
        <f t="shared" si="7"/>
        <v>0.38341038121020693</v>
      </c>
      <c r="D157">
        <f t="shared" si="8"/>
        <v>-0.92357808526417717</v>
      </c>
    </row>
    <row r="158" spans="1:4" x14ac:dyDescent="0.3">
      <c r="A158">
        <v>158</v>
      </c>
      <c r="B158">
        <f t="shared" si="6"/>
        <v>-1.1647187192667505</v>
      </c>
      <c r="C158">
        <f t="shared" si="7"/>
        <v>0.39500896306666211</v>
      </c>
      <c r="D158">
        <f t="shared" si="8"/>
        <v>-0.91867726601728883</v>
      </c>
    </row>
    <row r="159" spans="1:4" x14ac:dyDescent="0.3">
      <c r="A159">
        <v>159</v>
      </c>
      <c r="B159">
        <f t="shared" si="6"/>
        <v>-1.1521271655449477</v>
      </c>
      <c r="C159">
        <f t="shared" si="7"/>
        <v>0.40654491817557015</v>
      </c>
      <c r="D159">
        <f t="shared" si="8"/>
        <v>-0.9136307949634902</v>
      </c>
    </row>
    <row r="160" spans="1:4" x14ac:dyDescent="0.3">
      <c r="A160">
        <v>160</v>
      </c>
      <c r="B160">
        <f t="shared" si="6"/>
        <v>-1.139535611823145</v>
      </c>
      <c r="C160">
        <f t="shared" si="7"/>
        <v>0.41801641756742391</v>
      </c>
      <c r="D160">
        <f t="shared" si="8"/>
        <v>-0.9084394721961927</v>
      </c>
    </row>
    <row r="161" spans="1:4" x14ac:dyDescent="0.3">
      <c r="A161">
        <v>161</v>
      </c>
      <c r="B161">
        <f t="shared" si="6"/>
        <v>-1.1269440581013419</v>
      </c>
      <c r="C161">
        <f t="shared" si="7"/>
        <v>0.42942164249185744</v>
      </c>
      <c r="D161">
        <f t="shared" si="8"/>
        <v>-0.90310412077434099</v>
      </c>
    </row>
    <row r="162" spans="1:4" x14ac:dyDescent="0.3">
      <c r="A162">
        <v>162</v>
      </c>
      <c r="B162">
        <f t="shared" si="6"/>
        <v>-1.1143525043795393</v>
      </c>
      <c r="C162">
        <f t="shared" si="7"/>
        <v>0.44075878470599728</v>
      </c>
      <c r="D162">
        <f t="shared" si="8"/>
        <v>-0.89762558659192215</v>
      </c>
    </row>
    <row r="163" spans="1:4" x14ac:dyDescent="0.3">
      <c r="A163">
        <v>163</v>
      </c>
      <c r="B163">
        <f t="shared" si="6"/>
        <v>-1.1017609506577366</v>
      </c>
      <c r="C163">
        <f t="shared" si="7"/>
        <v>0.45202604676115354</v>
      </c>
      <c r="D163">
        <f t="shared" si="8"/>
        <v>-0.89200473824385229</v>
      </c>
    </row>
    <row r="164" spans="1:4" x14ac:dyDescent="0.3">
      <c r="A164">
        <v>164</v>
      </c>
      <c r="B164">
        <f t="shared" si="6"/>
        <v>-1.0891693969359335</v>
      </c>
      <c r="C164">
        <f t="shared" si="7"/>
        <v>0.46322164228779505</v>
      </c>
      <c r="D164">
        <f t="shared" si="8"/>
        <v>-0.88624246688826536</v>
      </c>
    </row>
    <row r="165" spans="1:4" x14ac:dyDescent="0.3">
      <c r="A165">
        <v>165</v>
      </c>
      <c r="B165">
        <f t="shared" si="6"/>
        <v>-1.0765778432141309</v>
      </c>
      <c r="C165">
        <f t="shared" si="7"/>
        <v>0.47434379627876877</v>
      </c>
      <c r="D165">
        <f t="shared" si="8"/>
        <v>-0.88033968610522495</v>
      </c>
    </row>
    <row r="166" spans="1:4" x14ac:dyDescent="0.3">
      <c r="A166">
        <v>166</v>
      </c>
      <c r="B166">
        <f t="shared" si="6"/>
        <v>-1.0639862894923282</v>
      </c>
      <c r="C166">
        <f t="shared" si="7"/>
        <v>0.48539074537072052</v>
      </c>
      <c r="D166">
        <f t="shared" si="8"/>
        <v>-0.87429733175187974</v>
      </c>
    </row>
    <row r="167" spans="1:4" x14ac:dyDescent="0.3">
      <c r="A167">
        <v>167</v>
      </c>
      <c r="B167">
        <f t="shared" si="6"/>
        <v>-1.0513947357705251</v>
      </c>
      <c r="C167">
        <f t="shared" si="7"/>
        <v>0.49636073812366666</v>
      </c>
      <c r="D167">
        <f t="shared" si="8"/>
        <v>-0.86811636181408813</v>
      </c>
    </row>
    <row r="168" spans="1:4" x14ac:dyDescent="0.3">
      <c r="A168">
        <v>168</v>
      </c>
      <c r="B168">
        <f t="shared" si="6"/>
        <v>-1.0388031820487225</v>
      </c>
      <c r="C168">
        <f t="shared" si="7"/>
        <v>0.50725203529867535</v>
      </c>
      <c r="D168">
        <f t="shared" si="8"/>
        <v>-0.86179775625453536</v>
      </c>
    </row>
    <row r="169" spans="1:4" x14ac:dyDescent="0.3">
      <c r="A169">
        <v>169</v>
      </c>
      <c r="B169">
        <f t="shared" si="6"/>
        <v>-1.0262116283269198</v>
      </c>
      <c r="C169">
        <f t="shared" si="7"/>
        <v>0.51806291013361627</v>
      </c>
      <c r="D169">
        <f t="shared" si="8"/>
        <v>-0.85534251685736318</v>
      </c>
    </row>
    <row r="170" spans="1:4" x14ac:dyDescent="0.3">
      <c r="A170">
        <v>170</v>
      </c>
      <c r="B170">
        <f t="shared" si="6"/>
        <v>-1.0136200746051167</v>
      </c>
      <c r="C170">
        <f t="shared" si="7"/>
        <v>0.52879164861692984</v>
      </c>
      <c r="D170">
        <f t="shared" si="8"/>
        <v>-0.84875166706934335</v>
      </c>
    </row>
    <row r="171" spans="1:4" x14ac:dyDescent="0.3">
      <c r="A171">
        <v>171</v>
      </c>
      <c r="B171">
        <f t="shared" si="6"/>
        <v>-1.0010285208833141</v>
      </c>
      <c r="C171">
        <f t="shared" si="7"/>
        <v>0.53943654975937361</v>
      </c>
      <c r="D171">
        <f t="shared" si="8"/>
        <v>-0.84202625183761515</v>
      </c>
    </row>
    <row r="172" spans="1:4" x14ac:dyDescent="0.3">
      <c r="A172">
        <v>172</v>
      </c>
      <c r="B172">
        <f t="shared" si="6"/>
        <v>-0.98843696716151142</v>
      </c>
      <c r="C172">
        <f t="shared" si="7"/>
        <v>0.5499959258637086</v>
      </c>
      <c r="D172">
        <f t="shared" si="8"/>
        <v>-0.83516733744401306</v>
      </c>
    </row>
    <row r="173" spans="1:4" x14ac:dyDescent="0.3">
      <c r="A173">
        <v>173</v>
      </c>
      <c r="B173">
        <f t="shared" si="6"/>
        <v>-0.97584541343970832</v>
      </c>
      <c r="C173">
        <f t="shared" si="7"/>
        <v>0.5604681027922741</v>
      </c>
      <c r="D173">
        <f t="shared" si="8"/>
        <v>-0.8281760113360136</v>
      </c>
    </row>
    <row r="174" spans="1:4" x14ac:dyDescent="0.3">
      <c r="A174">
        <v>174</v>
      </c>
      <c r="B174">
        <f t="shared" si="6"/>
        <v>-0.96325385971790567</v>
      </c>
      <c r="C174">
        <f t="shared" si="7"/>
        <v>0.57085142023241298</v>
      </c>
      <c r="D174">
        <f t="shared" si="8"/>
        <v>-0.82105338195432642</v>
      </c>
    </row>
    <row r="175" spans="1:4" x14ac:dyDescent="0.3">
      <c r="A175">
        <v>175</v>
      </c>
      <c r="B175">
        <f t="shared" si="6"/>
        <v>-0.95066230599610302</v>
      </c>
      <c r="C175">
        <f t="shared" si="7"/>
        <v>0.58114423195970821</v>
      </c>
      <c r="D175">
        <f t="shared" si="8"/>
        <v>-0.81380057855715537</v>
      </c>
    </row>
    <row r="176" spans="1:4" x14ac:dyDescent="0.3">
      <c r="A176">
        <v>176</v>
      </c>
      <c r="B176">
        <f t="shared" si="6"/>
        <v>-0.93807075227429992</v>
      </c>
      <c r="C176">
        <f t="shared" si="7"/>
        <v>0.59134490609898305</v>
      </c>
      <c r="D176">
        <f t="shared" si="8"/>
        <v>-0.80641875104116034</v>
      </c>
    </row>
    <row r="177" spans="1:4" x14ac:dyDescent="0.3">
      <c r="A177">
        <v>177</v>
      </c>
      <c r="B177">
        <f t="shared" si="6"/>
        <v>-0.92547919855249727</v>
      </c>
      <c r="C177">
        <f t="shared" si="7"/>
        <v>0.60145182538302566</v>
      </c>
      <c r="D177">
        <f t="shared" si="8"/>
        <v>-0.79890906975914755</v>
      </c>
    </row>
    <row r="178" spans="1:4" x14ac:dyDescent="0.3">
      <c r="A178">
        <v>178</v>
      </c>
      <c r="B178">
        <f t="shared" si="6"/>
        <v>-0.91288764483069462</v>
      </c>
      <c r="C178">
        <f t="shared" si="7"/>
        <v>0.61146338740900052</v>
      </c>
      <c r="D178">
        <f t="shared" si="8"/>
        <v>-0.79127272533451476</v>
      </c>
    </row>
    <row r="179" spans="1:4" x14ac:dyDescent="0.3">
      <c r="A179">
        <v>179</v>
      </c>
      <c r="B179">
        <f t="shared" si="6"/>
        <v>-0.90029609110889153</v>
      </c>
      <c r="C179">
        <f t="shared" si="7"/>
        <v>0.62137800489250161</v>
      </c>
      <c r="D179">
        <f t="shared" si="8"/>
        <v>-0.78351092847248416</v>
      </c>
    </row>
    <row r="180" spans="1:4" x14ac:dyDescent="0.3">
      <c r="A180">
        <v>180</v>
      </c>
      <c r="B180">
        <f t="shared" si="6"/>
        <v>-0.88770453738708888</v>
      </c>
      <c r="C180">
        <f t="shared" si="7"/>
        <v>0.63119410591920666</v>
      </c>
      <c r="D180">
        <f t="shared" si="8"/>
        <v>-0.77562490976815157</v>
      </c>
    </row>
    <row r="181" spans="1:4" x14ac:dyDescent="0.3">
      <c r="A181">
        <v>181</v>
      </c>
      <c r="B181">
        <f t="shared" si="6"/>
        <v>-0.87511298366528623</v>
      </c>
      <c r="C181">
        <f t="shared" si="7"/>
        <v>0.64091013419409903</v>
      </c>
      <c r="D181">
        <f t="shared" si="8"/>
        <v>-0.76761591951138042</v>
      </c>
    </row>
    <row r="182" spans="1:4" x14ac:dyDescent="0.3">
      <c r="A182">
        <v>182</v>
      </c>
      <c r="B182">
        <f t="shared" si="6"/>
        <v>-0.86252142994348313</v>
      </c>
      <c r="C182">
        <f t="shared" si="7"/>
        <v>0.65052454928820946</v>
      </c>
      <c r="D182">
        <f t="shared" si="8"/>
        <v>-0.75948522748857461</v>
      </c>
    </row>
    <row r="183" spans="1:4" x14ac:dyDescent="0.3">
      <c r="A183">
        <v>183</v>
      </c>
      <c r="B183">
        <f t="shared" si="6"/>
        <v>-0.84992987622168048</v>
      </c>
      <c r="C183">
        <f t="shared" si="7"/>
        <v>0.66003582688284268</v>
      </c>
      <c r="D183">
        <f t="shared" si="8"/>
        <v>-0.75123412278136181</v>
      </c>
    </row>
    <row r="184" spans="1:4" x14ac:dyDescent="0.3">
      <c r="A184">
        <v>184</v>
      </c>
      <c r="B184">
        <f t="shared" si="6"/>
        <v>-0.83733832249987783</v>
      </c>
      <c r="C184">
        <f t="shared" si="7"/>
        <v>0.66944245901125288</v>
      </c>
      <c r="D184">
        <f t="shared" si="8"/>
        <v>-0.74286391356221293</v>
      </c>
    </row>
    <row r="185" spans="1:4" x14ac:dyDescent="0.3">
      <c r="A185">
        <v>185</v>
      </c>
      <c r="B185">
        <f t="shared" si="6"/>
        <v>-0.82474676877807473</v>
      </c>
      <c r="C185">
        <f t="shared" si="7"/>
        <v>0.67874295429772324</v>
      </c>
      <c r="D185">
        <f t="shared" si="8"/>
        <v>-0.73437592688703979</v>
      </c>
    </row>
    <row r="186" spans="1:4" x14ac:dyDescent="0.3">
      <c r="A186">
        <v>186</v>
      </c>
      <c r="B186">
        <f t="shared" si="6"/>
        <v>-0.81215521505627208</v>
      </c>
      <c r="C186">
        <f t="shared" si="7"/>
        <v>0.68793583819401527</v>
      </c>
      <c r="D186">
        <f t="shared" si="8"/>
        <v>-0.72577150848479688</v>
      </c>
    </row>
    <row r="187" spans="1:4" x14ac:dyDescent="0.3">
      <c r="A187">
        <v>187</v>
      </c>
      <c r="B187">
        <f t="shared" si="6"/>
        <v>-0.79956366133446943</v>
      </c>
      <c r="C187">
        <f t="shared" si="7"/>
        <v>0.69701965321315373</v>
      </c>
      <c r="D187">
        <f t="shared" si="8"/>
        <v>-0.71705202254412126</v>
      </c>
    </row>
    <row r="188" spans="1:4" x14ac:dyDescent="0.3">
      <c r="A188">
        <v>188</v>
      </c>
      <c r="B188">
        <f t="shared" si="6"/>
        <v>-0.78697210761266634</v>
      </c>
      <c r="C188">
        <f t="shared" si="7"/>
        <v>0.70599295916050209</v>
      </c>
      <c r="D188">
        <f t="shared" si="8"/>
        <v>-0.70821885149704789</v>
      </c>
    </row>
    <row r="189" spans="1:4" x14ac:dyDescent="0.3">
      <c r="A189">
        <v>189</v>
      </c>
      <c r="B189">
        <f t="shared" si="6"/>
        <v>-0.77438055389086369</v>
      </c>
      <c r="C189">
        <f t="shared" si="7"/>
        <v>0.7148543333620988</v>
      </c>
      <c r="D189">
        <f t="shared" si="8"/>
        <v>-0.69927339579983261</v>
      </c>
    </row>
    <row r="190" spans="1:4" x14ac:dyDescent="0.3">
      <c r="A190">
        <v>190</v>
      </c>
      <c r="B190">
        <f t="shared" si="6"/>
        <v>-0.76178900016906104</v>
      </c>
      <c r="C190">
        <f t="shared" si="7"/>
        <v>0.72360237089021584</v>
      </c>
      <c r="D190">
        <f t="shared" si="8"/>
        <v>-0.6902170737109149</v>
      </c>
    </row>
    <row r="191" spans="1:4" x14ac:dyDescent="0.3">
      <c r="A191">
        <v>191</v>
      </c>
      <c r="B191">
        <f t="shared" si="6"/>
        <v>-0.74919744644725794</v>
      </c>
      <c r="C191">
        <f t="shared" si="7"/>
        <v>0.73223568478610324</v>
      </c>
      <c r="D191">
        <f t="shared" si="8"/>
        <v>-0.6810513210660607</v>
      </c>
    </row>
    <row r="192" spans="1:4" x14ac:dyDescent="0.3">
      <c r="A192">
        <v>192</v>
      </c>
      <c r="B192">
        <f t="shared" si="6"/>
        <v>-0.73660589272545529</v>
      </c>
      <c r="C192">
        <f t="shared" si="7"/>
        <v>0.74075290627988322</v>
      </c>
      <c r="D192">
        <f t="shared" si="8"/>
        <v>-0.67177759105071866</v>
      </c>
    </row>
    <row r="193" spans="1:4" x14ac:dyDescent="0.3">
      <c r="A193">
        <v>193</v>
      </c>
      <c r="B193">
        <f t="shared" ref="B193:B256" si="9">-3.14159265358979+(A193-1)*0.0125915537218028</f>
        <v>-0.72401433900365264</v>
      </c>
      <c r="C193">
        <f t="shared" ref="C193:C256" si="10">1*COS(B193)+0</f>
        <v>0.74915268500756382</v>
      </c>
      <c r="D193">
        <f t="shared" ref="D193:D256" si="11">1*SIN(B193)+0+0*COS(B193)</f>
        <v>-0.66239735396962285</v>
      </c>
    </row>
    <row r="194" spans="1:4" x14ac:dyDescent="0.3">
      <c r="A194">
        <v>194</v>
      </c>
      <c r="B194">
        <f t="shared" si="9"/>
        <v>-0.71142278528184955</v>
      </c>
      <c r="C194">
        <f t="shared" si="10"/>
        <v>0.7574336892251321</v>
      </c>
      <c r="D194">
        <f t="shared" si="11"/>
        <v>-0.65291209701368369</v>
      </c>
    </row>
    <row r="195" spans="1:4" x14ac:dyDescent="0.3">
      <c r="A195">
        <v>195</v>
      </c>
      <c r="B195">
        <f t="shared" si="9"/>
        <v>-0.69883123156004689</v>
      </c>
      <c r="C195">
        <f t="shared" si="10"/>
        <v>0.76559460601969409</v>
      </c>
      <c r="D195">
        <f t="shared" si="11"/>
        <v>-0.64332332402420278</v>
      </c>
    </row>
    <row r="196" spans="1:4" x14ac:dyDescent="0.3">
      <c r="A196">
        <v>196</v>
      </c>
      <c r="B196">
        <f t="shared" si="9"/>
        <v>-0.6862396778382438</v>
      </c>
      <c r="C196">
        <f t="shared" si="10"/>
        <v>0.77363414151763321</v>
      </c>
      <c r="D196">
        <f t="shared" si="11"/>
        <v>-0.63363255525444295</v>
      </c>
    </row>
    <row r="197" spans="1:4" x14ac:dyDescent="0.3">
      <c r="A197">
        <v>197</v>
      </c>
      <c r="B197">
        <f t="shared" si="9"/>
        <v>-0.67364812411644115</v>
      </c>
      <c r="C197">
        <f t="shared" si="10"/>
        <v>0.78155102108974517</v>
      </c>
      <c r="D197">
        <f t="shared" si="11"/>
        <v>-0.62384132712860307</v>
      </c>
    </row>
    <row r="198" spans="1:4" x14ac:dyDescent="0.3">
      <c r="A198">
        <v>198</v>
      </c>
      <c r="B198">
        <f t="shared" si="9"/>
        <v>-0.6610565703946385</v>
      </c>
      <c r="C198">
        <f t="shared" si="10"/>
        <v>0.78934398955332641</v>
      </c>
      <c r="D198">
        <f t="shared" si="11"/>
        <v>-0.61395119199822235</v>
      </c>
    </row>
    <row r="199" spans="1:4" x14ac:dyDescent="0.3">
      <c r="A199">
        <v>199</v>
      </c>
      <c r="B199">
        <f t="shared" si="9"/>
        <v>-0.6484650166728354</v>
      </c>
      <c r="C199">
        <f t="shared" si="10"/>
        <v>0.79701181137117627</v>
      </c>
      <c r="D199">
        <f t="shared" si="11"/>
        <v>-0.60396371789606418</v>
      </c>
    </row>
    <row r="200" spans="1:4" x14ac:dyDescent="0.3">
      <c r="A200">
        <v>200</v>
      </c>
      <c r="B200">
        <f t="shared" si="9"/>
        <v>-0.63587346295103275</v>
      </c>
      <c r="C200">
        <f t="shared" si="10"/>
        <v>0.80455327084748429</v>
      </c>
      <c r="D200">
        <f t="shared" si="11"/>
        <v>-0.59388048828751272</v>
      </c>
    </row>
    <row r="201" spans="1:4" x14ac:dyDescent="0.3">
      <c r="A201">
        <v>201</v>
      </c>
      <c r="B201">
        <f t="shared" si="9"/>
        <v>-0.6232819092292301</v>
      </c>
      <c r="C201">
        <f t="shared" si="10"/>
        <v>0.81196717232057491</v>
      </c>
      <c r="D201">
        <f t="shared" si="11"/>
        <v>-0.58370310181952068</v>
      </c>
    </row>
    <row r="202" spans="1:4" x14ac:dyDescent="0.3">
      <c r="A202">
        <v>202</v>
      </c>
      <c r="B202">
        <f t="shared" si="9"/>
        <v>-0.61069035550742701</v>
      </c>
      <c r="C202">
        <f t="shared" si="10"/>
        <v>0.81925234035247285</v>
      </c>
      <c r="D202">
        <f t="shared" si="11"/>
        <v>-0.57343317206715205</v>
      </c>
    </row>
    <row r="203" spans="1:4" x14ac:dyDescent="0.3">
      <c r="A203">
        <v>203</v>
      </c>
      <c r="B203">
        <f t="shared" si="9"/>
        <v>-0.59809880178562436</v>
      </c>
      <c r="C203">
        <f t="shared" si="10"/>
        <v>0.82640761991526213</v>
      </c>
      <c r="D203">
        <f t="shared" si="11"/>
        <v>-0.56307232727775902</v>
      </c>
    </row>
    <row r="204" spans="1:4" x14ac:dyDescent="0.3">
      <c r="A204">
        <v>204</v>
      </c>
      <c r="B204">
        <f t="shared" si="9"/>
        <v>-0.58550724806382171</v>
      </c>
      <c r="C204">
        <f t="shared" si="10"/>
        <v>0.83343187657421181</v>
      </c>
      <c r="D204">
        <f t="shared" si="11"/>
        <v>-0.55262221011282897</v>
      </c>
    </row>
    <row r="205" spans="1:4" x14ac:dyDescent="0.3">
      <c r="A205">
        <v>205</v>
      </c>
      <c r="B205">
        <f t="shared" si="9"/>
        <v>-0.57291569434201861</v>
      </c>
      <c r="C205">
        <f t="shared" si="10"/>
        <v>0.84032399666763458</v>
      </c>
      <c r="D205">
        <f t="shared" si="11"/>
        <v>-0.54208447738755017</v>
      </c>
    </row>
    <row r="206" spans="1:4" x14ac:dyDescent="0.3">
      <c r="A206">
        <v>206</v>
      </c>
      <c r="B206">
        <f t="shared" si="9"/>
        <v>-0.56032414062021596</v>
      </c>
      <c r="C206">
        <f t="shared" si="10"/>
        <v>0.84708288748345095</v>
      </c>
      <c r="D206">
        <f t="shared" si="11"/>
        <v>-0.53146079980813188</v>
      </c>
    </row>
    <row r="207" spans="1:4" x14ac:dyDescent="0.3">
      <c r="A207">
        <v>207</v>
      </c>
      <c r="B207">
        <f t="shared" si="9"/>
        <v>-0.54773258689841331</v>
      </c>
      <c r="C207">
        <f t="shared" si="10"/>
        <v>0.8537074774324358</v>
      </c>
      <c r="D207">
        <f t="shared" si="11"/>
        <v>-0.52075286170692059</v>
      </c>
    </row>
    <row r="208" spans="1:4" x14ac:dyDescent="0.3">
      <c r="A208">
        <v>208</v>
      </c>
      <c r="B208">
        <f t="shared" si="9"/>
        <v>-0.53514103317661021</v>
      </c>
      <c r="C208">
        <f t="shared" si="10"/>
        <v>0.86019671621811211</v>
      </c>
      <c r="D208">
        <f t="shared" si="11"/>
        <v>-0.50996236077535817</v>
      </c>
    </row>
    <row r="209" spans="1:4" x14ac:dyDescent="0.3">
      <c r="A209">
        <v>209</v>
      </c>
      <c r="B209">
        <f t="shared" si="9"/>
        <v>-0.52254947945480756</v>
      </c>
      <c r="C209">
        <f t="shared" si="10"/>
        <v>0.86654957500327034</v>
      </c>
      <c r="D209">
        <f t="shared" si="11"/>
        <v>-0.49909100779482252</v>
      </c>
    </row>
    <row r="210" spans="1:4" x14ac:dyDescent="0.3">
      <c r="A210">
        <v>210</v>
      </c>
      <c r="B210">
        <f t="shared" si="9"/>
        <v>-0.50995792573300491</v>
      </c>
      <c r="C210">
        <f t="shared" si="10"/>
        <v>0.87276504657308618</v>
      </c>
      <c r="D210">
        <f t="shared" si="11"/>
        <v>-0.48814052636538874</v>
      </c>
    </row>
    <row r="211" spans="1:4" x14ac:dyDescent="0.3">
      <c r="A211">
        <v>211</v>
      </c>
      <c r="B211">
        <f t="shared" si="9"/>
        <v>-0.49736637201120182</v>
      </c>
      <c r="C211">
        <f t="shared" si="10"/>
        <v>0.87884214549480955</v>
      </c>
      <c r="D211">
        <f t="shared" si="11"/>
        <v>-0.47711265263256231</v>
      </c>
    </row>
    <row r="212" spans="1:4" x14ac:dyDescent="0.3">
      <c r="A212">
        <v>212</v>
      </c>
      <c r="B212">
        <f t="shared" si="9"/>
        <v>-0.48477481828939917</v>
      </c>
      <c r="C212">
        <f t="shared" si="10"/>
        <v>0.88477990827399922</v>
      </c>
      <c r="D212">
        <f t="shared" si="11"/>
        <v>-0.46600913501202273</v>
      </c>
    </row>
    <row r="213" spans="1:4" x14ac:dyDescent="0.3">
      <c r="A213">
        <v>213</v>
      </c>
      <c r="B213">
        <f t="shared" si="9"/>
        <v>-0.47218326456759652</v>
      </c>
      <c r="C213">
        <f t="shared" si="10"/>
        <v>0.89057739350728138</v>
      </c>
      <c r="D213">
        <f t="shared" si="11"/>
        <v>-0.45483173391241832</v>
      </c>
    </row>
    <row r="214" spans="1:4" x14ac:dyDescent="0.3">
      <c r="A214">
        <v>214</v>
      </c>
      <c r="B214">
        <f t="shared" si="9"/>
        <v>-0.45959171084579342</v>
      </c>
      <c r="C214">
        <f t="shared" si="10"/>
        <v>0.89623368203160425</v>
      </c>
      <c r="D214">
        <f t="shared" si="11"/>
        <v>-0.44358222145626325</v>
      </c>
    </row>
    <row r="215" spans="1:4" x14ac:dyDescent="0.3">
      <c r="A215">
        <v>215</v>
      </c>
      <c r="B215">
        <f t="shared" si="9"/>
        <v>-0.44700015712399077</v>
      </c>
      <c r="C215">
        <f t="shared" si="10"/>
        <v>0.90174787706996573</v>
      </c>
      <c r="D215">
        <f t="shared" si="11"/>
        <v>-0.43226238119897725</v>
      </c>
    </row>
    <row r="216" spans="1:4" x14ac:dyDescent="0.3">
      <c r="A216">
        <v>216</v>
      </c>
      <c r="B216">
        <f t="shared" si="9"/>
        <v>-0.43440860340218812</v>
      </c>
      <c r="C216">
        <f t="shared" si="10"/>
        <v>0.907119104373595</v>
      </c>
      <c r="D216">
        <f t="shared" si="11"/>
        <v>-0.4208740078461094</v>
      </c>
    </row>
    <row r="217" spans="1:4" x14ac:dyDescent="0.3">
      <c r="A217">
        <v>217</v>
      </c>
      <c r="B217">
        <f t="shared" si="9"/>
        <v>-0.42181704968038503</v>
      </c>
      <c r="C217">
        <f t="shared" si="10"/>
        <v>0.91234651236055886</v>
      </c>
      <c r="D217">
        <f t="shared" si="11"/>
        <v>-0.40941890696879712</v>
      </c>
    </row>
    <row r="218" spans="1:4" x14ac:dyDescent="0.3">
      <c r="A218">
        <v>218</v>
      </c>
      <c r="B218">
        <f t="shared" si="9"/>
        <v>-0.40922549595858237</v>
      </c>
      <c r="C218">
        <f t="shared" si="10"/>
        <v>0.91742927225077642</v>
      </c>
      <c r="D218">
        <f t="shared" si="11"/>
        <v>-0.39789889471750334</v>
      </c>
    </row>
    <row r="219" spans="1:4" x14ac:dyDescent="0.3">
      <c r="A219">
        <v>219</v>
      </c>
      <c r="B219">
        <f t="shared" si="9"/>
        <v>-0.39663394223677972</v>
      </c>
      <c r="C219">
        <f t="shared" si="10"/>
        <v>0.92236657819741819</v>
      </c>
      <c r="D219">
        <f t="shared" si="11"/>
        <v>-0.38631579753407186</v>
      </c>
    </row>
    <row r="220" spans="1:4" x14ac:dyDescent="0.3">
      <c r="A220">
        <v>220</v>
      </c>
      <c r="B220">
        <f t="shared" si="9"/>
        <v>-0.38404238851497663</v>
      </c>
      <c r="C220">
        <f t="shared" si="10"/>
        <v>0.92715764741466955</v>
      </c>
      <c r="D220">
        <f t="shared" si="11"/>
        <v>-0.37467145186215534</v>
      </c>
    </row>
    <row r="221" spans="1:4" x14ac:dyDescent="0.3">
      <c r="A221">
        <v>221</v>
      </c>
      <c r="B221">
        <f t="shared" si="9"/>
        <v>-0.37145083479317398</v>
      </c>
      <c r="C221">
        <f t="shared" si="10"/>
        <v>0.93180172030183628</v>
      </c>
      <c r="D221">
        <f t="shared" si="11"/>
        <v>-0.3629677038560572</v>
      </c>
    </row>
    <row r="222" spans="1:4" x14ac:dyDescent="0.3">
      <c r="A222">
        <v>222</v>
      </c>
      <c r="B222">
        <f t="shared" si="9"/>
        <v>-0.35885928107137133</v>
      </c>
      <c r="C222">
        <f t="shared" si="10"/>
        <v>0.9362980605637774</v>
      </c>
      <c r="D222">
        <f t="shared" si="11"/>
        <v>-0.35120640908803058</v>
      </c>
    </row>
    <row r="223" spans="1:4" x14ac:dyDescent="0.3">
      <c r="A223">
        <v>223</v>
      </c>
      <c r="B223">
        <f t="shared" si="9"/>
        <v>-0.34626772734956823</v>
      </c>
      <c r="C223">
        <f t="shared" si="10"/>
        <v>0.94064595532763984</v>
      </c>
      <c r="D223">
        <f t="shared" si="11"/>
        <v>-0.3393894322540873</v>
      </c>
    </row>
    <row r="224" spans="1:4" x14ac:dyDescent="0.3">
      <c r="A224">
        <v>224</v>
      </c>
      <c r="B224">
        <f t="shared" si="9"/>
        <v>-0.33367617362776558</v>
      </c>
      <c r="C224">
        <f t="shared" si="10"/>
        <v>0.94484471525588132</v>
      </c>
      <c r="D224">
        <f t="shared" si="11"/>
        <v>-0.32751864687836102</v>
      </c>
    </row>
    <row r="225" spans="1:4" x14ac:dyDescent="0.3">
      <c r="A225">
        <v>225</v>
      </c>
      <c r="B225">
        <f t="shared" si="9"/>
        <v>-0.32108461990596293</v>
      </c>
      <c r="C225">
        <f t="shared" si="10"/>
        <v>0.94889367465556163</v>
      </c>
      <c r="D225">
        <f t="shared" si="11"/>
        <v>-0.31559593501606631</v>
      </c>
    </row>
    <row r="226" spans="1:4" x14ac:dyDescent="0.3">
      <c r="A226">
        <v>226</v>
      </c>
      <c r="B226">
        <f t="shared" si="9"/>
        <v>-0.30849306618415984</v>
      </c>
      <c r="C226">
        <f t="shared" si="10"/>
        <v>0.95279219158388506</v>
      </c>
      <c r="D226">
        <f t="shared" si="11"/>
        <v>-0.30362318695510926</v>
      </c>
    </row>
    <row r="227" spans="1:4" x14ac:dyDescent="0.3">
      <c r="A227">
        <v>227</v>
      </c>
      <c r="B227">
        <f t="shared" si="9"/>
        <v>-0.29590151246235719</v>
      </c>
      <c r="C227">
        <f t="shared" si="10"/>
        <v>0.9565396479499767</v>
      </c>
      <c r="D227">
        <f t="shared" si="11"/>
        <v>-0.29160230091639305</v>
      </c>
    </row>
    <row r="228" spans="1:4" x14ac:dyDescent="0.3">
      <c r="A228">
        <v>228</v>
      </c>
      <c r="B228">
        <f t="shared" si="9"/>
        <v>-0.28330995874055453</v>
      </c>
      <c r="C228">
        <f t="shared" si="10"/>
        <v>0.96013544961287856</v>
      </c>
      <c r="D228">
        <f t="shared" si="11"/>
        <v>-0.27953518275286143</v>
      </c>
    </row>
    <row r="229" spans="1:4" x14ac:dyDescent="0.3">
      <c r="A229">
        <v>229</v>
      </c>
      <c r="B229">
        <f t="shared" si="9"/>
        <v>-0.27071840501875144</v>
      </c>
      <c r="C229">
        <f t="shared" si="10"/>
        <v>0.96357902647574722</v>
      </c>
      <c r="D229">
        <f t="shared" si="11"/>
        <v>-0.26742374564733634</v>
      </c>
    </row>
    <row r="230" spans="1:4" x14ac:dyDescent="0.3">
      <c r="A230">
        <v>230</v>
      </c>
      <c r="B230">
        <f t="shared" si="9"/>
        <v>-0.25812685129694879</v>
      </c>
      <c r="C230">
        <f t="shared" si="10"/>
        <v>0.96686983257623993</v>
      </c>
      <c r="D230">
        <f t="shared" si="11"/>
        <v>-0.25526990980919356</v>
      </c>
    </row>
    <row r="231" spans="1:4" x14ac:dyDescent="0.3">
      <c r="A231">
        <v>231</v>
      </c>
      <c r="B231">
        <f t="shared" si="9"/>
        <v>-0.24553529757514614</v>
      </c>
      <c r="C231">
        <f t="shared" si="10"/>
        <v>0.97000734617307449</v>
      </c>
      <c r="D231">
        <f t="shared" si="11"/>
        <v>-0.24307560216992019</v>
      </c>
    </row>
    <row r="232" spans="1:4" x14ac:dyDescent="0.3">
      <c r="A232">
        <v>232</v>
      </c>
      <c r="B232">
        <f t="shared" si="9"/>
        <v>-0.23294374385334304</v>
      </c>
      <c r="C232">
        <f t="shared" si="10"/>
        <v>0.97299106982874872</v>
      </c>
      <c r="D232">
        <f t="shared" si="11"/>
        <v>-0.23084275607761018</v>
      </c>
    </row>
    <row r="233" spans="1:4" x14ac:dyDescent="0.3">
      <c r="A233">
        <v>233</v>
      </c>
      <c r="B233">
        <f t="shared" si="9"/>
        <v>-0.22035219013154039</v>
      </c>
      <c r="C233">
        <f t="shared" si="10"/>
        <v>0.97582053048840656</v>
      </c>
      <c r="D233">
        <f t="shared" si="11"/>
        <v>-0.21857331099044294</v>
      </c>
    </row>
    <row r="234" spans="1:4" x14ac:dyDescent="0.3">
      <c r="A234">
        <v>234</v>
      </c>
      <c r="B234">
        <f t="shared" si="9"/>
        <v>-0.20776063640973774</v>
      </c>
      <c r="C234">
        <f t="shared" si="10"/>
        <v>0.97849527955483873</v>
      </c>
      <c r="D234">
        <f t="shared" si="11"/>
        <v>-0.206269212169189</v>
      </c>
    </row>
    <row r="235" spans="1:4" x14ac:dyDescent="0.3">
      <c r="A235">
        <v>235</v>
      </c>
      <c r="B235">
        <f t="shared" si="9"/>
        <v>-0.19516908268793465</v>
      </c>
      <c r="C235">
        <f t="shared" si="10"/>
        <v>0.9810148929596062</v>
      </c>
      <c r="D235">
        <f t="shared" si="11"/>
        <v>-0.1939324103687996</v>
      </c>
    </row>
    <row r="236" spans="1:4" x14ac:dyDescent="0.3">
      <c r="A236">
        <v>236</v>
      </c>
      <c r="B236">
        <f t="shared" si="9"/>
        <v>-0.182577528966132</v>
      </c>
      <c r="C236">
        <f t="shared" si="10"/>
        <v>0.98337897123027274</v>
      </c>
      <c r="D236">
        <f t="shared" si="11"/>
        <v>-0.18156486152912546</v>
      </c>
    </row>
    <row r="237" spans="1:4" x14ac:dyDescent="0.3">
      <c r="A237">
        <v>237</v>
      </c>
      <c r="B237">
        <f t="shared" si="9"/>
        <v>-0.16998597524432935</v>
      </c>
      <c r="C237">
        <f t="shared" si="10"/>
        <v>0.98558713955374089</v>
      </c>
      <c r="D237">
        <f t="shared" si="11"/>
        <v>-0.16916852646480929</v>
      </c>
    </row>
    <row r="238" spans="1:4" x14ac:dyDescent="0.3">
      <c r="A238">
        <v>238</v>
      </c>
      <c r="B238">
        <f t="shared" si="9"/>
        <v>-0.15739442152252625</v>
      </c>
      <c r="C238">
        <f t="shared" si="10"/>
        <v>0.98763904783567602</v>
      </c>
      <c r="D238">
        <f t="shared" si="11"/>
        <v>-0.15674537055440954</v>
      </c>
    </row>
    <row r="239" spans="1:4" x14ac:dyDescent="0.3">
      <c r="A239">
        <v>239</v>
      </c>
      <c r="B239">
        <f t="shared" si="9"/>
        <v>-0.1448028678007236</v>
      </c>
      <c r="C239">
        <f t="shared" si="10"/>
        <v>0.98953437075601203</v>
      </c>
      <c r="D239">
        <f t="shared" si="11"/>
        <v>-0.14429736342880053</v>
      </c>
    </row>
    <row r="240" spans="1:4" x14ac:dyDescent="0.3">
      <c r="A240">
        <v>240</v>
      </c>
      <c r="B240">
        <f t="shared" si="9"/>
        <v>-0.13221131407892095</v>
      </c>
      <c r="C240">
        <f t="shared" si="10"/>
        <v>0.99127280782052929</v>
      </c>
      <c r="D240">
        <f t="shared" si="11"/>
        <v>-0.13182647865889446</v>
      </c>
    </row>
    <row r="241" spans="1:4" x14ac:dyDescent="0.3">
      <c r="A241">
        <v>241</v>
      </c>
      <c r="B241">
        <f t="shared" si="9"/>
        <v>-0.11961976035711785</v>
      </c>
      <c r="C241">
        <f t="shared" si="10"/>
        <v>0.99285408340849701</v>
      </c>
      <c r="D241">
        <f t="shared" si="11"/>
        <v>-0.11933469344274253</v>
      </c>
    </row>
    <row r="242" spans="1:4" x14ac:dyDescent="0.3">
      <c r="A242">
        <v>242</v>
      </c>
      <c r="B242">
        <f t="shared" si="9"/>
        <v>-0.1070282066353152</v>
      </c>
      <c r="C242">
        <f t="shared" si="10"/>
        <v>0.99427794681637061</v>
      </c>
      <c r="D242">
        <f t="shared" si="11"/>
        <v>-0.1068239882920613</v>
      </c>
    </row>
    <row r="243" spans="1:4" x14ac:dyDescent="0.3">
      <c r="A243">
        <v>243</v>
      </c>
      <c r="B243">
        <f t="shared" si="9"/>
        <v>-9.4436652913512553E-2</v>
      </c>
      <c r="C243">
        <f t="shared" si="10"/>
        <v>0.99554417229754077</v>
      </c>
      <c r="D243">
        <f t="shared" si="11"/>
        <v>-9.4296346718229507E-2</v>
      </c>
    </row>
    <row r="244" spans="1:4" x14ac:dyDescent="0.3">
      <c r="A244">
        <v>244</v>
      </c>
      <c r="B244">
        <f t="shared" si="9"/>
        <v>-8.1845099191709458E-2</v>
      </c>
      <c r="C244">
        <f t="shared" si="10"/>
        <v>0.99665255909812334</v>
      </c>
      <c r="D244">
        <f t="shared" si="11"/>
        <v>-8.1753754917813268E-2</v>
      </c>
    </row>
    <row r="245" spans="1:4" x14ac:dyDescent="0.3">
      <c r="A245">
        <v>245</v>
      </c>
      <c r="B245">
        <f t="shared" si="9"/>
        <v>-6.9253545469906808E-2</v>
      </c>
      <c r="C245">
        <f t="shared" si="10"/>
        <v>0.99760293148878842</v>
      </c>
      <c r="D245">
        <f t="shared" si="11"/>
        <v>-6.919820145766567E-2</v>
      </c>
    </row>
    <row r="246" spans="1:4" x14ac:dyDescent="0.3">
      <c r="A246">
        <v>246</v>
      </c>
      <c r="B246">
        <f t="shared" si="9"/>
        <v>-5.6661991748104157E-2</v>
      </c>
      <c r="C246">
        <f t="shared" si="10"/>
        <v>0.99839513879262165</v>
      </c>
      <c r="D246">
        <f t="shared" si="11"/>
        <v>-5.6631676959646479E-2</v>
      </c>
    </row>
    <row r="247" spans="1:4" x14ac:dyDescent="0.3">
      <c r="A247">
        <v>247</v>
      </c>
      <c r="B247">
        <f t="shared" si="9"/>
        <v>-4.4070438026301062E-2</v>
      </c>
      <c r="C247">
        <f t="shared" si="10"/>
        <v>0.99902905540901266</v>
      </c>
      <c r="D247">
        <f t="shared" si="11"/>
        <v>-4.4056173785020115E-2</v>
      </c>
    </row>
    <row r="248" spans="1:4" x14ac:dyDescent="0.3">
      <c r="A248">
        <v>248</v>
      </c>
      <c r="B248">
        <f t="shared" si="9"/>
        <v>-3.1478884304498411E-2</v>
      </c>
      <c r="C248">
        <f t="shared" si="10"/>
        <v>0.99950458083356886</v>
      </c>
      <c r="D248">
        <f t="shared" si="11"/>
        <v>-3.1473685718577782E-2</v>
      </c>
    </row>
    <row r="249" spans="1:4" x14ac:dyDescent="0.3">
      <c r="A249">
        <v>249</v>
      </c>
      <c r="B249">
        <f t="shared" si="9"/>
        <v>-1.888733058269576E-2</v>
      </c>
      <c r="C249">
        <f t="shared" si="10"/>
        <v>0.9998216396740498</v>
      </c>
      <c r="D249">
        <f t="shared" si="11"/>
        <v>-1.8886207652529921E-2</v>
      </c>
    </row>
    <row r="250" spans="1:4" x14ac:dyDescent="0.3">
      <c r="A250">
        <v>250</v>
      </c>
      <c r="B250">
        <f t="shared" si="9"/>
        <v>-6.2957768608926656E-3</v>
      </c>
      <c r="C250">
        <f t="shared" si="10"/>
        <v>0.99998018166232039</v>
      </c>
      <c r="D250">
        <f t="shared" si="11"/>
        <v>-6.2957352702271195E-3</v>
      </c>
    </row>
    <row r="251" spans="1:4" x14ac:dyDescent="0.3">
      <c r="A251">
        <v>251</v>
      </c>
      <c r="B251">
        <f t="shared" si="9"/>
        <v>6.2957768609099851E-3</v>
      </c>
      <c r="C251">
        <f t="shared" si="10"/>
        <v>0.99998018166232028</v>
      </c>
      <c r="D251">
        <f t="shared" si="11"/>
        <v>6.295735270244439E-3</v>
      </c>
    </row>
    <row r="252" spans="1:4" x14ac:dyDescent="0.3">
      <c r="A252">
        <v>252</v>
      </c>
      <c r="B252">
        <f t="shared" si="9"/>
        <v>1.8887330582712636E-2</v>
      </c>
      <c r="C252">
        <f t="shared" si="10"/>
        <v>0.99982163967404947</v>
      </c>
      <c r="D252">
        <f t="shared" si="11"/>
        <v>1.8886207652546793E-2</v>
      </c>
    </row>
    <row r="253" spans="1:4" x14ac:dyDescent="0.3">
      <c r="A253">
        <v>253</v>
      </c>
      <c r="B253">
        <f t="shared" si="9"/>
        <v>3.1478884304515731E-2</v>
      </c>
      <c r="C253">
        <f t="shared" si="10"/>
        <v>0.9995045808335683</v>
      </c>
      <c r="D253">
        <f t="shared" si="11"/>
        <v>3.1473685718595094E-2</v>
      </c>
    </row>
    <row r="254" spans="1:4" x14ac:dyDescent="0.3">
      <c r="A254">
        <v>254</v>
      </c>
      <c r="B254">
        <f t="shared" si="9"/>
        <v>4.4070438026318381E-2</v>
      </c>
      <c r="C254">
        <f t="shared" si="10"/>
        <v>0.99902905540901188</v>
      </c>
      <c r="D254">
        <f t="shared" si="11"/>
        <v>4.4056173785037421E-2</v>
      </c>
    </row>
    <row r="255" spans="1:4" x14ac:dyDescent="0.3">
      <c r="A255">
        <v>255</v>
      </c>
      <c r="B255">
        <f t="shared" si="9"/>
        <v>5.6661991748121032E-2</v>
      </c>
      <c r="C255">
        <f t="shared" si="10"/>
        <v>0.99839513879262065</v>
      </c>
      <c r="D255">
        <f t="shared" si="11"/>
        <v>5.6631676959663327E-2</v>
      </c>
    </row>
    <row r="256" spans="1:4" x14ac:dyDescent="0.3">
      <c r="A256">
        <v>256</v>
      </c>
      <c r="B256">
        <f t="shared" si="9"/>
        <v>6.9253545469924127E-2</v>
      </c>
      <c r="C256">
        <f t="shared" si="10"/>
        <v>0.9976029314887872</v>
      </c>
      <c r="D256">
        <f t="shared" si="11"/>
        <v>6.9198201457682948E-2</v>
      </c>
    </row>
    <row r="257" spans="1:4" x14ac:dyDescent="0.3">
      <c r="A257">
        <v>257</v>
      </c>
      <c r="B257">
        <f t="shared" ref="B257:B320" si="12">-3.14159265358979+(A257-1)*0.0125915537218028</f>
        <v>8.1845099191726778E-2</v>
      </c>
      <c r="C257">
        <f t="shared" ref="C257:C320" si="13">1*COS(B257)+0</f>
        <v>0.99665255909812189</v>
      </c>
      <c r="D257">
        <f t="shared" ref="D257:D320" si="14">1*SIN(B257)+0+0*COS(B257)</f>
        <v>8.1753754917830532E-2</v>
      </c>
    </row>
    <row r="258" spans="1:4" x14ac:dyDescent="0.3">
      <c r="A258">
        <v>258</v>
      </c>
      <c r="B258">
        <f t="shared" si="12"/>
        <v>9.4436652913529429E-2</v>
      </c>
      <c r="C258">
        <f t="shared" si="13"/>
        <v>0.99554417229753911</v>
      </c>
      <c r="D258">
        <f t="shared" si="14"/>
        <v>9.4296346718246313E-2</v>
      </c>
    </row>
    <row r="259" spans="1:4" x14ac:dyDescent="0.3">
      <c r="A259">
        <v>259</v>
      </c>
      <c r="B259">
        <f t="shared" si="12"/>
        <v>0.10702820663533252</v>
      </c>
      <c r="C259">
        <f t="shared" si="13"/>
        <v>0.99427794681636883</v>
      </c>
      <c r="D259">
        <f t="shared" si="14"/>
        <v>0.10682398829207852</v>
      </c>
    </row>
    <row r="260" spans="1:4" x14ac:dyDescent="0.3">
      <c r="A260">
        <v>260</v>
      </c>
      <c r="B260">
        <f t="shared" si="12"/>
        <v>0.11961976035713517</v>
      </c>
      <c r="C260">
        <f t="shared" si="13"/>
        <v>0.9928540834084949</v>
      </c>
      <c r="D260">
        <f t="shared" si="14"/>
        <v>0.11933469344275972</v>
      </c>
    </row>
    <row r="261" spans="1:4" x14ac:dyDescent="0.3">
      <c r="A261">
        <v>261</v>
      </c>
      <c r="B261">
        <f t="shared" si="12"/>
        <v>0.13221131407893782</v>
      </c>
      <c r="C261">
        <f t="shared" si="13"/>
        <v>0.99127280782052707</v>
      </c>
      <c r="D261">
        <f t="shared" si="14"/>
        <v>0.13182647865891117</v>
      </c>
    </row>
    <row r="262" spans="1:4" x14ac:dyDescent="0.3">
      <c r="A262">
        <v>262</v>
      </c>
      <c r="B262">
        <f t="shared" si="12"/>
        <v>0.14480286780074092</v>
      </c>
      <c r="C262">
        <f t="shared" si="13"/>
        <v>0.98953437075600947</v>
      </c>
      <c r="D262">
        <f t="shared" si="14"/>
        <v>0.14429736342881769</v>
      </c>
    </row>
    <row r="263" spans="1:4" x14ac:dyDescent="0.3">
      <c r="A263">
        <v>263</v>
      </c>
      <c r="B263">
        <f t="shared" si="12"/>
        <v>0.15739442152254357</v>
      </c>
      <c r="C263">
        <f t="shared" si="13"/>
        <v>0.98763904783567336</v>
      </c>
      <c r="D263">
        <f t="shared" si="14"/>
        <v>0.15674537055442664</v>
      </c>
    </row>
    <row r="264" spans="1:4" x14ac:dyDescent="0.3">
      <c r="A264">
        <v>264</v>
      </c>
      <c r="B264">
        <f t="shared" si="12"/>
        <v>0.16998597524434622</v>
      </c>
      <c r="C264">
        <f t="shared" si="13"/>
        <v>0.985587139553738</v>
      </c>
      <c r="D264">
        <f t="shared" si="14"/>
        <v>0.16916852646482591</v>
      </c>
    </row>
    <row r="265" spans="1:4" x14ac:dyDescent="0.3">
      <c r="A265">
        <v>265</v>
      </c>
      <c r="B265">
        <f t="shared" si="12"/>
        <v>0.18257752896614932</v>
      </c>
      <c r="C265">
        <f t="shared" si="13"/>
        <v>0.98337897123026952</v>
      </c>
      <c r="D265">
        <f t="shared" si="14"/>
        <v>0.1815648615291425</v>
      </c>
    </row>
    <row r="266" spans="1:4" x14ac:dyDescent="0.3">
      <c r="A266">
        <v>266</v>
      </c>
      <c r="B266">
        <f t="shared" si="12"/>
        <v>0.19516908268795197</v>
      </c>
      <c r="C266">
        <f t="shared" si="13"/>
        <v>0.98101489295960276</v>
      </c>
      <c r="D266">
        <f t="shared" si="14"/>
        <v>0.19393241036881659</v>
      </c>
    </row>
    <row r="267" spans="1:4" x14ac:dyDescent="0.3">
      <c r="A267">
        <v>267</v>
      </c>
      <c r="B267">
        <f t="shared" si="12"/>
        <v>0.20776063640975462</v>
      </c>
      <c r="C267">
        <f t="shared" si="13"/>
        <v>0.97849527955483528</v>
      </c>
      <c r="D267">
        <f t="shared" si="14"/>
        <v>0.20626921216920552</v>
      </c>
    </row>
    <row r="268" spans="1:4" x14ac:dyDescent="0.3">
      <c r="A268">
        <v>268</v>
      </c>
      <c r="B268">
        <f t="shared" si="12"/>
        <v>0.22035219013155771</v>
      </c>
      <c r="C268">
        <f t="shared" si="13"/>
        <v>0.97582053048840278</v>
      </c>
      <c r="D268">
        <f t="shared" si="14"/>
        <v>0.21857331099045985</v>
      </c>
    </row>
    <row r="269" spans="1:4" x14ac:dyDescent="0.3">
      <c r="A269">
        <v>269</v>
      </c>
      <c r="B269">
        <f t="shared" si="12"/>
        <v>0.23294374385336036</v>
      </c>
      <c r="C269">
        <f t="shared" si="13"/>
        <v>0.97299106982874473</v>
      </c>
      <c r="D269">
        <f t="shared" si="14"/>
        <v>0.23084275607762703</v>
      </c>
    </row>
    <row r="270" spans="1:4" x14ac:dyDescent="0.3">
      <c r="A270">
        <v>270</v>
      </c>
      <c r="B270">
        <f t="shared" si="12"/>
        <v>0.24553529757516301</v>
      </c>
      <c r="C270">
        <f t="shared" si="13"/>
        <v>0.97000734617307038</v>
      </c>
      <c r="D270">
        <f t="shared" si="14"/>
        <v>0.24307560216993654</v>
      </c>
    </row>
    <row r="271" spans="1:4" x14ac:dyDescent="0.3">
      <c r="A271">
        <v>271</v>
      </c>
      <c r="B271">
        <f t="shared" si="12"/>
        <v>0.25812685129696611</v>
      </c>
      <c r="C271">
        <f t="shared" si="13"/>
        <v>0.96686983257623549</v>
      </c>
      <c r="D271">
        <f t="shared" si="14"/>
        <v>0.25526990980921033</v>
      </c>
    </row>
    <row r="272" spans="1:4" x14ac:dyDescent="0.3">
      <c r="A272">
        <v>272</v>
      </c>
      <c r="B272">
        <f t="shared" si="12"/>
        <v>0.27071840501876876</v>
      </c>
      <c r="C272">
        <f t="shared" si="13"/>
        <v>0.96357902647574256</v>
      </c>
      <c r="D272">
        <f t="shared" si="14"/>
        <v>0.267423745647353</v>
      </c>
    </row>
    <row r="273" spans="1:4" x14ac:dyDescent="0.3">
      <c r="A273">
        <v>273</v>
      </c>
      <c r="B273">
        <f t="shared" si="12"/>
        <v>0.28330995874057141</v>
      </c>
      <c r="C273">
        <f t="shared" si="13"/>
        <v>0.96013544961287378</v>
      </c>
      <c r="D273">
        <f t="shared" si="14"/>
        <v>0.27953518275287759</v>
      </c>
    </row>
    <row r="274" spans="1:4" x14ac:dyDescent="0.3">
      <c r="A274">
        <v>274</v>
      </c>
      <c r="B274">
        <f t="shared" si="12"/>
        <v>0.29590151246237451</v>
      </c>
      <c r="C274">
        <f t="shared" si="13"/>
        <v>0.95653964794997159</v>
      </c>
      <c r="D274">
        <f t="shared" si="14"/>
        <v>0.29160230091640965</v>
      </c>
    </row>
    <row r="275" spans="1:4" x14ac:dyDescent="0.3">
      <c r="A275">
        <v>275</v>
      </c>
      <c r="B275">
        <f t="shared" si="12"/>
        <v>0.30849306618417716</v>
      </c>
      <c r="C275">
        <f t="shared" si="13"/>
        <v>0.95279219158387984</v>
      </c>
      <c r="D275">
        <f t="shared" si="14"/>
        <v>0.3036231869551258</v>
      </c>
    </row>
    <row r="276" spans="1:4" x14ac:dyDescent="0.3">
      <c r="A276">
        <v>276</v>
      </c>
      <c r="B276">
        <f t="shared" si="12"/>
        <v>0.32108461990597981</v>
      </c>
      <c r="C276">
        <f t="shared" si="13"/>
        <v>0.9488936746555563</v>
      </c>
      <c r="D276">
        <f t="shared" si="14"/>
        <v>0.3155959350160823</v>
      </c>
    </row>
    <row r="277" spans="1:4" x14ac:dyDescent="0.3">
      <c r="A277">
        <v>277</v>
      </c>
      <c r="B277">
        <f t="shared" si="12"/>
        <v>0.3336761736277829</v>
      </c>
      <c r="C277">
        <f t="shared" si="13"/>
        <v>0.94484471525587566</v>
      </c>
      <c r="D277">
        <f t="shared" si="14"/>
        <v>0.3275186468783774</v>
      </c>
    </row>
    <row r="278" spans="1:4" x14ac:dyDescent="0.3">
      <c r="A278">
        <v>278</v>
      </c>
      <c r="B278">
        <f t="shared" si="12"/>
        <v>0.34626772734958555</v>
      </c>
      <c r="C278">
        <f t="shared" si="13"/>
        <v>0.94064595532763395</v>
      </c>
      <c r="D278">
        <f t="shared" si="14"/>
        <v>0.33938943225410362</v>
      </c>
    </row>
    <row r="279" spans="1:4" x14ac:dyDescent="0.3">
      <c r="A279">
        <v>279</v>
      </c>
      <c r="B279">
        <f t="shared" si="12"/>
        <v>0.3588592810713882</v>
      </c>
      <c r="C279">
        <f t="shared" si="13"/>
        <v>0.93629806056377141</v>
      </c>
      <c r="D279">
        <f t="shared" si="14"/>
        <v>0.35120640908804635</v>
      </c>
    </row>
    <row r="280" spans="1:4" x14ac:dyDescent="0.3">
      <c r="A280">
        <v>280</v>
      </c>
      <c r="B280">
        <f t="shared" si="12"/>
        <v>0.3714508347931913</v>
      </c>
      <c r="C280">
        <f t="shared" si="13"/>
        <v>0.93180172030183006</v>
      </c>
      <c r="D280">
        <f t="shared" si="14"/>
        <v>0.36296770385607335</v>
      </c>
    </row>
    <row r="281" spans="1:4" x14ac:dyDescent="0.3">
      <c r="A281">
        <v>281</v>
      </c>
      <c r="B281">
        <f t="shared" si="12"/>
        <v>0.38404238851499395</v>
      </c>
      <c r="C281">
        <f t="shared" si="13"/>
        <v>0.927157647414663</v>
      </c>
      <c r="D281">
        <f t="shared" si="14"/>
        <v>0.37467145186217138</v>
      </c>
    </row>
    <row r="282" spans="1:4" x14ac:dyDescent="0.3">
      <c r="A282">
        <v>282</v>
      </c>
      <c r="B282">
        <f t="shared" si="12"/>
        <v>0.3966339422367966</v>
      </c>
      <c r="C282">
        <f t="shared" si="13"/>
        <v>0.92236657819741175</v>
      </c>
      <c r="D282">
        <f t="shared" si="14"/>
        <v>0.3863157975340874</v>
      </c>
    </row>
    <row r="283" spans="1:4" x14ac:dyDescent="0.3">
      <c r="A283">
        <v>283</v>
      </c>
      <c r="B283">
        <f t="shared" si="12"/>
        <v>0.40922549595859969</v>
      </c>
      <c r="C283">
        <f t="shared" si="13"/>
        <v>0.91742927225076953</v>
      </c>
      <c r="D283">
        <f t="shared" si="14"/>
        <v>0.39789889471751921</v>
      </c>
    </row>
    <row r="284" spans="1:4" x14ac:dyDescent="0.3">
      <c r="A284">
        <v>284</v>
      </c>
      <c r="B284">
        <f t="shared" si="12"/>
        <v>0.42181704968040235</v>
      </c>
      <c r="C284">
        <f t="shared" si="13"/>
        <v>0.91234651236055175</v>
      </c>
      <c r="D284">
        <f t="shared" si="14"/>
        <v>0.40941890696881295</v>
      </c>
    </row>
    <row r="285" spans="1:4" x14ac:dyDescent="0.3">
      <c r="A285">
        <v>285</v>
      </c>
      <c r="B285">
        <f t="shared" si="12"/>
        <v>0.434408603402205</v>
      </c>
      <c r="C285">
        <f t="shared" si="13"/>
        <v>0.90711910437358789</v>
      </c>
      <c r="D285">
        <f t="shared" si="14"/>
        <v>0.42087400784612472</v>
      </c>
    </row>
    <row r="286" spans="1:4" x14ac:dyDescent="0.3">
      <c r="A286">
        <v>286</v>
      </c>
      <c r="B286">
        <f t="shared" si="12"/>
        <v>0.44700015712400809</v>
      </c>
      <c r="C286">
        <f t="shared" si="13"/>
        <v>0.90174787706995829</v>
      </c>
      <c r="D286">
        <f t="shared" si="14"/>
        <v>0.43226238119899291</v>
      </c>
    </row>
    <row r="287" spans="1:4" x14ac:dyDescent="0.3">
      <c r="A287">
        <v>287</v>
      </c>
      <c r="B287">
        <f t="shared" si="12"/>
        <v>0.45959171084581074</v>
      </c>
      <c r="C287">
        <f t="shared" si="13"/>
        <v>0.89623368203159648</v>
      </c>
      <c r="D287">
        <f t="shared" si="14"/>
        <v>0.44358222145627879</v>
      </c>
    </row>
    <row r="288" spans="1:4" x14ac:dyDescent="0.3">
      <c r="A288">
        <v>288</v>
      </c>
      <c r="B288">
        <f t="shared" si="12"/>
        <v>0.47218326456761339</v>
      </c>
      <c r="C288">
        <f t="shared" si="13"/>
        <v>0.89057739350727372</v>
      </c>
      <c r="D288">
        <f t="shared" si="14"/>
        <v>0.45483173391243337</v>
      </c>
    </row>
    <row r="289" spans="1:4" x14ac:dyDescent="0.3">
      <c r="A289">
        <v>289</v>
      </c>
      <c r="B289">
        <f t="shared" si="12"/>
        <v>0.48477481828941649</v>
      </c>
      <c r="C289">
        <f t="shared" si="13"/>
        <v>0.88477990827399111</v>
      </c>
      <c r="D289">
        <f t="shared" si="14"/>
        <v>0.46600913501203806</v>
      </c>
    </row>
    <row r="290" spans="1:4" x14ac:dyDescent="0.3">
      <c r="A290">
        <v>290</v>
      </c>
      <c r="B290">
        <f t="shared" si="12"/>
        <v>0.49736637201121914</v>
      </c>
      <c r="C290">
        <f t="shared" si="13"/>
        <v>0.87884214549480122</v>
      </c>
      <c r="D290">
        <f t="shared" si="14"/>
        <v>0.47711265263257752</v>
      </c>
    </row>
    <row r="291" spans="1:4" x14ac:dyDescent="0.3">
      <c r="A291">
        <v>291</v>
      </c>
      <c r="B291">
        <f t="shared" si="12"/>
        <v>0.50995792573302179</v>
      </c>
      <c r="C291">
        <f t="shared" si="13"/>
        <v>0.87276504657307785</v>
      </c>
      <c r="D291">
        <f t="shared" si="14"/>
        <v>0.48814052636540345</v>
      </c>
    </row>
    <row r="292" spans="1:4" x14ac:dyDescent="0.3">
      <c r="A292">
        <v>292</v>
      </c>
      <c r="B292">
        <f t="shared" si="12"/>
        <v>0.52254947945482488</v>
      </c>
      <c r="C292">
        <f t="shared" si="13"/>
        <v>0.86654957500326169</v>
      </c>
      <c r="D292">
        <f t="shared" si="14"/>
        <v>0.49909100779483756</v>
      </c>
    </row>
    <row r="293" spans="1:4" x14ac:dyDescent="0.3">
      <c r="A293">
        <v>293</v>
      </c>
      <c r="B293">
        <f t="shared" si="12"/>
        <v>0.53514103317662753</v>
      </c>
      <c r="C293">
        <f t="shared" si="13"/>
        <v>0.86019671621810334</v>
      </c>
      <c r="D293">
        <f t="shared" si="14"/>
        <v>0.50996236077537316</v>
      </c>
    </row>
    <row r="294" spans="1:4" x14ac:dyDescent="0.3">
      <c r="A294">
        <v>294</v>
      </c>
      <c r="B294">
        <f t="shared" si="12"/>
        <v>0.54773258689843018</v>
      </c>
      <c r="C294">
        <f t="shared" si="13"/>
        <v>0.85370747743242703</v>
      </c>
      <c r="D294">
        <f t="shared" si="14"/>
        <v>0.52075286170693491</v>
      </c>
    </row>
    <row r="295" spans="1:4" x14ac:dyDescent="0.3">
      <c r="A295">
        <v>295</v>
      </c>
      <c r="B295">
        <f t="shared" si="12"/>
        <v>0.56032414062023328</v>
      </c>
      <c r="C295">
        <f t="shared" si="13"/>
        <v>0.84708288748344174</v>
      </c>
      <c r="D295">
        <f t="shared" si="14"/>
        <v>0.53146079980814653</v>
      </c>
    </row>
    <row r="296" spans="1:4" x14ac:dyDescent="0.3">
      <c r="A296">
        <v>296</v>
      </c>
      <c r="B296">
        <f t="shared" si="12"/>
        <v>0.57291569434203593</v>
      </c>
      <c r="C296">
        <f t="shared" si="13"/>
        <v>0.84032399666762514</v>
      </c>
      <c r="D296">
        <f t="shared" si="14"/>
        <v>0.54208447738756471</v>
      </c>
    </row>
    <row r="297" spans="1:4" x14ac:dyDescent="0.3">
      <c r="A297">
        <v>297</v>
      </c>
      <c r="B297">
        <f t="shared" si="12"/>
        <v>0.58550724806383858</v>
      </c>
      <c r="C297">
        <f t="shared" si="13"/>
        <v>0.83343187657420248</v>
      </c>
      <c r="D297">
        <f t="shared" si="14"/>
        <v>0.55262221011284307</v>
      </c>
    </row>
    <row r="298" spans="1:4" x14ac:dyDescent="0.3">
      <c r="A298">
        <v>298</v>
      </c>
      <c r="B298">
        <f t="shared" si="12"/>
        <v>0.59809880178564168</v>
      </c>
      <c r="C298">
        <f t="shared" si="13"/>
        <v>0.82640761991525236</v>
      </c>
      <c r="D298">
        <f t="shared" si="14"/>
        <v>0.56307232727777323</v>
      </c>
    </row>
    <row r="299" spans="1:4" x14ac:dyDescent="0.3">
      <c r="A299">
        <v>299</v>
      </c>
      <c r="B299">
        <f t="shared" si="12"/>
        <v>0.61069035550744433</v>
      </c>
      <c r="C299">
        <f t="shared" si="13"/>
        <v>0.81925234035246286</v>
      </c>
      <c r="D299">
        <f t="shared" si="14"/>
        <v>0.57343317206716626</v>
      </c>
    </row>
    <row r="300" spans="1:4" x14ac:dyDescent="0.3">
      <c r="A300">
        <v>300</v>
      </c>
      <c r="B300">
        <f t="shared" si="12"/>
        <v>0.62328190922924698</v>
      </c>
      <c r="C300">
        <f t="shared" si="13"/>
        <v>0.81196717232056503</v>
      </c>
      <c r="D300">
        <f t="shared" si="14"/>
        <v>0.58370310181953444</v>
      </c>
    </row>
    <row r="301" spans="1:4" x14ac:dyDescent="0.3">
      <c r="A301">
        <v>301</v>
      </c>
      <c r="B301">
        <f t="shared" si="12"/>
        <v>0.63587346295105007</v>
      </c>
      <c r="C301">
        <f t="shared" si="13"/>
        <v>0.80455327084747397</v>
      </c>
      <c r="D301">
        <f t="shared" si="14"/>
        <v>0.59388048828752671</v>
      </c>
    </row>
    <row r="302" spans="1:4" x14ac:dyDescent="0.3">
      <c r="A302">
        <v>302</v>
      </c>
      <c r="B302">
        <f t="shared" si="12"/>
        <v>0.64846501667285272</v>
      </c>
      <c r="C302">
        <f t="shared" si="13"/>
        <v>0.79701181137116583</v>
      </c>
      <c r="D302">
        <f t="shared" si="14"/>
        <v>0.60396371789607795</v>
      </c>
    </row>
    <row r="303" spans="1:4" x14ac:dyDescent="0.3">
      <c r="A303">
        <v>303</v>
      </c>
      <c r="B303">
        <f t="shared" si="12"/>
        <v>0.66105657039465537</v>
      </c>
      <c r="C303">
        <f t="shared" si="13"/>
        <v>0.78934398955331608</v>
      </c>
      <c r="D303">
        <f t="shared" si="14"/>
        <v>0.61395119199823567</v>
      </c>
    </row>
    <row r="304" spans="1:4" x14ac:dyDescent="0.3">
      <c r="A304">
        <v>304</v>
      </c>
      <c r="B304">
        <f t="shared" si="12"/>
        <v>0.67364812411645847</v>
      </c>
      <c r="C304">
        <f t="shared" si="13"/>
        <v>0.7815510210897344</v>
      </c>
      <c r="D304">
        <f t="shared" si="14"/>
        <v>0.62384132712861662</v>
      </c>
    </row>
    <row r="305" spans="1:4" x14ac:dyDescent="0.3">
      <c r="A305">
        <v>305</v>
      </c>
      <c r="B305">
        <f t="shared" si="12"/>
        <v>0.68623967783826112</v>
      </c>
      <c r="C305">
        <f t="shared" si="13"/>
        <v>0.77363414151762222</v>
      </c>
      <c r="D305">
        <f t="shared" si="14"/>
        <v>0.63363255525445639</v>
      </c>
    </row>
    <row r="306" spans="1:4" x14ac:dyDescent="0.3">
      <c r="A306">
        <v>306</v>
      </c>
      <c r="B306">
        <f t="shared" si="12"/>
        <v>0.69883123156006377</v>
      </c>
      <c r="C306">
        <f t="shared" si="13"/>
        <v>0.76559460601968321</v>
      </c>
      <c r="D306">
        <f t="shared" si="14"/>
        <v>0.64332332402421566</v>
      </c>
    </row>
    <row r="307" spans="1:4" x14ac:dyDescent="0.3">
      <c r="A307">
        <v>307</v>
      </c>
      <c r="B307">
        <f t="shared" si="12"/>
        <v>0.71142278528186687</v>
      </c>
      <c r="C307">
        <f t="shared" si="13"/>
        <v>0.75743368922512078</v>
      </c>
      <c r="D307">
        <f t="shared" si="14"/>
        <v>0.65291209701369679</v>
      </c>
    </row>
    <row r="308" spans="1:4" x14ac:dyDescent="0.3">
      <c r="A308">
        <v>308</v>
      </c>
      <c r="B308">
        <f t="shared" si="12"/>
        <v>0.72401433900366952</v>
      </c>
      <c r="C308">
        <f t="shared" si="13"/>
        <v>0.74915268500755272</v>
      </c>
      <c r="D308">
        <f t="shared" si="14"/>
        <v>0.66239735396963551</v>
      </c>
    </row>
    <row r="309" spans="1:4" x14ac:dyDescent="0.3">
      <c r="A309">
        <v>309</v>
      </c>
      <c r="B309">
        <f t="shared" si="12"/>
        <v>0.73660589272547217</v>
      </c>
      <c r="C309">
        <f t="shared" si="13"/>
        <v>0.74075290627987178</v>
      </c>
      <c r="D309">
        <f t="shared" si="14"/>
        <v>0.6717775910507312</v>
      </c>
    </row>
    <row r="310" spans="1:4" x14ac:dyDescent="0.3">
      <c r="A310">
        <v>310</v>
      </c>
      <c r="B310">
        <f t="shared" si="12"/>
        <v>0.74919744644727526</v>
      </c>
      <c r="C310">
        <f t="shared" si="13"/>
        <v>0.73223568478609136</v>
      </c>
      <c r="D310">
        <f t="shared" si="14"/>
        <v>0.68105132106607336</v>
      </c>
    </row>
    <row r="311" spans="1:4" x14ac:dyDescent="0.3">
      <c r="A311">
        <v>311</v>
      </c>
      <c r="B311">
        <f t="shared" si="12"/>
        <v>0.76178900016907791</v>
      </c>
      <c r="C311">
        <f t="shared" si="13"/>
        <v>0.72360237089020418</v>
      </c>
      <c r="D311">
        <f t="shared" si="14"/>
        <v>0.69021707371092711</v>
      </c>
    </row>
    <row r="312" spans="1:4" x14ac:dyDescent="0.3">
      <c r="A312">
        <v>312</v>
      </c>
      <c r="B312">
        <f t="shared" si="12"/>
        <v>0.77438055389088056</v>
      </c>
      <c r="C312">
        <f t="shared" si="13"/>
        <v>0.71485433336208692</v>
      </c>
      <c r="D312">
        <f t="shared" si="14"/>
        <v>0.69927339579984471</v>
      </c>
    </row>
    <row r="313" spans="1:4" x14ac:dyDescent="0.3">
      <c r="A313">
        <v>313</v>
      </c>
      <c r="B313">
        <f t="shared" si="12"/>
        <v>0.78697210761268366</v>
      </c>
      <c r="C313">
        <f t="shared" si="13"/>
        <v>0.70599295916048987</v>
      </c>
      <c r="D313">
        <f t="shared" si="14"/>
        <v>0.7082188514970601</v>
      </c>
    </row>
    <row r="314" spans="1:4" x14ac:dyDescent="0.3">
      <c r="A314">
        <v>314</v>
      </c>
      <c r="B314">
        <f t="shared" si="12"/>
        <v>0.79956366133448631</v>
      </c>
      <c r="C314">
        <f t="shared" si="13"/>
        <v>0.69701965321314163</v>
      </c>
      <c r="D314">
        <f t="shared" si="14"/>
        <v>0.71705202254413303</v>
      </c>
    </row>
    <row r="315" spans="1:4" x14ac:dyDescent="0.3">
      <c r="A315">
        <v>315</v>
      </c>
      <c r="B315">
        <f t="shared" si="12"/>
        <v>0.81215521505628896</v>
      </c>
      <c r="C315">
        <f t="shared" si="13"/>
        <v>0.68793583819400306</v>
      </c>
      <c r="D315">
        <f t="shared" si="14"/>
        <v>0.72577150848480843</v>
      </c>
    </row>
    <row r="316" spans="1:4" x14ac:dyDescent="0.3">
      <c r="A316">
        <v>316</v>
      </c>
      <c r="B316">
        <f t="shared" si="12"/>
        <v>0.82474676877809205</v>
      </c>
      <c r="C316">
        <f t="shared" si="13"/>
        <v>0.67874295429771048</v>
      </c>
      <c r="D316">
        <f t="shared" si="14"/>
        <v>0.73437592688705156</v>
      </c>
    </row>
    <row r="317" spans="1:4" x14ac:dyDescent="0.3">
      <c r="A317">
        <v>317</v>
      </c>
      <c r="B317">
        <f t="shared" si="12"/>
        <v>0.8373383224998947</v>
      </c>
      <c r="C317">
        <f t="shared" si="13"/>
        <v>0.66944245901124033</v>
      </c>
      <c r="D317">
        <f t="shared" si="14"/>
        <v>0.74286391356222425</v>
      </c>
    </row>
    <row r="318" spans="1:4" x14ac:dyDescent="0.3">
      <c r="A318">
        <v>318</v>
      </c>
      <c r="B318">
        <f t="shared" si="12"/>
        <v>0.84992987622169736</v>
      </c>
      <c r="C318">
        <f t="shared" si="13"/>
        <v>0.66003582688283002</v>
      </c>
      <c r="D318">
        <f t="shared" si="14"/>
        <v>0.75123412278137291</v>
      </c>
    </row>
    <row r="319" spans="1:4" x14ac:dyDescent="0.3">
      <c r="A319">
        <v>319</v>
      </c>
      <c r="B319">
        <f t="shared" si="12"/>
        <v>0.86252142994350001</v>
      </c>
      <c r="C319">
        <f t="shared" si="13"/>
        <v>0.65052454928819659</v>
      </c>
      <c r="D319">
        <f t="shared" si="14"/>
        <v>0.7594852274885856</v>
      </c>
    </row>
    <row r="320" spans="1:4" x14ac:dyDescent="0.3">
      <c r="A320">
        <v>320</v>
      </c>
      <c r="B320">
        <f t="shared" si="12"/>
        <v>0.8751129836653031</v>
      </c>
      <c r="C320">
        <f t="shared" si="13"/>
        <v>0.64091013419408605</v>
      </c>
      <c r="D320">
        <f t="shared" si="14"/>
        <v>0.76761591951139119</v>
      </c>
    </row>
    <row r="321" spans="1:4" x14ac:dyDescent="0.3">
      <c r="A321">
        <v>321</v>
      </c>
      <c r="B321">
        <f t="shared" ref="B321:B384" si="15">-3.14159265358979+(A321-1)*0.0125915537218028</f>
        <v>0.8877045373871062</v>
      </c>
      <c r="C321">
        <f t="shared" ref="C321:C384" si="16">1*COS(B321)+0</f>
        <v>0.63119410591919323</v>
      </c>
      <c r="D321">
        <f t="shared" ref="D321:D384" si="17">1*SIN(B321)+0+0*COS(B321)</f>
        <v>0.77562490976816245</v>
      </c>
    </row>
    <row r="322" spans="1:4" x14ac:dyDescent="0.3">
      <c r="A322">
        <v>322</v>
      </c>
      <c r="B322">
        <f t="shared" si="15"/>
        <v>0.9002960911089084</v>
      </c>
      <c r="C322">
        <f t="shared" si="16"/>
        <v>0.6213780048924884</v>
      </c>
      <c r="D322">
        <f t="shared" si="17"/>
        <v>0.78351092847249459</v>
      </c>
    </row>
    <row r="323" spans="1:4" x14ac:dyDescent="0.3">
      <c r="A323">
        <v>323</v>
      </c>
      <c r="B323">
        <f t="shared" si="15"/>
        <v>0.9128876448307115</v>
      </c>
      <c r="C323">
        <f t="shared" si="16"/>
        <v>0.6114633874089872</v>
      </c>
      <c r="D323">
        <f t="shared" si="17"/>
        <v>0.79127272533452508</v>
      </c>
    </row>
    <row r="324" spans="1:4" x14ac:dyDescent="0.3">
      <c r="A324">
        <v>324</v>
      </c>
      <c r="B324">
        <f t="shared" si="15"/>
        <v>0.92547919855251459</v>
      </c>
      <c r="C324">
        <f t="shared" si="16"/>
        <v>0.60145182538301178</v>
      </c>
      <c r="D324">
        <f t="shared" si="17"/>
        <v>0.79890906975915799</v>
      </c>
    </row>
    <row r="325" spans="1:4" x14ac:dyDescent="0.3">
      <c r="A325">
        <v>325</v>
      </c>
      <c r="B325">
        <f t="shared" si="15"/>
        <v>0.9380707522743168</v>
      </c>
      <c r="C325">
        <f t="shared" si="16"/>
        <v>0.5913449060989695</v>
      </c>
      <c r="D325">
        <f t="shared" si="17"/>
        <v>0.80641875104117022</v>
      </c>
    </row>
    <row r="326" spans="1:4" x14ac:dyDescent="0.3">
      <c r="A326">
        <v>326</v>
      </c>
      <c r="B326">
        <f t="shared" si="15"/>
        <v>0.95066230599611989</v>
      </c>
      <c r="C326">
        <f t="shared" si="16"/>
        <v>0.58114423195969445</v>
      </c>
      <c r="D326">
        <f t="shared" si="17"/>
        <v>0.81380057855716526</v>
      </c>
    </row>
    <row r="327" spans="1:4" x14ac:dyDescent="0.3">
      <c r="A327">
        <v>327</v>
      </c>
      <c r="B327">
        <f t="shared" si="15"/>
        <v>0.96325385971792299</v>
      </c>
      <c r="C327">
        <f t="shared" si="16"/>
        <v>0.57085142023239865</v>
      </c>
      <c r="D327">
        <f t="shared" si="17"/>
        <v>0.8210533819543363</v>
      </c>
    </row>
    <row r="328" spans="1:4" x14ac:dyDescent="0.3">
      <c r="A328">
        <v>328</v>
      </c>
      <c r="B328">
        <f t="shared" si="15"/>
        <v>0.9758454134397252</v>
      </c>
      <c r="C328">
        <f t="shared" si="16"/>
        <v>0.56046810279226011</v>
      </c>
      <c r="D328">
        <f t="shared" si="17"/>
        <v>0.82817601133602303</v>
      </c>
    </row>
    <row r="329" spans="1:4" x14ac:dyDescent="0.3">
      <c r="A329">
        <v>329</v>
      </c>
      <c r="B329">
        <f t="shared" si="15"/>
        <v>0.98843696716152829</v>
      </c>
      <c r="C329">
        <f t="shared" si="16"/>
        <v>0.5499959258636945</v>
      </c>
      <c r="D329">
        <f t="shared" si="17"/>
        <v>0.83516733744402227</v>
      </c>
    </row>
    <row r="330" spans="1:4" x14ac:dyDescent="0.3">
      <c r="A330">
        <v>330</v>
      </c>
      <c r="B330">
        <f t="shared" si="15"/>
        <v>1.0010285208833314</v>
      </c>
      <c r="C330">
        <f t="shared" si="16"/>
        <v>0.53943654975935906</v>
      </c>
      <c r="D330">
        <f t="shared" si="17"/>
        <v>0.84202625183762447</v>
      </c>
    </row>
    <row r="331" spans="1:4" x14ac:dyDescent="0.3">
      <c r="A331">
        <v>331</v>
      </c>
      <c r="B331">
        <f t="shared" si="15"/>
        <v>1.0136200746051336</v>
      </c>
      <c r="C331">
        <f t="shared" si="16"/>
        <v>0.52879164861691552</v>
      </c>
      <c r="D331">
        <f t="shared" si="17"/>
        <v>0.84875166706935223</v>
      </c>
    </row>
    <row r="332" spans="1:4" x14ac:dyDescent="0.3">
      <c r="A332">
        <v>332</v>
      </c>
      <c r="B332">
        <f t="shared" si="15"/>
        <v>1.0262116283269367</v>
      </c>
      <c r="C332">
        <f t="shared" si="16"/>
        <v>0.51806291013360184</v>
      </c>
      <c r="D332">
        <f t="shared" si="17"/>
        <v>0.85534251685737195</v>
      </c>
    </row>
    <row r="333" spans="1:4" x14ac:dyDescent="0.3">
      <c r="A333">
        <v>333</v>
      </c>
      <c r="B333">
        <f t="shared" si="15"/>
        <v>1.0388031820487398</v>
      </c>
      <c r="C333">
        <f t="shared" si="16"/>
        <v>0.50725203529866036</v>
      </c>
      <c r="D333">
        <f t="shared" si="17"/>
        <v>0.86179775625454413</v>
      </c>
    </row>
    <row r="334" spans="1:4" x14ac:dyDescent="0.3">
      <c r="A334">
        <v>334</v>
      </c>
      <c r="B334">
        <f t="shared" si="15"/>
        <v>1.051394735770542</v>
      </c>
      <c r="C334">
        <f t="shared" si="16"/>
        <v>0.496360738123652</v>
      </c>
      <c r="D334">
        <f t="shared" si="17"/>
        <v>0.86811636181409657</v>
      </c>
    </row>
    <row r="335" spans="1:4" x14ac:dyDescent="0.3">
      <c r="A335">
        <v>335</v>
      </c>
      <c r="B335">
        <f t="shared" si="15"/>
        <v>1.0639862894923451</v>
      </c>
      <c r="C335">
        <f t="shared" si="16"/>
        <v>0.48539074537070576</v>
      </c>
      <c r="D335">
        <f t="shared" si="17"/>
        <v>0.87429733175188784</v>
      </c>
    </row>
    <row r="336" spans="1:4" x14ac:dyDescent="0.3">
      <c r="A336">
        <v>336</v>
      </c>
      <c r="B336">
        <f t="shared" si="15"/>
        <v>1.0765778432141482</v>
      </c>
      <c r="C336">
        <f t="shared" si="16"/>
        <v>0.4743437962787535</v>
      </c>
      <c r="D336">
        <f t="shared" si="17"/>
        <v>0.88033968610523317</v>
      </c>
    </row>
    <row r="337" spans="1:4" x14ac:dyDescent="0.3">
      <c r="A337">
        <v>337</v>
      </c>
      <c r="B337">
        <f t="shared" si="15"/>
        <v>1.0891693969359504</v>
      </c>
      <c r="C337">
        <f t="shared" si="16"/>
        <v>0.46322164228778012</v>
      </c>
      <c r="D337">
        <f t="shared" si="17"/>
        <v>0.88624246688827313</v>
      </c>
    </row>
    <row r="338" spans="1:4" x14ac:dyDescent="0.3">
      <c r="A338">
        <v>338</v>
      </c>
      <c r="B338">
        <f t="shared" si="15"/>
        <v>1.1017609506577535</v>
      </c>
      <c r="C338">
        <f t="shared" si="16"/>
        <v>0.4520260467611385</v>
      </c>
      <c r="D338">
        <f t="shared" si="17"/>
        <v>0.89200473824385995</v>
      </c>
    </row>
    <row r="339" spans="1:4" x14ac:dyDescent="0.3">
      <c r="A339">
        <v>339</v>
      </c>
      <c r="B339">
        <f t="shared" si="15"/>
        <v>1.1143525043795566</v>
      </c>
      <c r="C339">
        <f t="shared" si="16"/>
        <v>0.44075878470598173</v>
      </c>
      <c r="D339">
        <f t="shared" si="17"/>
        <v>0.89762558659192981</v>
      </c>
    </row>
    <row r="340" spans="1:4" x14ac:dyDescent="0.3">
      <c r="A340">
        <v>340</v>
      </c>
      <c r="B340">
        <f t="shared" si="15"/>
        <v>1.1269440581013588</v>
      </c>
      <c r="C340">
        <f t="shared" si="16"/>
        <v>0.42942164249184217</v>
      </c>
      <c r="D340">
        <f t="shared" si="17"/>
        <v>0.90310412077434821</v>
      </c>
    </row>
    <row r="341" spans="1:4" x14ac:dyDescent="0.3">
      <c r="A341">
        <v>341</v>
      </c>
      <c r="B341">
        <f t="shared" si="15"/>
        <v>1.1395356118231619</v>
      </c>
      <c r="C341">
        <f t="shared" si="16"/>
        <v>0.41801641756740859</v>
      </c>
      <c r="D341">
        <f t="shared" si="17"/>
        <v>0.90843947219619969</v>
      </c>
    </row>
    <row r="342" spans="1:4" x14ac:dyDescent="0.3">
      <c r="A342">
        <v>342</v>
      </c>
      <c r="B342">
        <f t="shared" si="15"/>
        <v>1.152127165544965</v>
      </c>
      <c r="C342">
        <f t="shared" si="16"/>
        <v>0.40654491817555433</v>
      </c>
      <c r="D342">
        <f t="shared" si="17"/>
        <v>0.91363079496349719</v>
      </c>
    </row>
    <row r="343" spans="1:4" x14ac:dyDescent="0.3">
      <c r="A343">
        <v>343</v>
      </c>
      <c r="B343">
        <f t="shared" si="15"/>
        <v>1.1647187192667672</v>
      </c>
      <c r="C343">
        <f t="shared" si="16"/>
        <v>0.39500896306664679</v>
      </c>
      <c r="D343">
        <f t="shared" si="17"/>
        <v>0.91867726601729538</v>
      </c>
    </row>
    <row r="344" spans="1:4" x14ac:dyDescent="0.3">
      <c r="A344">
        <v>344</v>
      </c>
      <c r="B344">
        <f t="shared" si="15"/>
        <v>1.1773102729885703</v>
      </c>
      <c r="C344">
        <f t="shared" si="16"/>
        <v>0.38341038121019116</v>
      </c>
      <c r="D344">
        <f t="shared" si="17"/>
        <v>0.92357808526418372</v>
      </c>
    </row>
    <row r="345" spans="1:4" x14ac:dyDescent="0.3">
      <c r="A345">
        <v>345</v>
      </c>
      <c r="B345">
        <f t="shared" si="15"/>
        <v>1.1899018267103734</v>
      </c>
      <c r="C345">
        <f t="shared" si="16"/>
        <v>0.37175101150486073</v>
      </c>
      <c r="D345">
        <f t="shared" si="17"/>
        <v>0.9283324757031356</v>
      </c>
    </row>
    <row r="346" spans="1:4" x14ac:dyDescent="0.3">
      <c r="A346">
        <v>346</v>
      </c>
      <c r="B346">
        <f t="shared" si="15"/>
        <v>1.2024933804321756</v>
      </c>
      <c r="C346">
        <f t="shared" si="16"/>
        <v>0.3600327024869463</v>
      </c>
      <c r="D346">
        <f t="shared" si="17"/>
        <v>0.93293968354869872</v>
      </c>
    </row>
    <row r="347" spans="1:4" x14ac:dyDescent="0.3">
      <c r="A347">
        <v>347</v>
      </c>
      <c r="B347">
        <f t="shared" si="15"/>
        <v>1.2150849341539787</v>
      </c>
      <c r="C347">
        <f t="shared" si="16"/>
        <v>0.34825731203727722</v>
      </c>
      <c r="D347">
        <f t="shared" si="17"/>
        <v>0.93739897835050501</v>
      </c>
    </row>
    <row r="348" spans="1:4" x14ac:dyDescent="0.3">
      <c r="A348">
        <v>348</v>
      </c>
      <c r="B348">
        <f t="shared" si="15"/>
        <v>1.2276764878757818</v>
      </c>
      <c r="C348">
        <f t="shared" si="16"/>
        <v>0.33642670708666833</v>
      </c>
      <c r="D348">
        <f t="shared" si="17"/>
        <v>0.9417096531090785</v>
      </c>
    </row>
    <row r="349" spans="1:4" x14ac:dyDescent="0.3">
      <c r="A349">
        <v>349</v>
      </c>
      <c r="B349">
        <f t="shared" si="15"/>
        <v>1.240268041597584</v>
      </c>
      <c r="C349">
        <f t="shared" si="16"/>
        <v>0.32454276331992477</v>
      </c>
      <c r="D349">
        <f t="shared" si="17"/>
        <v>0.94587102438792747</v>
      </c>
    </row>
    <row r="350" spans="1:4" x14ac:dyDescent="0.3">
      <c r="A350">
        <v>350</v>
      </c>
      <c r="B350">
        <f t="shared" si="15"/>
        <v>1.2528595953193871</v>
      </c>
      <c r="C350">
        <f t="shared" si="16"/>
        <v>0.31260736487845869</v>
      </c>
      <c r="D350">
        <f t="shared" si="17"/>
        <v>0.9498824324219004</v>
      </c>
    </row>
    <row r="351" spans="1:4" x14ac:dyDescent="0.3">
      <c r="A351">
        <v>351</v>
      </c>
      <c r="B351">
        <f t="shared" si="15"/>
        <v>1.2654511490411902</v>
      </c>
      <c r="C351">
        <f t="shared" si="16"/>
        <v>0.30062240406157281</v>
      </c>
      <c r="D351">
        <f t="shared" si="17"/>
        <v>0.95374324122178733</v>
      </c>
    </row>
    <row r="352" spans="1:4" x14ac:dyDescent="0.3">
      <c r="A352">
        <v>352</v>
      </c>
      <c r="B352">
        <f t="shared" si="15"/>
        <v>1.2780427027629924</v>
      </c>
      <c r="C352">
        <f t="shared" si="16"/>
        <v>0.28858978102644323</v>
      </c>
      <c r="D352">
        <f t="shared" si="17"/>
        <v>0.95745283867515352</v>
      </c>
    </row>
    <row r="353" spans="1:4" x14ac:dyDescent="0.3">
      <c r="A353">
        <v>353</v>
      </c>
      <c r="B353">
        <f t="shared" si="15"/>
        <v>1.2906342564847955</v>
      </c>
      <c r="C353">
        <f t="shared" si="16"/>
        <v>0.27651140348685604</v>
      </c>
      <c r="D353">
        <f t="shared" si="17"/>
        <v>0.96101063664338759</v>
      </c>
    </row>
    <row r="354" spans="1:4" x14ac:dyDescent="0.3">
      <c r="A354">
        <v>354</v>
      </c>
      <c r="B354">
        <f t="shared" si="15"/>
        <v>1.3032258102065986</v>
      </c>
      <c r="C354">
        <f t="shared" si="16"/>
        <v>0.26438918641075382</v>
      </c>
      <c r="D354">
        <f t="shared" si="17"/>
        <v>0.96441607105494653</v>
      </c>
    </row>
    <row r="355" spans="1:4" x14ac:dyDescent="0.3">
      <c r="A355">
        <v>355</v>
      </c>
      <c r="B355">
        <f t="shared" si="15"/>
        <v>1.3158173639284008</v>
      </c>
      <c r="C355">
        <f t="shared" si="16"/>
        <v>0.25222505171662413</v>
      </c>
      <c r="D355">
        <f t="shared" si="17"/>
        <v>0.96766860199478744</v>
      </c>
    </row>
    <row r="356" spans="1:4" x14ac:dyDescent="0.3">
      <c r="A356">
        <v>356</v>
      </c>
      <c r="B356">
        <f t="shared" si="15"/>
        <v>1.3284089176502039</v>
      </c>
      <c r="C356">
        <f t="shared" si="16"/>
        <v>0.24002092796878616</v>
      </c>
      <c r="D356">
        <f t="shared" si="17"/>
        <v>0.97076771378996884</v>
      </c>
    </row>
    <row r="357" spans="1:4" x14ac:dyDescent="0.3">
      <c r="A357">
        <v>357</v>
      </c>
      <c r="B357">
        <f t="shared" si="15"/>
        <v>1.341000471372007</v>
      </c>
      <c r="C357">
        <f t="shared" si="16"/>
        <v>0.22777875007163151</v>
      </c>
      <c r="D357">
        <f t="shared" si="17"/>
        <v>0.97371291509140678</v>
      </c>
    </row>
    <row r="358" spans="1:4" x14ac:dyDescent="0.3">
      <c r="A358">
        <v>358</v>
      </c>
      <c r="B358">
        <f t="shared" si="15"/>
        <v>1.3535920250938092</v>
      </c>
      <c r="C358">
        <f t="shared" si="16"/>
        <v>0.21550045896285175</v>
      </c>
      <c r="D358">
        <f t="shared" si="17"/>
        <v>0.976503738951777</v>
      </c>
    </row>
    <row r="359" spans="1:4" x14ac:dyDescent="0.3">
      <c r="A359">
        <v>359</v>
      </c>
      <c r="B359">
        <f t="shared" si="15"/>
        <v>1.3661835788156123</v>
      </c>
      <c r="C359">
        <f t="shared" si="16"/>
        <v>0.20318800130570971</v>
      </c>
      <c r="D359">
        <f t="shared" si="17"/>
        <v>0.97913974289954697</v>
      </c>
    </row>
    <row r="360" spans="1:4" x14ac:dyDescent="0.3">
      <c r="A360">
        <v>360</v>
      </c>
      <c r="B360">
        <f t="shared" si="15"/>
        <v>1.3787751325374153</v>
      </c>
      <c r="C360">
        <f t="shared" si="16"/>
        <v>0.19084332918041072</v>
      </c>
      <c r="D360">
        <f t="shared" si="17"/>
        <v>0.9816205090091269</v>
      </c>
    </row>
    <row r="361" spans="1:4" x14ac:dyDescent="0.3">
      <c r="A361">
        <v>361</v>
      </c>
      <c r="B361">
        <f t="shared" si="15"/>
        <v>1.3913666862592176</v>
      </c>
      <c r="C361">
        <f t="shared" si="16"/>
        <v>0.17846839977460716</v>
      </c>
      <c r="D361">
        <f t="shared" si="17"/>
        <v>0.98394564396713047</v>
      </c>
    </row>
    <row r="362" spans="1:4" x14ac:dyDescent="0.3">
      <c r="A362">
        <v>362</v>
      </c>
      <c r="B362">
        <f t="shared" si="15"/>
        <v>1.4039582399810207</v>
      </c>
      <c r="C362">
        <f t="shared" si="16"/>
        <v>0.16606517507309324</v>
      </c>
      <c r="D362">
        <f t="shared" si="17"/>
        <v>0.98611477913473278</v>
      </c>
    </row>
    <row r="363" spans="1:4" x14ac:dyDescent="0.3">
      <c r="A363">
        <v>363</v>
      </c>
      <c r="B363">
        <f t="shared" si="15"/>
        <v>1.4165497937028237</v>
      </c>
      <c r="C363">
        <f t="shared" si="16"/>
        <v>0.15363562154674718</v>
      </c>
      <c r="D363">
        <f t="shared" si="17"/>
        <v>0.988127570606116</v>
      </c>
    </row>
    <row r="364" spans="1:4" x14ac:dyDescent="0.3">
      <c r="A364">
        <v>364</v>
      </c>
      <c r="B364">
        <f t="shared" si="15"/>
        <v>1.429141347424626</v>
      </c>
      <c r="C364">
        <f t="shared" si="16"/>
        <v>0.14118170984075415</v>
      </c>
      <c r="D364">
        <f t="shared" si="17"/>
        <v>0.98998369926299346</v>
      </c>
    </row>
    <row r="365" spans="1:4" x14ac:dyDescent="0.3">
      <c r="A365">
        <v>365</v>
      </c>
      <c r="B365">
        <f t="shared" si="15"/>
        <v>1.441732901146429</v>
      </c>
      <c r="C365">
        <f t="shared" si="16"/>
        <v>0.12870541446216746</v>
      </c>
      <c r="D365">
        <f t="shared" si="17"/>
        <v>0.99168287082520579</v>
      </c>
    </row>
    <row r="366" spans="1:4" x14ac:dyDescent="0.3">
      <c r="A366">
        <v>366</v>
      </c>
      <c r="B366">
        <f t="shared" si="15"/>
        <v>1.4543244548682321</v>
      </c>
      <c r="C366">
        <f t="shared" si="16"/>
        <v>0.11620871346686536</v>
      </c>
      <c r="D366">
        <f t="shared" si="17"/>
        <v>0.99322481589737577</v>
      </c>
    </row>
    <row r="367" spans="1:4" x14ac:dyDescent="0.3">
      <c r="A367">
        <v>367</v>
      </c>
      <c r="B367">
        <f t="shared" si="15"/>
        <v>1.4669160085900343</v>
      </c>
      <c r="C367">
        <f t="shared" si="16"/>
        <v>0.10369358814593721</v>
      </c>
      <c r="D367">
        <f t="shared" si="17"/>
        <v>0.99460929001162102</v>
      </c>
    </row>
    <row r="368" spans="1:4" x14ac:dyDescent="0.3">
      <c r="A368">
        <v>368</v>
      </c>
      <c r="B368">
        <f t="shared" si="15"/>
        <v>1.4795075623118374</v>
      </c>
      <c r="C368">
        <f t="shared" si="16"/>
        <v>9.1162022711556878E-2</v>
      </c>
      <c r="D368">
        <f t="shared" si="17"/>
        <v>0.99583607366631266</v>
      </c>
    </row>
    <row r="369" spans="1:4" x14ac:dyDescent="0.3">
      <c r="A369">
        <v>369</v>
      </c>
      <c r="B369">
        <f t="shared" si="15"/>
        <v>1.4920991160336405</v>
      </c>
      <c r="C369">
        <f t="shared" si="16"/>
        <v>7.8616003982400817E-2</v>
      </c>
      <c r="D369">
        <f t="shared" si="17"/>
        <v>0.99690497236087605</v>
      </c>
    </row>
    <row r="370" spans="1:4" x14ac:dyDescent="0.3">
      <c r="A370">
        <v>370</v>
      </c>
      <c r="B370">
        <f t="shared" si="15"/>
        <v>1.5046906697554427</v>
      </c>
      <c r="C370">
        <f t="shared" si="16"/>
        <v>6.6057521068644959E-2</v>
      </c>
      <c r="D370">
        <f t="shared" si="17"/>
        <v>0.99781581662662855</v>
      </c>
    </row>
    <row r="371" spans="1:4" x14ac:dyDescent="0.3">
      <c r="A371">
        <v>371</v>
      </c>
      <c r="B371">
        <f t="shared" si="15"/>
        <v>1.5172822234772458</v>
      </c>
      <c r="C371">
        <f t="shared" si="16"/>
        <v>5.3488565056598353E-2</v>
      </c>
      <c r="D371">
        <f t="shared" si="17"/>
        <v>0.99856846205364713</v>
      </c>
    </row>
    <row r="372" spans="1:4" x14ac:dyDescent="0.3">
      <c r="A372">
        <v>372</v>
      </c>
      <c r="B372">
        <f t="shared" si="15"/>
        <v>1.5298737771990489</v>
      </c>
      <c r="C372">
        <f t="shared" si="16"/>
        <v>4.091112869303147E-2</v>
      </c>
      <c r="D372">
        <f t="shared" si="17"/>
        <v>0.99916278931366442</v>
      </c>
    </row>
    <row r="373" spans="1:4" x14ac:dyDescent="0.3">
      <c r="A373">
        <v>373</v>
      </c>
      <c r="B373">
        <f t="shared" si="15"/>
        <v>1.5424653309208511</v>
      </c>
      <c r="C373">
        <f t="shared" si="16"/>
        <v>2.8327206069233189E-2</v>
      </c>
      <c r="D373">
        <f t="shared" si="17"/>
        <v>0.99959870417898766</v>
      </c>
    </row>
    <row r="374" spans="1:4" x14ac:dyDescent="0.3">
      <c r="A374">
        <v>374</v>
      </c>
      <c r="B374">
        <f t="shared" si="15"/>
        <v>1.5550568846426542</v>
      </c>
      <c r="C374">
        <f t="shared" si="16"/>
        <v>1.5738792304854712E-2</v>
      </c>
      <c r="D374">
        <f t="shared" si="17"/>
        <v>0.99987613753743754</v>
      </c>
    </row>
    <row r="375" spans="1:4" x14ac:dyDescent="0.3">
      <c r="A375">
        <v>375</v>
      </c>
      <c r="B375">
        <f t="shared" si="15"/>
        <v>1.5676484383644573</v>
      </c>
      <c r="C375">
        <f t="shared" si="16"/>
        <v>3.1478832315983678E-3</v>
      </c>
      <c r="D375">
        <f t="shared" si="17"/>
        <v>0.99999504540330608</v>
      </c>
    </row>
    <row r="376" spans="1:4" x14ac:dyDescent="0.3">
      <c r="A376">
        <v>376</v>
      </c>
      <c r="B376">
        <f t="shared" si="15"/>
        <v>1.5802399920862595</v>
      </c>
      <c r="C376">
        <f t="shared" si="16"/>
        <v>-9.4435249232144355E-3</v>
      </c>
      <c r="D376">
        <f t="shared" si="17"/>
        <v>0.99995540892433032</v>
      </c>
    </row>
    <row r="377" spans="1:4" x14ac:dyDescent="0.3">
      <c r="A377">
        <v>377</v>
      </c>
      <c r="B377">
        <f t="shared" si="15"/>
        <v>1.5928315458080626</v>
      </c>
      <c r="C377">
        <f t="shared" si="16"/>
        <v>-2.2033435853138009E-2</v>
      </c>
      <c r="D377">
        <f t="shared" si="17"/>
        <v>0.99975723438468078</v>
      </c>
    </row>
    <row r="378" spans="1:4" x14ac:dyDescent="0.3">
      <c r="A378">
        <v>378</v>
      </c>
      <c r="B378">
        <f t="shared" si="15"/>
        <v>1.6054230995298657</v>
      </c>
      <c r="C378">
        <f t="shared" si="16"/>
        <v>-3.461985348910171E-2</v>
      </c>
      <c r="D378">
        <f t="shared" si="17"/>
        <v>0.99940055320396592</v>
      </c>
    </row>
    <row r="379" spans="1:4" x14ac:dyDescent="0.3">
      <c r="A379">
        <v>379</v>
      </c>
      <c r="B379">
        <f t="shared" si="15"/>
        <v>1.6180146532516679</v>
      </c>
      <c r="C379">
        <f t="shared" si="16"/>
        <v>-4.7200782315879652E-2</v>
      </c>
      <c r="D379">
        <f t="shared" si="17"/>
        <v>0.99888542193224994</v>
      </c>
    </row>
    <row r="380" spans="1:4" x14ac:dyDescent="0.3">
      <c r="A380">
        <v>380</v>
      </c>
      <c r="B380">
        <f t="shared" si="15"/>
        <v>1.630606206973471</v>
      </c>
      <c r="C380">
        <f t="shared" si="16"/>
        <v>-5.977422768847257E-2</v>
      </c>
      <c r="D380">
        <f t="shared" si="17"/>
        <v>0.99821192224108735</v>
      </c>
    </row>
    <row r="381" spans="1:4" x14ac:dyDescent="0.3">
      <c r="A381">
        <v>381</v>
      </c>
      <c r="B381">
        <f t="shared" si="15"/>
        <v>1.6431977606952741</v>
      </c>
      <c r="C381">
        <f t="shared" si="16"/>
        <v>-7.2338196148343761E-2</v>
      </c>
      <c r="D381">
        <f t="shared" si="17"/>
        <v>0.99738016091057469</v>
      </c>
    </row>
    <row r="382" spans="1:4" x14ac:dyDescent="0.3">
      <c r="A382">
        <v>382</v>
      </c>
      <c r="B382">
        <f t="shared" si="15"/>
        <v>1.6557893144170763</v>
      </c>
      <c r="C382">
        <f t="shared" si="16"/>
        <v>-8.4890695739474886E-2</v>
      </c>
      <c r="D382">
        <f t="shared" si="17"/>
        <v>0.9963902698124204</v>
      </c>
    </row>
    <row r="383" spans="1:4" x14ac:dyDescent="0.3">
      <c r="A383">
        <v>383</v>
      </c>
      <c r="B383">
        <f t="shared" si="15"/>
        <v>1.6683808681388794</v>
      </c>
      <c r="C383">
        <f t="shared" si="16"/>
        <v>-9.7429736324183544E-2</v>
      </c>
      <c r="D383">
        <f t="shared" si="17"/>
        <v>0.99524240588903767</v>
      </c>
    </row>
    <row r="384" spans="1:4" x14ac:dyDescent="0.3">
      <c r="A384">
        <v>384</v>
      </c>
      <c r="B384">
        <f t="shared" si="15"/>
        <v>1.6809724218606825</v>
      </c>
      <c r="C384">
        <f t="shared" si="16"/>
        <v>-0.10995332989864461</v>
      </c>
      <c r="D384">
        <f t="shared" si="17"/>
        <v>0.99393675112866198</v>
      </c>
    </row>
    <row r="385" spans="1:4" x14ac:dyDescent="0.3">
      <c r="A385">
        <v>385</v>
      </c>
      <c r="B385">
        <f t="shared" ref="B385:B448" si="18">-3.14159265358979+(A385-1)*0.0125915537218028</f>
        <v>1.6935639755824847</v>
      </c>
      <c r="C385">
        <f t="shared" ref="C385:C448" si="19">1*COS(B385)+0</f>
        <v>-0.12245949090808123</v>
      </c>
      <c r="D385">
        <f t="shared" ref="D385:D448" si="20">1*SIN(B385)+0+0*COS(B385)</f>
        <v>0.99247351253649763</v>
      </c>
    </row>
    <row r="386" spans="1:4" x14ac:dyDescent="0.3">
      <c r="A386">
        <v>386</v>
      </c>
      <c r="B386">
        <f t="shared" si="18"/>
        <v>1.7061555293042878</v>
      </c>
      <c r="C386">
        <f t="shared" si="19"/>
        <v>-0.13494623656156748</v>
      </c>
      <c r="D386">
        <f t="shared" si="20"/>
        <v>0.99085292210189779</v>
      </c>
    </row>
    <row r="387" spans="1:4" x14ac:dyDescent="0.3">
      <c r="A387">
        <v>387</v>
      </c>
      <c r="B387">
        <f t="shared" si="18"/>
        <v>1.7187470830260909</v>
      </c>
      <c r="C387">
        <f t="shared" si="19"/>
        <v>-0.14741158714638491</v>
      </c>
      <c r="D387">
        <f t="shared" si="20"/>
        <v>0.98907523676158415</v>
      </c>
    </row>
    <row r="388" spans="1:4" x14ac:dyDescent="0.3">
      <c r="A388">
        <v>388</v>
      </c>
      <c r="B388">
        <f t="shared" si="18"/>
        <v>1.731338636747894</v>
      </c>
      <c r="C388">
        <f t="shared" si="19"/>
        <v>-0.15985356634189996</v>
      </c>
      <c r="D388">
        <f t="shared" si="20"/>
        <v>0.98714073835891092</v>
      </c>
    </row>
    <row r="389" spans="1:4" x14ac:dyDescent="0.3">
      <c r="A389">
        <v>389</v>
      </c>
      <c r="B389">
        <f t="shared" si="18"/>
        <v>1.7439301904696962</v>
      </c>
      <c r="C389">
        <f t="shared" si="19"/>
        <v>-0.17227020153289807</v>
      </c>
      <c r="D389">
        <f t="shared" si="20"/>
        <v>0.98504973359917958</v>
      </c>
    </row>
    <row r="390" spans="1:4" x14ac:dyDescent="0.3">
      <c r="A390">
        <v>390</v>
      </c>
      <c r="B390">
        <f t="shared" si="18"/>
        <v>1.7565217441914993</v>
      </c>
      <c r="C390">
        <f t="shared" si="19"/>
        <v>-0.18465952412233588</v>
      </c>
      <c r="D390">
        <f t="shared" si="20"/>
        <v>0.98280255400101213</v>
      </c>
    </row>
    <row r="391" spans="1:4" x14ac:dyDescent="0.3">
      <c r="A391">
        <v>391</v>
      </c>
      <c r="B391">
        <f t="shared" si="18"/>
        <v>1.7691132979133024</v>
      </c>
      <c r="C391">
        <f t="shared" si="19"/>
        <v>-0.1970195698434474</v>
      </c>
      <c r="D391">
        <f t="shared" si="20"/>
        <v>0.98039955584379113</v>
      </c>
    </row>
    <row r="392" spans="1:4" x14ac:dyDescent="0.3">
      <c r="A392">
        <v>392</v>
      </c>
      <c r="B392">
        <f t="shared" si="18"/>
        <v>1.7817048516351046</v>
      </c>
      <c r="C392">
        <f t="shared" si="19"/>
        <v>-0.20934837907117143</v>
      </c>
      <c r="D392">
        <f t="shared" si="20"/>
        <v>0.97784112011117286</v>
      </c>
    </row>
    <row r="393" spans="1:4" x14ac:dyDescent="0.3">
      <c r="A393">
        <v>393</v>
      </c>
      <c r="B393">
        <f t="shared" si="18"/>
        <v>1.7942964053569077</v>
      </c>
      <c r="C393">
        <f t="shared" si="19"/>
        <v>-0.22164399713284344</v>
      </c>
      <c r="D393">
        <f t="shared" si="20"/>
        <v>0.97512765243068356</v>
      </c>
    </row>
    <row r="394" spans="1:4" x14ac:dyDescent="0.3">
      <c r="A394">
        <v>394</v>
      </c>
      <c r="B394">
        <f t="shared" si="18"/>
        <v>1.8068879590787108</v>
      </c>
      <c r="C394">
        <f t="shared" si="19"/>
        <v>-0.23390447461809394</v>
      </c>
      <c r="D394">
        <f t="shared" si="20"/>
        <v>0.97225958300941084</v>
      </c>
    </row>
    <row r="395" spans="1:4" x14ac:dyDescent="0.3">
      <c r="A395">
        <v>395</v>
      </c>
      <c r="B395">
        <f t="shared" si="18"/>
        <v>1.819479512800513</v>
      </c>
      <c r="C395">
        <f t="shared" si="19"/>
        <v>-0.24612786768792078</v>
      </c>
      <c r="D395">
        <f t="shared" si="20"/>
        <v>0.96923736656579507</v>
      </c>
    </row>
    <row r="396" spans="1:4" x14ac:dyDescent="0.3">
      <c r="A396">
        <v>396</v>
      </c>
      <c r="B396">
        <f t="shared" si="18"/>
        <v>1.8320710665223161</v>
      </c>
      <c r="C396">
        <f t="shared" si="19"/>
        <v>-0.25831223838287781</v>
      </c>
      <c r="D396">
        <f t="shared" si="20"/>
        <v>0.96606148225753585</v>
      </c>
    </row>
    <row r="397" spans="1:4" x14ac:dyDescent="0.3">
      <c r="A397">
        <v>397</v>
      </c>
      <c r="B397">
        <f t="shared" si="18"/>
        <v>1.8446626202441192</v>
      </c>
      <c r="C397">
        <f t="shared" si="19"/>
        <v>-0.27045565493032381</v>
      </c>
      <c r="D397">
        <f t="shared" si="20"/>
        <v>0.96273243360562522</v>
      </c>
    </row>
    <row r="398" spans="1:4" x14ac:dyDescent="0.3">
      <c r="A398">
        <v>398</v>
      </c>
      <c r="B398">
        <f t="shared" si="18"/>
        <v>1.8572541739659214</v>
      </c>
      <c r="C398">
        <f t="shared" si="19"/>
        <v>-0.28255619205069837</v>
      </c>
      <c r="D398">
        <f t="shared" si="20"/>
        <v>0.95925074841451585</v>
      </c>
    </row>
    <row r="399" spans="1:4" x14ac:dyDescent="0.3">
      <c r="A399">
        <v>399</v>
      </c>
      <c r="B399">
        <f t="shared" si="18"/>
        <v>1.8698457276877245</v>
      </c>
      <c r="C399">
        <f t="shared" si="19"/>
        <v>-0.29461193126276775</v>
      </c>
      <c r="D399">
        <f t="shared" si="20"/>
        <v>0.95561697868843987</v>
      </c>
    </row>
    <row r="400" spans="1:4" x14ac:dyDescent="0.3">
      <c r="A400">
        <v>400</v>
      </c>
      <c r="B400">
        <f t="shared" si="18"/>
        <v>1.8824372814095276</v>
      </c>
      <c r="C400">
        <f t="shared" si="19"/>
        <v>-0.30662096118778609</v>
      </c>
      <c r="D400">
        <f t="shared" si="20"/>
        <v>0.95183170054389243</v>
      </c>
    </row>
    <row r="401" spans="1:4" x14ac:dyDescent="0.3">
      <c r="A401">
        <v>401</v>
      </c>
      <c r="B401">
        <f t="shared" si="18"/>
        <v>1.8950288351313298</v>
      </c>
      <c r="C401">
        <f t="shared" si="19"/>
        <v>-0.31858137785253743</v>
      </c>
      <c r="D401">
        <f t="shared" si="20"/>
        <v>0.94789551411829076</v>
      </c>
    </row>
    <row r="402" spans="1:4" x14ac:dyDescent="0.3">
      <c r="A402">
        <v>402</v>
      </c>
      <c r="B402">
        <f t="shared" si="18"/>
        <v>1.9076203888531329</v>
      </c>
      <c r="C402">
        <f t="shared" si="19"/>
        <v>-0.330491284991204</v>
      </c>
      <c r="D402">
        <f t="shared" si="20"/>
        <v>0.94380904347482431</v>
      </c>
    </row>
    <row r="403" spans="1:4" x14ac:dyDescent="0.3">
      <c r="A403">
        <v>403</v>
      </c>
      <c r="B403">
        <f t="shared" si="18"/>
        <v>1.920211942574936</v>
      </c>
      <c r="C403">
        <f t="shared" si="19"/>
        <v>-0.34234879434600496</v>
      </c>
      <c r="D403">
        <f t="shared" si="20"/>
        <v>0.93957293650351426</v>
      </c>
    </row>
    <row r="404" spans="1:4" x14ac:dyDescent="0.3">
      <c r="A404">
        <v>404</v>
      </c>
      <c r="B404">
        <f t="shared" si="18"/>
        <v>1.9328034962967382</v>
      </c>
      <c r="C404">
        <f t="shared" si="19"/>
        <v>-0.35415202596657297</v>
      </c>
      <c r="D404">
        <f t="shared" si="20"/>
        <v>0.93518786481849292</v>
      </c>
    </row>
    <row r="405" spans="1:4" x14ac:dyDescent="0.3">
      <c r="A405">
        <v>405</v>
      </c>
      <c r="B405">
        <f t="shared" si="18"/>
        <v>1.9453950500185413</v>
      </c>
      <c r="C405">
        <f t="shared" si="19"/>
        <v>-0.3658991085080136</v>
      </c>
      <c r="D405">
        <f t="shared" si="20"/>
        <v>0.93065452365152179</v>
      </c>
    </row>
    <row r="406" spans="1:4" x14ac:dyDescent="0.3">
      <c r="A406">
        <v>406</v>
      </c>
      <c r="B406">
        <f t="shared" si="18"/>
        <v>1.9579866037403444</v>
      </c>
      <c r="C406">
        <f t="shared" si="19"/>
        <v>-0.37758817952759294</v>
      </c>
      <c r="D406">
        <f t="shared" si="20"/>
        <v>0.92597363174176739</v>
      </c>
    </row>
    <row r="407" spans="1:4" x14ac:dyDescent="0.3">
      <c r="A407">
        <v>407</v>
      </c>
      <c r="B407">
        <f t="shared" si="18"/>
        <v>1.9705781574621466</v>
      </c>
      <c r="C407">
        <f t="shared" si="19"/>
        <v>-0.38921738578002152</v>
      </c>
      <c r="D407">
        <f t="shared" si="20"/>
        <v>0.92114593122184818</v>
      </c>
    </row>
    <row r="408" spans="1:4" x14ac:dyDescent="0.3">
      <c r="A408">
        <v>408</v>
      </c>
      <c r="B408">
        <f t="shared" si="18"/>
        <v>1.9831697111839497</v>
      </c>
      <c r="C408">
        <f t="shared" si="19"/>
        <v>-0.40078488351127955</v>
      </c>
      <c r="D408">
        <f t="shared" si="20"/>
        <v>0.91617218750017182</v>
      </c>
    </row>
    <row r="409" spans="1:4" x14ac:dyDescent="0.3">
      <c r="A409">
        <v>409</v>
      </c>
      <c r="B409">
        <f t="shared" si="18"/>
        <v>1.9957612649057528</v>
      </c>
      <c r="C409">
        <f t="shared" si="19"/>
        <v>-0.41228883875093031</v>
      </c>
      <c r="D409">
        <f t="shared" si="20"/>
        <v>0.91105318913958555</v>
      </c>
    </row>
    <row r="410" spans="1:4" x14ac:dyDescent="0.3">
      <c r="A410">
        <v>410</v>
      </c>
      <c r="B410">
        <f t="shared" si="18"/>
        <v>2.008352818627555</v>
      </c>
      <c r="C410">
        <f t="shared" si="19"/>
        <v>-0.42372742760288978</v>
      </c>
      <c r="D410">
        <f t="shared" si="20"/>
        <v>0.90578974773235199</v>
      </c>
    </row>
    <row r="411" spans="1:4" x14ac:dyDescent="0.3">
      <c r="A411">
        <v>411</v>
      </c>
      <c r="B411">
        <f t="shared" si="18"/>
        <v>2.0209443723493581</v>
      </c>
      <c r="C411">
        <f t="shared" si="19"/>
        <v>-0.43509883653459874</v>
      </c>
      <c r="D411">
        <f t="shared" si="20"/>
        <v>0.90038269777147462</v>
      </c>
    </row>
    <row r="412" spans="1:4" x14ac:dyDescent="0.3">
      <c r="A412">
        <v>412</v>
      </c>
      <c r="B412">
        <f t="shared" si="18"/>
        <v>2.0335359260711612</v>
      </c>
      <c r="C412">
        <f t="shared" si="19"/>
        <v>-0.44640126266454477</v>
      </c>
      <c r="D412">
        <f t="shared" si="20"/>
        <v>0.8948328965183947</v>
      </c>
    </row>
    <row r="413" spans="1:4" x14ac:dyDescent="0.3">
      <c r="A413">
        <v>413</v>
      </c>
      <c r="B413">
        <f t="shared" si="18"/>
        <v>2.0461274797929634</v>
      </c>
      <c r="C413">
        <f t="shared" si="19"/>
        <v>-0.45763291404810286</v>
      </c>
      <c r="D413">
        <f t="shared" si="20"/>
        <v>0.88914122386707595</v>
      </c>
    </row>
    <row r="414" spans="1:4" x14ac:dyDescent="0.3">
      <c r="A414">
        <v>414</v>
      </c>
      <c r="B414">
        <f t="shared" si="18"/>
        <v>2.0587190335147665</v>
      </c>
      <c r="C414">
        <f t="shared" si="19"/>
        <v>-0.46879200996164166</v>
      </c>
      <c r="D414">
        <f t="shared" si="20"/>
        <v>0.88330858220450004</v>
      </c>
    </row>
    <row r="415" spans="1:4" x14ac:dyDescent="0.3">
      <c r="A415">
        <v>415</v>
      </c>
      <c r="B415">
        <f t="shared" si="18"/>
        <v>2.0713105872365696</v>
      </c>
      <c r="C415">
        <f t="shared" si="19"/>
        <v>-0.47987678118484395</v>
      </c>
      <c r="D415">
        <f t="shared" si="20"/>
        <v>0.87733589626760022</v>
      </c>
    </row>
    <row r="416" spans="1:4" x14ac:dyDescent="0.3">
      <c r="A416">
        <v>416</v>
      </c>
      <c r="B416">
        <f t="shared" si="18"/>
        <v>2.0839021409583718</v>
      </c>
      <c r="C416">
        <f t="shared" si="19"/>
        <v>-0.49088547028121021</v>
      </c>
      <c r="D416">
        <f t="shared" si="20"/>
        <v>0.87122411299664748</v>
      </c>
    </row>
    <row r="417" spans="1:4" x14ac:dyDescent="0.3">
      <c r="A417">
        <v>417</v>
      </c>
      <c r="B417">
        <f t="shared" si="18"/>
        <v>2.0964936946801749</v>
      </c>
      <c r="C417">
        <f t="shared" si="19"/>
        <v>-0.50181633187669406</v>
      </c>
      <c r="D417">
        <f t="shared" si="20"/>
        <v>0.86497420138511627</v>
      </c>
    </row>
    <row r="418" spans="1:4" x14ac:dyDescent="0.3">
      <c r="A418">
        <v>418</v>
      </c>
      <c r="B418">
        <f t="shared" si="18"/>
        <v>2.109085248401978</v>
      </c>
      <c r="C418">
        <f t="shared" si="19"/>
        <v>-0.51266763293641782</v>
      </c>
      <c r="D418">
        <f t="shared" si="20"/>
        <v>0.85858715232605853</v>
      </c>
    </row>
    <row r="419" spans="1:4" x14ac:dyDescent="0.3">
      <c r="A419">
        <v>419</v>
      </c>
      <c r="B419">
        <f t="shared" si="18"/>
        <v>2.1216768021237802</v>
      </c>
      <c r="C419">
        <f t="shared" si="19"/>
        <v>-0.52343765303943968</v>
      </c>
      <c r="D419">
        <f t="shared" si="20"/>
        <v>0.85206397845500026</v>
      </c>
    </row>
    <row r="420" spans="1:4" x14ac:dyDescent="0.3">
      <c r="A420">
        <v>420</v>
      </c>
      <c r="B420">
        <f t="shared" si="18"/>
        <v>2.1342683558455833</v>
      </c>
      <c r="C420">
        <f t="shared" si="19"/>
        <v>-0.53412468465151974</v>
      </c>
      <c r="D420">
        <f t="shared" si="20"/>
        <v>0.84540571398939246</v>
      </c>
    </row>
    <row r="421" spans="1:4" x14ac:dyDescent="0.3">
      <c r="A421">
        <v>421</v>
      </c>
      <c r="B421">
        <f t="shared" si="18"/>
        <v>2.1468599095673864</v>
      </c>
      <c r="C421">
        <f t="shared" si="19"/>
        <v>-0.54472703339583717</v>
      </c>
      <c r="D421">
        <f t="shared" si="20"/>
        <v>0.83861341456464344</v>
      </c>
    </row>
    <row r="422" spans="1:4" x14ac:dyDescent="0.3">
      <c r="A422">
        <v>422</v>
      </c>
      <c r="B422">
        <f t="shared" si="18"/>
        <v>2.1594514632891886</v>
      </c>
      <c r="C422">
        <f t="shared" si="19"/>
        <v>-0.55524301832162715</v>
      </c>
      <c r="D422">
        <f t="shared" si="20"/>
        <v>0.83168815706675137</v>
      </c>
    </row>
    <row r="423" spans="1:4" x14ac:dyDescent="0.3">
      <c r="A423">
        <v>423</v>
      </c>
      <c r="B423">
        <f t="shared" si="18"/>
        <v>2.1720430170109917</v>
      </c>
      <c r="C423">
        <f t="shared" si="19"/>
        <v>-0.56567097217069007</v>
      </c>
      <c r="D423">
        <f t="shared" si="20"/>
        <v>0.82463103946156813</v>
      </c>
    </row>
    <row r="424" spans="1:4" x14ac:dyDescent="0.3">
      <c r="A424">
        <v>424</v>
      </c>
      <c r="B424">
        <f t="shared" si="18"/>
        <v>2.1846345707327948</v>
      </c>
      <c r="C424">
        <f t="shared" si="19"/>
        <v>-0.57600924164172285</v>
      </c>
      <c r="D424">
        <f t="shared" si="20"/>
        <v>0.81744318062072507</v>
      </c>
    </row>
    <row r="425" spans="1:4" x14ac:dyDescent="0.3">
      <c r="A425">
        <v>425</v>
      </c>
      <c r="B425">
        <f t="shared" si="18"/>
        <v>2.197226124454597</v>
      </c>
      <c r="C425">
        <f t="shared" si="19"/>
        <v>-0.58625618765244358</v>
      </c>
      <c r="D425">
        <f t="shared" si="20"/>
        <v>0.81012572014423967</v>
      </c>
    </row>
    <row r="426" spans="1:4" x14ac:dyDescent="0.3">
      <c r="A426">
        <v>426</v>
      </c>
      <c r="B426">
        <f t="shared" si="18"/>
        <v>2.2098176781764001</v>
      </c>
      <c r="C426">
        <f t="shared" si="19"/>
        <v>-0.59641018559946257</v>
      </c>
      <c r="D426">
        <f t="shared" si="20"/>
        <v>0.80267981817983602</v>
      </c>
    </row>
    <row r="427" spans="1:4" x14ac:dyDescent="0.3">
      <c r="A427">
        <v>427</v>
      </c>
      <c r="B427">
        <f t="shared" si="18"/>
        <v>2.2224092318982032</v>
      </c>
      <c r="C427">
        <f t="shared" si="19"/>
        <v>-0.60646962561585072</v>
      </c>
      <c r="D427">
        <f t="shared" si="20"/>
        <v>0.79510665523901247</v>
      </c>
    </row>
    <row r="428" spans="1:4" x14ac:dyDescent="0.3">
      <c r="A428">
        <v>428</v>
      </c>
      <c r="B428">
        <f t="shared" si="18"/>
        <v>2.2350007856200054</v>
      </c>
      <c r="C428">
        <f t="shared" si="19"/>
        <v>-0.61643291282637847</v>
      </c>
      <c r="D428">
        <f t="shared" si="20"/>
        <v>0.7874074320098754</v>
      </c>
    </row>
    <row r="429" spans="1:4" x14ac:dyDescent="0.3">
      <c r="A429">
        <v>429</v>
      </c>
      <c r="B429">
        <f t="shared" si="18"/>
        <v>2.2475923393418085</v>
      </c>
      <c r="C429">
        <f t="shared" si="19"/>
        <v>-0.62629846760037755</v>
      </c>
      <c r="D429">
        <f t="shared" si="20"/>
        <v>0.77958336916677407</v>
      </c>
    </row>
    <row r="430" spans="1:4" x14ac:dyDescent="0.3">
      <c r="A430">
        <v>430</v>
      </c>
      <c r="B430">
        <f t="shared" si="18"/>
        <v>2.2601838930636116</v>
      </c>
      <c r="C430">
        <f t="shared" si="19"/>
        <v>-0.63606472580217954</v>
      </c>
      <c r="D430">
        <f t="shared" si="20"/>
        <v>0.77163570717677277</v>
      </c>
    </row>
    <row r="431" spans="1:4" x14ac:dyDescent="0.3">
      <c r="A431">
        <v>431</v>
      </c>
      <c r="B431">
        <f t="shared" si="18"/>
        <v>2.2727754467854138</v>
      </c>
      <c r="C431">
        <f t="shared" si="19"/>
        <v>-0.64573013903910359</v>
      </c>
      <c r="D431">
        <f t="shared" si="20"/>
        <v>0.76356570610297836</v>
      </c>
    </row>
    <row r="432" spans="1:4" x14ac:dyDescent="0.3">
      <c r="A432">
        <v>432</v>
      </c>
      <c r="B432">
        <f t="shared" si="18"/>
        <v>2.2853670005072169</v>
      </c>
      <c r="C432">
        <f t="shared" si="19"/>
        <v>-0.6552931749069496</v>
      </c>
      <c r="D432">
        <f t="shared" si="20"/>
        <v>0.75537464540476196</v>
      </c>
    </row>
    <row r="433" spans="1:4" x14ac:dyDescent="0.3">
      <c r="A433">
        <v>433</v>
      </c>
      <c r="B433">
        <f t="shared" si="18"/>
        <v>2.29795855422902</v>
      </c>
      <c r="C433">
        <f t="shared" si="19"/>
        <v>-0.66475231723294848</v>
      </c>
      <c r="D433">
        <f t="shared" si="20"/>
        <v>0.74706382373491054</v>
      </c>
    </row>
    <row r="434" spans="1:4" x14ac:dyDescent="0.3">
      <c r="A434">
        <v>434</v>
      </c>
      <c r="B434">
        <f t="shared" si="18"/>
        <v>2.3105501079508222</v>
      </c>
      <c r="C434">
        <f t="shared" si="19"/>
        <v>-0.67410606631614611</v>
      </c>
      <c r="D434">
        <f t="shared" si="20"/>
        <v>0.73863455873372974</v>
      </c>
    </row>
    <row r="435" spans="1:4" x14ac:dyDescent="0.3">
      <c r="A435">
        <v>435</v>
      </c>
      <c r="B435">
        <f t="shared" si="18"/>
        <v>2.3231416616726253</v>
      </c>
      <c r="C435">
        <f t="shared" si="19"/>
        <v>-0.68335293916517603</v>
      </c>
      <c r="D435">
        <f t="shared" si="20"/>
        <v>0.73008818682013699</v>
      </c>
    </row>
    <row r="436" spans="1:4" x14ac:dyDescent="0.3">
      <c r="A436">
        <v>436</v>
      </c>
      <c r="B436">
        <f t="shared" si="18"/>
        <v>2.3357332153944284</v>
      </c>
      <c r="C436">
        <f t="shared" si="19"/>
        <v>-0.69249146973337627</v>
      </c>
      <c r="D436">
        <f t="shared" si="20"/>
        <v>0.72142606297978207</v>
      </c>
    </row>
    <row r="437" spans="1:4" x14ac:dyDescent="0.3">
      <c r="A437">
        <v>437</v>
      </c>
      <c r="B437">
        <f t="shared" si="18"/>
        <v>2.3483247691162306</v>
      </c>
      <c r="C437">
        <f t="shared" si="19"/>
        <v>-0.7015202091512257</v>
      </c>
      <c r="D437">
        <f t="shared" si="20"/>
        <v>0.71264956055021922</v>
      </c>
    </row>
    <row r="438" spans="1:4" x14ac:dyDescent="0.3">
      <c r="A438">
        <v>438</v>
      </c>
      <c r="B438">
        <f t="shared" si="18"/>
        <v>2.3609163228380337</v>
      </c>
      <c r="C438">
        <f t="shared" si="19"/>
        <v>-0.7104377259560577</v>
      </c>
      <c r="D438">
        <f t="shared" si="20"/>
        <v>0.70376007100316906</v>
      </c>
    </row>
    <row r="439" spans="1:4" x14ac:dyDescent="0.3">
      <c r="A439">
        <v>439</v>
      </c>
      <c r="B439">
        <f t="shared" si="18"/>
        <v>2.3735078765598367</v>
      </c>
      <c r="C439">
        <f t="shared" si="19"/>
        <v>-0.71924260631900705</v>
      </c>
      <c r="D439">
        <f t="shared" si="20"/>
        <v>0.69475900372391142</v>
      </c>
    </row>
    <row r="440" spans="1:4" x14ac:dyDescent="0.3">
      <c r="A440">
        <v>440</v>
      </c>
      <c r="B440">
        <f t="shared" si="18"/>
        <v>2.386099430281639</v>
      </c>
      <c r="C440">
        <f t="shared" si="19"/>
        <v>-0.72793345426916811</v>
      </c>
      <c r="D440">
        <f t="shared" si="20"/>
        <v>0.68564778578783214</v>
      </c>
    </row>
    <row r="441" spans="1:4" x14ac:dyDescent="0.3">
      <c r="A441">
        <v>441</v>
      </c>
      <c r="B441">
        <f t="shared" si="18"/>
        <v>2.3986909840034421</v>
      </c>
      <c r="C441">
        <f t="shared" si="19"/>
        <v>-0.73650889191492097</v>
      </c>
      <c r="D441">
        <f t="shared" si="20"/>
        <v>0.67642786173416547</v>
      </c>
    </row>
    <row r="442" spans="1:4" x14ac:dyDescent="0.3">
      <c r="A442">
        <v>442</v>
      </c>
      <c r="B442">
        <f t="shared" si="18"/>
        <v>2.4112825377252451</v>
      </c>
      <c r="C442">
        <f t="shared" si="19"/>
        <v>-0.74496755966238526</v>
      </c>
      <c r="D442">
        <f t="shared" si="20"/>
        <v>0.6671006933369733</v>
      </c>
    </row>
    <row r="443" spans="1:4" x14ac:dyDescent="0.3">
      <c r="A443">
        <v>443</v>
      </c>
      <c r="B443">
        <f t="shared" si="18"/>
        <v>2.4238740914470474</v>
      </c>
      <c r="C443">
        <f t="shared" si="19"/>
        <v>-0.75330811643097972</v>
      </c>
      <c r="D443">
        <f t="shared" si="20"/>
        <v>0.65766775937338562</v>
      </c>
    </row>
    <row r="444" spans="1:4" x14ac:dyDescent="0.3">
      <c r="A444">
        <v>444</v>
      </c>
      <c r="B444">
        <f t="shared" si="18"/>
        <v>2.4364656451688504</v>
      </c>
      <c r="C444">
        <f t="shared" si="19"/>
        <v>-0.76152923986604526</v>
      </c>
      <c r="D444">
        <f t="shared" si="20"/>
        <v>0.64813055538914632</v>
      </c>
    </row>
    <row r="445" spans="1:4" x14ac:dyDescent="0.3">
      <c r="A445">
        <v>445</v>
      </c>
      <c r="B445">
        <f t="shared" si="18"/>
        <v>2.4490571988906535</v>
      </c>
      <c r="C445">
        <f t="shared" si="19"/>
        <v>-0.76962962654849454</v>
      </c>
      <c r="D445">
        <f t="shared" si="20"/>
        <v>0.63849059346150505</v>
      </c>
    </row>
    <row r="446" spans="1:4" x14ac:dyDescent="0.3">
      <c r="A446">
        <v>446</v>
      </c>
      <c r="B446">
        <f t="shared" si="18"/>
        <v>2.4616487526124557</v>
      </c>
      <c r="C446">
        <f t="shared" si="19"/>
        <v>-0.77760799220146415</v>
      </c>
      <c r="D446">
        <f t="shared" si="20"/>
        <v>0.62874940195948303</v>
      </c>
    </row>
    <row r="447" spans="1:4" x14ac:dyDescent="0.3">
      <c r="A447">
        <v>447</v>
      </c>
      <c r="B447">
        <f t="shared" si="18"/>
        <v>2.4742403063342588</v>
      </c>
      <c r="C447">
        <f t="shared" si="19"/>
        <v>-0.78546307189393294</v>
      </c>
      <c r="D447">
        <f t="shared" si="20"/>
        <v>0.61890852530155571</v>
      </c>
    </row>
    <row r="448" spans="1:4" x14ac:dyDescent="0.3">
      <c r="A448">
        <v>448</v>
      </c>
      <c r="B448">
        <f t="shared" si="18"/>
        <v>2.4868318600560619</v>
      </c>
      <c r="C448">
        <f t="shared" si="19"/>
        <v>-0.79319362024126616</v>
      </c>
      <c r="D448">
        <f t="shared" si="20"/>
        <v>0.60896952371079627</v>
      </c>
    </row>
    <row r="449" spans="1:4" x14ac:dyDescent="0.3">
      <c r="A449">
        <v>449</v>
      </c>
      <c r="B449">
        <f t="shared" ref="B449:B500" si="21">-3.14159265358979+(A449-1)*0.0125915537218028</f>
        <v>2.4994234137778641</v>
      </c>
      <c r="C449">
        <f t="shared" ref="C449:C500" si="22">1*COS(B449)+0</f>
        <v>-0.80079841160266774</v>
      </c>
      <c r="D449">
        <f t="shared" ref="D449:D500" si="23">1*SIN(B449)+0+0*COS(B449)</f>
        <v>0.59893397296750861</v>
      </c>
    </row>
    <row r="450" spans="1:4" x14ac:dyDescent="0.3">
      <c r="A450">
        <v>450</v>
      </c>
      <c r="B450">
        <f t="shared" si="21"/>
        <v>2.5120149674996672</v>
      </c>
      <c r="C450">
        <f t="shared" si="22"/>
        <v>-0.80827624027550105</v>
      </c>
      <c r="D450">
        <f t="shared" si="23"/>
        <v>0.588803464159392</v>
      </c>
    </row>
    <row r="451" spans="1:4" x14ac:dyDescent="0.3">
      <c r="A451">
        <v>451</v>
      </c>
      <c r="B451">
        <f t="shared" si="21"/>
        <v>2.5246065212214703</v>
      </c>
      <c r="C451">
        <f t="shared" si="22"/>
        <v>-0.81562592068644368</v>
      </c>
      <c r="D451">
        <f t="shared" si="23"/>
        <v>0.57857960342928716</v>
      </c>
    </row>
    <row r="452" spans="1:4" x14ac:dyDescent="0.3">
      <c r="A452">
        <v>452</v>
      </c>
      <c r="B452">
        <f t="shared" si="21"/>
        <v>2.5371980749432725</v>
      </c>
      <c r="C452">
        <f t="shared" si="22"/>
        <v>-0.82284628757945599</v>
      </c>
      <c r="D452">
        <f t="shared" si="23"/>
        <v>0.56826401172052687</v>
      </c>
    </row>
    <row r="453" spans="1:4" x14ac:dyDescent="0.3">
      <c r="A453">
        <v>453</v>
      </c>
      <c r="B453">
        <f t="shared" si="21"/>
        <v>2.5497896286650756</v>
      </c>
      <c r="C453">
        <f t="shared" si="22"/>
        <v>-0.82993619620052894</v>
      </c>
      <c r="D453">
        <f t="shared" si="23"/>
        <v>0.55785832451994222</v>
      </c>
    </row>
    <row r="454" spans="1:4" x14ac:dyDescent="0.3">
      <c r="A454">
        <v>454</v>
      </c>
      <c r="B454">
        <f t="shared" si="21"/>
        <v>2.5623811823868787</v>
      </c>
      <c r="C454">
        <f t="shared" si="22"/>
        <v>-0.83689452247917506</v>
      </c>
      <c r="D454">
        <f t="shared" si="23"/>
        <v>0.54736419159856775</v>
      </c>
    </row>
    <row r="455" spans="1:4" x14ac:dyDescent="0.3">
      <c r="A455">
        <v>455</v>
      </c>
      <c r="B455">
        <f t="shared" si="21"/>
        <v>2.5749727361086809</v>
      </c>
      <c r="C455">
        <f t="shared" si="22"/>
        <v>-0.843720163206647</v>
      </c>
      <c r="D455">
        <f t="shared" si="23"/>
        <v>0.5367832767500762</v>
      </c>
    </row>
    <row r="456" spans="1:4" x14ac:dyDescent="0.3">
      <c r="A456">
        <v>456</v>
      </c>
      <c r="B456">
        <f t="shared" si="21"/>
        <v>2.587564289830484</v>
      </c>
      <c r="C456">
        <f t="shared" si="22"/>
        <v>-0.85041203621084671</v>
      </c>
      <c r="D456">
        <f t="shared" si="23"/>
        <v>0.52611725752699035</v>
      </c>
    </row>
    <row r="457" spans="1:4" x14ac:dyDescent="0.3">
      <c r="A457">
        <v>457</v>
      </c>
      <c r="B457">
        <f t="shared" si="21"/>
        <v>2.6001558435522871</v>
      </c>
      <c r="C457">
        <f t="shared" si="22"/>
        <v>-0.85696908052789589</v>
      </c>
      <c r="D457">
        <f t="shared" si="23"/>
        <v>0.51536782497471911</v>
      </c>
    </row>
    <row r="458" spans="1:4" x14ac:dyDescent="0.3">
      <c r="A458">
        <v>458</v>
      </c>
      <c r="B458">
        <f t="shared" si="21"/>
        <v>2.6127473972740893</v>
      </c>
      <c r="C458">
        <f t="shared" si="22"/>
        <v>-0.86339025657034785</v>
      </c>
      <c r="D458">
        <f t="shared" si="23"/>
        <v>0.50453668336344881</v>
      </c>
    </row>
    <row r="459" spans="1:4" x14ac:dyDescent="0.3">
      <c r="A459">
        <v>459</v>
      </c>
      <c r="B459">
        <f t="shared" si="21"/>
        <v>2.6253389509958924</v>
      </c>
      <c r="C459">
        <f t="shared" si="22"/>
        <v>-0.8696745462920108</v>
      </c>
      <c r="D459">
        <f t="shared" si="23"/>
        <v>0.4936255499179365</v>
      </c>
    </row>
    <row r="460" spans="1:4" x14ac:dyDescent="0.3">
      <c r="A460">
        <v>460</v>
      </c>
      <c r="B460">
        <f t="shared" si="21"/>
        <v>2.6379305047176955</v>
      </c>
      <c r="C460">
        <f t="shared" si="22"/>
        <v>-0.87582095334935095</v>
      </c>
      <c r="D460">
        <f t="shared" si="23"/>
        <v>0.48263615454525777</v>
      </c>
    </row>
    <row r="461" spans="1:4" x14ac:dyDescent="0.3">
      <c r="A461">
        <v>461</v>
      </c>
      <c r="B461">
        <f t="shared" si="21"/>
        <v>2.6505220584394977</v>
      </c>
      <c r="C461">
        <f t="shared" si="22"/>
        <v>-0.88182850325945983</v>
      </c>
      <c r="D461">
        <f t="shared" si="23"/>
        <v>0.47157023956053545</v>
      </c>
    </row>
    <row r="462" spans="1:4" x14ac:dyDescent="0.3">
      <c r="A462">
        <v>462</v>
      </c>
      <c r="B462">
        <f t="shared" si="21"/>
        <v>2.6631136121613008</v>
      </c>
      <c r="C462">
        <f t="shared" si="22"/>
        <v>-0.88769624355455456</v>
      </c>
      <c r="D462">
        <f t="shared" si="23"/>
        <v>0.46042955941070179</v>
      </c>
    </row>
    <row r="463" spans="1:4" x14ac:dyDescent="0.3">
      <c r="A463">
        <v>463</v>
      </c>
      <c r="B463">
        <f t="shared" si="21"/>
        <v>2.6757051658831039</v>
      </c>
      <c r="C463">
        <f t="shared" si="22"/>
        <v>-0.89342324393298445</v>
      </c>
      <c r="D463">
        <f t="shared" si="23"/>
        <v>0.44921588039634452</v>
      </c>
    </row>
    <row r="464" spans="1:4" x14ac:dyDescent="0.3">
      <c r="A464">
        <v>464</v>
      </c>
      <c r="B464">
        <f t="shared" si="21"/>
        <v>2.6882967196049061</v>
      </c>
      <c r="C464">
        <f t="shared" si="22"/>
        <v>-0.8990085964067277</v>
      </c>
      <c r="D464">
        <f t="shared" si="23"/>
        <v>0.43793098039166556</v>
      </c>
    </row>
    <row r="465" spans="1:4" x14ac:dyDescent="0.3">
      <c r="A465">
        <v>465</v>
      </c>
      <c r="B465">
        <f t="shared" si="21"/>
        <v>2.7008882733267092</v>
      </c>
      <c r="C465">
        <f t="shared" si="22"/>
        <v>-0.90445141544534879</v>
      </c>
      <c r="D465">
        <f t="shared" si="23"/>
        <v>0.42657664856260591</v>
      </c>
    </row>
    <row r="466" spans="1:4" x14ac:dyDescent="0.3">
      <c r="A466">
        <v>466</v>
      </c>
      <c r="B466">
        <f t="shared" si="21"/>
        <v>2.7134798270485123</v>
      </c>
      <c r="C466">
        <f t="shared" si="22"/>
        <v>-0.90975083811639346</v>
      </c>
      <c r="D466">
        <f t="shared" si="23"/>
        <v>0.41515468508318643</v>
      </c>
    </row>
    <row r="467" spans="1:4" x14ac:dyDescent="0.3">
      <c r="A467">
        <v>467</v>
      </c>
      <c r="B467">
        <f t="shared" si="21"/>
        <v>2.7260713807703145</v>
      </c>
      <c r="C467">
        <f t="shared" si="22"/>
        <v>-0.91490602422220291</v>
      </c>
      <c r="D467">
        <f t="shared" si="23"/>
        <v>0.40366690085009682</v>
      </c>
    </row>
    <row r="468" spans="1:4" x14ac:dyDescent="0.3">
      <c r="A468">
        <v>468</v>
      </c>
      <c r="B468">
        <f t="shared" si="21"/>
        <v>2.7386629344921176</v>
      </c>
      <c r="C468">
        <f t="shared" si="22"/>
        <v>-0.91991615643312463</v>
      </c>
      <c r="D468">
        <f t="shared" si="23"/>
        <v>0.39211511719558451</v>
      </c>
    </row>
    <row r="469" spans="1:4" x14ac:dyDescent="0.3">
      <c r="A469">
        <v>469</v>
      </c>
      <c r="B469">
        <f t="shared" si="21"/>
        <v>2.7512544882139207</v>
      </c>
      <c r="C469">
        <f t="shared" si="22"/>
        <v>-0.92478044041709373</v>
      </c>
      <c r="D469">
        <f t="shared" si="23"/>
        <v>0.38050116559869573</v>
      </c>
    </row>
    <row r="470" spans="1:4" x14ac:dyDescent="0.3">
      <c r="A470">
        <v>470</v>
      </c>
      <c r="B470">
        <f t="shared" si="21"/>
        <v>2.7638460419357229</v>
      </c>
      <c r="C470">
        <f t="shared" si="22"/>
        <v>-0.92949810496557161</v>
      </c>
      <c r="D470">
        <f t="shared" si="23"/>
        <v>0.36882688739490138</v>
      </c>
    </row>
    <row r="471" spans="1:4" x14ac:dyDescent="0.3">
      <c r="A471">
        <v>471</v>
      </c>
      <c r="B471">
        <f t="shared" si="21"/>
        <v>2.776437595657526</v>
      </c>
      <c r="C471">
        <f t="shared" si="22"/>
        <v>-0.93406840211581788</v>
      </c>
      <c r="D471">
        <f t="shared" si="23"/>
        <v>0.35709413348415964</v>
      </c>
    </row>
    <row r="472" spans="1:4" x14ac:dyDescent="0.3">
      <c r="A472">
        <v>472</v>
      </c>
      <c r="B472">
        <f t="shared" si="21"/>
        <v>2.7890291493793291</v>
      </c>
      <c r="C472">
        <f t="shared" si="22"/>
        <v>-0.93849060726947464</v>
      </c>
      <c r="D472">
        <f t="shared" si="23"/>
        <v>0.34530476403746974</v>
      </c>
    </row>
    <row r="473" spans="1:4" x14ac:dyDescent="0.3">
      <c r="A473">
        <v>473</v>
      </c>
      <c r="B473">
        <f t="shared" si="21"/>
        <v>2.8016207031011313</v>
      </c>
      <c r="C473">
        <f t="shared" si="22"/>
        <v>-0.94276401930744913</v>
      </c>
      <c r="D473">
        <f t="shared" si="23"/>
        <v>0.33346064820194843</v>
      </c>
    </row>
    <row r="474" spans="1:4" x14ac:dyDescent="0.3">
      <c r="A474">
        <v>474</v>
      </c>
      <c r="B474">
        <f t="shared" si="21"/>
        <v>2.8142122568229344</v>
      </c>
      <c r="C474">
        <f t="shared" si="22"/>
        <v>-0.94688796070107328</v>
      </c>
      <c r="D474">
        <f t="shared" si="23"/>
        <v>0.32156366380448331</v>
      </c>
    </row>
    <row r="475" spans="1:4" x14ac:dyDescent="0.3">
      <c r="A475">
        <v>475</v>
      </c>
      <c r="B475">
        <f t="shared" si="21"/>
        <v>2.8268038105447375</v>
      </c>
      <c r="C475">
        <f t="shared" si="22"/>
        <v>-0.95086177761952073</v>
      </c>
      <c r="D475">
        <f t="shared" si="23"/>
        <v>0.30961569705401759</v>
      </c>
    </row>
    <row r="476" spans="1:4" x14ac:dyDescent="0.3">
      <c r="A476">
        <v>476</v>
      </c>
      <c r="B476">
        <f t="shared" si="21"/>
        <v>2.8393953642665397</v>
      </c>
      <c r="C476">
        <f t="shared" si="22"/>
        <v>-0.95468484003346987</v>
      </c>
      <c r="D476">
        <f t="shared" si="23"/>
        <v>0.29761864224249818</v>
      </c>
    </row>
    <row r="477" spans="1:4" x14ac:dyDescent="0.3">
      <c r="A477">
        <v>477</v>
      </c>
      <c r="B477">
        <f t="shared" si="21"/>
        <v>2.8519869179883428</v>
      </c>
      <c r="C477">
        <f t="shared" si="22"/>
        <v>-0.95835654181499241</v>
      </c>
      <c r="D477">
        <f t="shared" si="23"/>
        <v>0.28557440144454255</v>
      </c>
    </row>
    <row r="478" spans="1:4" x14ac:dyDescent="0.3">
      <c r="A478">
        <v>478</v>
      </c>
      <c r="B478">
        <f t="shared" si="21"/>
        <v>2.8645784717101459</v>
      </c>
      <c r="C478">
        <f t="shared" si="22"/>
        <v>-0.96187630083365039</v>
      </c>
      <c r="D478">
        <f t="shared" si="23"/>
        <v>0.27348488421587913</v>
      </c>
    </row>
    <row r="479" spans="1:4" x14ac:dyDescent="0.3">
      <c r="A479">
        <v>479</v>
      </c>
      <c r="B479">
        <f t="shared" si="21"/>
        <v>2.8771700254319481</v>
      </c>
      <c r="C479">
        <f t="shared" si="22"/>
        <v>-0.96524355904879122</v>
      </c>
      <c r="D479">
        <f t="shared" si="23"/>
        <v>0.26135200729059388</v>
      </c>
    </row>
    <row r="480" spans="1:4" x14ac:dyDescent="0.3">
      <c r="A480">
        <v>480</v>
      </c>
      <c r="B480">
        <f t="shared" si="21"/>
        <v>2.8897615791537512</v>
      </c>
      <c r="C480">
        <f t="shared" si="22"/>
        <v>-0.96845778259802262</v>
      </c>
      <c r="D480">
        <f t="shared" si="23"/>
        <v>0.24917769427723904</v>
      </c>
    </row>
    <row r="481" spans="1:4" x14ac:dyDescent="0.3">
      <c r="A481">
        <v>481</v>
      </c>
      <c r="B481">
        <f t="shared" si="21"/>
        <v>2.9023531328755543</v>
      </c>
      <c r="C481">
        <f t="shared" si="22"/>
        <v>-0.97151846188185254</v>
      </c>
      <c r="D481">
        <f t="shared" si="23"/>
        <v>0.23696387535385935</v>
      </c>
    </row>
    <row r="482" spans="1:4" x14ac:dyDescent="0.3">
      <c r="A482">
        <v>482</v>
      </c>
      <c r="B482">
        <f t="shared" si="21"/>
        <v>2.9149446865973565</v>
      </c>
      <c r="C482">
        <f t="shared" si="22"/>
        <v>-0.97442511164448486</v>
      </c>
      <c r="D482">
        <f t="shared" si="23"/>
        <v>0.22471248696196916</v>
      </c>
    </row>
    <row r="483" spans="1:4" x14ac:dyDescent="0.3">
      <c r="A483">
        <v>483</v>
      </c>
      <c r="B483">
        <f t="shared" si="21"/>
        <v>2.9275362403191596</v>
      </c>
      <c r="C483">
        <f t="shared" si="22"/>
        <v>-0.97717727105075436</v>
      </c>
      <c r="D483">
        <f t="shared" si="23"/>
        <v>0.21242547149953661</v>
      </c>
    </row>
    <row r="484" spans="1:4" x14ac:dyDescent="0.3">
      <c r="A484">
        <v>484</v>
      </c>
      <c r="B484">
        <f t="shared" si="21"/>
        <v>2.9401277940409627</v>
      </c>
      <c r="C484">
        <f t="shared" si="22"/>
        <v>-0.97977450375918906</v>
      </c>
      <c r="D484">
        <f t="shared" si="23"/>
        <v>0.20010477701303092</v>
      </c>
    </row>
    <row r="485" spans="1:4" x14ac:dyDescent="0.3">
      <c r="A485">
        <v>485</v>
      </c>
      <c r="B485">
        <f t="shared" si="21"/>
        <v>2.9527193477627649</v>
      </c>
      <c r="C485">
        <f t="shared" si="22"/>
        <v>-0.98221639799119032</v>
      </c>
      <c r="D485">
        <f t="shared" si="23"/>
        <v>0.18775235688856662</v>
      </c>
    </row>
    <row r="486" spans="1:4" x14ac:dyDescent="0.3">
      <c r="A486">
        <v>486</v>
      </c>
      <c r="B486">
        <f t="shared" si="21"/>
        <v>2.965310901484568</v>
      </c>
      <c r="C486">
        <f t="shared" si="22"/>
        <v>-0.98450256659631907</v>
      </c>
      <c r="D486">
        <f t="shared" si="23"/>
        <v>0.17537016954220097</v>
      </c>
    </row>
    <row r="487" spans="1:4" x14ac:dyDescent="0.3">
      <c r="A487">
        <v>487</v>
      </c>
      <c r="B487">
        <f t="shared" si="21"/>
        <v>2.9779024552063711</v>
      </c>
      <c r="C487">
        <f t="shared" si="22"/>
        <v>-0.98663264711367571</v>
      </c>
      <c r="D487">
        <f t="shared" si="23"/>
        <v>0.16296017810944194</v>
      </c>
    </row>
    <row r="488" spans="1:4" x14ac:dyDescent="0.3">
      <c r="A488">
        <v>488</v>
      </c>
      <c r="B488">
        <f t="shared" si="21"/>
        <v>2.9904940089281733</v>
      </c>
      <c r="C488">
        <f t="shared" si="22"/>
        <v>-0.98860630182936671</v>
      </c>
      <c r="D488">
        <f t="shared" si="23"/>
        <v>0.15052435013400009</v>
      </c>
    </row>
    <row r="489" spans="1:4" x14ac:dyDescent="0.3">
      <c r="A489">
        <v>489</v>
      </c>
      <c r="B489">
        <f t="shared" si="21"/>
        <v>3.0030855626499764</v>
      </c>
      <c r="C489">
        <f t="shared" si="22"/>
        <v>-0.99042321783004816</v>
      </c>
      <c r="D489">
        <f t="shared" si="23"/>
        <v>0.13806465725584124</v>
      </c>
    </row>
    <row r="490" spans="1:4" x14ac:dyDescent="0.3">
      <c r="A490">
        <v>490</v>
      </c>
      <c r="B490">
        <f t="shared" si="21"/>
        <v>3.0156771163717795</v>
      </c>
      <c r="C490">
        <f t="shared" si="22"/>
        <v>-0.99208310705253577</v>
      </c>
      <c r="D490">
        <f t="shared" si="23"/>
        <v>0.12558307489859807</v>
      </c>
    </row>
    <row r="491" spans="1:4" x14ac:dyDescent="0.3">
      <c r="A491">
        <v>491</v>
      </c>
      <c r="B491">
        <f t="shared" si="21"/>
        <v>3.0282686700935817</v>
      </c>
      <c r="C491">
        <f t="shared" si="22"/>
        <v>-0.99358570632947618</v>
      </c>
      <c r="D491">
        <f t="shared" si="23"/>
        <v>0.11308158195637352</v>
      </c>
    </row>
    <row r="492" spans="1:4" x14ac:dyDescent="0.3">
      <c r="A492">
        <v>492</v>
      </c>
      <c r="B492">
        <f t="shared" si="21"/>
        <v>3.0408602238153848</v>
      </c>
      <c r="C492">
        <f t="shared" si="22"/>
        <v>-0.99493077743107128</v>
      </c>
      <c r="D492">
        <f t="shared" si="23"/>
        <v>0.10056216047999419</v>
      </c>
    </row>
    <row r="493" spans="1:4" x14ac:dyDescent="0.3">
      <c r="A493">
        <v>493</v>
      </c>
      <c r="B493">
        <f t="shared" si="21"/>
        <v>3.0534517775371879</v>
      </c>
      <c r="C493">
        <f t="shared" si="22"/>
        <v>-0.99611810710284798</v>
      </c>
      <c r="D493">
        <f t="shared" si="23"/>
        <v>8.8026795362771124E-2</v>
      </c>
    </row>
    <row r="494" spans="1:4" x14ac:dyDescent="0.3">
      <c r="A494">
        <v>494</v>
      </c>
      <c r="B494">
        <f t="shared" si="21"/>
        <v>3.0660433312589901</v>
      </c>
      <c r="C494">
        <f t="shared" si="22"/>
        <v>-0.99714750709946842</v>
      </c>
      <c r="D494">
        <f t="shared" si="23"/>
        <v>7.5477474025801961E-2</v>
      </c>
    </row>
    <row r="495" spans="1:4" x14ac:dyDescent="0.3">
      <c r="A495">
        <v>495</v>
      </c>
      <c r="B495">
        <f t="shared" si="21"/>
        <v>3.0786348849807932</v>
      </c>
      <c r="C495">
        <f t="shared" si="22"/>
        <v>-0.99801881421457617</v>
      </c>
      <c r="D495">
        <f t="shared" si="23"/>
        <v>6.2916186102872362E-2</v>
      </c>
    </row>
    <row r="496" spans="1:4" x14ac:dyDescent="0.3">
      <c r="A496">
        <v>496</v>
      </c>
      <c r="B496">
        <f t="shared" si="21"/>
        <v>3.0912264387025963</v>
      </c>
      <c r="C496">
        <f t="shared" si="22"/>
        <v>-0.99873189030667098</v>
      </c>
      <c r="D496">
        <f t="shared" si="23"/>
        <v>5.0344923125014603E-2</v>
      </c>
    </row>
    <row r="497" spans="1:4" x14ac:dyDescent="0.3">
      <c r="A497">
        <v>497</v>
      </c>
      <c r="B497">
        <f t="shared" si="21"/>
        <v>3.1038179924243985</v>
      </c>
      <c r="C497">
        <f t="shared" si="22"/>
        <v>-0.99928662232101095</v>
      </c>
      <c r="D497">
        <f t="shared" si="23"/>
        <v>3.7765678204757333E-2</v>
      </c>
    </row>
    <row r="498" spans="1:4" x14ac:dyDescent="0.3">
      <c r="A498">
        <v>498</v>
      </c>
      <c r="B498">
        <f t="shared" si="21"/>
        <v>3.1164095461462016</v>
      </c>
      <c r="C498">
        <f t="shared" si="22"/>
        <v>-0.99968292230753641</v>
      </c>
      <c r="D498">
        <f t="shared" si="23"/>
        <v>2.5180445720124629E-2</v>
      </c>
    </row>
    <row r="499" spans="1:4" x14ac:dyDescent="0.3">
      <c r="A499">
        <v>499</v>
      </c>
      <c r="B499">
        <f t="shared" si="21"/>
        <v>3.1290010998680047</v>
      </c>
      <c r="C499">
        <f t="shared" si="22"/>
        <v>-0.99992072743481442</v>
      </c>
      <c r="D499">
        <f t="shared" si="23"/>
        <v>1.2591220998442417E-2</v>
      </c>
    </row>
    <row r="500" spans="1:4" x14ac:dyDescent="0.3">
      <c r="A500">
        <v>500</v>
      </c>
      <c r="B500">
        <f t="shared" si="21"/>
        <v>3.1415926535898069</v>
      </c>
      <c r="C500">
        <f t="shared" si="22"/>
        <v>-1</v>
      </c>
      <c r="D500">
        <f t="shared" si="23"/>
        <v>-1.3644250659861079E-14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9C5C8-5719-44EA-9239-248DA29784BD}">
  <sheetPr codeName="Sheet2"/>
  <dimension ref="A1:J13"/>
  <sheetViews>
    <sheetView workbookViewId="0">
      <selection activeCell="R17" sqref="R17"/>
    </sheetView>
  </sheetViews>
  <sheetFormatPr defaultRowHeight="14.4" x14ac:dyDescent="0.3"/>
  <sheetData>
    <row r="1" spans="1:10" x14ac:dyDescent="0.3">
      <c r="A1" t="s">
        <v>39</v>
      </c>
      <c r="B1" t="s">
        <v>40</v>
      </c>
      <c r="C1" t="s">
        <v>41</v>
      </c>
      <c r="D1" t="s">
        <v>42</v>
      </c>
      <c r="G1" t="s">
        <v>39</v>
      </c>
      <c r="H1" t="s">
        <v>40</v>
      </c>
      <c r="I1" t="s">
        <v>41</v>
      </c>
      <c r="J1" t="s">
        <v>42</v>
      </c>
    </row>
    <row r="2" spans="1:10" x14ac:dyDescent="0.3">
      <c r="A2" s="7">
        <v>5.7000000000000002E-2</v>
      </c>
      <c r="B2" s="10">
        <v>0.29699999999999999</v>
      </c>
      <c r="C2" s="13">
        <v>0.53600000000000003</v>
      </c>
      <c r="D2" s="16">
        <v>0.997</v>
      </c>
      <c r="G2" s="8">
        <v>7.0000000000000007E-2</v>
      </c>
      <c r="H2" s="10">
        <v>0.29699999999999999</v>
      </c>
      <c r="I2" s="13">
        <v>0.53600000000000003</v>
      </c>
      <c r="J2" s="16">
        <v>1.0269999999999999</v>
      </c>
    </row>
    <row r="3" spans="1:10" x14ac:dyDescent="0.3">
      <c r="A3" s="8">
        <v>7.0000000000000007E-2</v>
      </c>
      <c r="B3" s="10">
        <v>0.33</v>
      </c>
      <c r="C3" s="14">
        <v>0.53800000000000003</v>
      </c>
      <c r="D3" s="16">
        <v>1.0269999999999999</v>
      </c>
      <c r="G3" s="8">
        <v>6.4000000000000001E-2</v>
      </c>
      <c r="H3" s="10">
        <v>0.29499999999999998</v>
      </c>
      <c r="I3" s="14">
        <v>0.53800000000000003</v>
      </c>
      <c r="J3" s="16">
        <v>1.02</v>
      </c>
    </row>
    <row r="4" spans="1:10" x14ac:dyDescent="0.3">
      <c r="A4" s="8">
        <v>5.6000000000000001E-2</v>
      </c>
      <c r="B4" s="10">
        <v>0.28899999999999998</v>
      </c>
      <c r="C4" s="14">
        <v>0.52600000000000002</v>
      </c>
      <c r="D4" s="16">
        <v>1.02</v>
      </c>
      <c r="G4" s="8">
        <v>6.9000000000000006E-2</v>
      </c>
      <c r="H4" s="10">
        <v>0.30599999999999999</v>
      </c>
      <c r="I4" s="14">
        <v>0.53400000000000003</v>
      </c>
      <c r="J4" s="17">
        <v>1.0229999999999999</v>
      </c>
    </row>
    <row r="5" spans="1:10" x14ac:dyDescent="0.3">
      <c r="A5" s="8">
        <v>6.4000000000000001E-2</v>
      </c>
      <c r="B5" s="10">
        <v>0.29499999999999998</v>
      </c>
      <c r="C5" s="14">
        <v>0.52500000000000002</v>
      </c>
      <c r="D5" s="16">
        <v>1.0109999999999999</v>
      </c>
      <c r="G5">
        <f>AVERAGE(G2:G4)</f>
        <v>6.7666666666666667E-2</v>
      </c>
      <c r="H5">
        <f t="shared" ref="H5:J5" si="0">AVERAGE(H2:H4)</f>
        <v>0.29933333333333328</v>
      </c>
      <c r="I5">
        <f t="shared" si="0"/>
        <v>0.53600000000000003</v>
      </c>
      <c r="J5">
        <f t="shared" si="0"/>
        <v>1.0233333333333332</v>
      </c>
    </row>
    <row r="6" spans="1:10" x14ac:dyDescent="0.3">
      <c r="A6" s="8">
        <v>6.9000000000000006E-2</v>
      </c>
      <c r="B6" s="10">
        <v>0.30599999999999999</v>
      </c>
      <c r="C6" s="14">
        <v>0.53400000000000003</v>
      </c>
      <c r="D6" s="16">
        <v>0.995</v>
      </c>
      <c r="J6" s="19"/>
    </row>
    <row r="7" spans="1:10" x14ac:dyDescent="0.3">
      <c r="A7" s="8">
        <v>5.7000000000000002E-2</v>
      </c>
      <c r="B7" s="11">
        <v>0.29199999999999998</v>
      </c>
      <c r="C7" s="14">
        <v>0.52900000000000003</v>
      </c>
      <c r="D7" s="17">
        <v>1.0229999999999999</v>
      </c>
      <c r="G7" s="73"/>
      <c r="H7" s="74"/>
      <c r="I7" s="19"/>
    </row>
    <row r="9" spans="1:10" x14ac:dyDescent="0.3">
      <c r="G9" t="s">
        <v>43</v>
      </c>
      <c r="H9" t="s">
        <v>44</v>
      </c>
    </row>
    <row r="10" spans="1:10" x14ac:dyDescent="0.3">
      <c r="G10">
        <v>0</v>
      </c>
      <c r="H10">
        <v>6.7666666666666667E-2</v>
      </c>
    </row>
    <row r="11" spans="1:10" x14ac:dyDescent="0.3">
      <c r="G11">
        <v>25</v>
      </c>
      <c r="H11">
        <v>0.29933333333333328</v>
      </c>
    </row>
    <row r="12" spans="1:10" x14ac:dyDescent="0.3">
      <c r="G12">
        <v>50</v>
      </c>
      <c r="H12">
        <v>0.53600000000000003</v>
      </c>
    </row>
    <row r="13" spans="1:10" x14ac:dyDescent="0.3">
      <c r="G13">
        <v>100</v>
      </c>
      <c r="H13">
        <v>1.0233333333333332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DBC08-EDA3-4E03-A101-6180B24C538E}">
  <sheetPr codeName="XLSTAT_20230724_120801_1_HID"/>
  <dimension ref="A1:B17"/>
  <sheetViews>
    <sheetView workbookViewId="0"/>
  </sheetViews>
  <sheetFormatPr defaultRowHeight="14.4" x14ac:dyDescent="0.3"/>
  <sheetData>
    <row r="1" spans="1:2" x14ac:dyDescent="0.3">
      <c r="A1">
        <v>0.96728517422385762</v>
      </c>
      <c r="B1">
        <v>8.6814884114313706E-2</v>
      </c>
    </row>
    <row r="2" spans="1:2" x14ac:dyDescent="0.3">
      <c r="A2">
        <v>0.96703589293864789</v>
      </c>
      <c r="B2">
        <v>8.4595598604119152E-2</v>
      </c>
    </row>
    <row r="3" spans="1:2" x14ac:dyDescent="0.3">
      <c r="A3">
        <v>0.42556703246929073</v>
      </c>
      <c r="B3">
        <v>-0.39639624197788093</v>
      </c>
    </row>
    <row r="4" spans="1:2" x14ac:dyDescent="0.3">
      <c r="A4">
        <v>0.76136772013708565</v>
      </c>
      <c r="B4">
        <v>3.7659137419631138E-2</v>
      </c>
    </row>
    <row r="5" spans="1:2" x14ac:dyDescent="0.3">
      <c r="A5">
        <v>-0.80007054549038958</v>
      </c>
      <c r="B5">
        <v>0.25296395220083195</v>
      </c>
    </row>
    <row r="6" spans="1:2" x14ac:dyDescent="0.3">
      <c r="A6">
        <v>0.85770255217308</v>
      </c>
      <c r="B6">
        <v>-7.9145542727286494E-2</v>
      </c>
    </row>
    <row r="7" spans="1:2" x14ac:dyDescent="0.3">
      <c r="A7">
        <v>0.88787922374524353</v>
      </c>
      <c r="B7">
        <v>0.36616236616451048</v>
      </c>
    </row>
    <row r="8" spans="1:2" x14ac:dyDescent="0.3">
      <c r="A8">
        <v>-0.56644920517617969</v>
      </c>
      <c r="B8">
        <v>-0.30995123247933692</v>
      </c>
    </row>
    <row r="9" spans="1:2" x14ac:dyDescent="0.3">
      <c r="A9">
        <v>-0.1101695871216493</v>
      </c>
      <c r="B9">
        <v>0.61081097498959713</v>
      </c>
    </row>
    <row r="10" spans="1:2" x14ac:dyDescent="0.3">
      <c r="A10">
        <v>0.62973451240789469</v>
      </c>
      <c r="B10">
        <v>-0.72307383782854351</v>
      </c>
    </row>
    <row r="11" spans="1:2" x14ac:dyDescent="0.3">
      <c r="A11">
        <v>0.62927971317476472</v>
      </c>
      <c r="B11">
        <v>-0.72325532639102408</v>
      </c>
    </row>
    <row r="12" spans="1:2" x14ac:dyDescent="0.3">
      <c r="A12">
        <v>0.1290843077463833</v>
      </c>
      <c r="B12">
        <v>0.94546256613424229</v>
      </c>
    </row>
    <row r="13" spans="1:2" x14ac:dyDescent="0.3">
      <c r="A13">
        <v>-0.18043726895275986</v>
      </c>
      <c r="B13">
        <v>0.96149745311301338</v>
      </c>
    </row>
    <row r="14" spans="1:2" x14ac:dyDescent="0.3">
      <c r="A14">
        <v>-0.65912018090999192</v>
      </c>
      <c r="B14">
        <v>-0.60956030110993786</v>
      </c>
    </row>
    <row r="15" spans="1:2" x14ac:dyDescent="0.3">
      <c r="A15">
        <v>0.92641336851468925</v>
      </c>
      <c r="B15">
        <v>0.16022912200690276</v>
      </c>
    </row>
    <row r="16" spans="1:2" x14ac:dyDescent="0.3">
      <c r="A16">
        <v>-0.12014215292997478</v>
      </c>
      <c r="B16">
        <v>0.91681409278833448</v>
      </c>
    </row>
    <row r="17" spans="1:2" x14ac:dyDescent="0.3">
      <c r="A17">
        <v>-0.46984905584169417</v>
      </c>
      <c r="B17">
        <v>-0.70869719671084108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24332-2292-49E3-B40D-F7376F73A6F0}">
  <sheetPr codeName="Sheet3"/>
  <dimension ref="A1:S73"/>
  <sheetViews>
    <sheetView workbookViewId="0">
      <selection activeCell="O5" sqref="O5"/>
    </sheetView>
  </sheetViews>
  <sheetFormatPr defaultRowHeight="14.4" x14ac:dyDescent="0.3"/>
  <sheetData>
    <row r="1" spans="1:19" x14ac:dyDescent="0.3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</row>
    <row r="2" spans="1:19" x14ac:dyDescent="0.3">
      <c r="A2" t="s">
        <v>9</v>
      </c>
      <c r="B2">
        <v>5</v>
      </c>
      <c r="C2">
        <v>0.42299999999999999</v>
      </c>
      <c r="D2">
        <f>C2-0.067667</f>
        <v>0.35533300000000001</v>
      </c>
      <c r="E2">
        <f>(D2-0.0629)/0.0096</f>
        <v>30.461770833333336</v>
      </c>
      <c r="F2">
        <f>E2*(30/1)*(10/0.3)</f>
        <v>30461.770833333339</v>
      </c>
      <c r="G2">
        <f>F2*0.9/1000</f>
        <v>27.415593750000006</v>
      </c>
      <c r="H2">
        <v>33.225000000000001</v>
      </c>
      <c r="I2">
        <f>G2/H2*100</f>
        <v>82.514954853273153</v>
      </c>
      <c r="N2" t="s">
        <v>54</v>
      </c>
      <c r="O2" t="s">
        <v>9</v>
      </c>
      <c r="P2" t="s">
        <v>10</v>
      </c>
      <c r="Q2" t="s">
        <v>11</v>
      </c>
    </row>
    <row r="3" spans="1:19" x14ac:dyDescent="0.3">
      <c r="A3" t="s">
        <v>9</v>
      </c>
      <c r="C3">
        <v>0.44900000000000001</v>
      </c>
      <c r="D3">
        <f t="shared" ref="D3:D66" si="0">C3-0.067667</f>
        <v>0.38133300000000003</v>
      </c>
      <c r="E3">
        <f t="shared" ref="E3:E66" si="1">(D3-0.0629)/0.0096</f>
        <v>33.170104166666668</v>
      </c>
      <c r="F3">
        <f t="shared" ref="F3:F16" si="2">E3*(30/1)*(10/0.3)</f>
        <v>33170.104166666672</v>
      </c>
      <c r="G3">
        <f t="shared" ref="G3:G66" si="3">F3*0.9/1000</f>
        <v>29.853093750000003</v>
      </c>
      <c r="H3">
        <v>33.225000000000001</v>
      </c>
      <c r="I3">
        <f t="shared" ref="I3:I66" si="4">G3/H3*100</f>
        <v>89.85129796839729</v>
      </c>
      <c r="N3" t="s">
        <v>55</v>
      </c>
      <c r="O3">
        <v>66.45</v>
      </c>
      <c r="P3">
        <v>66.45</v>
      </c>
      <c r="Q3">
        <v>66.45</v>
      </c>
    </row>
    <row r="4" spans="1:19" x14ac:dyDescent="0.3">
      <c r="A4" t="s">
        <v>9</v>
      </c>
      <c r="C4">
        <v>0.46100000000000002</v>
      </c>
      <c r="D4">
        <f t="shared" si="0"/>
        <v>0.39333300000000004</v>
      </c>
      <c r="E4">
        <f t="shared" si="1"/>
        <v>34.420104166666675</v>
      </c>
      <c r="F4">
        <f t="shared" si="2"/>
        <v>34420.104166666679</v>
      </c>
      <c r="G4">
        <f>F4*0.9/1000</f>
        <v>30.97809375000001</v>
      </c>
      <c r="H4">
        <v>33.225000000000001</v>
      </c>
      <c r="I4">
        <f t="shared" si="4"/>
        <v>93.23730248307001</v>
      </c>
      <c r="N4" t="s">
        <v>56</v>
      </c>
      <c r="O4">
        <v>50</v>
      </c>
      <c r="P4">
        <v>50.1</v>
      </c>
      <c r="Q4">
        <v>50.3</v>
      </c>
    </row>
    <row r="5" spans="1:19" x14ac:dyDescent="0.3">
      <c r="A5" t="s">
        <v>9</v>
      </c>
      <c r="C5">
        <v>0.44700000000000001</v>
      </c>
      <c r="D5">
        <f t="shared" si="0"/>
        <v>0.37933300000000003</v>
      </c>
      <c r="E5">
        <f t="shared" si="1"/>
        <v>32.96177083333334</v>
      </c>
      <c r="F5">
        <f t="shared" si="2"/>
        <v>32961.770833333343</v>
      </c>
      <c r="G5">
        <f t="shared" si="3"/>
        <v>29.66559375000001</v>
      </c>
      <c r="H5">
        <v>33.225000000000001</v>
      </c>
      <c r="I5">
        <f t="shared" si="4"/>
        <v>89.286963882618537</v>
      </c>
      <c r="N5" t="s">
        <v>57</v>
      </c>
      <c r="O5">
        <f>(O3/100)*O4</f>
        <v>33.225000000000001</v>
      </c>
      <c r="P5">
        <f>(P3/100)*P4</f>
        <v>33.291449999999998</v>
      </c>
      <c r="Q5">
        <f>(Q3/100)*Q4</f>
        <v>33.424349999999997</v>
      </c>
    </row>
    <row r="6" spans="1:19" x14ac:dyDescent="0.3">
      <c r="A6" t="s">
        <v>10</v>
      </c>
      <c r="C6">
        <v>0.22900000000000001</v>
      </c>
      <c r="D6">
        <f t="shared" si="0"/>
        <v>0.161333</v>
      </c>
      <c r="E6">
        <f t="shared" si="1"/>
        <v>10.253437500000002</v>
      </c>
      <c r="F6">
        <f t="shared" si="2"/>
        <v>10253.437500000004</v>
      </c>
      <c r="G6">
        <f t="shared" si="3"/>
        <v>9.2280937500000029</v>
      </c>
      <c r="H6">
        <v>33.291449999999998</v>
      </c>
      <c r="I6">
        <f t="shared" si="4"/>
        <v>27.719110312107176</v>
      </c>
    </row>
    <row r="7" spans="1:19" x14ac:dyDescent="0.3">
      <c r="A7" t="s">
        <v>10</v>
      </c>
      <c r="C7">
        <v>0.24</v>
      </c>
      <c r="D7">
        <f t="shared" si="0"/>
        <v>0.17233299999999999</v>
      </c>
      <c r="E7">
        <f t="shared" si="1"/>
        <v>11.399270833333333</v>
      </c>
      <c r="F7">
        <f t="shared" si="2"/>
        <v>11399.270833333334</v>
      </c>
      <c r="G7">
        <f t="shared" si="3"/>
        <v>10.259343749999999</v>
      </c>
      <c r="H7">
        <v>33.291449999999998</v>
      </c>
      <c r="I7">
        <f t="shared" si="4"/>
        <v>30.816752499515644</v>
      </c>
      <c r="N7" t="s">
        <v>46</v>
      </c>
      <c r="O7" t="s">
        <v>72</v>
      </c>
      <c r="P7" t="s">
        <v>70</v>
      </c>
      <c r="Q7" t="s">
        <v>71</v>
      </c>
      <c r="R7" t="s">
        <v>74</v>
      </c>
      <c r="S7" t="s">
        <v>73</v>
      </c>
    </row>
    <row r="8" spans="1:19" x14ac:dyDescent="0.3">
      <c r="A8" t="s">
        <v>10</v>
      </c>
      <c r="C8">
        <v>0.24</v>
      </c>
      <c r="D8">
        <f t="shared" si="0"/>
        <v>0.17233299999999999</v>
      </c>
      <c r="E8">
        <f t="shared" si="1"/>
        <v>11.399270833333333</v>
      </c>
      <c r="F8">
        <f t="shared" si="2"/>
        <v>11399.270833333334</v>
      </c>
      <c r="G8">
        <f t="shared" si="3"/>
        <v>10.259343749999999</v>
      </c>
      <c r="H8">
        <v>33.291449999999998</v>
      </c>
      <c r="I8">
        <f t="shared" si="4"/>
        <v>30.816752499515644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 x14ac:dyDescent="0.3">
      <c r="A9" t="s">
        <v>10</v>
      </c>
      <c r="C9">
        <v>0.252</v>
      </c>
      <c r="D9">
        <f t="shared" si="0"/>
        <v>0.184333</v>
      </c>
      <c r="E9">
        <f t="shared" si="1"/>
        <v>12.649270833333334</v>
      </c>
      <c r="F9">
        <f t="shared" si="2"/>
        <v>12649.270833333336</v>
      </c>
      <c r="G9">
        <f t="shared" si="3"/>
        <v>11.384343750000001</v>
      </c>
      <c r="H9">
        <v>33.291449999999998</v>
      </c>
      <c r="I9">
        <f t="shared" si="4"/>
        <v>34.195998522143078</v>
      </c>
      <c r="N9">
        <v>5</v>
      </c>
      <c r="O9" s="31">
        <v>82.514954853273153</v>
      </c>
      <c r="P9" s="25">
        <v>27.719110312107176</v>
      </c>
      <c r="Q9" s="75">
        <v>84.827659326209798</v>
      </c>
      <c r="R9" s="78">
        <v>63.435758050398498</v>
      </c>
      <c r="S9" s="9">
        <v>51.895426540027771</v>
      </c>
    </row>
    <row r="10" spans="1:19" x14ac:dyDescent="0.3">
      <c r="A10" t="s">
        <v>11</v>
      </c>
      <c r="C10">
        <v>0.433</v>
      </c>
      <c r="D10">
        <f t="shared" si="0"/>
        <v>0.36533300000000002</v>
      </c>
      <c r="E10">
        <f t="shared" si="1"/>
        <v>31.503437500000004</v>
      </c>
      <c r="F10">
        <f t="shared" si="2"/>
        <v>31503.437500000004</v>
      </c>
      <c r="G10">
        <f t="shared" si="3"/>
        <v>28.353093750000003</v>
      </c>
      <c r="H10">
        <v>33.424349999999997</v>
      </c>
      <c r="I10">
        <f t="shared" si="4"/>
        <v>84.827659326209798</v>
      </c>
      <c r="N10">
        <v>30</v>
      </c>
      <c r="O10" s="31">
        <v>73.203442437923258</v>
      </c>
      <c r="P10" s="25">
        <v>64.04600505535204</v>
      </c>
      <c r="Q10" s="75">
        <v>73.608293803768817</v>
      </c>
      <c r="R10" s="78">
        <v>93.56428801769016</v>
      </c>
      <c r="S10" s="9">
        <v>62.08179673621359</v>
      </c>
    </row>
    <row r="11" spans="1:19" x14ac:dyDescent="0.3">
      <c r="A11" t="s">
        <v>11</v>
      </c>
      <c r="C11">
        <v>0.41799999999999998</v>
      </c>
      <c r="D11">
        <f t="shared" si="0"/>
        <v>0.35033300000000001</v>
      </c>
      <c r="E11">
        <f t="shared" si="1"/>
        <v>29.9409375</v>
      </c>
      <c r="F11">
        <f t="shared" si="2"/>
        <v>29940.9375</v>
      </c>
      <c r="G11">
        <f t="shared" si="3"/>
        <v>26.946843749999999</v>
      </c>
      <c r="H11">
        <v>33.424349999999997</v>
      </c>
      <c r="I11">
        <f t="shared" si="4"/>
        <v>80.620397255294435</v>
      </c>
      <c r="N11">
        <v>60</v>
      </c>
      <c r="O11" s="31">
        <v>83.925790067720101</v>
      </c>
      <c r="P11" s="25">
        <v>62.919589714476245</v>
      </c>
      <c r="Q11" s="75">
        <v>80.059428979172381</v>
      </c>
      <c r="R11" s="78">
        <v>88.865342976919891</v>
      </c>
      <c r="S11" s="9">
        <v>94.568058442968365</v>
      </c>
    </row>
    <row r="12" spans="1:19" x14ac:dyDescent="0.3">
      <c r="A12" t="s">
        <v>11</v>
      </c>
      <c r="C12">
        <v>0.38300000000000001</v>
      </c>
      <c r="D12">
        <f t="shared" si="0"/>
        <v>0.31533299999999997</v>
      </c>
      <c r="E12">
        <f t="shared" si="1"/>
        <v>26.295104166666665</v>
      </c>
      <c r="F12">
        <f t="shared" si="2"/>
        <v>26295.104166666668</v>
      </c>
      <c r="G12">
        <f t="shared" si="3"/>
        <v>23.665593749999999</v>
      </c>
      <c r="H12">
        <v>33.424349999999997</v>
      </c>
      <c r="I12">
        <f t="shared" si="4"/>
        <v>70.803452423158575</v>
      </c>
      <c r="N12">
        <v>90</v>
      </c>
      <c r="O12" s="31">
        <v>85.054458239277665</v>
      </c>
      <c r="P12" s="25">
        <v>73.057327782358556</v>
      </c>
      <c r="Q12" s="75">
        <v>80.339913117233422</v>
      </c>
      <c r="R12" s="78">
        <v>86.930483254249808</v>
      </c>
      <c r="S12" s="9">
        <v>78.600234892190599</v>
      </c>
    </row>
    <row r="13" spans="1:19" x14ac:dyDescent="0.3">
      <c r="A13" t="s">
        <v>11</v>
      </c>
      <c r="C13">
        <v>0.439</v>
      </c>
      <c r="D13">
        <f t="shared" si="0"/>
        <v>0.37133300000000002</v>
      </c>
      <c r="E13">
        <f t="shared" si="1"/>
        <v>32.128437500000004</v>
      </c>
      <c r="F13">
        <f t="shared" si="2"/>
        <v>32128.437500000004</v>
      </c>
      <c r="G13">
        <f t="shared" si="3"/>
        <v>28.915593750000003</v>
      </c>
      <c r="H13">
        <v>33.424349999999997</v>
      </c>
      <c r="I13">
        <f t="shared" si="4"/>
        <v>86.510564154575945</v>
      </c>
      <c r="N13">
        <v>120</v>
      </c>
      <c r="O13" s="31">
        <v>90.437342087430309</v>
      </c>
      <c r="P13" s="25">
        <v>77.815555874684193</v>
      </c>
      <c r="Q13" s="75">
        <v>78.657008288867274</v>
      </c>
      <c r="R13" s="78">
        <v>85.548440595199736</v>
      </c>
      <c r="S13" s="9">
        <v>74.195318050596725</v>
      </c>
    </row>
    <row r="14" spans="1:19" x14ac:dyDescent="0.3">
      <c r="A14" t="s">
        <v>9</v>
      </c>
      <c r="B14">
        <v>30</v>
      </c>
      <c r="C14">
        <v>0.39</v>
      </c>
      <c r="D14">
        <f t="shared" si="0"/>
        <v>0.32233299999999998</v>
      </c>
      <c r="E14">
        <f t="shared" si="1"/>
        <v>27.024270833333333</v>
      </c>
      <c r="F14">
        <f t="shared" si="2"/>
        <v>27024.270833333336</v>
      </c>
      <c r="G14">
        <f t="shared" si="3"/>
        <v>24.321843750000003</v>
      </c>
      <c r="H14">
        <v>33.225000000000001</v>
      </c>
      <c r="I14">
        <f t="shared" si="4"/>
        <v>73.203442437923258</v>
      </c>
      <c r="N14">
        <v>180</v>
      </c>
      <c r="O14" s="31">
        <v>91.559278639674403</v>
      </c>
      <c r="P14" s="25">
        <v>75.010714494073952</v>
      </c>
      <c r="Q14" s="75">
        <v>96.888477262833845</v>
      </c>
      <c r="R14" s="78">
        <v>92.7350624222601</v>
      </c>
      <c r="S14" s="9">
        <v>86.033532062380246</v>
      </c>
    </row>
    <row r="15" spans="1:19" x14ac:dyDescent="0.3">
      <c r="A15" t="s">
        <v>9</v>
      </c>
      <c r="C15">
        <v>0.39900000000000002</v>
      </c>
      <c r="D15">
        <f t="shared" si="0"/>
        <v>0.33133299999999999</v>
      </c>
      <c r="E15">
        <f t="shared" si="1"/>
        <v>27.961770833333333</v>
      </c>
      <c r="F15">
        <f t="shared" si="2"/>
        <v>27961.770833333336</v>
      </c>
      <c r="G15">
        <f t="shared" si="3"/>
        <v>25.165593750000003</v>
      </c>
      <c r="H15">
        <v>33.225000000000001</v>
      </c>
      <c r="I15">
        <f t="shared" si="4"/>
        <v>75.742945823927769</v>
      </c>
    </row>
    <row r="16" spans="1:19" x14ac:dyDescent="0.3">
      <c r="A16" t="s">
        <v>9</v>
      </c>
      <c r="C16">
        <v>0.39900000000000002</v>
      </c>
      <c r="D16">
        <f t="shared" si="0"/>
        <v>0.33133299999999999</v>
      </c>
      <c r="E16">
        <f t="shared" si="1"/>
        <v>27.961770833333333</v>
      </c>
      <c r="F16">
        <f t="shared" si="2"/>
        <v>27961.770833333336</v>
      </c>
      <c r="G16">
        <f t="shared" si="3"/>
        <v>25.165593750000003</v>
      </c>
      <c r="H16">
        <v>33.225000000000001</v>
      </c>
      <c r="I16">
        <f t="shared" si="4"/>
        <v>75.742945823927769</v>
      </c>
    </row>
    <row r="17" spans="1:19" x14ac:dyDescent="0.3">
      <c r="A17" t="s">
        <v>9</v>
      </c>
      <c r="C17">
        <v>0.377</v>
      </c>
      <c r="D17">
        <f t="shared" si="0"/>
        <v>0.30933299999999997</v>
      </c>
      <c r="E17">
        <f t="shared" si="1"/>
        <v>25.670104166666665</v>
      </c>
      <c r="F17">
        <f>E17*(30/1)*(10/0.3)</f>
        <v>25670.104166666668</v>
      </c>
      <c r="G17">
        <f t="shared" si="3"/>
        <v>23.103093749999999</v>
      </c>
      <c r="H17">
        <v>33.225000000000001</v>
      </c>
      <c r="I17">
        <f t="shared" si="4"/>
        <v>69.535270880361168</v>
      </c>
    </row>
    <row r="18" spans="1:19" x14ac:dyDescent="0.3">
      <c r="A18" t="s">
        <v>10</v>
      </c>
      <c r="C18">
        <v>0.35799999999999998</v>
      </c>
      <c r="D18">
        <f t="shared" si="0"/>
        <v>0.29033299999999995</v>
      </c>
      <c r="E18">
        <f t="shared" si="1"/>
        <v>23.690937499999997</v>
      </c>
      <c r="F18">
        <f t="shared" ref="F18:F73" si="5">E18*(30/1)*(10/0.3)</f>
        <v>23690.937499999996</v>
      </c>
      <c r="G18">
        <f t="shared" si="3"/>
        <v>21.321843749999996</v>
      </c>
      <c r="H18">
        <v>33.291449999999998</v>
      </c>
      <c r="I18">
        <f t="shared" si="4"/>
        <v>64.04600505535204</v>
      </c>
    </row>
    <row r="19" spans="1:19" x14ac:dyDescent="0.3">
      <c r="A19" t="s">
        <v>10</v>
      </c>
      <c r="C19">
        <v>0.35799999999999998</v>
      </c>
      <c r="D19">
        <f t="shared" si="0"/>
        <v>0.29033299999999995</v>
      </c>
      <c r="E19">
        <f t="shared" si="1"/>
        <v>23.690937499999997</v>
      </c>
      <c r="F19">
        <f t="shared" si="5"/>
        <v>23690.937499999996</v>
      </c>
      <c r="G19">
        <f t="shared" si="3"/>
        <v>21.321843749999996</v>
      </c>
      <c r="H19">
        <v>33.291449999999998</v>
      </c>
      <c r="I19">
        <f t="shared" si="4"/>
        <v>64.04600505535204</v>
      </c>
    </row>
    <row r="20" spans="1:19" x14ac:dyDescent="0.3">
      <c r="A20" t="s">
        <v>10</v>
      </c>
      <c r="C20">
        <v>0.35199999999999998</v>
      </c>
      <c r="D20">
        <f t="shared" si="0"/>
        <v>0.28433299999999995</v>
      </c>
      <c r="E20">
        <f t="shared" si="1"/>
        <v>23.065937499999997</v>
      </c>
      <c r="F20">
        <f t="shared" si="5"/>
        <v>23065.937499999996</v>
      </c>
      <c r="G20">
        <f t="shared" si="3"/>
        <v>20.759343749999996</v>
      </c>
      <c r="H20">
        <v>33.291449999999998</v>
      </c>
      <c r="I20">
        <f t="shared" si="4"/>
        <v>62.356382044038327</v>
      </c>
    </row>
    <row r="21" spans="1:19" x14ac:dyDescent="0.3">
      <c r="A21" t="s">
        <v>10</v>
      </c>
      <c r="C21">
        <v>0.36</v>
      </c>
      <c r="D21">
        <f t="shared" si="0"/>
        <v>0.29233299999999995</v>
      </c>
      <c r="E21">
        <f t="shared" si="1"/>
        <v>23.899270833333329</v>
      </c>
      <c r="F21">
        <f t="shared" si="5"/>
        <v>23899.270833333332</v>
      </c>
      <c r="G21">
        <f t="shared" si="3"/>
        <v>21.509343749999999</v>
      </c>
      <c r="H21">
        <v>33.291449999999998</v>
      </c>
      <c r="I21">
        <f t="shared" si="4"/>
        <v>64.609212725789959</v>
      </c>
    </row>
    <row r="22" spans="1:19" x14ac:dyDescent="0.3">
      <c r="A22" t="s">
        <v>11</v>
      </c>
      <c r="C22">
        <v>0.39300000000000002</v>
      </c>
      <c r="D22">
        <f t="shared" si="0"/>
        <v>0.32533299999999998</v>
      </c>
      <c r="E22">
        <f t="shared" si="1"/>
        <v>27.336770833333333</v>
      </c>
      <c r="F22">
        <f t="shared" si="5"/>
        <v>27336.770833333336</v>
      </c>
      <c r="G22">
        <f t="shared" si="3"/>
        <v>24.603093750000003</v>
      </c>
      <c r="H22">
        <v>33.424349999999997</v>
      </c>
      <c r="I22">
        <f t="shared" si="4"/>
        <v>73.608293803768817</v>
      </c>
    </row>
    <row r="23" spans="1:19" x14ac:dyDescent="0.3">
      <c r="A23" t="s">
        <v>11</v>
      </c>
      <c r="C23">
        <v>0.39800000000000002</v>
      </c>
      <c r="D23">
        <f t="shared" si="0"/>
        <v>0.33033299999999999</v>
      </c>
      <c r="E23">
        <f t="shared" si="1"/>
        <v>27.857604166666668</v>
      </c>
      <c r="F23">
        <f t="shared" si="5"/>
        <v>27857.604166666672</v>
      </c>
      <c r="G23">
        <f t="shared" si="3"/>
        <v>25.071843750000003</v>
      </c>
      <c r="H23">
        <v>33.424349999999997</v>
      </c>
      <c r="I23">
        <f t="shared" si="4"/>
        <v>75.010714494073952</v>
      </c>
    </row>
    <row r="24" spans="1:19" x14ac:dyDescent="0.3">
      <c r="A24" t="s">
        <v>11</v>
      </c>
      <c r="C24">
        <v>0.39900000000000002</v>
      </c>
      <c r="D24">
        <f t="shared" si="0"/>
        <v>0.33133299999999999</v>
      </c>
      <c r="E24">
        <f t="shared" si="1"/>
        <v>27.961770833333333</v>
      </c>
      <c r="F24">
        <f t="shared" si="5"/>
        <v>27961.770833333336</v>
      </c>
      <c r="G24">
        <f t="shared" si="3"/>
        <v>25.165593750000003</v>
      </c>
      <c r="H24">
        <v>33.424349999999997</v>
      </c>
      <c r="I24">
        <f t="shared" si="4"/>
        <v>75.291198632134964</v>
      </c>
    </row>
    <row r="25" spans="1:19" x14ac:dyDescent="0.3">
      <c r="A25" t="s">
        <v>11</v>
      </c>
      <c r="C25">
        <v>0.39500000000000002</v>
      </c>
      <c r="D25">
        <f t="shared" si="0"/>
        <v>0.32733299999999999</v>
      </c>
      <c r="E25">
        <f t="shared" si="1"/>
        <v>27.545104166666665</v>
      </c>
      <c r="F25">
        <f t="shared" si="5"/>
        <v>27545.104166666668</v>
      </c>
      <c r="G25">
        <f t="shared" si="3"/>
        <v>24.790593749999999</v>
      </c>
      <c r="H25">
        <v>33.424349999999997</v>
      </c>
      <c r="I25">
        <f t="shared" si="4"/>
        <v>74.169262079890856</v>
      </c>
    </row>
    <row r="26" spans="1:19" x14ac:dyDescent="0.3">
      <c r="A26" t="s">
        <v>9</v>
      </c>
      <c r="B26">
        <v>60</v>
      </c>
      <c r="C26">
        <v>0.42799999999999999</v>
      </c>
      <c r="D26">
        <f t="shared" si="0"/>
        <v>0.36033300000000001</v>
      </c>
      <c r="E26">
        <f t="shared" si="1"/>
        <v>30.982604166666668</v>
      </c>
      <c r="F26">
        <f t="shared" si="5"/>
        <v>30982.604166666672</v>
      </c>
      <c r="G26">
        <f t="shared" si="3"/>
        <v>27.884343750000003</v>
      </c>
      <c r="H26">
        <v>33.225000000000001</v>
      </c>
      <c r="I26">
        <f t="shared" si="4"/>
        <v>83.925790067720101</v>
      </c>
      <c r="N26" t="s">
        <v>46</v>
      </c>
      <c r="O26" t="s">
        <v>72</v>
      </c>
      <c r="P26" t="s">
        <v>70</v>
      </c>
      <c r="Q26" t="s">
        <v>71</v>
      </c>
      <c r="R26" t="s">
        <v>75</v>
      </c>
      <c r="S26" t="s">
        <v>76</v>
      </c>
    </row>
    <row r="27" spans="1:19" x14ac:dyDescent="0.3">
      <c r="A27" t="s">
        <v>9</v>
      </c>
      <c r="C27">
        <v>0.437</v>
      </c>
      <c r="D27">
        <f t="shared" si="0"/>
        <v>0.36933300000000002</v>
      </c>
      <c r="E27">
        <f t="shared" si="1"/>
        <v>31.920104166666672</v>
      </c>
      <c r="F27">
        <f t="shared" si="5"/>
        <v>31920.104166666675</v>
      </c>
      <c r="G27">
        <f t="shared" si="3"/>
        <v>28.728093750000006</v>
      </c>
      <c r="H27">
        <v>33.225000000000001</v>
      </c>
      <c r="I27">
        <f t="shared" si="4"/>
        <v>86.465293453724627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 x14ac:dyDescent="0.3">
      <c r="A28" t="s">
        <v>9</v>
      </c>
      <c r="C28">
        <v>0.42799999999999999</v>
      </c>
      <c r="D28">
        <f t="shared" si="0"/>
        <v>0.36033300000000001</v>
      </c>
      <c r="E28">
        <f t="shared" si="1"/>
        <v>30.982604166666668</v>
      </c>
      <c r="F28">
        <f t="shared" si="5"/>
        <v>30982.604166666672</v>
      </c>
      <c r="G28">
        <f t="shared" si="3"/>
        <v>27.884343750000003</v>
      </c>
      <c r="H28">
        <v>33.225000000000001</v>
      </c>
      <c r="I28">
        <f t="shared" si="4"/>
        <v>83.925790067720101</v>
      </c>
      <c r="N28">
        <v>5</v>
      </c>
      <c r="O28" s="31">
        <v>89.85129796839729</v>
      </c>
      <c r="P28" s="25">
        <v>30.816752499515644</v>
      </c>
      <c r="Q28" s="75">
        <v>80.620397255294435</v>
      </c>
      <c r="R28" s="78">
        <v>63.988575114018531</v>
      </c>
      <c r="S28" s="9">
        <v>67.587942788205922</v>
      </c>
    </row>
    <row r="29" spans="1:19" x14ac:dyDescent="0.3">
      <c r="A29" t="s">
        <v>9</v>
      </c>
      <c r="C29">
        <v>0.44700000000000001</v>
      </c>
      <c r="D29">
        <f t="shared" si="0"/>
        <v>0.37933300000000003</v>
      </c>
      <c r="E29">
        <f t="shared" si="1"/>
        <v>32.96177083333334</v>
      </c>
      <c r="F29">
        <f t="shared" si="5"/>
        <v>32961.770833333343</v>
      </c>
      <c r="G29">
        <f t="shared" si="3"/>
        <v>29.66559375000001</v>
      </c>
      <c r="H29">
        <v>33.225000000000001</v>
      </c>
      <c r="I29">
        <f t="shared" si="4"/>
        <v>89.286963882618537</v>
      </c>
      <c r="N29">
        <v>30</v>
      </c>
      <c r="O29" s="31">
        <v>75.742945823927769</v>
      </c>
      <c r="P29" s="25">
        <v>64.04600505535204</v>
      </c>
      <c r="Q29" s="75">
        <v>75.010714494073952</v>
      </c>
      <c r="R29" s="78">
        <v>91.076611231400022</v>
      </c>
      <c r="S29" s="9">
        <v>65.385484367408992</v>
      </c>
    </row>
    <row r="30" spans="1:19" x14ac:dyDescent="0.3">
      <c r="A30" t="s">
        <v>10</v>
      </c>
      <c r="C30">
        <v>0.35399999999999998</v>
      </c>
      <c r="D30">
        <f t="shared" si="0"/>
        <v>0.28633299999999995</v>
      </c>
      <c r="E30">
        <f t="shared" si="1"/>
        <v>23.274270833333329</v>
      </c>
      <c r="F30">
        <f t="shared" si="5"/>
        <v>23274.270833333332</v>
      </c>
      <c r="G30">
        <f t="shared" si="3"/>
        <v>20.946843749999999</v>
      </c>
      <c r="H30">
        <v>33.291449999999998</v>
      </c>
      <c r="I30">
        <f t="shared" si="4"/>
        <v>62.919589714476245</v>
      </c>
      <c r="N30">
        <v>60</v>
      </c>
      <c r="O30" s="31">
        <v>86.465293453724627</v>
      </c>
      <c r="P30" s="25">
        <v>65.454024231446823</v>
      </c>
      <c r="Q30" s="75">
        <v>78.376524150806233</v>
      </c>
      <c r="R30" s="78">
        <v>89.694568572349951</v>
      </c>
      <c r="S30" s="9">
        <v>94.292751140368736</v>
      </c>
    </row>
    <row r="31" spans="1:19" x14ac:dyDescent="0.3">
      <c r="A31" t="s">
        <v>10</v>
      </c>
      <c r="C31">
        <v>0.36299999999999999</v>
      </c>
      <c r="D31">
        <f t="shared" si="0"/>
        <v>0.29533299999999996</v>
      </c>
      <c r="E31">
        <f t="shared" si="1"/>
        <v>24.211770833333329</v>
      </c>
      <c r="F31">
        <f t="shared" si="5"/>
        <v>24211.770833333332</v>
      </c>
      <c r="G31">
        <f t="shared" si="3"/>
        <v>21.790593749999999</v>
      </c>
      <c r="H31">
        <v>33.291449999999998</v>
      </c>
      <c r="I31">
        <f t="shared" si="4"/>
        <v>65.454024231446823</v>
      </c>
      <c r="N31">
        <v>90</v>
      </c>
      <c r="O31" s="31">
        <v>84.772291196388267</v>
      </c>
      <c r="P31" s="25">
        <v>73.057327782358556</v>
      </c>
      <c r="Q31" s="75">
        <v>80.620397255294435</v>
      </c>
      <c r="R31" s="78">
        <v>83.889989404339644</v>
      </c>
      <c r="S31" s="9">
        <v>80.802693312987529</v>
      </c>
    </row>
    <row r="32" spans="1:19" x14ac:dyDescent="0.3">
      <c r="A32" t="s">
        <v>10</v>
      </c>
      <c r="C32">
        <v>0.36</v>
      </c>
      <c r="D32">
        <f t="shared" si="0"/>
        <v>0.29233299999999995</v>
      </c>
      <c r="E32">
        <f t="shared" si="1"/>
        <v>23.899270833333329</v>
      </c>
      <c r="F32">
        <f t="shared" si="5"/>
        <v>23899.270833333332</v>
      </c>
      <c r="G32">
        <f t="shared" si="3"/>
        <v>21.509343749999999</v>
      </c>
      <c r="H32">
        <v>33.291449999999998</v>
      </c>
      <c r="I32">
        <f t="shared" si="4"/>
        <v>64.609212725789959</v>
      </c>
      <c r="N32">
        <v>120</v>
      </c>
      <c r="O32" s="31">
        <v>93.242183468040537</v>
      </c>
      <c r="P32" s="25">
        <v>78.376524150806233</v>
      </c>
      <c r="Q32" s="75">
        <v>83.425238635904677</v>
      </c>
      <c r="R32" s="78">
        <v>85.824849127009756</v>
      </c>
      <c r="S32" s="9">
        <v>73.369396142797854</v>
      </c>
    </row>
    <row r="33" spans="1:19" x14ac:dyDescent="0.3">
      <c r="A33" t="s">
        <v>10</v>
      </c>
      <c r="C33">
        <v>0.36299999999999999</v>
      </c>
      <c r="D33">
        <f t="shared" si="0"/>
        <v>0.29533299999999996</v>
      </c>
      <c r="E33">
        <f t="shared" si="1"/>
        <v>24.211770833333329</v>
      </c>
      <c r="F33">
        <f t="shared" si="5"/>
        <v>24211.770833333332</v>
      </c>
      <c r="G33">
        <f t="shared" si="3"/>
        <v>21.790593749999999</v>
      </c>
      <c r="H33">
        <v>33.291449999999998</v>
      </c>
      <c r="I33">
        <f t="shared" si="4"/>
        <v>65.454024231446823</v>
      </c>
      <c r="N33">
        <v>180</v>
      </c>
      <c r="O33" s="31">
        <v>91.278794501613376</v>
      </c>
      <c r="P33" s="25">
        <v>77.254587598562125</v>
      </c>
      <c r="Q33" s="75">
        <v>83.986206912026731</v>
      </c>
      <c r="R33" s="78">
        <v>91.353019763210042</v>
      </c>
      <c r="S33" s="9">
        <v>91.539678114372578</v>
      </c>
    </row>
    <row r="34" spans="1:19" x14ac:dyDescent="0.3">
      <c r="A34" t="s">
        <v>11</v>
      </c>
      <c r="C34">
        <v>0.41599999999999998</v>
      </c>
      <c r="D34">
        <f t="shared" si="0"/>
        <v>0.348333</v>
      </c>
      <c r="E34">
        <f t="shared" si="1"/>
        <v>29.732604166666668</v>
      </c>
      <c r="F34">
        <f t="shared" si="5"/>
        <v>29732.604166666672</v>
      </c>
      <c r="G34">
        <f t="shared" si="3"/>
        <v>26.759343750000003</v>
      </c>
      <c r="H34">
        <v>33.424349999999997</v>
      </c>
      <c r="I34">
        <f t="shared" si="4"/>
        <v>80.059428979172381</v>
      </c>
    </row>
    <row r="35" spans="1:19" x14ac:dyDescent="0.3">
      <c r="A35" t="s">
        <v>11</v>
      </c>
      <c r="C35">
        <v>0.41</v>
      </c>
      <c r="D35">
        <f t="shared" si="0"/>
        <v>0.342333</v>
      </c>
      <c r="E35">
        <f t="shared" si="1"/>
        <v>29.107604166666668</v>
      </c>
      <c r="F35">
        <f t="shared" si="5"/>
        <v>29107.604166666672</v>
      </c>
      <c r="G35">
        <f t="shared" si="3"/>
        <v>26.196843750000003</v>
      </c>
      <c r="H35">
        <v>33.424349999999997</v>
      </c>
      <c r="I35">
        <f t="shared" si="4"/>
        <v>78.376524150806233</v>
      </c>
    </row>
    <row r="36" spans="1:19" x14ac:dyDescent="0.3">
      <c r="A36" t="s">
        <v>11</v>
      </c>
      <c r="C36">
        <v>0.433</v>
      </c>
      <c r="D36">
        <f t="shared" si="0"/>
        <v>0.36533300000000002</v>
      </c>
      <c r="E36">
        <f t="shared" si="1"/>
        <v>31.503437500000004</v>
      </c>
      <c r="F36">
        <f t="shared" si="5"/>
        <v>31503.437500000004</v>
      </c>
      <c r="G36">
        <f t="shared" si="3"/>
        <v>28.353093750000003</v>
      </c>
      <c r="H36">
        <v>33.424349999999997</v>
      </c>
      <c r="I36">
        <f t="shared" si="4"/>
        <v>84.827659326209798</v>
      </c>
    </row>
    <row r="37" spans="1:19" x14ac:dyDescent="0.3">
      <c r="A37" t="s">
        <v>11</v>
      </c>
      <c r="C37">
        <v>0.40899999999999997</v>
      </c>
      <c r="D37">
        <f t="shared" si="0"/>
        <v>0.341333</v>
      </c>
      <c r="E37">
        <f t="shared" si="1"/>
        <v>29.0034375</v>
      </c>
      <c r="F37">
        <f t="shared" si="5"/>
        <v>29003.4375</v>
      </c>
      <c r="G37">
        <f t="shared" si="3"/>
        <v>26.103093749999999</v>
      </c>
      <c r="H37">
        <v>33.424349999999997</v>
      </c>
      <c r="I37">
        <f t="shared" si="4"/>
        <v>78.096040012745206</v>
      </c>
    </row>
    <row r="38" spans="1:19" x14ac:dyDescent="0.3">
      <c r="A38" t="s">
        <v>9</v>
      </c>
      <c r="B38">
        <v>90</v>
      </c>
      <c r="C38">
        <v>0.432</v>
      </c>
      <c r="D38">
        <f t="shared" si="0"/>
        <v>0.36433300000000002</v>
      </c>
      <c r="E38">
        <f t="shared" si="1"/>
        <v>31.399270833333336</v>
      </c>
      <c r="F38">
        <f t="shared" si="5"/>
        <v>31399.270833333339</v>
      </c>
      <c r="G38">
        <f t="shared" si="3"/>
        <v>28.259343750000006</v>
      </c>
      <c r="H38">
        <v>33.225000000000001</v>
      </c>
      <c r="I38">
        <f t="shared" si="4"/>
        <v>85.054458239277665</v>
      </c>
    </row>
    <row r="39" spans="1:19" x14ac:dyDescent="0.3">
      <c r="A39" t="s">
        <v>9</v>
      </c>
      <c r="C39">
        <v>0.43099999999999999</v>
      </c>
      <c r="D39">
        <f t="shared" si="0"/>
        <v>0.36333300000000002</v>
      </c>
      <c r="E39">
        <f t="shared" si="1"/>
        <v>31.295104166666668</v>
      </c>
      <c r="F39">
        <f t="shared" si="5"/>
        <v>31295.104166666672</v>
      </c>
      <c r="G39">
        <f t="shared" si="3"/>
        <v>28.165593750000003</v>
      </c>
      <c r="H39">
        <v>33.225000000000001</v>
      </c>
      <c r="I39">
        <f t="shared" si="4"/>
        <v>84.772291196388267</v>
      </c>
    </row>
    <row r="40" spans="1:19" x14ac:dyDescent="0.3">
      <c r="A40" t="s">
        <v>9</v>
      </c>
      <c r="C40">
        <v>0.44500000000000001</v>
      </c>
      <c r="D40">
        <f t="shared" si="0"/>
        <v>0.37733300000000003</v>
      </c>
      <c r="E40">
        <f t="shared" si="1"/>
        <v>32.753437500000004</v>
      </c>
      <c r="F40">
        <f t="shared" si="5"/>
        <v>32753.437500000004</v>
      </c>
      <c r="G40">
        <f t="shared" si="3"/>
        <v>29.478093750000003</v>
      </c>
      <c r="H40">
        <v>33.225000000000001</v>
      </c>
      <c r="I40">
        <f t="shared" si="4"/>
        <v>88.72262979683974</v>
      </c>
    </row>
    <row r="41" spans="1:19" x14ac:dyDescent="0.3">
      <c r="A41" t="s">
        <v>9</v>
      </c>
      <c r="C41">
        <v>0.42499999999999999</v>
      </c>
      <c r="D41">
        <f t="shared" si="0"/>
        <v>0.35733300000000001</v>
      </c>
      <c r="E41">
        <f t="shared" si="1"/>
        <v>30.670104166666668</v>
      </c>
      <c r="F41">
        <f t="shared" si="5"/>
        <v>30670.104166666672</v>
      </c>
      <c r="G41">
        <f t="shared" si="3"/>
        <v>27.603093750000003</v>
      </c>
      <c r="H41">
        <v>33.225000000000001</v>
      </c>
      <c r="I41">
        <f t="shared" si="4"/>
        <v>83.079288939051921</v>
      </c>
      <c r="N41" t="s">
        <v>46</v>
      </c>
      <c r="O41" t="s">
        <v>72</v>
      </c>
      <c r="P41" t="s">
        <v>70</v>
      </c>
      <c r="Q41" t="s">
        <v>71</v>
      </c>
      <c r="R41" t="s">
        <v>75</v>
      </c>
      <c r="S41" t="s">
        <v>76</v>
      </c>
    </row>
    <row r="42" spans="1:19" x14ac:dyDescent="0.3">
      <c r="A42" t="s">
        <v>10</v>
      </c>
      <c r="C42">
        <v>0.39</v>
      </c>
      <c r="D42">
        <f t="shared" si="0"/>
        <v>0.32233299999999998</v>
      </c>
      <c r="E42">
        <f t="shared" si="1"/>
        <v>27.024270833333333</v>
      </c>
      <c r="F42">
        <f t="shared" si="5"/>
        <v>27024.270833333336</v>
      </c>
      <c r="G42">
        <f t="shared" si="3"/>
        <v>24.321843750000003</v>
      </c>
      <c r="H42">
        <v>33.291449999999998</v>
      </c>
      <c r="I42">
        <f t="shared" si="4"/>
        <v>73.057327782358556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</row>
    <row r="43" spans="1:19" x14ac:dyDescent="0.3">
      <c r="A43" t="s">
        <v>10</v>
      </c>
      <c r="C43">
        <v>0.39</v>
      </c>
      <c r="D43">
        <f t="shared" si="0"/>
        <v>0.32233299999999998</v>
      </c>
      <c r="E43">
        <f t="shared" si="1"/>
        <v>27.024270833333333</v>
      </c>
      <c r="F43">
        <f t="shared" si="5"/>
        <v>27024.270833333336</v>
      </c>
      <c r="G43">
        <f t="shared" si="3"/>
        <v>24.321843750000003</v>
      </c>
      <c r="H43">
        <v>33.291449999999998</v>
      </c>
      <c r="I43">
        <f t="shared" si="4"/>
        <v>73.057327782358556</v>
      </c>
      <c r="N43">
        <v>5</v>
      </c>
      <c r="O43" s="31">
        <v>93.23730248307001</v>
      </c>
      <c r="P43" s="25">
        <v>30.816752499515644</v>
      </c>
      <c r="Q43" s="75">
        <v>70.803452423158575</v>
      </c>
      <c r="R43" s="78">
        <v>63.159349518588506</v>
      </c>
      <c r="S43" s="9">
        <v>53.822577658225057</v>
      </c>
    </row>
    <row r="44" spans="1:19" x14ac:dyDescent="0.3">
      <c r="A44" t="s">
        <v>10</v>
      </c>
      <c r="C44">
        <v>0.39100000000000001</v>
      </c>
      <c r="D44">
        <f t="shared" si="0"/>
        <v>0.32333299999999998</v>
      </c>
      <c r="E44">
        <f t="shared" si="1"/>
        <v>27.1284375</v>
      </c>
      <c r="F44">
        <f t="shared" si="5"/>
        <v>27128.4375</v>
      </c>
      <c r="G44">
        <f t="shared" si="3"/>
        <v>24.415593749999999</v>
      </c>
      <c r="H44">
        <v>33.291449999999998</v>
      </c>
      <c r="I44">
        <f t="shared" si="4"/>
        <v>73.338931617577487</v>
      </c>
      <c r="N44">
        <v>30</v>
      </c>
      <c r="O44" s="31">
        <v>75.742945823927769</v>
      </c>
      <c r="P44" s="25">
        <v>62.356382044038327</v>
      </c>
      <c r="Q44" s="75">
        <v>75.291198632134964</v>
      </c>
      <c r="R44" s="78">
        <v>104.34422075828076</v>
      </c>
      <c r="S44" s="9">
        <v>67.86325009080555</v>
      </c>
    </row>
    <row r="45" spans="1:19" x14ac:dyDescent="0.3">
      <c r="A45" t="s">
        <v>10</v>
      </c>
      <c r="C45">
        <v>0.38700000000000001</v>
      </c>
      <c r="D45">
        <f t="shared" si="0"/>
        <v>0.31933299999999998</v>
      </c>
      <c r="E45">
        <f t="shared" si="1"/>
        <v>26.711770833333333</v>
      </c>
      <c r="F45">
        <f t="shared" si="5"/>
        <v>26711.770833333336</v>
      </c>
      <c r="G45">
        <f t="shared" si="3"/>
        <v>24.040593750000003</v>
      </c>
      <c r="H45">
        <v>33.291449999999998</v>
      </c>
      <c r="I45">
        <f t="shared" si="4"/>
        <v>72.212516276701692</v>
      </c>
      <c r="N45">
        <v>60</v>
      </c>
      <c r="O45" s="31">
        <v>83.925790067720101</v>
      </c>
      <c r="P45" s="25">
        <v>64.609212725789959</v>
      </c>
      <c r="Q45" s="75">
        <v>84.827659326209798</v>
      </c>
      <c r="R45" s="78">
        <v>87.759708849679825</v>
      </c>
      <c r="S45" s="9">
        <v>97.871746074163781</v>
      </c>
    </row>
    <row r="46" spans="1:19" x14ac:dyDescent="0.3">
      <c r="A46" t="s">
        <v>11</v>
      </c>
      <c r="C46">
        <v>0.41699999999999998</v>
      </c>
      <c r="D46">
        <f t="shared" si="0"/>
        <v>0.349333</v>
      </c>
      <c r="E46">
        <f t="shared" si="1"/>
        <v>29.836770833333336</v>
      </c>
      <c r="F46">
        <f t="shared" si="5"/>
        <v>29836.770833333339</v>
      </c>
      <c r="G46">
        <f t="shared" si="3"/>
        <v>26.853093750000006</v>
      </c>
      <c r="H46">
        <v>33.424349999999997</v>
      </c>
      <c r="I46">
        <f t="shared" si="4"/>
        <v>80.339913117233422</v>
      </c>
      <c r="N46">
        <v>90</v>
      </c>
      <c r="O46" s="31">
        <v>88.72262979683974</v>
      </c>
      <c r="P46" s="25">
        <v>73.338931617577487</v>
      </c>
      <c r="Q46" s="75">
        <v>79.778944841111354</v>
      </c>
      <c r="R46" s="78">
        <v>90.247385635969962</v>
      </c>
      <c r="S46" s="9">
        <v>80.2520787077883</v>
      </c>
    </row>
    <row r="47" spans="1:19" x14ac:dyDescent="0.3">
      <c r="A47" t="s">
        <v>11</v>
      </c>
      <c r="C47">
        <v>0.41799999999999998</v>
      </c>
      <c r="D47">
        <f t="shared" si="0"/>
        <v>0.35033300000000001</v>
      </c>
      <c r="E47">
        <f t="shared" si="1"/>
        <v>29.9409375</v>
      </c>
      <c r="F47">
        <f t="shared" si="5"/>
        <v>29940.9375</v>
      </c>
      <c r="G47">
        <f t="shared" si="3"/>
        <v>26.946843749999999</v>
      </c>
      <c r="H47">
        <v>33.424349999999997</v>
      </c>
      <c r="I47">
        <f t="shared" si="4"/>
        <v>80.620397255294435</v>
      </c>
      <c r="N47">
        <v>120</v>
      </c>
      <c r="O47" s="31">
        <v>93.522667606101578</v>
      </c>
      <c r="P47" s="25">
        <v>75.852166908257018</v>
      </c>
      <c r="Q47" s="75">
        <v>75.291198632134964</v>
      </c>
      <c r="R47" s="78">
        <v>86.101257658819748</v>
      </c>
      <c r="S47" s="9">
        <v>76.948391076592898</v>
      </c>
    </row>
    <row r="48" spans="1:19" x14ac:dyDescent="0.3">
      <c r="A48" t="s">
        <v>11</v>
      </c>
      <c r="C48">
        <v>0.41499999999999998</v>
      </c>
      <c r="D48">
        <f t="shared" si="0"/>
        <v>0.347333</v>
      </c>
      <c r="E48">
        <f t="shared" si="1"/>
        <v>29.6284375</v>
      </c>
      <c r="F48">
        <f t="shared" si="5"/>
        <v>29628.4375</v>
      </c>
      <c r="G48">
        <f t="shared" si="3"/>
        <v>26.665593749999999</v>
      </c>
      <c r="H48">
        <v>33.424349999999997</v>
      </c>
      <c r="I48">
        <f t="shared" si="4"/>
        <v>79.778944841111354</v>
      </c>
      <c r="N48">
        <v>180</v>
      </c>
      <c r="O48" s="31">
        <v>91.83976277773543</v>
      </c>
      <c r="P48" s="25">
        <v>79.217976564989314</v>
      </c>
      <c r="Q48" s="75">
        <v>81.181365531416489</v>
      </c>
      <c r="R48" s="78">
        <v>88.312525913299879</v>
      </c>
      <c r="S48" s="9">
        <v>86.584146667579503</v>
      </c>
    </row>
    <row r="49" spans="1:19" x14ac:dyDescent="0.3">
      <c r="A49" t="s">
        <v>11</v>
      </c>
      <c r="C49">
        <v>0.41499999999999998</v>
      </c>
      <c r="D49">
        <f t="shared" si="0"/>
        <v>0.347333</v>
      </c>
      <c r="E49">
        <f t="shared" si="1"/>
        <v>29.6284375</v>
      </c>
      <c r="F49">
        <f t="shared" si="5"/>
        <v>29628.4375</v>
      </c>
      <c r="G49">
        <f t="shared" si="3"/>
        <v>26.665593749999999</v>
      </c>
      <c r="H49">
        <v>33.424349999999997</v>
      </c>
      <c r="I49">
        <f t="shared" si="4"/>
        <v>79.778944841111354</v>
      </c>
    </row>
    <row r="50" spans="1:19" x14ac:dyDescent="0.3">
      <c r="A50" t="s">
        <v>9</v>
      </c>
      <c r="B50">
        <v>120</v>
      </c>
      <c r="C50">
        <v>0.45300000000000001</v>
      </c>
      <c r="D50">
        <f t="shared" si="0"/>
        <v>0.38533300000000004</v>
      </c>
      <c r="E50">
        <f t="shared" si="1"/>
        <v>33.58677083333334</v>
      </c>
      <c r="F50">
        <f t="shared" si="5"/>
        <v>33586.770833333343</v>
      </c>
      <c r="G50">
        <f t="shared" si="3"/>
        <v>30.22809375000001</v>
      </c>
      <c r="H50">
        <v>33.424349999999997</v>
      </c>
      <c r="I50">
        <f t="shared" si="4"/>
        <v>90.437342087430309</v>
      </c>
    </row>
    <row r="51" spans="1:19" x14ac:dyDescent="0.3">
      <c r="A51" t="s">
        <v>9</v>
      </c>
      <c r="C51">
        <v>0.46300000000000002</v>
      </c>
      <c r="D51">
        <f t="shared" si="0"/>
        <v>0.39533300000000005</v>
      </c>
      <c r="E51">
        <f t="shared" si="1"/>
        <v>34.628437500000004</v>
      </c>
      <c r="F51">
        <f t="shared" si="5"/>
        <v>34628.437500000007</v>
      </c>
      <c r="G51">
        <f t="shared" si="3"/>
        <v>31.165593750000006</v>
      </c>
      <c r="H51">
        <v>33.424349999999997</v>
      </c>
      <c r="I51">
        <f t="shared" si="4"/>
        <v>93.242183468040537</v>
      </c>
    </row>
    <row r="52" spans="1:19" x14ac:dyDescent="0.3">
      <c r="A52" t="s">
        <v>9</v>
      </c>
      <c r="C52">
        <v>0.46400000000000002</v>
      </c>
      <c r="D52">
        <f t="shared" si="0"/>
        <v>0.39633300000000005</v>
      </c>
      <c r="E52">
        <f t="shared" si="1"/>
        <v>34.732604166666675</v>
      </c>
      <c r="F52">
        <f t="shared" si="5"/>
        <v>34732.604166666679</v>
      </c>
      <c r="G52">
        <f t="shared" si="3"/>
        <v>31.25934375000001</v>
      </c>
      <c r="H52">
        <v>33.424349999999997</v>
      </c>
      <c r="I52">
        <f t="shared" si="4"/>
        <v>93.522667606101578</v>
      </c>
    </row>
    <row r="53" spans="1:19" x14ac:dyDescent="0.3">
      <c r="A53" t="s">
        <v>9</v>
      </c>
      <c r="C53">
        <v>0.46300000000000002</v>
      </c>
      <c r="D53">
        <f t="shared" si="0"/>
        <v>0.39533300000000005</v>
      </c>
      <c r="E53">
        <f t="shared" si="1"/>
        <v>34.628437500000004</v>
      </c>
      <c r="F53">
        <f t="shared" si="5"/>
        <v>34628.437500000007</v>
      </c>
      <c r="G53">
        <f t="shared" si="3"/>
        <v>31.165593750000006</v>
      </c>
      <c r="H53">
        <v>33.424349999999997</v>
      </c>
      <c r="I53">
        <f t="shared" si="4"/>
        <v>93.242183468040537</v>
      </c>
    </row>
    <row r="54" spans="1:19" x14ac:dyDescent="0.3">
      <c r="A54" t="s">
        <v>10</v>
      </c>
      <c r="C54">
        <v>0.40799999999999997</v>
      </c>
      <c r="D54">
        <f t="shared" si="0"/>
        <v>0.340333</v>
      </c>
      <c r="E54">
        <f t="shared" si="1"/>
        <v>28.899270833333333</v>
      </c>
      <c r="F54">
        <f t="shared" si="5"/>
        <v>28899.270833333336</v>
      </c>
      <c r="G54">
        <f t="shared" si="3"/>
        <v>26.009343750000003</v>
      </c>
      <c r="H54">
        <v>33.424349999999997</v>
      </c>
      <c r="I54">
        <f t="shared" si="4"/>
        <v>77.815555874684193</v>
      </c>
    </row>
    <row r="55" spans="1:19" x14ac:dyDescent="0.3">
      <c r="A55" t="s">
        <v>10</v>
      </c>
      <c r="C55">
        <v>0.41</v>
      </c>
      <c r="D55">
        <f t="shared" si="0"/>
        <v>0.342333</v>
      </c>
      <c r="E55">
        <f t="shared" si="1"/>
        <v>29.107604166666668</v>
      </c>
      <c r="F55">
        <f t="shared" si="5"/>
        <v>29107.604166666672</v>
      </c>
      <c r="G55">
        <f t="shared" si="3"/>
        <v>26.196843750000003</v>
      </c>
      <c r="H55">
        <v>33.424349999999997</v>
      </c>
      <c r="I55">
        <f t="shared" si="4"/>
        <v>78.376524150806233</v>
      </c>
      <c r="N55" t="s">
        <v>46</v>
      </c>
      <c r="O55" t="s">
        <v>9</v>
      </c>
      <c r="P55" t="s">
        <v>70</v>
      </c>
      <c r="Q55" t="s">
        <v>71</v>
      </c>
      <c r="R55" t="s">
        <v>75</v>
      </c>
      <c r="S55" t="s">
        <v>76</v>
      </c>
    </row>
    <row r="56" spans="1:19" x14ac:dyDescent="0.3">
      <c r="A56" t="s">
        <v>10</v>
      </c>
      <c r="C56">
        <v>0.40100000000000002</v>
      </c>
      <c r="D56">
        <f t="shared" si="0"/>
        <v>0.33333299999999999</v>
      </c>
      <c r="E56">
        <f t="shared" si="1"/>
        <v>28.170104166666668</v>
      </c>
      <c r="F56">
        <f t="shared" si="5"/>
        <v>28170.104166666672</v>
      </c>
      <c r="G56">
        <f t="shared" si="3"/>
        <v>25.353093750000003</v>
      </c>
      <c r="H56">
        <v>33.424349999999997</v>
      </c>
      <c r="I56">
        <f t="shared" si="4"/>
        <v>75.852166908257018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</row>
    <row r="57" spans="1:19" x14ac:dyDescent="0.3">
      <c r="A57" t="s">
        <v>10</v>
      </c>
      <c r="C57">
        <v>0.41499999999999998</v>
      </c>
      <c r="D57">
        <f t="shared" si="0"/>
        <v>0.347333</v>
      </c>
      <c r="E57">
        <f t="shared" si="1"/>
        <v>29.6284375</v>
      </c>
      <c r="F57">
        <f t="shared" si="5"/>
        <v>29628.4375</v>
      </c>
      <c r="G57">
        <f t="shared" si="3"/>
        <v>26.665593749999999</v>
      </c>
      <c r="H57">
        <v>33.424349999999997</v>
      </c>
      <c r="I57">
        <f t="shared" si="4"/>
        <v>79.778944841111354</v>
      </c>
      <c r="N57">
        <v>5</v>
      </c>
      <c r="O57" s="31">
        <v>89.286963882618537</v>
      </c>
      <c r="P57" s="25">
        <v>34.195998522143078</v>
      </c>
      <c r="Q57" s="75">
        <v>86.510564154575945</v>
      </c>
      <c r="R57" s="78">
        <v>57.354770350578164</v>
      </c>
      <c r="S57" s="9">
        <v>45.28805127763696</v>
      </c>
    </row>
    <row r="58" spans="1:19" x14ac:dyDescent="0.3">
      <c r="A58" t="s">
        <v>11</v>
      </c>
      <c r="C58">
        <v>0.41099999999999998</v>
      </c>
      <c r="D58">
        <f t="shared" si="0"/>
        <v>0.343333</v>
      </c>
      <c r="E58">
        <f t="shared" si="1"/>
        <v>29.211770833333336</v>
      </c>
      <c r="F58">
        <f t="shared" si="5"/>
        <v>29211.770833333339</v>
      </c>
      <c r="G58">
        <f t="shared" si="3"/>
        <v>26.290593750000006</v>
      </c>
      <c r="H58">
        <v>33.424349999999997</v>
      </c>
      <c r="I58">
        <f t="shared" si="4"/>
        <v>78.657008288867274</v>
      </c>
      <c r="N58">
        <v>30</v>
      </c>
      <c r="O58" s="31">
        <v>69.535270880361168</v>
      </c>
      <c r="P58" s="25">
        <v>64.609212725789959</v>
      </c>
      <c r="Q58" s="75">
        <v>74.169262079890856</v>
      </c>
      <c r="R58" s="78">
        <v>98.539641590270406</v>
      </c>
      <c r="S58" s="9">
        <v>65.660791670008607</v>
      </c>
    </row>
    <row r="59" spans="1:19" x14ac:dyDescent="0.3">
      <c r="A59" t="s">
        <v>11</v>
      </c>
      <c r="C59">
        <v>0.42799999999999999</v>
      </c>
      <c r="D59">
        <f t="shared" si="0"/>
        <v>0.36033300000000001</v>
      </c>
      <c r="E59">
        <f t="shared" si="1"/>
        <v>30.982604166666668</v>
      </c>
      <c r="F59">
        <f t="shared" si="5"/>
        <v>30982.604166666672</v>
      </c>
      <c r="G59">
        <f t="shared" si="3"/>
        <v>27.884343750000003</v>
      </c>
      <c r="H59">
        <v>33.424349999999997</v>
      </c>
      <c r="I59">
        <f t="shared" si="4"/>
        <v>83.425238635904677</v>
      </c>
      <c r="N59">
        <v>60</v>
      </c>
      <c r="O59" s="31">
        <v>89.286963882618537</v>
      </c>
      <c r="P59" s="25">
        <v>65.454024231446823</v>
      </c>
      <c r="Q59" s="75">
        <v>78.096040012745206</v>
      </c>
      <c r="R59" s="78">
        <v>89.418160040539945</v>
      </c>
      <c r="S59" s="9">
        <v>97.596438771564152</v>
      </c>
    </row>
    <row r="60" spans="1:19" x14ac:dyDescent="0.3">
      <c r="A60" t="s">
        <v>11</v>
      </c>
      <c r="C60">
        <v>0.39900000000000002</v>
      </c>
      <c r="D60">
        <f t="shared" si="0"/>
        <v>0.33133299999999999</v>
      </c>
      <c r="E60">
        <f t="shared" si="1"/>
        <v>27.961770833333333</v>
      </c>
      <c r="F60">
        <f t="shared" si="5"/>
        <v>27961.770833333336</v>
      </c>
      <c r="G60">
        <f t="shared" si="3"/>
        <v>25.165593750000003</v>
      </c>
      <c r="H60">
        <v>33.424349999999997</v>
      </c>
      <c r="I60">
        <f t="shared" si="4"/>
        <v>75.291198632134964</v>
      </c>
      <c r="N60">
        <v>90</v>
      </c>
      <c r="O60" s="31">
        <v>83.079288939051921</v>
      </c>
      <c r="P60" s="25">
        <v>72.212516276701692</v>
      </c>
      <c r="Q60" s="75">
        <v>79.778944841111354</v>
      </c>
      <c r="R60" s="78">
        <v>91.076611231400022</v>
      </c>
      <c r="S60" s="9">
        <v>81.353307918186758</v>
      </c>
    </row>
    <row r="61" spans="1:19" x14ac:dyDescent="0.3">
      <c r="A61" t="s">
        <v>11</v>
      </c>
      <c r="C61">
        <v>0.42499999999999999</v>
      </c>
      <c r="D61">
        <f t="shared" si="0"/>
        <v>0.35733300000000001</v>
      </c>
      <c r="E61">
        <f t="shared" si="1"/>
        <v>30.670104166666668</v>
      </c>
      <c r="F61">
        <f t="shared" si="5"/>
        <v>30670.104166666672</v>
      </c>
      <c r="G61">
        <f t="shared" si="3"/>
        <v>27.603093750000003</v>
      </c>
      <c r="H61">
        <v>33.424349999999997</v>
      </c>
      <c r="I61">
        <f t="shared" si="4"/>
        <v>82.583786221721596</v>
      </c>
      <c r="N61">
        <v>120</v>
      </c>
      <c r="O61" s="31">
        <v>93.242183468040537</v>
      </c>
      <c r="P61" s="25">
        <v>79.778944841111354</v>
      </c>
      <c r="Q61" s="75">
        <v>82.583786221721596</v>
      </c>
      <c r="R61" s="78">
        <v>85.548440595199736</v>
      </c>
      <c r="S61" s="9">
        <v>73.644703445397496</v>
      </c>
    </row>
    <row r="62" spans="1:19" x14ac:dyDescent="0.3">
      <c r="A62" t="s">
        <v>9</v>
      </c>
      <c r="B62">
        <v>180</v>
      </c>
      <c r="C62">
        <v>0.45700000000000002</v>
      </c>
      <c r="D62">
        <f t="shared" si="0"/>
        <v>0.38933300000000004</v>
      </c>
      <c r="E62">
        <f t="shared" si="1"/>
        <v>34.003437500000004</v>
      </c>
      <c r="F62">
        <f t="shared" si="5"/>
        <v>34003.437500000007</v>
      </c>
      <c r="G62">
        <f t="shared" si="3"/>
        <v>30.603093750000006</v>
      </c>
      <c r="H62">
        <v>33.424349999999997</v>
      </c>
      <c r="I62">
        <f t="shared" si="4"/>
        <v>91.559278639674403</v>
      </c>
      <c r="N62">
        <v>180</v>
      </c>
      <c r="O62" s="31">
        <v>91.559278639674403</v>
      </c>
      <c r="P62" s="25">
        <v>77.815555874684193</v>
      </c>
      <c r="Q62" s="75">
        <v>80.339913117233422</v>
      </c>
      <c r="R62" s="78">
        <v>90.800202699590002</v>
      </c>
      <c r="S62" s="9">
        <v>86.584146667579503</v>
      </c>
    </row>
    <row r="63" spans="1:19" x14ac:dyDescent="0.3">
      <c r="A63" t="s">
        <v>9</v>
      </c>
      <c r="C63">
        <v>0.45600000000000002</v>
      </c>
      <c r="D63">
        <f t="shared" si="0"/>
        <v>0.38833300000000004</v>
      </c>
      <c r="E63">
        <f t="shared" si="1"/>
        <v>33.89927083333334</v>
      </c>
      <c r="F63">
        <f t="shared" si="5"/>
        <v>33899.270833333343</v>
      </c>
      <c r="G63">
        <f t="shared" si="3"/>
        <v>30.50934375000001</v>
      </c>
      <c r="H63">
        <v>33.424349999999997</v>
      </c>
      <c r="I63">
        <f t="shared" si="4"/>
        <v>91.278794501613376</v>
      </c>
    </row>
    <row r="64" spans="1:19" x14ac:dyDescent="0.3">
      <c r="A64" t="s">
        <v>9</v>
      </c>
      <c r="C64">
        <v>0.45800000000000002</v>
      </c>
      <c r="D64">
        <f t="shared" si="0"/>
        <v>0.39033300000000004</v>
      </c>
      <c r="E64">
        <f t="shared" si="1"/>
        <v>34.107604166666675</v>
      </c>
      <c r="F64">
        <f t="shared" si="5"/>
        <v>34107.604166666679</v>
      </c>
      <c r="G64">
        <f t="shared" si="3"/>
        <v>30.69684375000001</v>
      </c>
      <c r="H64">
        <v>33.424349999999997</v>
      </c>
      <c r="I64">
        <f t="shared" si="4"/>
        <v>91.83976277773543</v>
      </c>
    </row>
    <row r="65" spans="1:9" x14ac:dyDescent="0.3">
      <c r="A65" t="s">
        <v>9</v>
      </c>
      <c r="C65">
        <v>0.45700000000000002</v>
      </c>
      <c r="D65">
        <f t="shared" si="0"/>
        <v>0.38933300000000004</v>
      </c>
      <c r="E65">
        <f t="shared" si="1"/>
        <v>34.003437500000004</v>
      </c>
      <c r="F65">
        <f t="shared" si="5"/>
        <v>34003.437500000007</v>
      </c>
      <c r="G65">
        <f t="shared" si="3"/>
        <v>30.603093750000006</v>
      </c>
      <c r="H65">
        <v>33.424349999999997</v>
      </c>
      <c r="I65">
        <f t="shared" si="4"/>
        <v>91.559278639674403</v>
      </c>
    </row>
    <row r="66" spans="1:9" x14ac:dyDescent="0.3">
      <c r="A66" t="s">
        <v>10</v>
      </c>
      <c r="C66">
        <v>0.39800000000000002</v>
      </c>
      <c r="D66">
        <f t="shared" si="0"/>
        <v>0.33033299999999999</v>
      </c>
      <c r="E66">
        <f t="shared" si="1"/>
        <v>27.857604166666668</v>
      </c>
      <c r="F66">
        <f t="shared" si="5"/>
        <v>27857.604166666672</v>
      </c>
      <c r="G66">
        <f t="shared" si="3"/>
        <v>25.071843750000003</v>
      </c>
      <c r="H66">
        <v>33.424349999999997</v>
      </c>
      <c r="I66">
        <f t="shared" si="4"/>
        <v>75.010714494073952</v>
      </c>
    </row>
    <row r="67" spans="1:9" x14ac:dyDescent="0.3">
      <c r="A67" t="s">
        <v>10</v>
      </c>
      <c r="C67">
        <v>0.40600000000000003</v>
      </c>
      <c r="D67">
        <f t="shared" ref="D67:D73" si="6">C67-0.067667</f>
        <v>0.33833299999999999</v>
      </c>
      <c r="E67">
        <f t="shared" ref="E67:E73" si="7">(D67-0.0629)/0.0096</f>
        <v>28.6909375</v>
      </c>
      <c r="F67">
        <f t="shared" si="5"/>
        <v>28690.9375</v>
      </c>
      <c r="G67">
        <f t="shared" ref="G67:G73" si="8">F67*0.9/1000</f>
        <v>25.821843749999999</v>
      </c>
      <c r="H67">
        <v>33.424349999999997</v>
      </c>
      <c r="I67">
        <f t="shared" ref="I67:I73" si="9">G67/H67*100</f>
        <v>77.254587598562125</v>
      </c>
    </row>
    <row r="68" spans="1:9" x14ac:dyDescent="0.3">
      <c r="A68" t="s">
        <v>10</v>
      </c>
      <c r="C68">
        <v>0.41299999999999998</v>
      </c>
      <c r="D68">
        <f t="shared" si="6"/>
        <v>0.345333</v>
      </c>
      <c r="E68">
        <f t="shared" si="7"/>
        <v>29.420104166666668</v>
      </c>
      <c r="F68">
        <f t="shared" si="5"/>
        <v>29420.104166666672</v>
      </c>
      <c r="G68">
        <f t="shared" si="8"/>
        <v>26.478093750000003</v>
      </c>
      <c r="H68">
        <v>33.424349999999997</v>
      </c>
      <c r="I68">
        <f t="shared" si="9"/>
        <v>79.217976564989314</v>
      </c>
    </row>
    <row r="69" spans="1:9" x14ac:dyDescent="0.3">
      <c r="A69" t="s">
        <v>10</v>
      </c>
      <c r="C69">
        <v>0.40799999999999997</v>
      </c>
      <c r="D69">
        <f t="shared" si="6"/>
        <v>0.340333</v>
      </c>
      <c r="E69">
        <f t="shared" si="7"/>
        <v>28.899270833333333</v>
      </c>
      <c r="F69">
        <f t="shared" si="5"/>
        <v>28899.270833333336</v>
      </c>
      <c r="G69">
        <f t="shared" si="8"/>
        <v>26.009343750000003</v>
      </c>
      <c r="H69">
        <v>33.424349999999997</v>
      </c>
      <c r="I69">
        <f t="shared" si="9"/>
        <v>77.815555874684193</v>
      </c>
    </row>
    <row r="70" spans="1:9" x14ac:dyDescent="0.3">
      <c r="A70" t="s">
        <v>11</v>
      </c>
      <c r="C70">
        <v>0.47599999999999998</v>
      </c>
      <c r="D70">
        <f t="shared" si="6"/>
        <v>0.40833299999999995</v>
      </c>
      <c r="E70">
        <f t="shared" si="7"/>
        <v>35.982604166666661</v>
      </c>
      <c r="F70">
        <f t="shared" si="5"/>
        <v>35982.604166666664</v>
      </c>
      <c r="G70">
        <f t="shared" si="8"/>
        <v>32.384343749999999</v>
      </c>
      <c r="H70">
        <v>33.424349999999997</v>
      </c>
      <c r="I70">
        <f t="shared" si="9"/>
        <v>96.888477262833845</v>
      </c>
    </row>
    <row r="71" spans="1:9" x14ac:dyDescent="0.3">
      <c r="A71" t="s">
        <v>11</v>
      </c>
      <c r="C71">
        <v>0.43</v>
      </c>
      <c r="D71">
        <f t="shared" si="6"/>
        <v>0.36233300000000002</v>
      </c>
      <c r="E71">
        <f t="shared" si="7"/>
        <v>31.190937500000004</v>
      </c>
      <c r="F71">
        <f t="shared" si="5"/>
        <v>31190.937500000004</v>
      </c>
      <c r="G71">
        <f t="shared" si="8"/>
        <v>28.071843750000003</v>
      </c>
      <c r="H71">
        <v>33.424349999999997</v>
      </c>
      <c r="I71">
        <f t="shared" si="9"/>
        <v>83.986206912026731</v>
      </c>
    </row>
    <row r="72" spans="1:9" x14ac:dyDescent="0.3">
      <c r="A72" t="s">
        <v>11</v>
      </c>
      <c r="C72">
        <v>0.42</v>
      </c>
      <c r="D72">
        <f t="shared" si="6"/>
        <v>0.35233300000000001</v>
      </c>
      <c r="E72">
        <f t="shared" si="7"/>
        <v>30.149270833333336</v>
      </c>
      <c r="F72">
        <f t="shared" si="5"/>
        <v>30149.270833333339</v>
      </c>
      <c r="G72">
        <f t="shared" si="8"/>
        <v>27.134343750000006</v>
      </c>
      <c r="H72">
        <v>33.424349999999997</v>
      </c>
      <c r="I72">
        <f t="shared" si="9"/>
        <v>81.181365531416489</v>
      </c>
    </row>
    <row r="73" spans="1:9" x14ac:dyDescent="0.3">
      <c r="A73" t="s">
        <v>11</v>
      </c>
      <c r="C73">
        <v>0.41699999999999998</v>
      </c>
      <c r="D73">
        <f t="shared" si="6"/>
        <v>0.349333</v>
      </c>
      <c r="E73">
        <f t="shared" si="7"/>
        <v>29.836770833333336</v>
      </c>
      <c r="F73">
        <f t="shared" si="5"/>
        <v>29836.770833333339</v>
      </c>
      <c r="G73">
        <f t="shared" si="8"/>
        <v>26.853093750000006</v>
      </c>
      <c r="H73">
        <v>33.424349999999997</v>
      </c>
      <c r="I73">
        <f t="shared" si="9"/>
        <v>80.339913117233422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D86D9-2355-4148-AC73-A18D11EEEDAB}">
  <sheetPr codeName="Sheet4"/>
  <dimension ref="A1:K1001"/>
  <sheetViews>
    <sheetView workbookViewId="0">
      <selection activeCell="H2" sqref="H2:K9"/>
    </sheetView>
  </sheetViews>
  <sheetFormatPr defaultRowHeight="14.4" x14ac:dyDescent="0.3"/>
  <sheetData>
    <row r="1" spans="1:11" x14ac:dyDescent="0.3">
      <c r="A1" t="s">
        <v>46</v>
      </c>
      <c r="B1" t="s">
        <v>9</v>
      </c>
      <c r="C1" t="s">
        <v>10</v>
      </c>
      <c r="D1" t="s">
        <v>11</v>
      </c>
    </row>
    <row r="2" spans="1:11" x14ac:dyDescent="0.3">
      <c r="A2">
        <v>0</v>
      </c>
      <c r="B2">
        <v>0.26821</v>
      </c>
      <c r="C2">
        <v>1.73187</v>
      </c>
      <c r="D2" s="76">
        <v>5.3282699999999999E-6</v>
      </c>
      <c r="H2" t="s">
        <v>61</v>
      </c>
      <c r="I2" t="s">
        <v>9</v>
      </c>
      <c r="J2" t="s">
        <v>10</v>
      </c>
      <c r="K2" t="s">
        <v>11</v>
      </c>
    </row>
    <row r="3" spans="1:11" x14ac:dyDescent="0.3">
      <c r="A3">
        <v>0.18018000000000001</v>
      </c>
      <c r="B3">
        <v>73.160889999999995</v>
      </c>
      <c r="C3">
        <v>2.8814700000000002</v>
      </c>
      <c r="D3">
        <v>67.127660000000006</v>
      </c>
      <c r="H3">
        <v>0</v>
      </c>
      <c r="I3">
        <v>0</v>
      </c>
      <c r="J3">
        <v>0</v>
      </c>
      <c r="K3">
        <v>0</v>
      </c>
    </row>
    <row r="4" spans="1:11" x14ac:dyDescent="0.3">
      <c r="A4">
        <v>0.36036000000000001</v>
      </c>
      <c r="B4">
        <v>84.62482</v>
      </c>
      <c r="C4">
        <v>4.0125099999999998</v>
      </c>
      <c r="D4">
        <v>78.12791</v>
      </c>
      <c r="H4">
        <v>5</v>
      </c>
      <c r="I4">
        <v>86.764240000000001</v>
      </c>
      <c r="J4">
        <v>27.795480000000001</v>
      </c>
      <c r="K4">
        <v>80.283820000000006</v>
      </c>
    </row>
    <row r="5" spans="1:11" x14ac:dyDescent="0.3">
      <c r="A5">
        <v>0.54054000000000002</v>
      </c>
      <c r="B5">
        <v>86.427769999999995</v>
      </c>
      <c r="C5">
        <v>5.1252899999999997</v>
      </c>
      <c r="D5">
        <v>79.930530000000005</v>
      </c>
      <c r="H5">
        <v>30</v>
      </c>
      <c r="I5">
        <v>86.764240000000001</v>
      </c>
      <c r="J5">
        <v>68.246179999999995</v>
      </c>
      <c r="K5">
        <v>80.283820000000006</v>
      </c>
    </row>
    <row r="6" spans="1:11" x14ac:dyDescent="0.3">
      <c r="A6">
        <v>0.72072000000000003</v>
      </c>
      <c r="B6">
        <v>86.711320000000001</v>
      </c>
      <c r="C6">
        <v>6.2201000000000004</v>
      </c>
      <c r="D6">
        <v>80.225930000000005</v>
      </c>
      <c r="H6">
        <v>60</v>
      </c>
      <c r="I6">
        <v>86.764240000000001</v>
      </c>
      <c r="J6">
        <v>72.632509999999996</v>
      </c>
      <c r="K6">
        <v>80.283820000000006</v>
      </c>
    </row>
    <row r="7" spans="1:11" x14ac:dyDescent="0.3">
      <c r="A7">
        <v>0.90090000000000003</v>
      </c>
      <c r="B7">
        <v>86.755920000000003</v>
      </c>
      <c r="C7">
        <v>7.29725</v>
      </c>
      <c r="D7">
        <v>80.274339999999995</v>
      </c>
      <c r="H7">
        <v>90</v>
      </c>
      <c r="I7">
        <v>86.764240000000001</v>
      </c>
      <c r="J7">
        <v>72.927199999999999</v>
      </c>
      <c r="K7">
        <v>80.283820000000006</v>
      </c>
    </row>
    <row r="8" spans="1:11" x14ac:dyDescent="0.3">
      <c r="A8">
        <v>1.08108</v>
      </c>
      <c r="B8">
        <v>86.762929999999997</v>
      </c>
      <c r="C8">
        <v>8.3569999999999993</v>
      </c>
      <c r="D8">
        <v>80.282269999999997</v>
      </c>
      <c r="H8">
        <v>120</v>
      </c>
      <c r="I8">
        <v>86.764240000000001</v>
      </c>
      <c r="J8">
        <v>72.946629999999999</v>
      </c>
      <c r="K8">
        <v>80.283820000000006</v>
      </c>
    </row>
    <row r="9" spans="1:11" x14ac:dyDescent="0.3">
      <c r="A9">
        <v>1.26126</v>
      </c>
      <c r="B9">
        <v>86.764039999999994</v>
      </c>
      <c r="C9">
        <v>9.3996499999999994</v>
      </c>
      <c r="D9">
        <v>80.283569999999997</v>
      </c>
      <c r="H9">
        <v>180</v>
      </c>
      <c r="I9">
        <v>86.764240000000001</v>
      </c>
      <c r="J9">
        <v>72.94802</v>
      </c>
      <c r="K9">
        <v>80.283820000000006</v>
      </c>
    </row>
    <row r="10" spans="1:11" x14ac:dyDescent="0.3">
      <c r="A10">
        <v>1.4414400000000001</v>
      </c>
      <c r="B10">
        <v>86.764210000000006</v>
      </c>
      <c r="C10">
        <v>10.425470000000001</v>
      </c>
      <c r="D10">
        <v>80.283779999999993</v>
      </c>
    </row>
    <row r="11" spans="1:11" x14ac:dyDescent="0.3">
      <c r="A11">
        <v>1.6216200000000001</v>
      </c>
      <c r="B11">
        <v>86.764240000000001</v>
      </c>
      <c r="C11">
        <v>11.43473</v>
      </c>
      <c r="D11">
        <v>80.283820000000006</v>
      </c>
    </row>
    <row r="12" spans="1:11" x14ac:dyDescent="0.3">
      <c r="A12">
        <v>1.8018000000000001</v>
      </c>
      <c r="B12">
        <v>86.764240000000001</v>
      </c>
      <c r="C12">
        <v>12.4277</v>
      </c>
      <c r="D12">
        <v>80.283820000000006</v>
      </c>
    </row>
    <row r="13" spans="1:11" x14ac:dyDescent="0.3">
      <c r="A13">
        <v>1.9819800000000001</v>
      </c>
      <c r="B13">
        <v>86.764240000000001</v>
      </c>
      <c r="C13">
        <v>13.404640000000001</v>
      </c>
      <c r="D13">
        <v>80.283820000000006</v>
      </c>
    </row>
    <row r="14" spans="1:11" x14ac:dyDescent="0.3">
      <c r="A14">
        <v>2.1621600000000001</v>
      </c>
      <c r="B14">
        <v>86.764240000000001</v>
      </c>
      <c r="C14">
        <v>14.36581</v>
      </c>
      <c r="D14">
        <v>80.283820000000006</v>
      </c>
    </row>
    <row r="15" spans="1:11" x14ac:dyDescent="0.3">
      <c r="A15">
        <v>2.3423400000000001</v>
      </c>
      <c r="B15">
        <v>86.764240000000001</v>
      </c>
      <c r="C15">
        <v>15.31146</v>
      </c>
      <c r="D15">
        <v>80.283820000000006</v>
      </c>
    </row>
    <row r="16" spans="1:11" x14ac:dyDescent="0.3">
      <c r="A16">
        <v>2.5225200000000001</v>
      </c>
      <c r="B16">
        <v>86.764240000000001</v>
      </c>
      <c r="C16">
        <v>16.241849999999999</v>
      </c>
      <c r="D16">
        <v>80.283820000000006</v>
      </c>
    </row>
    <row r="17" spans="1:4" x14ac:dyDescent="0.3">
      <c r="A17">
        <v>2.7027000000000001</v>
      </c>
      <c r="B17">
        <v>86.764240000000001</v>
      </c>
      <c r="C17">
        <v>17.157219999999999</v>
      </c>
      <c r="D17">
        <v>80.283820000000006</v>
      </c>
    </row>
    <row r="18" spans="1:4" x14ac:dyDescent="0.3">
      <c r="A18">
        <v>2.8828800000000001</v>
      </c>
      <c r="B18">
        <v>86.764240000000001</v>
      </c>
      <c r="C18">
        <v>18.05781</v>
      </c>
      <c r="D18">
        <v>80.283820000000006</v>
      </c>
    </row>
    <row r="19" spans="1:4" x14ac:dyDescent="0.3">
      <c r="A19">
        <v>3.0630600000000001</v>
      </c>
      <c r="B19">
        <v>86.764240000000001</v>
      </c>
      <c r="C19">
        <v>18.94387</v>
      </c>
      <c r="D19">
        <v>80.283820000000006</v>
      </c>
    </row>
    <row r="20" spans="1:4" x14ac:dyDescent="0.3">
      <c r="A20">
        <v>3.2432400000000001</v>
      </c>
      <c r="B20">
        <v>86.764240000000001</v>
      </c>
      <c r="C20">
        <v>19.815619999999999</v>
      </c>
      <c r="D20">
        <v>80.283820000000006</v>
      </c>
    </row>
    <row r="21" spans="1:4" x14ac:dyDescent="0.3">
      <c r="A21">
        <v>3.4234200000000001</v>
      </c>
      <c r="B21">
        <v>86.764240000000001</v>
      </c>
      <c r="C21">
        <v>20.673300000000001</v>
      </c>
      <c r="D21">
        <v>80.283820000000006</v>
      </c>
    </row>
    <row r="22" spans="1:4" x14ac:dyDescent="0.3">
      <c r="A22">
        <v>3.6036000000000001</v>
      </c>
      <c r="B22">
        <v>86.764240000000001</v>
      </c>
      <c r="C22">
        <v>21.517130000000002</v>
      </c>
      <c r="D22">
        <v>80.283820000000006</v>
      </c>
    </row>
    <row r="23" spans="1:4" x14ac:dyDescent="0.3">
      <c r="A23">
        <v>3.7837800000000001</v>
      </c>
      <c r="B23">
        <v>86.764240000000001</v>
      </c>
      <c r="C23">
        <v>22.347349999999999</v>
      </c>
      <c r="D23">
        <v>80.283820000000006</v>
      </c>
    </row>
    <row r="24" spans="1:4" x14ac:dyDescent="0.3">
      <c r="A24">
        <v>3.9639600000000002</v>
      </c>
      <c r="B24">
        <v>86.764240000000001</v>
      </c>
      <c r="C24">
        <v>23.164159999999999</v>
      </c>
      <c r="D24">
        <v>80.283820000000006</v>
      </c>
    </row>
    <row r="25" spans="1:4" x14ac:dyDescent="0.3">
      <c r="A25">
        <v>4.1441400000000002</v>
      </c>
      <c r="B25">
        <v>86.764240000000001</v>
      </c>
      <c r="C25">
        <v>23.967790000000001</v>
      </c>
      <c r="D25">
        <v>80.283820000000006</v>
      </c>
    </row>
    <row r="26" spans="1:4" x14ac:dyDescent="0.3">
      <c r="A26">
        <v>4.3243200000000002</v>
      </c>
      <c r="B26">
        <v>86.764240000000001</v>
      </c>
      <c r="C26">
        <v>24.75844</v>
      </c>
      <c r="D26">
        <v>80.283820000000006</v>
      </c>
    </row>
    <row r="27" spans="1:4" x14ac:dyDescent="0.3">
      <c r="A27">
        <v>4.5045000000000002</v>
      </c>
      <c r="B27">
        <v>86.764240000000001</v>
      </c>
      <c r="C27">
        <v>25.536339999999999</v>
      </c>
      <c r="D27">
        <v>80.283820000000006</v>
      </c>
    </row>
    <row r="28" spans="1:4" x14ac:dyDescent="0.3">
      <c r="A28">
        <v>4.6846800000000002</v>
      </c>
      <c r="B28">
        <v>86.764240000000001</v>
      </c>
      <c r="C28">
        <v>26.301670000000001</v>
      </c>
      <c r="D28">
        <v>80.283820000000006</v>
      </c>
    </row>
    <row r="29" spans="1:4" x14ac:dyDescent="0.3">
      <c r="A29">
        <v>4.8648600000000002</v>
      </c>
      <c r="B29">
        <v>86.764240000000001</v>
      </c>
      <c r="C29">
        <v>27.054649999999999</v>
      </c>
      <c r="D29">
        <v>80.283820000000006</v>
      </c>
    </row>
    <row r="30" spans="1:4" x14ac:dyDescent="0.3">
      <c r="A30">
        <v>5.0450499999999998</v>
      </c>
      <c r="B30">
        <v>86.764240000000001</v>
      </c>
      <c r="C30">
        <v>27.795480000000001</v>
      </c>
      <c r="D30">
        <v>80.283820000000006</v>
      </c>
    </row>
    <row r="31" spans="1:4" x14ac:dyDescent="0.3">
      <c r="A31">
        <v>5.2252299999999998</v>
      </c>
      <c r="B31">
        <v>86.764240000000001</v>
      </c>
      <c r="C31">
        <v>28.524339999999999</v>
      </c>
      <c r="D31">
        <v>80.283820000000006</v>
      </c>
    </row>
    <row r="32" spans="1:4" x14ac:dyDescent="0.3">
      <c r="A32">
        <v>5.4054099999999998</v>
      </c>
      <c r="B32">
        <v>86.764240000000001</v>
      </c>
      <c r="C32">
        <v>29.24145</v>
      </c>
      <c r="D32">
        <v>80.283820000000006</v>
      </c>
    </row>
    <row r="33" spans="1:4" x14ac:dyDescent="0.3">
      <c r="A33">
        <v>5.5855899999999998</v>
      </c>
      <c r="B33">
        <v>86.764240000000001</v>
      </c>
      <c r="C33">
        <v>29.94697</v>
      </c>
      <c r="D33">
        <v>80.283820000000006</v>
      </c>
    </row>
    <row r="34" spans="1:4" x14ac:dyDescent="0.3">
      <c r="A34">
        <v>5.7657699999999998</v>
      </c>
      <c r="B34">
        <v>86.764240000000001</v>
      </c>
      <c r="C34">
        <v>30.641110000000001</v>
      </c>
      <c r="D34">
        <v>80.283820000000006</v>
      </c>
    </row>
    <row r="35" spans="1:4" x14ac:dyDescent="0.3">
      <c r="A35">
        <v>5.9459499999999998</v>
      </c>
      <c r="B35">
        <v>86.764240000000001</v>
      </c>
      <c r="C35">
        <v>31.32404</v>
      </c>
      <c r="D35">
        <v>80.283820000000006</v>
      </c>
    </row>
    <row r="36" spans="1:4" x14ac:dyDescent="0.3">
      <c r="A36">
        <v>6.1261299999999999</v>
      </c>
      <c r="B36">
        <v>86.764240000000001</v>
      </c>
      <c r="C36">
        <v>31.995950000000001</v>
      </c>
      <c r="D36">
        <v>80.283820000000006</v>
      </c>
    </row>
    <row r="37" spans="1:4" x14ac:dyDescent="0.3">
      <c r="A37">
        <v>6.3063099999999999</v>
      </c>
      <c r="B37">
        <v>86.764240000000001</v>
      </c>
      <c r="C37">
        <v>32.65701</v>
      </c>
      <c r="D37">
        <v>80.283820000000006</v>
      </c>
    </row>
    <row r="38" spans="1:4" x14ac:dyDescent="0.3">
      <c r="A38">
        <v>6.4864899999999999</v>
      </c>
      <c r="B38">
        <v>86.764240000000001</v>
      </c>
      <c r="C38">
        <v>33.307400000000001</v>
      </c>
      <c r="D38">
        <v>80.283820000000006</v>
      </c>
    </row>
    <row r="39" spans="1:4" x14ac:dyDescent="0.3">
      <c r="A39">
        <v>6.6666699999999999</v>
      </c>
      <c r="B39">
        <v>86.764240000000001</v>
      </c>
      <c r="C39">
        <v>33.947290000000002</v>
      </c>
      <c r="D39">
        <v>80.283820000000006</v>
      </c>
    </row>
    <row r="40" spans="1:4" x14ac:dyDescent="0.3">
      <c r="A40">
        <v>6.8468499999999999</v>
      </c>
      <c r="B40">
        <v>86.764240000000001</v>
      </c>
      <c r="C40">
        <v>34.576860000000003</v>
      </c>
      <c r="D40">
        <v>80.283820000000006</v>
      </c>
    </row>
    <row r="41" spans="1:4" x14ac:dyDescent="0.3">
      <c r="A41">
        <v>7.0270299999999999</v>
      </c>
      <c r="B41">
        <v>86.764240000000001</v>
      </c>
      <c r="C41">
        <v>35.196260000000002</v>
      </c>
      <c r="D41">
        <v>80.283820000000006</v>
      </c>
    </row>
    <row r="42" spans="1:4" x14ac:dyDescent="0.3">
      <c r="A42">
        <v>7.2072099999999999</v>
      </c>
      <c r="B42">
        <v>86.764240000000001</v>
      </c>
      <c r="C42">
        <v>35.805660000000003</v>
      </c>
      <c r="D42">
        <v>80.283820000000006</v>
      </c>
    </row>
    <row r="43" spans="1:4" x14ac:dyDescent="0.3">
      <c r="A43">
        <v>7.3873899999999999</v>
      </c>
      <c r="B43">
        <v>86.764240000000001</v>
      </c>
      <c r="C43">
        <v>36.40522</v>
      </c>
      <c r="D43">
        <v>80.283820000000006</v>
      </c>
    </row>
    <row r="44" spans="1:4" x14ac:dyDescent="0.3">
      <c r="A44">
        <v>7.5675699999999999</v>
      </c>
      <c r="B44">
        <v>86.764240000000001</v>
      </c>
      <c r="C44">
        <v>36.995109999999997</v>
      </c>
      <c r="D44">
        <v>80.283820000000006</v>
      </c>
    </row>
    <row r="45" spans="1:4" x14ac:dyDescent="0.3">
      <c r="A45">
        <v>7.7477499999999999</v>
      </c>
      <c r="B45">
        <v>86.764240000000001</v>
      </c>
      <c r="C45">
        <v>37.575470000000003</v>
      </c>
      <c r="D45">
        <v>80.283820000000006</v>
      </c>
    </row>
    <row r="46" spans="1:4" x14ac:dyDescent="0.3">
      <c r="A46">
        <v>7.9279299999999999</v>
      </c>
      <c r="B46">
        <v>86.764240000000001</v>
      </c>
      <c r="C46">
        <v>38.146470000000001</v>
      </c>
      <c r="D46">
        <v>80.283820000000006</v>
      </c>
    </row>
    <row r="47" spans="1:4" x14ac:dyDescent="0.3">
      <c r="A47">
        <v>8.1081099999999999</v>
      </c>
      <c r="B47">
        <v>86.764240000000001</v>
      </c>
      <c r="C47">
        <v>38.708240000000004</v>
      </c>
      <c r="D47">
        <v>80.283820000000006</v>
      </c>
    </row>
    <row r="48" spans="1:4" x14ac:dyDescent="0.3">
      <c r="A48">
        <v>8.2882899999999999</v>
      </c>
      <c r="B48">
        <v>86.764240000000001</v>
      </c>
      <c r="C48">
        <v>39.260950000000001</v>
      </c>
      <c r="D48">
        <v>80.283820000000006</v>
      </c>
    </row>
    <row r="49" spans="1:4" x14ac:dyDescent="0.3">
      <c r="A49">
        <v>8.4684699999999999</v>
      </c>
      <c r="B49">
        <v>86.764240000000001</v>
      </c>
      <c r="C49">
        <v>39.804740000000002</v>
      </c>
      <c r="D49">
        <v>80.283820000000006</v>
      </c>
    </row>
    <row r="50" spans="1:4" x14ac:dyDescent="0.3">
      <c r="A50">
        <v>8.6486499999999999</v>
      </c>
      <c r="B50">
        <v>86.764240000000001</v>
      </c>
      <c r="C50">
        <v>40.339750000000002</v>
      </c>
      <c r="D50">
        <v>80.283820000000006</v>
      </c>
    </row>
    <row r="51" spans="1:4" x14ac:dyDescent="0.3">
      <c r="A51">
        <v>8.82883</v>
      </c>
      <c r="B51">
        <v>86.764240000000001</v>
      </c>
      <c r="C51">
        <v>40.866120000000002</v>
      </c>
      <c r="D51">
        <v>80.283820000000006</v>
      </c>
    </row>
    <row r="52" spans="1:4" x14ac:dyDescent="0.3">
      <c r="A52">
        <v>9.00901</v>
      </c>
      <c r="B52">
        <v>86.764240000000001</v>
      </c>
      <c r="C52">
        <v>41.384</v>
      </c>
      <c r="D52">
        <v>80.283820000000006</v>
      </c>
    </row>
    <row r="53" spans="1:4" x14ac:dyDescent="0.3">
      <c r="A53">
        <v>9.18919</v>
      </c>
      <c r="B53">
        <v>86.764240000000001</v>
      </c>
      <c r="C53">
        <v>41.893520000000002</v>
      </c>
      <c r="D53">
        <v>80.283820000000006</v>
      </c>
    </row>
    <row r="54" spans="1:4" x14ac:dyDescent="0.3">
      <c r="A54">
        <v>9.36937</v>
      </c>
      <c r="B54">
        <v>86.764240000000001</v>
      </c>
      <c r="C54">
        <v>42.39481</v>
      </c>
      <c r="D54">
        <v>80.283820000000006</v>
      </c>
    </row>
    <row r="55" spans="1:4" x14ac:dyDescent="0.3">
      <c r="A55">
        <v>9.54955</v>
      </c>
      <c r="B55">
        <v>86.764240000000001</v>
      </c>
      <c r="C55">
        <v>42.888010000000001</v>
      </c>
      <c r="D55">
        <v>80.283820000000006</v>
      </c>
    </row>
    <row r="56" spans="1:4" x14ac:dyDescent="0.3">
      <c r="A56">
        <v>9.72973</v>
      </c>
      <c r="B56">
        <v>86.764240000000001</v>
      </c>
      <c r="C56">
        <v>43.373249999999999</v>
      </c>
      <c r="D56">
        <v>80.283820000000006</v>
      </c>
    </row>
    <row r="57" spans="1:4" x14ac:dyDescent="0.3">
      <c r="A57">
        <v>9.90991</v>
      </c>
      <c r="B57">
        <v>86.764240000000001</v>
      </c>
      <c r="C57">
        <v>43.850650000000002</v>
      </c>
      <c r="D57">
        <v>80.283820000000006</v>
      </c>
    </row>
    <row r="58" spans="1:4" x14ac:dyDescent="0.3">
      <c r="A58">
        <v>10.09009</v>
      </c>
      <c r="B58">
        <v>86.764240000000001</v>
      </c>
      <c r="C58">
        <v>44.320349999999998</v>
      </c>
      <c r="D58">
        <v>80.283820000000006</v>
      </c>
    </row>
    <row r="59" spans="1:4" x14ac:dyDescent="0.3">
      <c r="A59">
        <v>10.27027</v>
      </c>
      <c r="B59">
        <v>86.764240000000001</v>
      </c>
      <c r="C59">
        <v>44.782470000000004</v>
      </c>
      <c r="D59">
        <v>80.283820000000006</v>
      </c>
    </row>
    <row r="60" spans="1:4" x14ac:dyDescent="0.3">
      <c r="A60">
        <v>10.45045</v>
      </c>
      <c r="B60">
        <v>86.764240000000001</v>
      </c>
      <c r="C60">
        <v>45.237130000000001</v>
      </c>
      <c r="D60">
        <v>80.283820000000006</v>
      </c>
    </row>
    <row r="61" spans="1:4" x14ac:dyDescent="0.3">
      <c r="A61">
        <v>10.63063</v>
      </c>
      <c r="B61">
        <v>86.764240000000001</v>
      </c>
      <c r="C61">
        <v>45.684449999999998</v>
      </c>
      <c r="D61">
        <v>80.283820000000006</v>
      </c>
    </row>
    <row r="62" spans="1:4" x14ac:dyDescent="0.3">
      <c r="A62">
        <v>10.81081</v>
      </c>
      <c r="B62">
        <v>86.764240000000001</v>
      </c>
      <c r="C62">
        <v>46.124540000000003</v>
      </c>
      <c r="D62">
        <v>80.283820000000006</v>
      </c>
    </row>
    <row r="63" spans="1:4" x14ac:dyDescent="0.3">
      <c r="A63">
        <v>10.99099</v>
      </c>
      <c r="B63">
        <v>86.764240000000001</v>
      </c>
      <c r="C63">
        <v>46.557540000000003</v>
      </c>
      <c r="D63">
        <v>80.283820000000006</v>
      </c>
    </row>
    <row r="64" spans="1:4" x14ac:dyDescent="0.3">
      <c r="A64">
        <v>11.17117</v>
      </c>
      <c r="B64">
        <v>86.764240000000001</v>
      </c>
      <c r="C64">
        <v>46.983539999999998</v>
      </c>
      <c r="D64">
        <v>80.283820000000006</v>
      </c>
    </row>
    <row r="65" spans="1:4" x14ac:dyDescent="0.3">
      <c r="A65">
        <v>11.35135</v>
      </c>
      <c r="B65">
        <v>86.764240000000001</v>
      </c>
      <c r="C65">
        <v>47.402670000000001</v>
      </c>
      <c r="D65">
        <v>80.283820000000006</v>
      </c>
    </row>
    <row r="66" spans="1:4" x14ac:dyDescent="0.3">
      <c r="A66">
        <v>11.53153</v>
      </c>
      <c r="B66">
        <v>86.764240000000001</v>
      </c>
      <c r="C66">
        <v>47.81503</v>
      </c>
      <c r="D66">
        <v>80.283820000000006</v>
      </c>
    </row>
    <row r="67" spans="1:4" x14ac:dyDescent="0.3">
      <c r="A67">
        <v>11.71171</v>
      </c>
      <c r="B67">
        <v>86.764240000000001</v>
      </c>
      <c r="C67">
        <v>48.220730000000003</v>
      </c>
      <c r="D67">
        <v>80.283820000000006</v>
      </c>
    </row>
    <row r="68" spans="1:4" x14ac:dyDescent="0.3">
      <c r="A68">
        <v>11.89189</v>
      </c>
      <c r="B68">
        <v>86.764240000000001</v>
      </c>
      <c r="C68">
        <v>48.619889999999998</v>
      </c>
      <c r="D68">
        <v>80.283820000000006</v>
      </c>
    </row>
    <row r="69" spans="1:4" x14ac:dyDescent="0.3">
      <c r="A69">
        <v>12.07207</v>
      </c>
      <c r="B69">
        <v>86.764240000000001</v>
      </c>
      <c r="C69">
        <v>49.012599999999999</v>
      </c>
      <c r="D69">
        <v>80.283820000000006</v>
      </c>
    </row>
    <row r="70" spans="1:4" x14ac:dyDescent="0.3">
      <c r="A70">
        <v>12.25225</v>
      </c>
      <c r="B70">
        <v>86.764240000000001</v>
      </c>
      <c r="C70">
        <v>49.398980000000002</v>
      </c>
      <c r="D70">
        <v>80.283820000000006</v>
      </c>
    </row>
    <row r="71" spans="1:4" x14ac:dyDescent="0.3">
      <c r="A71">
        <v>12.43243</v>
      </c>
      <c r="B71">
        <v>86.764240000000001</v>
      </c>
      <c r="C71">
        <v>49.779110000000003</v>
      </c>
      <c r="D71">
        <v>80.283820000000006</v>
      </c>
    </row>
    <row r="72" spans="1:4" x14ac:dyDescent="0.3">
      <c r="A72">
        <v>12.61261</v>
      </c>
      <c r="B72">
        <v>86.764240000000001</v>
      </c>
      <c r="C72">
        <v>50.153109999999998</v>
      </c>
      <c r="D72">
        <v>80.283820000000006</v>
      </c>
    </row>
    <row r="73" spans="1:4" x14ac:dyDescent="0.3">
      <c r="A73">
        <v>12.79279</v>
      </c>
      <c r="B73">
        <v>86.764240000000001</v>
      </c>
      <c r="C73">
        <v>50.521079999999998</v>
      </c>
      <c r="D73">
        <v>80.283820000000006</v>
      </c>
    </row>
    <row r="74" spans="1:4" x14ac:dyDescent="0.3">
      <c r="A74">
        <v>12.97297</v>
      </c>
      <c r="B74">
        <v>86.764240000000001</v>
      </c>
      <c r="C74">
        <v>50.883099999999999</v>
      </c>
      <c r="D74">
        <v>80.283820000000006</v>
      </c>
    </row>
    <row r="75" spans="1:4" x14ac:dyDescent="0.3">
      <c r="A75">
        <v>13.15315</v>
      </c>
      <c r="B75">
        <v>86.764240000000001</v>
      </c>
      <c r="C75">
        <v>51.239280000000001</v>
      </c>
      <c r="D75">
        <v>80.283820000000006</v>
      </c>
    </row>
    <row r="76" spans="1:4" x14ac:dyDescent="0.3">
      <c r="A76">
        <v>13.33333</v>
      </c>
      <c r="B76">
        <v>86.764240000000001</v>
      </c>
      <c r="C76">
        <v>51.589709999999997</v>
      </c>
      <c r="D76">
        <v>80.283820000000006</v>
      </c>
    </row>
    <row r="77" spans="1:4" x14ac:dyDescent="0.3">
      <c r="A77">
        <v>13.51351</v>
      </c>
      <c r="B77">
        <v>86.764240000000001</v>
      </c>
      <c r="C77">
        <v>51.934480000000001</v>
      </c>
      <c r="D77">
        <v>80.283820000000006</v>
      </c>
    </row>
    <row r="78" spans="1:4" x14ac:dyDescent="0.3">
      <c r="A78">
        <v>13.69369</v>
      </c>
      <c r="B78">
        <v>86.764240000000001</v>
      </c>
      <c r="C78">
        <v>52.273690000000002</v>
      </c>
      <c r="D78">
        <v>80.283820000000006</v>
      </c>
    </row>
    <row r="79" spans="1:4" x14ac:dyDescent="0.3">
      <c r="A79">
        <v>13.87387</v>
      </c>
      <c r="B79">
        <v>86.764240000000001</v>
      </c>
      <c r="C79">
        <v>52.607419999999998</v>
      </c>
      <c r="D79">
        <v>80.283820000000006</v>
      </c>
    </row>
    <row r="80" spans="1:4" x14ac:dyDescent="0.3">
      <c r="A80">
        <v>14.05405</v>
      </c>
      <c r="B80">
        <v>86.764240000000001</v>
      </c>
      <c r="C80">
        <v>52.935769999999998</v>
      </c>
      <c r="D80">
        <v>80.283820000000006</v>
      </c>
    </row>
    <row r="81" spans="1:4" x14ac:dyDescent="0.3">
      <c r="A81">
        <v>14.23423</v>
      </c>
      <c r="B81">
        <v>86.764240000000001</v>
      </c>
      <c r="C81">
        <v>53.258809999999997</v>
      </c>
      <c r="D81">
        <v>80.283820000000006</v>
      </c>
    </row>
    <row r="82" spans="1:4" x14ac:dyDescent="0.3">
      <c r="A82">
        <v>14.41441</v>
      </c>
      <c r="B82">
        <v>86.764240000000001</v>
      </c>
      <c r="C82">
        <v>53.576639999999998</v>
      </c>
      <c r="D82">
        <v>80.283820000000006</v>
      </c>
    </row>
    <row r="83" spans="1:4" x14ac:dyDescent="0.3">
      <c r="A83">
        <v>14.59459</v>
      </c>
      <c r="B83">
        <v>86.764240000000001</v>
      </c>
      <c r="C83">
        <v>53.889339999999997</v>
      </c>
      <c r="D83">
        <v>80.283820000000006</v>
      </c>
    </row>
    <row r="84" spans="1:4" x14ac:dyDescent="0.3">
      <c r="A84">
        <v>14.77477</v>
      </c>
      <c r="B84">
        <v>86.764240000000001</v>
      </c>
      <c r="C84">
        <v>54.19699</v>
      </c>
      <c r="D84">
        <v>80.283820000000006</v>
      </c>
    </row>
    <row r="85" spans="1:4" x14ac:dyDescent="0.3">
      <c r="A85">
        <v>14.95495</v>
      </c>
      <c r="B85">
        <v>86.764240000000001</v>
      </c>
      <c r="C85">
        <v>54.499679999999998</v>
      </c>
      <c r="D85">
        <v>80.283820000000006</v>
      </c>
    </row>
    <row r="86" spans="1:4" x14ac:dyDescent="0.3">
      <c r="A86">
        <v>15.13514</v>
      </c>
      <c r="B86">
        <v>86.764240000000001</v>
      </c>
      <c r="C86">
        <v>54.79748</v>
      </c>
      <c r="D86">
        <v>80.283820000000006</v>
      </c>
    </row>
    <row r="87" spans="1:4" x14ac:dyDescent="0.3">
      <c r="A87">
        <v>15.31532</v>
      </c>
      <c r="B87">
        <v>86.764240000000001</v>
      </c>
      <c r="C87">
        <v>55.090470000000003</v>
      </c>
      <c r="D87">
        <v>80.283820000000006</v>
      </c>
    </row>
    <row r="88" spans="1:4" x14ac:dyDescent="0.3">
      <c r="A88">
        <v>15.4955</v>
      </c>
      <c r="B88">
        <v>86.764240000000001</v>
      </c>
      <c r="C88">
        <v>55.378729999999997</v>
      </c>
      <c r="D88">
        <v>80.283820000000006</v>
      </c>
    </row>
    <row r="89" spans="1:4" x14ac:dyDescent="0.3">
      <c r="A89">
        <v>15.67568</v>
      </c>
      <c r="B89">
        <v>86.764240000000001</v>
      </c>
      <c r="C89">
        <v>55.66234</v>
      </c>
      <c r="D89">
        <v>80.283820000000006</v>
      </c>
    </row>
    <row r="90" spans="1:4" x14ac:dyDescent="0.3">
      <c r="A90">
        <v>15.85586</v>
      </c>
      <c r="B90">
        <v>86.764240000000001</v>
      </c>
      <c r="C90">
        <v>55.941369999999999</v>
      </c>
      <c r="D90">
        <v>80.283820000000006</v>
      </c>
    </row>
    <row r="91" spans="1:4" x14ac:dyDescent="0.3">
      <c r="A91">
        <v>16.03604</v>
      </c>
      <c r="B91">
        <v>86.764240000000001</v>
      </c>
      <c r="C91">
        <v>56.215899999999998</v>
      </c>
      <c r="D91">
        <v>80.283820000000006</v>
      </c>
    </row>
    <row r="92" spans="1:4" x14ac:dyDescent="0.3">
      <c r="A92">
        <v>16.21622</v>
      </c>
      <c r="B92">
        <v>86.764240000000001</v>
      </c>
      <c r="C92">
        <v>56.485990000000001</v>
      </c>
      <c r="D92">
        <v>80.283820000000006</v>
      </c>
    </row>
    <row r="93" spans="1:4" x14ac:dyDescent="0.3">
      <c r="A93">
        <v>16.3964</v>
      </c>
      <c r="B93">
        <v>86.764240000000001</v>
      </c>
      <c r="C93">
        <v>56.751730000000002</v>
      </c>
      <c r="D93">
        <v>80.283820000000006</v>
      </c>
    </row>
    <row r="94" spans="1:4" x14ac:dyDescent="0.3">
      <c r="A94">
        <v>16.57658</v>
      </c>
      <c r="B94">
        <v>86.764240000000001</v>
      </c>
      <c r="C94">
        <v>57.013170000000002</v>
      </c>
      <c r="D94">
        <v>80.283820000000006</v>
      </c>
    </row>
    <row r="95" spans="1:4" x14ac:dyDescent="0.3">
      <c r="A95">
        <v>16.75676</v>
      </c>
      <c r="B95">
        <v>86.764240000000001</v>
      </c>
      <c r="C95">
        <v>57.270400000000002</v>
      </c>
      <c r="D95">
        <v>80.283820000000006</v>
      </c>
    </row>
    <row r="96" spans="1:4" x14ac:dyDescent="0.3">
      <c r="A96">
        <v>16.93694</v>
      </c>
      <c r="B96">
        <v>86.764240000000001</v>
      </c>
      <c r="C96">
        <v>57.523470000000003</v>
      </c>
      <c r="D96">
        <v>80.283820000000006</v>
      </c>
    </row>
    <row r="97" spans="1:4" x14ac:dyDescent="0.3">
      <c r="A97">
        <v>17.11712</v>
      </c>
      <c r="B97">
        <v>86.764240000000001</v>
      </c>
      <c r="C97">
        <v>57.772460000000002</v>
      </c>
      <c r="D97">
        <v>80.283820000000006</v>
      </c>
    </row>
    <row r="98" spans="1:4" x14ac:dyDescent="0.3">
      <c r="A98">
        <v>17.2973</v>
      </c>
      <c r="B98">
        <v>86.764240000000001</v>
      </c>
      <c r="C98">
        <v>58.017429999999997</v>
      </c>
      <c r="D98">
        <v>80.283820000000006</v>
      </c>
    </row>
    <row r="99" spans="1:4" x14ac:dyDescent="0.3">
      <c r="A99">
        <v>17.47748</v>
      </c>
      <c r="B99">
        <v>86.764240000000001</v>
      </c>
      <c r="C99">
        <v>58.25844</v>
      </c>
      <c r="D99">
        <v>80.283820000000006</v>
      </c>
    </row>
    <row r="100" spans="1:4" x14ac:dyDescent="0.3">
      <c r="A100">
        <v>17.65766</v>
      </c>
      <c r="B100">
        <v>86.764240000000001</v>
      </c>
      <c r="C100">
        <v>58.495570000000001</v>
      </c>
      <c r="D100">
        <v>80.283820000000006</v>
      </c>
    </row>
    <row r="101" spans="1:4" x14ac:dyDescent="0.3">
      <c r="A101">
        <v>17.83784</v>
      </c>
      <c r="B101">
        <v>86.764240000000001</v>
      </c>
      <c r="C101">
        <v>58.728870000000001</v>
      </c>
      <c r="D101">
        <v>80.283820000000006</v>
      </c>
    </row>
    <row r="102" spans="1:4" x14ac:dyDescent="0.3">
      <c r="A102">
        <v>18.01802</v>
      </c>
      <c r="B102">
        <v>86.764240000000001</v>
      </c>
      <c r="C102">
        <v>58.958399999999997</v>
      </c>
      <c r="D102">
        <v>80.283820000000006</v>
      </c>
    </row>
    <row r="103" spans="1:4" x14ac:dyDescent="0.3">
      <c r="A103">
        <v>18.1982</v>
      </c>
      <c r="B103">
        <v>86.764240000000001</v>
      </c>
      <c r="C103">
        <v>59.184220000000003</v>
      </c>
      <c r="D103">
        <v>80.283820000000006</v>
      </c>
    </row>
    <row r="104" spans="1:4" x14ac:dyDescent="0.3">
      <c r="A104">
        <v>18.37838</v>
      </c>
      <c r="B104">
        <v>86.764240000000001</v>
      </c>
      <c r="C104">
        <v>59.406399999999998</v>
      </c>
      <c r="D104">
        <v>80.283820000000006</v>
      </c>
    </row>
    <row r="105" spans="1:4" x14ac:dyDescent="0.3">
      <c r="A105">
        <v>18.55856</v>
      </c>
      <c r="B105">
        <v>86.764240000000001</v>
      </c>
      <c r="C105">
        <v>59.624989999999997</v>
      </c>
      <c r="D105">
        <v>80.283820000000006</v>
      </c>
    </row>
    <row r="106" spans="1:4" x14ac:dyDescent="0.3">
      <c r="A106">
        <v>18.73874</v>
      </c>
      <c r="B106">
        <v>86.764240000000001</v>
      </c>
      <c r="C106">
        <v>59.840060000000001</v>
      </c>
      <c r="D106">
        <v>80.283820000000006</v>
      </c>
    </row>
    <row r="107" spans="1:4" x14ac:dyDescent="0.3">
      <c r="A107">
        <v>18.91892</v>
      </c>
      <c r="B107">
        <v>86.764240000000001</v>
      </c>
      <c r="C107">
        <v>60.051650000000002</v>
      </c>
      <c r="D107">
        <v>80.283820000000006</v>
      </c>
    </row>
    <row r="108" spans="1:4" x14ac:dyDescent="0.3">
      <c r="A108">
        <v>19.0991</v>
      </c>
      <c r="B108">
        <v>86.764240000000001</v>
      </c>
      <c r="C108">
        <v>60.259830000000001</v>
      </c>
      <c r="D108">
        <v>80.283820000000006</v>
      </c>
    </row>
    <row r="109" spans="1:4" x14ac:dyDescent="0.3">
      <c r="A109">
        <v>19.27928</v>
      </c>
      <c r="B109">
        <v>86.764240000000001</v>
      </c>
      <c r="C109">
        <v>60.464649999999999</v>
      </c>
      <c r="D109">
        <v>80.283820000000006</v>
      </c>
    </row>
    <row r="110" spans="1:4" x14ac:dyDescent="0.3">
      <c r="A110">
        <v>19.45946</v>
      </c>
      <c r="B110">
        <v>86.764240000000001</v>
      </c>
      <c r="C110">
        <v>60.666159999999998</v>
      </c>
      <c r="D110">
        <v>80.283820000000006</v>
      </c>
    </row>
    <row r="111" spans="1:4" x14ac:dyDescent="0.3">
      <c r="A111">
        <v>19.63964</v>
      </c>
      <c r="B111">
        <v>86.764240000000001</v>
      </c>
      <c r="C111">
        <v>60.864420000000003</v>
      </c>
      <c r="D111">
        <v>80.283820000000006</v>
      </c>
    </row>
    <row r="112" spans="1:4" x14ac:dyDescent="0.3">
      <c r="A112">
        <v>19.81982</v>
      </c>
      <c r="B112">
        <v>86.764240000000001</v>
      </c>
      <c r="C112">
        <v>61.059469999999997</v>
      </c>
      <c r="D112">
        <v>80.283820000000006</v>
      </c>
    </row>
    <row r="113" spans="1:4" x14ac:dyDescent="0.3">
      <c r="A113">
        <v>20</v>
      </c>
      <c r="B113">
        <v>86.764240000000001</v>
      </c>
      <c r="C113">
        <v>61.251379999999997</v>
      </c>
      <c r="D113">
        <v>80.283820000000006</v>
      </c>
    </row>
    <row r="114" spans="1:4" x14ac:dyDescent="0.3">
      <c r="A114">
        <v>20.18018</v>
      </c>
      <c r="B114">
        <v>86.764240000000001</v>
      </c>
      <c r="C114">
        <v>61.440190000000001</v>
      </c>
      <c r="D114">
        <v>80.283820000000006</v>
      </c>
    </row>
    <row r="115" spans="1:4" x14ac:dyDescent="0.3">
      <c r="A115">
        <v>20.36036</v>
      </c>
      <c r="B115">
        <v>86.764240000000001</v>
      </c>
      <c r="C115">
        <v>61.625959999999999</v>
      </c>
      <c r="D115">
        <v>80.283820000000006</v>
      </c>
    </row>
    <row r="116" spans="1:4" x14ac:dyDescent="0.3">
      <c r="A116">
        <v>20.54054</v>
      </c>
      <c r="B116">
        <v>86.764240000000001</v>
      </c>
      <c r="C116">
        <v>61.808720000000001</v>
      </c>
      <c r="D116">
        <v>80.283820000000006</v>
      </c>
    </row>
    <row r="117" spans="1:4" x14ac:dyDescent="0.3">
      <c r="A117">
        <v>20.72072</v>
      </c>
      <c r="B117">
        <v>86.764240000000001</v>
      </c>
      <c r="C117">
        <v>61.988529999999997</v>
      </c>
      <c r="D117">
        <v>80.283820000000006</v>
      </c>
    </row>
    <row r="118" spans="1:4" x14ac:dyDescent="0.3">
      <c r="A118">
        <v>20.9009</v>
      </c>
      <c r="B118">
        <v>86.764240000000001</v>
      </c>
      <c r="C118">
        <v>62.16545</v>
      </c>
      <c r="D118">
        <v>80.283820000000006</v>
      </c>
    </row>
    <row r="119" spans="1:4" x14ac:dyDescent="0.3">
      <c r="A119">
        <v>21.08108</v>
      </c>
      <c r="B119">
        <v>86.764240000000001</v>
      </c>
      <c r="C119">
        <v>62.339500000000001</v>
      </c>
      <c r="D119">
        <v>80.283820000000006</v>
      </c>
    </row>
    <row r="120" spans="1:4" x14ac:dyDescent="0.3">
      <c r="A120">
        <v>21.26126</v>
      </c>
      <c r="B120">
        <v>86.764240000000001</v>
      </c>
      <c r="C120">
        <v>62.510750000000002</v>
      </c>
      <c r="D120">
        <v>80.283820000000006</v>
      </c>
    </row>
    <row r="121" spans="1:4" x14ac:dyDescent="0.3">
      <c r="A121">
        <v>21.44144</v>
      </c>
      <c r="B121">
        <v>86.764240000000001</v>
      </c>
      <c r="C121">
        <v>62.679229999999997</v>
      </c>
      <c r="D121">
        <v>80.283820000000006</v>
      </c>
    </row>
    <row r="122" spans="1:4" x14ac:dyDescent="0.3">
      <c r="A122">
        <v>21.62162</v>
      </c>
      <c r="B122">
        <v>86.764240000000001</v>
      </c>
      <c r="C122">
        <v>62.844990000000003</v>
      </c>
      <c r="D122">
        <v>80.283820000000006</v>
      </c>
    </row>
    <row r="123" spans="1:4" x14ac:dyDescent="0.3">
      <c r="A123">
        <v>21.8018</v>
      </c>
      <c r="B123">
        <v>86.764240000000001</v>
      </c>
      <c r="C123">
        <v>63.00808</v>
      </c>
      <c r="D123">
        <v>80.283820000000006</v>
      </c>
    </row>
    <row r="124" spans="1:4" x14ac:dyDescent="0.3">
      <c r="A124">
        <v>21.98198</v>
      </c>
      <c r="B124">
        <v>86.764240000000001</v>
      </c>
      <c r="C124">
        <v>63.168529999999997</v>
      </c>
      <c r="D124">
        <v>80.283820000000006</v>
      </c>
    </row>
    <row r="125" spans="1:4" x14ac:dyDescent="0.3">
      <c r="A125">
        <v>22.16216</v>
      </c>
      <c r="B125">
        <v>86.764240000000001</v>
      </c>
      <c r="C125">
        <v>63.3264</v>
      </c>
      <c r="D125">
        <v>80.283820000000006</v>
      </c>
    </row>
    <row r="126" spans="1:4" x14ac:dyDescent="0.3">
      <c r="A126">
        <v>22.34234</v>
      </c>
      <c r="B126">
        <v>86.764240000000001</v>
      </c>
      <c r="C126">
        <v>63.48171</v>
      </c>
      <c r="D126">
        <v>80.283820000000006</v>
      </c>
    </row>
    <row r="127" spans="1:4" x14ac:dyDescent="0.3">
      <c r="A127">
        <v>22.52252</v>
      </c>
      <c r="B127">
        <v>86.764240000000001</v>
      </c>
      <c r="C127">
        <v>63.634520000000002</v>
      </c>
      <c r="D127">
        <v>80.283820000000006</v>
      </c>
    </row>
    <row r="128" spans="1:4" x14ac:dyDescent="0.3">
      <c r="A128">
        <v>22.7027</v>
      </c>
      <c r="B128">
        <v>86.764240000000001</v>
      </c>
      <c r="C128">
        <v>63.784860000000002</v>
      </c>
      <c r="D128">
        <v>80.283820000000006</v>
      </c>
    </row>
    <row r="129" spans="1:4" x14ac:dyDescent="0.3">
      <c r="A129">
        <v>22.88288</v>
      </c>
      <c r="B129">
        <v>86.764240000000001</v>
      </c>
      <c r="C129">
        <v>63.932780000000001</v>
      </c>
      <c r="D129">
        <v>80.283820000000006</v>
      </c>
    </row>
    <row r="130" spans="1:4" x14ac:dyDescent="0.3">
      <c r="A130">
        <v>23.06306</v>
      </c>
      <c r="B130">
        <v>86.764240000000001</v>
      </c>
      <c r="C130">
        <v>64.078299999999999</v>
      </c>
      <c r="D130">
        <v>80.283820000000006</v>
      </c>
    </row>
    <row r="131" spans="1:4" x14ac:dyDescent="0.3">
      <c r="A131">
        <v>23.24324</v>
      </c>
      <c r="B131">
        <v>86.764240000000001</v>
      </c>
      <c r="C131">
        <v>64.22148</v>
      </c>
      <c r="D131">
        <v>80.283820000000006</v>
      </c>
    </row>
    <row r="132" spans="1:4" x14ac:dyDescent="0.3">
      <c r="A132">
        <v>23.42342</v>
      </c>
      <c r="B132">
        <v>86.764240000000001</v>
      </c>
      <c r="C132">
        <v>64.362350000000006</v>
      </c>
      <c r="D132">
        <v>80.283820000000006</v>
      </c>
    </row>
    <row r="133" spans="1:4" x14ac:dyDescent="0.3">
      <c r="A133">
        <v>23.6036</v>
      </c>
      <c r="B133">
        <v>86.764240000000001</v>
      </c>
      <c r="C133">
        <v>64.50094</v>
      </c>
      <c r="D133">
        <v>80.283820000000006</v>
      </c>
    </row>
    <row r="134" spans="1:4" x14ac:dyDescent="0.3">
      <c r="A134">
        <v>23.78378</v>
      </c>
      <c r="B134">
        <v>86.764240000000001</v>
      </c>
      <c r="C134">
        <v>64.637299999999996</v>
      </c>
      <c r="D134">
        <v>80.283820000000006</v>
      </c>
    </row>
    <row r="135" spans="1:4" x14ac:dyDescent="0.3">
      <c r="A135">
        <v>23.96396</v>
      </c>
      <c r="B135">
        <v>86.764240000000001</v>
      </c>
      <c r="C135">
        <v>64.771450000000002</v>
      </c>
      <c r="D135">
        <v>80.283820000000006</v>
      </c>
    </row>
    <row r="136" spans="1:4" x14ac:dyDescent="0.3">
      <c r="A136">
        <v>24.14414</v>
      </c>
      <c r="B136">
        <v>86.764240000000001</v>
      </c>
      <c r="C136">
        <v>64.903440000000003</v>
      </c>
      <c r="D136">
        <v>80.283820000000006</v>
      </c>
    </row>
    <row r="137" spans="1:4" x14ac:dyDescent="0.3">
      <c r="A137">
        <v>24.32432</v>
      </c>
      <c r="B137">
        <v>86.764240000000001</v>
      </c>
      <c r="C137">
        <v>65.033299999999997</v>
      </c>
      <c r="D137">
        <v>80.283820000000006</v>
      </c>
    </row>
    <row r="138" spans="1:4" x14ac:dyDescent="0.3">
      <c r="A138">
        <v>24.5045</v>
      </c>
      <c r="B138">
        <v>86.764240000000001</v>
      </c>
      <c r="C138">
        <v>65.161060000000006</v>
      </c>
      <c r="D138">
        <v>80.283820000000006</v>
      </c>
    </row>
    <row r="139" spans="1:4" x14ac:dyDescent="0.3">
      <c r="A139">
        <v>24.68468</v>
      </c>
      <c r="B139">
        <v>86.764240000000001</v>
      </c>
      <c r="C139">
        <v>65.286760000000001</v>
      </c>
      <c r="D139">
        <v>80.283820000000006</v>
      </c>
    </row>
    <row r="140" spans="1:4" x14ac:dyDescent="0.3">
      <c r="A140">
        <v>24.86486</v>
      </c>
      <c r="B140">
        <v>86.764240000000001</v>
      </c>
      <c r="C140">
        <v>65.410430000000005</v>
      </c>
      <c r="D140">
        <v>80.283820000000006</v>
      </c>
    </row>
    <row r="141" spans="1:4" x14ac:dyDescent="0.3">
      <c r="A141">
        <v>25.04505</v>
      </c>
      <c r="B141">
        <v>86.764240000000001</v>
      </c>
      <c r="C141">
        <v>65.532110000000003</v>
      </c>
      <c r="D141">
        <v>80.283820000000006</v>
      </c>
    </row>
    <row r="142" spans="1:4" x14ac:dyDescent="0.3">
      <c r="A142">
        <v>25.22523</v>
      </c>
      <c r="B142">
        <v>86.764240000000001</v>
      </c>
      <c r="C142">
        <v>65.651820000000001</v>
      </c>
      <c r="D142">
        <v>80.283820000000006</v>
      </c>
    </row>
    <row r="143" spans="1:4" x14ac:dyDescent="0.3">
      <c r="A143">
        <v>25.40541</v>
      </c>
      <c r="B143">
        <v>86.764240000000001</v>
      </c>
      <c r="C143">
        <v>65.769589999999994</v>
      </c>
      <c r="D143">
        <v>80.283820000000006</v>
      </c>
    </row>
    <row r="144" spans="1:4" x14ac:dyDescent="0.3">
      <c r="A144">
        <v>25.58559</v>
      </c>
      <c r="B144">
        <v>86.764240000000001</v>
      </c>
      <c r="C144">
        <v>65.885469999999998</v>
      </c>
      <c r="D144">
        <v>80.283820000000006</v>
      </c>
    </row>
    <row r="145" spans="1:4" x14ac:dyDescent="0.3">
      <c r="A145">
        <v>25.76577</v>
      </c>
      <c r="B145">
        <v>86.764240000000001</v>
      </c>
      <c r="C145">
        <v>65.999480000000005</v>
      </c>
      <c r="D145">
        <v>80.283820000000006</v>
      </c>
    </row>
    <row r="146" spans="1:4" x14ac:dyDescent="0.3">
      <c r="A146">
        <v>25.94595</v>
      </c>
      <c r="B146">
        <v>86.764240000000001</v>
      </c>
      <c r="C146">
        <v>66.111639999999994</v>
      </c>
      <c r="D146">
        <v>80.283820000000006</v>
      </c>
    </row>
    <row r="147" spans="1:4" x14ac:dyDescent="0.3">
      <c r="A147">
        <v>26.12613</v>
      </c>
      <c r="B147">
        <v>86.764240000000001</v>
      </c>
      <c r="C147">
        <v>66.221999999999994</v>
      </c>
      <c r="D147">
        <v>80.283820000000006</v>
      </c>
    </row>
    <row r="148" spans="1:4" x14ac:dyDescent="0.3">
      <c r="A148">
        <v>26.30631</v>
      </c>
      <c r="B148">
        <v>86.764240000000001</v>
      </c>
      <c r="C148">
        <v>66.330569999999994</v>
      </c>
      <c r="D148">
        <v>80.283820000000006</v>
      </c>
    </row>
    <row r="149" spans="1:4" x14ac:dyDescent="0.3">
      <c r="A149">
        <v>26.48649</v>
      </c>
      <c r="B149">
        <v>86.764240000000001</v>
      </c>
      <c r="C149">
        <v>66.437389999999994</v>
      </c>
      <c r="D149">
        <v>80.283820000000006</v>
      </c>
    </row>
    <row r="150" spans="1:4" x14ac:dyDescent="0.3">
      <c r="A150">
        <v>26.66667</v>
      </c>
      <c r="B150">
        <v>86.764240000000001</v>
      </c>
      <c r="C150">
        <v>66.542490000000001</v>
      </c>
      <c r="D150">
        <v>80.283820000000006</v>
      </c>
    </row>
    <row r="151" spans="1:4" x14ac:dyDescent="0.3">
      <c r="A151">
        <v>26.84685</v>
      </c>
      <c r="B151">
        <v>86.764240000000001</v>
      </c>
      <c r="C151">
        <v>66.645889999999994</v>
      </c>
      <c r="D151">
        <v>80.283820000000006</v>
      </c>
    </row>
    <row r="152" spans="1:4" x14ac:dyDescent="0.3">
      <c r="A152">
        <v>27.02703</v>
      </c>
      <c r="B152">
        <v>86.764240000000001</v>
      </c>
      <c r="C152">
        <v>66.747619999999998</v>
      </c>
      <c r="D152">
        <v>80.283820000000006</v>
      </c>
    </row>
    <row r="153" spans="1:4" x14ac:dyDescent="0.3">
      <c r="A153">
        <v>27.20721</v>
      </c>
      <c r="B153">
        <v>86.764240000000001</v>
      </c>
      <c r="C153">
        <v>66.847710000000006</v>
      </c>
      <c r="D153">
        <v>80.283820000000006</v>
      </c>
    </row>
    <row r="154" spans="1:4" x14ac:dyDescent="0.3">
      <c r="A154">
        <v>27.38739</v>
      </c>
      <c r="B154">
        <v>86.764240000000001</v>
      </c>
      <c r="C154">
        <v>66.946179999999998</v>
      </c>
      <c r="D154">
        <v>80.283820000000006</v>
      </c>
    </row>
    <row r="155" spans="1:4" x14ac:dyDescent="0.3">
      <c r="A155">
        <v>27.56757</v>
      </c>
      <c r="B155">
        <v>86.764240000000001</v>
      </c>
      <c r="C155">
        <v>67.04307</v>
      </c>
      <c r="D155">
        <v>80.283820000000006</v>
      </c>
    </row>
    <row r="156" spans="1:4" x14ac:dyDescent="0.3">
      <c r="A156">
        <v>27.74775</v>
      </c>
      <c r="B156">
        <v>86.764240000000001</v>
      </c>
      <c r="C156">
        <v>67.138390000000001</v>
      </c>
      <c r="D156">
        <v>80.283820000000006</v>
      </c>
    </row>
    <row r="157" spans="1:4" x14ac:dyDescent="0.3">
      <c r="A157">
        <v>27.92793</v>
      </c>
      <c r="B157">
        <v>86.764240000000001</v>
      </c>
      <c r="C157">
        <v>67.232169999999996</v>
      </c>
      <c r="D157">
        <v>80.283820000000006</v>
      </c>
    </row>
    <row r="158" spans="1:4" x14ac:dyDescent="0.3">
      <c r="A158">
        <v>28.10811</v>
      </c>
      <c r="B158">
        <v>86.764240000000001</v>
      </c>
      <c r="C158">
        <v>67.324439999999996</v>
      </c>
      <c r="D158">
        <v>80.283820000000006</v>
      </c>
    </row>
    <row r="159" spans="1:4" x14ac:dyDescent="0.3">
      <c r="A159">
        <v>28.28829</v>
      </c>
      <c r="B159">
        <v>86.764240000000001</v>
      </c>
      <c r="C159">
        <v>67.415210000000002</v>
      </c>
      <c r="D159">
        <v>80.283820000000006</v>
      </c>
    </row>
    <row r="160" spans="1:4" x14ac:dyDescent="0.3">
      <c r="A160">
        <v>28.46847</v>
      </c>
      <c r="B160">
        <v>86.764240000000001</v>
      </c>
      <c r="C160">
        <v>67.504530000000003</v>
      </c>
      <c r="D160">
        <v>80.283820000000006</v>
      </c>
    </row>
    <row r="161" spans="1:4" x14ac:dyDescent="0.3">
      <c r="A161">
        <v>28.64865</v>
      </c>
      <c r="B161">
        <v>86.764240000000001</v>
      </c>
      <c r="C161">
        <v>67.592399999999998</v>
      </c>
      <c r="D161">
        <v>80.283820000000006</v>
      </c>
    </row>
    <row r="162" spans="1:4" x14ac:dyDescent="0.3">
      <c r="A162">
        <v>28.82883</v>
      </c>
      <c r="B162">
        <v>86.764240000000001</v>
      </c>
      <c r="C162">
        <v>67.678849999999997</v>
      </c>
      <c r="D162">
        <v>80.283820000000006</v>
      </c>
    </row>
    <row r="163" spans="1:4" x14ac:dyDescent="0.3">
      <c r="A163">
        <v>29.00901</v>
      </c>
      <c r="B163">
        <v>86.764240000000001</v>
      </c>
      <c r="C163">
        <v>67.763909999999996</v>
      </c>
      <c r="D163">
        <v>80.283820000000006</v>
      </c>
    </row>
    <row r="164" spans="1:4" x14ac:dyDescent="0.3">
      <c r="A164">
        <v>29.18919</v>
      </c>
      <c r="B164">
        <v>86.764240000000001</v>
      </c>
      <c r="C164">
        <v>67.847589999999997</v>
      </c>
      <c r="D164">
        <v>80.283820000000006</v>
      </c>
    </row>
    <row r="165" spans="1:4" x14ac:dyDescent="0.3">
      <c r="A165">
        <v>29.36937</v>
      </c>
      <c r="B165">
        <v>86.764240000000001</v>
      </c>
      <c r="C165">
        <v>67.929919999999996</v>
      </c>
      <c r="D165">
        <v>80.283820000000006</v>
      </c>
    </row>
    <row r="166" spans="1:4" x14ac:dyDescent="0.3">
      <c r="A166">
        <v>29.54955</v>
      </c>
      <c r="B166">
        <v>86.764240000000001</v>
      </c>
      <c r="C166">
        <v>68.010930000000002</v>
      </c>
      <c r="D166">
        <v>80.283820000000006</v>
      </c>
    </row>
    <row r="167" spans="1:4" x14ac:dyDescent="0.3">
      <c r="A167">
        <v>29.72973</v>
      </c>
      <c r="B167">
        <v>86.764240000000001</v>
      </c>
      <c r="C167">
        <v>68.090620000000001</v>
      </c>
      <c r="D167">
        <v>80.283820000000006</v>
      </c>
    </row>
    <row r="168" spans="1:4" x14ac:dyDescent="0.3">
      <c r="A168">
        <v>29.90991</v>
      </c>
      <c r="B168">
        <v>86.764240000000001</v>
      </c>
      <c r="C168">
        <v>68.169030000000006</v>
      </c>
      <c r="D168">
        <v>80.283820000000006</v>
      </c>
    </row>
    <row r="169" spans="1:4" x14ac:dyDescent="0.3">
      <c r="A169">
        <v>30.09009</v>
      </c>
      <c r="B169">
        <v>86.764240000000001</v>
      </c>
      <c r="C169">
        <v>68.246179999999995</v>
      </c>
      <c r="D169">
        <v>80.283820000000006</v>
      </c>
    </row>
    <row r="170" spans="1:4" x14ac:dyDescent="0.3">
      <c r="A170">
        <v>30.27027</v>
      </c>
      <c r="B170">
        <v>86.764240000000001</v>
      </c>
      <c r="C170">
        <v>68.32208</v>
      </c>
      <c r="D170">
        <v>80.283820000000006</v>
      </c>
    </row>
    <row r="171" spans="1:4" x14ac:dyDescent="0.3">
      <c r="A171">
        <v>30.45045</v>
      </c>
      <c r="B171">
        <v>86.764240000000001</v>
      </c>
      <c r="C171">
        <v>68.396749999999997</v>
      </c>
      <c r="D171">
        <v>80.283820000000006</v>
      </c>
    </row>
    <row r="172" spans="1:4" x14ac:dyDescent="0.3">
      <c r="A172">
        <v>30.63063</v>
      </c>
      <c r="B172">
        <v>86.764240000000001</v>
      </c>
      <c r="C172">
        <v>68.470219999999998</v>
      </c>
      <c r="D172">
        <v>80.283820000000006</v>
      </c>
    </row>
    <row r="173" spans="1:4" x14ac:dyDescent="0.3">
      <c r="A173">
        <v>30.81081</v>
      </c>
      <c r="B173">
        <v>86.764240000000001</v>
      </c>
      <c r="C173">
        <v>68.542500000000004</v>
      </c>
      <c r="D173">
        <v>80.283820000000006</v>
      </c>
    </row>
    <row r="174" spans="1:4" x14ac:dyDescent="0.3">
      <c r="A174">
        <v>30.99099</v>
      </c>
      <c r="B174">
        <v>86.764240000000001</v>
      </c>
      <c r="C174">
        <v>68.613609999999994</v>
      </c>
      <c r="D174">
        <v>80.283820000000006</v>
      </c>
    </row>
    <row r="175" spans="1:4" x14ac:dyDescent="0.3">
      <c r="A175">
        <v>31.17117</v>
      </c>
      <c r="B175">
        <v>86.764240000000001</v>
      </c>
      <c r="C175">
        <v>68.683580000000006</v>
      </c>
      <c r="D175">
        <v>80.283820000000006</v>
      </c>
    </row>
    <row r="176" spans="1:4" x14ac:dyDescent="0.3">
      <c r="A176">
        <v>31.35135</v>
      </c>
      <c r="B176">
        <v>86.764240000000001</v>
      </c>
      <c r="C176">
        <v>68.752420000000001</v>
      </c>
      <c r="D176">
        <v>80.283820000000006</v>
      </c>
    </row>
    <row r="177" spans="1:4" x14ac:dyDescent="0.3">
      <c r="A177">
        <v>31.53153</v>
      </c>
      <c r="B177">
        <v>86.764240000000001</v>
      </c>
      <c r="C177">
        <v>68.820149999999998</v>
      </c>
      <c r="D177">
        <v>80.283820000000006</v>
      </c>
    </row>
    <row r="178" spans="1:4" x14ac:dyDescent="0.3">
      <c r="A178">
        <v>31.71171</v>
      </c>
      <c r="B178">
        <v>86.764240000000001</v>
      </c>
      <c r="C178">
        <v>68.886780000000002</v>
      </c>
      <c r="D178">
        <v>80.283820000000006</v>
      </c>
    </row>
    <row r="179" spans="1:4" x14ac:dyDescent="0.3">
      <c r="A179">
        <v>31.89189</v>
      </c>
      <c r="B179">
        <v>86.764240000000001</v>
      </c>
      <c r="C179">
        <v>68.952340000000007</v>
      </c>
      <c r="D179">
        <v>80.283820000000006</v>
      </c>
    </row>
    <row r="180" spans="1:4" x14ac:dyDescent="0.3">
      <c r="A180">
        <v>32.072069999999997</v>
      </c>
      <c r="B180">
        <v>86.764240000000001</v>
      </c>
      <c r="C180">
        <v>69.016840000000002</v>
      </c>
      <c r="D180">
        <v>80.283820000000006</v>
      </c>
    </row>
    <row r="181" spans="1:4" x14ac:dyDescent="0.3">
      <c r="A181">
        <v>32.252249999999997</v>
      </c>
      <c r="B181">
        <v>86.764240000000001</v>
      </c>
      <c r="C181">
        <v>69.080299999999994</v>
      </c>
      <c r="D181">
        <v>80.283820000000006</v>
      </c>
    </row>
    <row r="182" spans="1:4" x14ac:dyDescent="0.3">
      <c r="A182">
        <v>32.432429999999997</v>
      </c>
      <c r="B182">
        <v>86.764240000000001</v>
      </c>
      <c r="C182">
        <v>69.14273</v>
      </c>
      <c r="D182">
        <v>80.283820000000006</v>
      </c>
    </row>
    <row r="183" spans="1:4" x14ac:dyDescent="0.3">
      <c r="A183">
        <v>32.612609999999997</v>
      </c>
      <c r="B183">
        <v>86.764240000000001</v>
      </c>
      <c r="C183">
        <v>69.204160000000002</v>
      </c>
      <c r="D183">
        <v>80.283820000000006</v>
      </c>
    </row>
    <row r="184" spans="1:4" x14ac:dyDescent="0.3">
      <c r="A184">
        <v>32.792789999999997</v>
      </c>
      <c r="B184">
        <v>86.764240000000001</v>
      </c>
      <c r="C184">
        <v>69.264589999999998</v>
      </c>
      <c r="D184">
        <v>80.283820000000006</v>
      </c>
    </row>
    <row r="185" spans="1:4" x14ac:dyDescent="0.3">
      <c r="A185">
        <v>32.972969999999997</v>
      </c>
      <c r="B185">
        <v>86.764240000000001</v>
      </c>
      <c r="C185">
        <v>69.32405</v>
      </c>
      <c r="D185">
        <v>80.283820000000006</v>
      </c>
    </row>
    <row r="186" spans="1:4" x14ac:dyDescent="0.3">
      <c r="A186">
        <v>33.153149999999997</v>
      </c>
      <c r="B186">
        <v>86.764240000000001</v>
      </c>
      <c r="C186">
        <v>69.382549999999995</v>
      </c>
      <c r="D186">
        <v>80.283820000000006</v>
      </c>
    </row>
    <row r="187" spans="1:4" x14ac:dyDescent="0.3">
      <c r="A187">
        <v>33.333329999999997</v>
      </c>
      <c r="B187">
        <v>86.764240000000001</v>
      </c>
      <c r="C187">
        <v>69.440110000000004</v>
      </c>
      <c r="D187">
        <v>80.283820000000006</v>
      </c>
    </row>
    <row r="188" spans="1:4" x14ac:dyDescent="0.3">
      <c r="A188">
        <v>33.513509999999997</v>
      </c>
      <c r="B188">
        <v>86.764240000000001</v>
      </c>
      <c r="C188">
        <v>69.496729999999999</v>
      </c>
      <c r="D188">
        <v>80.283820000000006</v>
      </c>
    </row>
    <row r="189" spans="1:4" x14ac:dyDescent="0.3">
      <c r="A189">
        <v>33.693689999999997</v>
      </c>
      <c r="B189">
        <v>86.764240000000001</v>
      </c>
      <c r="C189">
        <v>69.552440000000004</v>
      </c>
      <c r="D189">
        <v>80.283820000000006</v>
      </c>
    </row>
    <row r="190" spans="1:4" x14ac:dyDescent="0.3">
      <c r="A190">
        <v>33.873869999999997</v>
      </c>
      <c r="B190">
        <v>86.764240000000001</v>
      </c>
      <c r="C190">
        <v>69.607259999999997</v>
      </c>
      <c r="D190">
        <v>80.283820000000006</v>
      </c>
    </row>
    <row r="191" spans="1:4" x14ac:dyDescent="0.3">
      <c r="A191">
        <v>34.054049999999997</v>
      </c>
      <c r="B191">
        <v>86.764240000000001</v>
      </c>
      <c r="C191">
        <v>69.661180000000002</v>
      </c>
      <c r="D191">
        <v>80.283820000000006</v>
      </c>
    </row>
    <row r="192" spans="1:4" x14ac:dyDescent="0.3">
      <c r="A192">
        <v>34.234229999999997</v>
      </c>
      <c r="B192">
        <v>86.764240000000001</v>
      </c>
      <c r="C192">
        <v>69.714240000000004</v>
      </c>
      <c r="D192">
        <v>80.283820000000006</v>
      </c>
    </row>
    <row r="193" spans="1:4" x14ac:dyDescent="0.3">
      <c r="A193">
        <v>34.414409999999997</v>
      </c>
      <c r="B193">
        <v>86.764240000000001</v>
      </c>
      <c r="C193">
        <v>69.766440000000003</v>
      </c>
      <c r="D193">
        <v>80.283820000000006</v>
      </c>
    </row>
    <row r="194" spans="1:4" x14ac:dyDescent="0.3">
      <c r="A194">
        <v>34.594589999999997</v>
      </c>
      <c r="B194">
        <v>86.764240000000001</v>
      </c>
      <c r="C194">
        <v>69.817800000000005</v>
      </c>
      <c r="D194">
        <v>80.283820000000006</v>
      </c>
    </row>
    <row r="195" spans="1:4" x14ac:dyDescent="0.3">
      <c r="A195">
        <v>34.774769999999997</v>
      </c>
      <c r="B195">
        <v>86.764240000000001</v>
      </c>
      <c r="C195">
        <v>69.86833</v>
      </c>
      <c r="D195">
        <v>80.283820000000006</v>
      </c>
    </row>
    <row r="196" spans="1:4" x14ac:dyDescent="0.3">
      <c r="A196">
        <v>34.954949999999997</v>
      </c>
      <c r="B196">
        <v>86.764240000000001</v>
      </c>
      <c r="C196">
        <v>69.918040000000005</v>
      </c>
      <c r="D196">
        <v>80.283820000000006</v>
      </c>
    </row>
    <row r="197" spans="1:4" x14ac:dyDescent="0.3">
      <c r="A197">
        <v>35.13514</v>
      </c>
      <c r="B197">
        <v>86.764240000000001</v>
      </c>
      <c r="C197">
        <v>69.966949999999997</v>
      </c>
      <c r="D197">
        <v>80.283820000000006</v>
      </c>
    </row>
    <row r="198" spans="1:4" x14ac:dyDescent="0.3">
      <c r="A198">
        <v>35.31532</v>
      </c>
      <c r="B198">
        <v>86.764240000000001</v>
      </c>
      <c r="C198">
        <v>70.015079999999998</v>
      </c>
      <c r="D198">
        <v>80.283820000000006</v>
      </c>
    </row>
    <row r="199" spans="1:4" x14ac:dyDescent="0.3">
      <c r="A199">
        <v>35.4955</v>
      </c>
      <c r="B199">
        <v>86.764240000000001</v>
      </c>
      <c r="C199">
        <v>70.062420000000003</v>
      </c>
      <c r="D199">
        <v>80.283820000000006</v>
      </c>
    </row>
    <row r="200" spans="1:4" x14ac:dyDescent="0.3">
      <c r="A200">
        <v>35.67568</v>
      </c>
      <c r="B200">
        <v>86.764240000000001</v>
      </c>
      <c r="C200">
        <v>70.108999999999995</v>
      </c>
      <c r="D200">
        <v>80.283820000000006</v>
      </c>
    </row>
    <row r="201" spans="1:4" x14ac:dyDescent="0.3">
      <c r="A201">
        <v>35.85586</v>
      </c>
      <c r="B201">
        <v>86.764240000000001</v>
      </c>
      <c r="C201">
        <v>70.154830000000004</v>
      </c>
      <c r="D201">
        <v>80.283820000000006</v>
      </c>
    </row>
    <row r="202" spans="1:4" x14ac:dyDescent="0.3">
      <c r="A202">
        <v>36.03604</v>
      </c>
      <c r="B202">
        <v>86.764240000000001</v>
      </c>
      <c r="C202">
        <v>70.199920000000006</v>
      </c>
      <c r="D202">
        <v>80.283820000000006</v>
      </c>
    </row>
    <row r="203" spans="1:4" x14ac:dyDescent="0.3">
      <c r="A203">
        <v>36.21622</v>
      </c>
      <c r="B203">
        <v>86.764240000000001</v>
      </c>
      <c r="C203">
        <v>70.244280000000003</v>
      </c>
      <c r="D203">
        <v>80.283820000000006</v>
      </c>
    </row>
    <row r="204" spans="1:4" x14ac:dyDescent="0.3">
      <c r="A204">
        <v>36.3964</v>
      </c>
      <c r="B204">
        <v>86.764240000000001</v>
      </c>
      <c r="C204">
        <v>70.28792</v>
      </c>
      <c r="D204">
        <v>80.283820000000006</v>
      </c>
    </row>
    <row r="205" spans="1:4" x14ac:dyDescent="0.3">
      <c r="A205">
        <v>36.57658</v>
      </c>
      <c r="B205">
        <v>86.764240000000001</v>
      </c>
      <c r="C205">
        <v>70.330860000000001</v>
      </c>
      <c r="D205">
        <v>80.283820000000006</v>
      </c>
    </row>
    <row r="206" spans="1:4" x14ac:dyDescent="0.3">
      <c r="A206">
        <v>36.75676</v>
      </c>
      <c r="B206">
        <v>86.764240000000001</v>
      </c>
      <c r="C206">
        <v>70.373109999999997</v>
      </c>
      <c r="D206">
        <v>80.283820000000006</v>
      </c>
    </row>
    <row r="207" spans="1:4" x14ac:dyDescent="0.3">
      <c r="A207">
        <v>36.93694</v>
      </c>
      <c r="B207">
        <v>86.764240000000001</v>
      </c>
      <c r="C207">
        <v>70.414680000000004</v>
      </c>
      <c r="D207">
        <v>80.283820000000006</v>
      </c>
    </row>
    <row r="208" spans="1:4" x14ac:dyDescent="0.3">
      <c r="A208">
        <v>37.11712</v>
      </c>
      <c r="B208">
        <v>86.764240000000001</v>
      </c>
      <c r="C208">
        <v>70.455569999999994</v>
      </c>
      <c r="D208">
        <v>80.283820000000006</v>
      </c>
    </row>
    <row r="209" spans="1:4" x14ac:dyDescent="0.3">
      <c r="A209">
        <v>37.2973</v>
      </c>
      <c r="B209">
        <v>86.764240000000001</v>
      </c>
      <c r="C209">
        <v>70.495800000000003</v>
      </c>
      <c r="D209">
        <v>80.283820000000006</v>
      </c>
    </row>
    <row r="210" spans="1:4" x14ac:dyDescent="0.3">
      <c r="A210">
        <v>37.47748</v>
      </c>
      <c r="B210">
        <v>86.764240000000001</v>
      </c>
      <c r="C210">
        <v>70.535390000000007</v>
      </c>
      <c r="D210">
        <v>80.283820000000006</v>
      </c>
    </row>
    <row r="211" spans="1:4" x14ac:dyDescent="0.3">
      <c r="A211">
        <v>37.65766</v>
      </c>
      <c r="B211">
        <v>86.764240000000001</v>
      </c>
      <c r="C211">
        <v>70.574330000000003</v>
      </c>
      <c r="D211">
        <v>80.283820000000006</v>
      </c>
    </row>
    <row r="212" spans="1:4" x14ac:dyDescent="0.3">
      <c r="A212">
        <v>37.83784</v>
      </c>
      <c r="B212">
        <v>86.764240000000001</v>
      </c>
      <c r="C212">
        <v>70.612650000000002</v>
      </c>
      <c r="D212">
        <v>80.283820000000006</v>
      </c>
    </row>
    <row r="213" spans="1:4" x14ac:dyDescent="0.3">
      <c r="A213">
        <v>38.01802</v>
      </c>
      <c r="B213">
        <v>86.764240000000001</v>
      </c>
      <c r="C213">
        <v>70.650350000000003</v>
      </c>
      <c r="D213">
        <v>80.283820000000006</v>
      </c>
    </row>
    <row r="214" spans="1:4" x14ac:dyDescent="0.3">
      <c r="A214">
        <v>38.1982</v>
      </c>
      <c r="B214">
        <v>86.764240000000001</v>
      </c>
      <c r="C214">
        <v>70.687439999999995</v>
      </c>
      <c r="D214">
        <v>80.283820000000006</v>
      </c>
    </row>
    <row r="215" spans="1:4" x14ac:dyDescent="0.3">
      <c r="A215">
        <v>38.37838</v>
      </c>
      <c r="B215">
        <v>86.764240000000001</v>
      </c>
      <c r="C215">
        <v>70.723929999999996</v>
      </c>
      <c r="D215">
        <v>80.283820000000006</v>
      </c>
    </row>
    <row r="216" spans="1:4" x14ac:dyDescent="0.3">
      <c r="A216">
        <v>38.55856</v>
      </c>
      <c r="B216">
        <v>86.764240000000001</v>
      </c>
      <c r="C216">
        <v>70.759829999999994</v>
      </c>
      <c r="D216">
        <v>80.283820000000006</v>
      </c>
    </row>
    <row r="217" spans="1:4" x14ac:dyDescent="0.3">
      <c r="A217">
        <v>38.73874</v>
      </c>
      <c r="B217">
        <v>86.764240000000001</v>
      </c>
      <c r="C217">
        <v>70.795159999999996</v>
      </c>
      <c r="D217">
        <v>80.283820000000006</v>
      </c>
    </row>
    <row r="218" spans="1:4" x14ac:dyDescent="0.3">
      <c r="A218">
        <v>38.91892</v>
      </c>
      <c r="B218">
        <v>86.764240000000001</v>
      </c>
      <c r="C218">
        <v>70.829909999999998</v>
      </c>
      <c r="D218">
        <v>80.283820000000006</v>
      </c>
    </row>
    <row r="219" spans="1:4" x14ac:dyDescent="0.3">
      <c r="A219">
        <v>39.0991</v>
      </c>
      <c r="B219">
        <v>86.764240000000001</v>
      </c>
      <c r="C219">
        <v>70.864099999999993</v>
      </c>
      <c r="D219">
        <v>80.283820000000006</v>
      </c>
    </row>
    <row r="220" spans="1:4" x14ac:dyDescent="0.3">
      <c r="A220">
        <v>39.27928</v>
      </c>
      <c r="B220">
        <v>86.764240000000001</v>
      </c>
      <c r="C220">
        <v>70.897739999999999</v>
      </c>
      <c r="D220">
        <v>80.283820000000006</v>
      </c>
    </row>
    <row r="221" spans="1:4" x14ac:dyDescent="0.3">
      <c r="A221">
        <v>39.45946</v>
      </c>
      <c r="B221">
        <v>86.764240000000001</v>
      </c>
      <c r="C221">
        <v>70.930840000000003</v>
      </c>
      <c r="D221">
        <v>80.283820000000006</v>
      </c>
    </row>
    <row r="222" spans="1:4" x14ac:dyDescent="0.3">
      <c r="A222">
        <v>39.63964</v>
      </c>
      <c r="B222">
        <v>86.764240000000001</v>
      </c>
      <c r="C222">
        <v>70.963399999999993</v>
      </c>
      <c r="D222">
        <v>80.283820000000006</v>
      </c>
    </row>
    <row r="223" spans="1:4" x14ac:dyDescent="0.3">
      <c r="A223">
        <v>39.81982</v>
      </c>
      <c r="B223">
        <v>86.764240000000001</v>
      </c>
      <c r="C223">
        <v>70.995429999999999</v>
      </c>
      <c r="D223">
        <v>80.283820000000006</v>
      </c>
    </row>
    <row r="224" spans="1:4" x14ac:dyDescent="0.3">
      <c r="A224">
        <v>40</v>
      </c>
      <c r="B224">
        <v>86.764240000000001</v>
      </c>
      <c r="C224">
        <v>71.026949999999999</v>
      </c>
      <c r="D224">
        <v>80.283820000000006</v>
      </c>
    </row>
    <row r="225" spans="1:4" x14ac:dyDescent="0.3">
      <c r="A225">
        <v>40.18018</v>
      </c>
      <c r="B225">
        <v>86.764240000000001</v>
      </c>
      <c r="C225">
        <v>71.057959999999994</v>
      </c>
      <c r="D225">
        <v>80.283820000000006</v>
      </c>
    </row>
    <row r="226" spans="1:4" x14ac:dyDescent="0.3">
      <c r="A226">
        <v>40.36036</v>
      </c>
      <c r="B226">
        <v>86.764240000000001</v>
      </c>
      <c r="C226">
        <v>71.088470000000001</v>
      </c>
      <c r="D226">
        <v>80.283820000000006</v>
      </c>
    </row>
    <row r="227" spans="1:4" x14ac:dyDescent="0.3">
      <c r="A227">
        <v>40.54054</v>
      </c>
      <c r="B227">
        <v>86.764240000000001</v>
      </c>
      <c r="C227">
        <v>71.118489999999994</v>
      </c>
      <c r="D227">
        <v>80.283820000000006</v>
      </c>
    </row>
    <row r="228" spans="1:4" x14ac:dyDescent="0.3">
      <c r="A228">
        <v>40.72072</v>
      </c>
      <c r="B228">
        <v>86.764240000000001</v>
      </c>
      <c r="C228">
        <v>71.148020000000002</v>
      </c>
      <c r="D228">
        <v>80.283820000000006</v>
      </c>
    </row>
    <row r="229" spans="1:4" x14ac:dyDescent="0.3">
      <c r="A229">
        <v>40.9009</v>
      </c>
      <c r="B229">
        <v>86.764240000000001</v>
      </c>
      <c r="C229">
        <v>71.177080000000004</v>
      </c>
      <c r="D229">
        <v>80.283820000000006</v>
      </c>
    </row>
    <row r="230" spans="1:4" x14ac:dyDescent="0.3">
      <c r="A230">
        <v>41.08108</v>
      </c>
      <c r="B230">
        <v>86.764240000000001</v>
      </c>
      <c r="C230">
        <v>71.205669999999998</v>
      </c>
      <c r="D230">
        <v>80.283820000000006</v>
      </c>
    </row>
    <row r="231" spans="1:4" x14ac:dyDescent="0.3">
      <c r="A231">
        <v>41.26126</v>
      </c>
      <c r="B231">
        <v>86.764240000000001</v>
      </c>
      <c r="C231">
        <v>71.233789999999999</v>
      </c>
      <c r="D231">
        <v>80.283820000000006</v>
      </c>
    </row>
    <row r="232" spans="1:4" x14ac:dyDescent="0.3">
      <c r="A232">
        <v>41.44144</v>
      </c>
      <c r="B232">
        <v>86.764240000000001</v>
      </c>
      <c r="C232">
        <v>71.261470000000003</v>
      </c>
      <c r="D232">
        <v>80.283820000000006</v>
      </c>
    </row>
    <row r="233" spans="1:4" x14ac:dyDescent="0.3">
      <c r="A233">
        <v>41.62162</v>
      </c>
      <c r="B233">
        <v>86.764240000000001</v>
      </c>
      <c r="C233">
        <v>71.288690000000003</v>
      </c>
      <c r="D233">
        <v>80.283820000000006</v>
      </c>
    </row>
    <row r="234" spans="1:4" x14ac:dyDescent="0.3">
      <c r="A234">
        <v>41.8018</v>
      </c>
      <c r="B234">
        <v>86.764240000000001</v>
      </c>
      <c r="C234">
        <v>71.315479999999994</v>
      </c>
      <c r="D234">
        <v>80.283820000000006</v>
      </c>
    </row>
    <row r="235" spans="1:4" x14ac:dyDescent="0.3">
      <c r="A235">
        <v>41.98198</v>
      </c>
      <c r="B235">
        <v>86.764240000000001</v>
      </c>
      <c r="C235">
        <v>71.341830000000002</v>
      </c>
      <c r="D235">
        <v>80.283820000000006</v>
      </c>
    </row>
    <row r="236" spans="1:4" x14ac:dyDescent="0.3">
      <c r="A236">
        <v>42.16216</v>
      </c>
      <c r="B236">
        <v>86.764240000000001</v>
      </c>
      <c r="C236">
        <v>71.367760000000004</v>
      </c>
      <c r="D236">
        <v>80.283820000000006</v>
      </c>
    </row>
    <row r="237" spans="1:4" x14ac:dyDescent="0.3">
      <c r="A237">
        <v>42.34234</v>
      </c>
      <c r="B237">
        <v>86.764240000000001</v>
      </c>
      <c r="C237">
        <v>71.393270000000001</v>
      </c>
      <c r="D237">
        <v>80.283820000000006</v>
      </c>
    </row>
    <row r="238" spans="1:4" x14ac:dyDescent="0.3">
      <c r="A238">
        <v>42.52252</v>
      </c>
      <c r="B238">
        <v>86.764240000000001</v>
      </c>
      <c r="C238">
        <v>71.418360000000007</v>
      </c>
      <c r="D238">
        <v>80.283820000000006</v>
      </c>
    </row>
    <row r="239" spans="1:4" x14ac:dyDescent="0.3">
      <c r="A239">
        <v>42.7027</v>
      </c>
      <c r="B239">
        <v>86.764240000000001</v>
      </c>
      <c r="C239">
        <v>71.443060000000003</v>
      </c>
      <c r="D239">
        <v>80.283820000000006</v>
      </c>
    </row>
    <row r="240" spans="1:4" x14ac:dyDescent="0.3">
      <c r="A240">
        <v>42.88288</v>
      </c>
      <c r="B240">
        <v>86.764240000000001</v>
      </c>
      <c r="C240">
        <v>71.467349999999996</v>
      </c>
      <c r="D240">
        <v>80.283820000000006</v>
      </c>
    </row>
    <row r="241" spans="1:4" x14ac:dyDescent="0.3">
      <c r="A241">
        <v>43.06306</v>
      </c>
      <c r="B241">
        <v>86.764240000000001</v>
      </c>
      <c r="C241">
        <v>71.491249999999994</v>
      </c>
      <c r="D241">
        <v>80.283820000000006</v>
      </c>
    </row>
    <row r="242" spans="1:4" x14ac:dyDescent="0.3">
      <c r="A242">
        <v>43.24324</v>
      </c>
      <c r="B242">
        <v>86.764240000000001</v>
      </c>
      <c r="C242">
        <v>71.514769999999999</v>
      </c>
      <c r="D242">
        <v>80.283820000000006</v>
      </c>
    </row>
    <row r="243" spans="1:4" x14ac:dyDescent="0.3">
      <c r="A243">
        <v>43.42342</v>
      </c>
      <c r="B243">
        <v>86.764240000000001</v>
      </c>
      <c r="C243">
        <v>71.537899999999993</v>
      </c>
      <c r="D243">
        <v>80.283820000000006</v>
      </c>
    </row>
    <row r="244" spans="1:4" x14ac:dyDescent="0.3">
      <c r="A244">
        <v>43.6036</v>
      </c>
      <c r="B244">
        <v>86.764240000000001</v>
      </c>
      <c r="C244">
        <v>71.560670000000002</v>
      </c>
      <c r="D244">
        <v>80.283820000000006</v>
      </c>
    </row>
    <row r="245" spans="1:4" x14ac:dyDescent="0.3">
      <c r="A245">
        <v>43.78378</v>
      </c>
      <c r="B245">
        <v>86.764240000000001</v>
      </c>
      <c r="C245">
        <v>71.583060000000003</v>
      </c>
      <c r="D245">
        <v>80.283820000000006</v>
      </c>
    </row>
    <row r="246" spans="1:4" x14ac:dyDescent="0.3">
      <c r="A246">
        <v>43.96396</v>
      </c>
      <c r="B246">
        <v>86.764240000000001</v>
      </c>
      <c r="C246">
        <v>71.605090000000004</v>
      </c>
      <c r="D246">
        <v>80.283820000000006</v>
      </c>
    </row>
    <row r="247" spans="1:4" x14ac:dyDescent="0.3">
      <c r="A247">
        <v>44.14414</v>
      </c>
      <c r="B247">
        <v>86.764240000000001</v>
      </c>
      <c r="C247">
        <v>71.626769999999993</v>
      </c>
      <c r="D247">
        <v>80.283820000000006</v>
      </c>
    </row>
    <row r="248" spans="1:4" x14ac:dyDescent="0.3">
      <c r="A248">
        <v>44.32432</v>
      </c>
      <c r="B248">
        <v>86.764240000000001</v>
      </c>
      <c r="C248">
        <v>71.648099999999999</v>
      </c>
      <c r="D248">
        <v>80.283820000000006</v>
      </c>
    </row>
    <row r="249" spans="1:4" x14ac:dyDescent="0.3">
      <c r="A249">
        <v>44.5045</v>
      </c>
      <c r="B249">
        <v>86.764240000000001</v>
      </c>
      <c r="C249">
        <v>71.669089999999997</v>
      </c>
      <c r="D249">
        <v>80.283820000000006</v>
      </c>
    </row>
    <row r="250" spans="1:4" x14ac:dyDescent="0.3">
      <c r="A250">
        <v>44.68468</v>
      </c>
      <c r="B250">
        <v>86.764240000000001</v>
      </c>
      <c r="C250">
        <v>71.689729999999997</v>
      </c>
      <c r="D250">
        <v>80.283820000000006</v>
      </c>
    </row>
    <row r="251" spans="1:4" x14ac:dyDescent="0.3">
      <c r="A251">
        <v>44.86486</v>
      </c>
      <c r="B251">
        <v>86.764240000000001</v>
      </c>
      <c r="C251">
        <v>71.710040000000006</v>
      </c>
      <c r="D251">
        <v>80.283820000000006</v>
      </c>
    </row>
    <row r="252" spans="1:4" x14ac:dyDescent="0.3">
      <c r="A252">
        <v>45.045050000000003</v>
      </c>
      <c r="B252">
        <v>86.764240000000001</v>
      </c>
      <c r="C252">
        <v>71.730029999999999</v>
      </c>
      <c r="D252">
        <v>80.283820000000006</v>
      </c>
    </row>
    <row r="253" spans="1:4" x14ac:dyDescent="0.3">
      <c r="A253">
        <v>45.225230000000003</v>
      </c>
      <c r="B253">
        <v>86.764240000000001</v>
      </c>
      <c r="C253">
        <v>71.749690000000001</v>
      </c>
      <c r="D253">
        <v>80.283820000000006</v>
      </c>
    </row>
    <row r="254" spans="1:4" x14ac:dyDescent="0.3">
      <c r="A254">
        <v>45.405410000000003</v>
      </c>
      <c r="B254">
        <v>86.764240000000001</v>
      </c>
      <c r="C254">
        <v>71.769030000000001</v>
      </c>
      <c r="D254">
        <v>80.283820000000006</v>
      </c>
    </row>
    <row r="255" spans="1:4" x14ac:dyDescent="0.3">
      <c r="A255">
        <v>45.585590000000003</v>
      </c>
      <c r="B255">
        <v>86.764240000000001</v>
      </c>
      <c r="C255">
        <v>71.788060000000002</v>
      </c>
      <c r="D255">
        <v>80.283820000000006</v>
      </c>
    </row>
    <row r="256" spans="1:4" x14ac:dyDescent="0.3">
      <c r="A256">
        <v>45.765770000000003</v>
      </c>
      <c r="B256">
        <v>86.764240000000001</v>
      </c>
      <c r="C256">
        <v>71.806790000000007</v>
      </c>
      <c r="D256">
        <v>80.283820000000006</v>
      </c>
    </row>
    <row r="257" spans="1:4" x14ac:dyDescent="0.3">
      <c r="A257">
        <v>45.945950000000003</v>
      </c>
      <c r="B257">
        <v>86.764240000000001</v>
      </c>
      <c r="C257">
        <v>71.825209999999998</v>
      </c>
      <c r="D257">
        <v>80.283820000000006</v>
      </c>
    </row>
    <row r="258" spans="1:4" x14ac:dyDescent="0.3">
      <c r="A258">
        <v>46.126130000000003</v>
      </c>
      <c r="B258">
        <v>86.764240000000001</v>
      </c>
      <c r="C258">
        <v>71.843329999999995</v>
      </c>
      <c r="D258">
        <v>80.283820000000006</v>
      </c>
    </row>
    <row r="259" spans="1:4" x14ac:dyDescent="0.3">
      <c r="A259">
        <v>46.306310000000003</v>
      </c>
      <c r="B259">
        <v>86.764240000000001</v>
      </c>
      <c r="C259">
        <v>71.861170000000001</v>
      </c>
      <c r="D259">
        <v>80.283820000000006</v>
      </c>
    </row>
    <row r="260" spans="1:4" x14ac:dyDescent="0.3">
      <c r="A260">
        <v>46.486490000000003</v>
      </c>
      <c r="B260">
        <v>86.764240000000001</v>
      </c>
      <c r="C260">
        <v>71.878709999999998</v>
      </c>
      <c r="D260">
        <v>80.283820000000006</v>
      </c>
    </row>
    <row r="261" spans="1:4" x14ac:dyDescent="0.3">
      <c r="A261">
        <v>46.666670000000003</v>
      </c>
      <c r="B261">
        <v>86.764240000000001</v>
      </c>
      <c r="C261">
        <v>71.895970000000005</v>
      </c>
      <c r="D261">
        <v>80.283820000000006</v>
      </c>
    </row>
    <row r="262" spans="1:4" x14ac:dyDescent="0.3">
      <c r="A262">
        <v>46.846850000000003</v>
      </c>
      <c r="B262">
        <v>86.764240000000001</v>
      </c>
      <c r="C262">
        <v>71.912959999999998</v>
      </c>
      <c r="D262">
        <v>80.283820000000006</v>
      </c>
    </row>
    <row r="263" spans="1:4" x14ac:dyDescent="0.3">
      <c r="A263">
        <v>47.027030000000003</v>
      </c>
      <c r="B263">
        <v>86.764240000000001</v>
      </c>
      <c r="C263">
        <v>71.929659999999998</v>
      </c>
      <c r="D263">
        <v>80.283820000000006</v>
      </c>
    </row>
    <row r="264" spans="1:4" x14ac:dyDescent="0.3">
      <c r="A264">
        <v>47.207210000000003</v>
      </c>
      <c r="B264">
        <v>86.764240000000001</v>
      </c>
      <c r="C264">
        <v>71.946100000000001</v>
      </c>
      <c r="D264">
        <v>80.283820000000006</v>
      </c>
    </row>
    <row r="265" spans="1:4" x14ac:dyDescent="0.3">
      <c r="A265">
        <v>47.387390000000003</v>
      </c>
      <c r="B265">
        <v>86.764240000000001</v>
      </c>
      <c r="C265">
        <v>71.962280000000007</v>
      </c>
      <c r="D265">
        <v>80.283820000000006</v>
      </c>
    </row>
    <row r="266" spans="1:4" x14ac:dyDescent="0.3">
      <c r="A266">
        <v>47.567570000000003</v>
      </c>
      <c r="B266">
        <v>86.764240000000001</v>
      </c>
      <c r="C266">
        <v>71.978189999999998</v>
      </c>
      <c r="D266">
        <v>80.283820000000006</v>
      </c>
    </row>
    <row r="267" spans="1:4" x14ac:dyDescent="0.3">
      <c r="A267">
        <v>47.747750000000003</v>
      </c>
      <c r="B267">
        <v>86.764240000000001</v>
      </c>
      <c r="C267">
        <v>71.993840000000006</v>
      </c>
      <c r="D267">
        <v>80.283820000000006</v>
      </c>
    </row>
    <row r="268" spans="1:4" x14ac:dyDescent="0.3">
      <c r="A268">
        <v>47.927930000000003</v>
      </c>
      <c r="B268">
        <v>86.764240000000001</v>
      </c>
      <c r="C268">
        <v>72.009249999999994</v>
      </c>
      <c r="D268">
        <v>80.283820000000006</v>
      </c>
    </row>
    <row r="269" spans="1:4" x14ac:dyDescent="0.3">
      <c r="A269">
        <v>48.108110000000003</v>
      </c>
      <c r="B269">
        <v>86.764240000000001</v>
      </c>
      <c r="C269">
        <v>72.0244</v>
      </c>
      <c r="D269">
        <v>80.283820000000006</v>
      </c>
    </row>
    <row r="270" spans="1:4" x14ac:dyDescent="0.3">
      <c r="A270">
        <v>48.288290000000003</v>
      </c>
      <c r="B270">
        <v>86.764240000000001</v>
      </c>
      <c r="C270">
        <v>72.03931</v>
      </c>
      <c r="D270">
        <v>80.283820000000006</v>
      </c>
    </row>
    <row r="271" spans="1:4" x14ac:dyDescent="0.3">
      <c r="A271">
        <v>48.468470000000003</v>
      </c>
      <c r="B271">
        <v>86.764240000000001</v>
      </c>
      <c r="C271">
        <v>72.053979999999996</v>
      </c>
      <c r="D271">
        <v>80.283820000000006</v>
      </c>
    </row>
    <row r="272" spans="1:4" x14ac:dyDescent="0.3">
      <c r="A272">
        <v>48.648650000000004</v>
      </c>
      <c r="B272">
        <v>86.764240000000001</v>
      </c>
      <c r="C272">
        <v>72.06841</v>
      </c>
      <c r="D272">
        <v>80.283820000000006</v>
      </c>
    </row>
    <row r="273" spans="1:4" x14ac:dyDescent="0.3">
      <c r="A273">
        <v>48.828830000000004</v>
      </c>
      <c r="B273">
        <v>86.764240000000001</v>
      </c>
      <c r="C273">
        <v>72.082610000000003</v>
      </c>
      <c r="D273">
        <v>80.283820000000006</v>
      </c>
    </row>
    <row r="274" spans="1:4" x14ac:dyDescent="0.3">
      <c r="A274">
        <v>49.009010000000004</v>
      </c>
      <c r="B274">
        <v>86.764240000000001</v>
      </c>
      <c r="C274">
        <v>72.096580000000003</v>
      </c>
      <c r="D274">
        <v>80.283820000000006</v>
      </c>
    </row>
    <row r="275" spans="1:4" x14ac:dyDescent="0.3">
      <c r="A275">
        <v>49.189190000000004</v>
      </c>
      <c r="B275">
        <v>86.764240000000001</v>
      </c>
      <c r="C275">
        <v>72.110320000000002</v>
      </c>
      <c r="D275">
        <v>80.283820000000006</v>
      </c>
    </row>
    <row r="276" spans="1:4" x14ac:dyDescent="0.3">
      <c r="A276">
        <v>49.369370000000004</v>
      </c>
      <c r="B276">
        <v>86.764240000000001</v>
      </c>
      <c r="C276">
        <v>72.123850000000004</v>
      </c>
      <c r="D276">
        <v>80.283820000000006</v>
      </c>
    </row>
    <row r="277" spans="1:4" x14ac:dyDescent="0.3">
      <c r="A277">
        <v>49.549550000000004</v>
      </c>
      <c r="B277">
        <v>86.764240000000001</v>
      </c>
      <c r="C277">
        <v>72.137150000000005</v>
      </c>
      <c r="D277">
        <v>80.283820000000006</v>
      </c>
    </row>
    <row r="278" spans="1:4" x14ac:dyDescent="0.3">
      <c r="A278">
        <v>49.729730000000004</v>
      </c>
      <c r="B278">
        <v>86.764240000000001</v>
      </c>
      <c r="C278">
        <v>72.150239999999997</v>
      </c>
      <c r="D278">
        <v>80.283820000000006</v>
      </c>
    </row>
    <row r="279" spans="1:4" x14ac:dyDescent="0.3">
      <c r="A279">
        <v>49.909910000000004</v>
      </c>
      <c r="B279">
        <v>86.764240000000001</v>
      </c>
      <c r="C279">
        <v>72.163120000000006</v>
      </c>
      <c r="D279">
        <v>80.283820000000006</v>
      </c>
    </row>
    <row r="280" spans="1:4" x14ac:dyDescent="0.3">
      <c r="A280">
        <v>50.090089999999996</v>
      </c>
      <c r="B280">
        <v>86.764240000000001</v>
      </c>
      <c r="C280">
        <v>72.175790000000006</v>
      </c>
      <c r="D280">
        <v>80.283820000000006</v>
      </c>
    </row>
    <row r="281" spans="1:4" x14ac:dyDescent="0.3">
      <c r="A281">
        <v>50.270269999999996</v>
      </c>
      <c r="B281">
        <v>86.764240000000001</v>
      </c>
      <c r="C281">
        <v>72.188249999999996</v>
      </c>
      <c r="D281">
        <v>80.283820000000006</v>
      </c>
    </row>
    <row r="282" spans="1:4" x14ac:dyDescent="0.3">
      <c r="A282">
        <v>50.450449999999996</v>
      </c>
      <c r="B282">
        <v>86.764240000000001</v>
      </c>
      <c r="C282">
        <v>72.200519999999997</v>
      </c>
      <c r="D282">
        <v>80.283820000000006</v>
      </c>
    </row>
    <row r="283" spans="1:4" x14ac:dyDescent="0.3">
      <c r="A283">
        <v>50.630629999999996</v>
      </c>
      <c r="B283">
        <v>86.764240000000001</v>
      </c>
      <c r="C283">
        <v>72.212590000000006</v>
      </c>
      <c r="D283">
        <v>80.283820000000006</v>
      </c>
    </row>
    <row r="284" spans="1:4" x14ac:dyDescent="0.3">
      <c r="A284">
        <v>50.810809999999996</v>
      </c>
      <c r="B284">
        <v>86.764240000000001</v>
      </c>
      <c r="C284">
        <v>72.224459999999993</v>
      </c>
      <c r="D284">
        <v>80.283820000000006</v>
      </c>
    </row>
    <row r="285" spans="1:4" x14ac:dyDescent="0.3">
      <c r="A285">
        <v>50.990989999999996</v>
      </c>
      <c r="B285">
        <v>86.764240000000001</v>
      </c>
      <c r="C285">
        <v>72.236140000000006</v>
      </c>
      <c r="D285">
        <v>80.283820000000006</v>
      </c>
    </row>
    <row r="286" spans="1:4" x14ac:dyDescent="0.3">
      <c r="A286">
        <v>51.171169999999996</v>
      </c>
      <c r="B286">
        <v>86.764240000000001</v>
      </c>
      <c r="C286">
        <v>72.247630000000001</v>
      </c>
      <c r="D286">
        <v>80.283820000000006</v>
      </c>
    </row>
    <row r="287" spans="1:4" x14ac:dyDescent="0.3">
      <c r="A287">
        <v>51.351349999999996</v>
      </c>
      <c r="B287">
        <v>86.764240000000001</v>
      </c>
      <c r="C287">
        <v>72.258939999999996</v>
      </c>
      <c r="D287">
        <v>80.283820000000006</v>
      </c>
    </row>
    <row r="288" spans="1:4" x14ac:dyDescent="0.3">
      <c r="A288">
        <v>51.531529999999997</v>
      </c>
      <c r="B288">
        <v>86.764240000000001</v>
      </c>
      <c r="C288">
        <v>72.270060000000001</v>
      </c>
      <c r="D288">
        <v>80.283820000000006</v>
      </c>
    </row>
    <row r="289" spans="1:4" x14ac:dyDescent="0.3">
      <c r="A289">
        <v>51.711709999999997</v>
      </c>
      <c r="B289">
        <v>86.764240000000001</v>
      </c>
      <c r="C289">
        <v>72.281000000000006</v>
      </c>
      <c r="D289">
        <v>80.283820000000006</v>
      </c>
    </row>
    <row r="290" spans="1:4" x14ac:dyDescent="0.3">
      <c r="A290">
        <v>51.891889999999997</v>
      </c>
      <c r="B290">
        <v>86.764240000000001</v>
      </c>
      <c r="C290">
        <v>72.29177</v>
      </c>
      <c r="D290">
        <v>80.283820000000006</v>
      </c>
    </row>
    <row r="291" spans="1:4" x14ac:dyDescent="0.3">
      <c r="A291">
        <v>52.072069999999997</v>
      </c>
      <c r="B291">
        <v>86.764240000000001</v>
      </c>
      <c r="C291">
        <v>72.302359999999993</v>
      </c>
      <c r="D291">
        <v>80.283820000000006</v>
      </c>
    </row>
    <row r="292" spans="1:4" x14ac:dyDescent="0.3">
      <c r="A292">
        <v>52.252249999999997</v>
      </c>
      <c r="B292">
        <v>86.764240000000001</v>
      </c>
      <c r="C292">
        <v>72.312790000000007</v>
      </c>
      <c r="D292">
        <v>80.283820000000006</v>
      </c>
    </row>
    <row r="293" spans="1:4" x14ac:dyDescent="0.3">
      <c r="A293">
        <v>52.432429999999997</v>
      </c>
      <c r="B293">
        <v>86.764240000000001</v>
      </c>
      <c r="C293">
        <v>72.323040000000006</v>
      </c>
      <c r="D293">
        <v>80.283820000000006</v>
      </c>
    </row>
    <row r="294" spans="1:4" x14ac:dyDescent="0.3">
      <c r="A294">
        <v>52.612609999999997</v>
      </c>
      <c r="B294">
        <v>86.764240000000001</v>
      </c>
      <c r="C294">
        <v>72.333129999999997</v>
      </c>
      <c r="D294">
        <v>80.283820000000006</v>
      </c>
    </row>
    <row r="295" spans="1:4" x14ac:dyDescent="0.3">
      <c r="A295">
        <v>52.792789999999997</v>
      </c>
      <c r="B295">
        <v>86.764240000000001</v>
      </c>
      <c r="C295">
        <v>72.343050000000005</v>
      </c>
      <c r="D295">
        <v>80.283820000000006</v>
      </c>
    </row>
    <row r="296" spans="1:4" x14ac:dyDescent="0.3">
      <c r="A296">
        <v>52.972969999999997</v>
      </c>
      <c r="B296">
        <v>86.764240000000001</v>
      </c>
      <c r="C296">
        <v>72.352819999999994</v>
      </c>
      <c r="D296">
        <v>80.283820000000006</v>
      </c>
    </row>
    <row r="297" spans="1:4" x14ac:dyDescent="0.3">
      <c r="A297">
        <v>53.153149999999997</v>
      </c>
      <c r="B297">
        <v>86.764240000000001</v>
      </c>
      <c r="C297">
        <v>72.362430000000003</v>
      </c>
      <c r="D297">
        <v>80.283820000000006</v>
      </c>
    </row>
    <row r="298" spans="1:4" x14ac:dyDescent="0.3">
      <c r="A298">
        <v>53.333329999999997</v>
      </c>
      <c r="B298">
        <v>86.764240000000001</v>
      </c>
      <c r="C298">
        <v>72.371880000000004</v>
      </c>
      <c r="D298">
        <v>80.283820000000006</v>
      </c>
    </row>
    <row r="299" spans="1:4" x14ac:dyDescent="0.3">
      <c r="A299">
        <v>53.513509999999997</v>
      </c>
      <c r="B299">
        <v>86.764240000000001</v>
      </c>
      <c r="C299">
        <v>72.381180000000001</v>
      </c>
      <c r="D299">
        <v>80.283820000000006</v>
      </c>
    </row>
    <row r="300" spans="1:4" x14ac:dyDescent="0.3">
      <c r="A300">
        <v>53.693689999999997</v>
      </c>
      <c r="B300">
        <v>86.764240000000001</v>
      </c>
      <c r="C300">
        <v>72.390330000000006</v>
      </c>
      <c r="D300">
        <v>80.283820000000006</v>
      </c>
    </row>
    <row r="301" spans="1:4" x14ac:dyDescent="0.3">
      <c r="A301">
        <v>53.873869999999997</v>
      </c>
      <c r="B301">
        <v>86.764240000000001</v>
      </c>
      <c r="C301">
        <v>72.399330000000006</v>
      </c>
      <c r="D301">
        <v>80.283820000000006</v>
      </c>
    </row>
    <row r="302" spans="1:4" x14ac:dyDescent="0.3">
      <c r="A302">
        <v>54.054049999999997</v>
      </c>
      <c r="B302">
        <v>86.764240000000001</v>
      </c>
      <c r="C302">
        <v>72.408190000000005</v>
      </c>
      <c r="D302">
        <v>80.283820000000006</v>
      </c>
    </row>
    <row r="303" spans="1:4" x14ac:dyDescent="0.3">
      <c r="A303">
        <v>54.234229999999997</v>
      </c>
      <c r="B303">
        <v>86.764240000000001</v>
      </c>
      <c r="C303">
        <v>72.416910000000001</v>
      </c>
      <c r="D303">
        <v>80.283820000000006</v>
      </c>
    </row>
    <row r="304" spans="1:4" x14ac:dyDescent="0.3">
      <c r="A304">
        <v>54.414409999999997</v>
      </c>
      <c r="B304">
        <v>86.764240000000001</v>
      </c>
      <c r="C304">
        <v>72.425479999999993</v>
      </c>
      <c r="D304">
        <v>80.283820000000006</v>
      </c>
    </row>
    <row r="305" spans="1:4" x14ac:dyDescent="0.3">
      <c r="A305">
        <v>54.594589999999997</v>
      </c>
      <c r="B305">
        <v>86.764240000000001</v>
      </c>
      <c r="C305">
        <v>72.433909999999997</v>
      </c>
      <c r="D305">
        <v>80.283820000000006</v>
      </c>
    </row>
    <row r="306" spans="1:4" x14ac:dyDescent="0.3">
      <c r="A306">
        <v>54.774769999999997</v>
      </c>
      <c r="B306">
        <v>86.764240000000001</v>
      </c>
      <c r="C306">
        <v>72.442210000000003</v>
      </c>
      <c r="D306">
        <v>80.283820000000006</v>
      </c>
    </row>
    <row r="307" spans="1:4" x14ac:dyDescent="0.3">
      <c r="A307">
        <v>54.954949999999997</v>
      </c>
      <c r="B307">
        <v>86.764240000000001</v>
      </c>
      <c r="C307">
        <v>72.450379999999996</v>
      </c>
      <c r="D307">
        <v>80.283820000000006</v>
      </c>
    </row>
    <row r="308" spans="1:4" x14ac:dyDescent="0.3">
      <c r="A308">
        <v>55.13514</v>
      </c>
      <c r="B308">
        <v>86.764240000000001</v>
      </c>
      <c r="C308">
        <v>72.458410000000001</v>
      </c>
      <c r="D308">
        <v>80.283820000000006</v>
      </c>
    </row>
    <row r="309" spans="1:4" x14ac:dyDescent="0.3">
      <c r="A309">
        <v>55.31532</v>
      </c>
      <c r="B309">
        <v>86.764240000000001</v>
      </c>
      <c r="C309">
        <v>72.466319999999996</v>
      </c>
      <c r="D309">
        <v>80.283820000000006</v>
      </c>
    </row>
    <row r="310" spans="1:4" x14ac:dyDescent="0.3">
      <c r="A310">
        <v>55.4955</v>
      </c>
      <c r="B310">
        <v>86.764240000000001</v>
      </c>
      <c r="C310">
        <v>72.474090000000004</v>
      </c>
      <c r="D310">
        <v>80.283820000000006</v>
      </c>
    </row>
    <row r="311" spans="1:4" x14ac:dyDescent="0.3">
      <c r="A311">
        <v>55.67568</v>
      </c>
      <c r="B311">
        <v>86.764240000000001</v>
      </c>
      <c r="C311">
        <v>72.481740000000002</v>
      </c>
      <c r="D311">
        <v>80.283820000000006</v>
      </c>
    </row>
    <row r="312" spans="1:4" x14ac:dyDescent="0.3">
      <c r="A312">
        <v>55.85586</v>
      </c>
      <c r="B312">
        <v>86.764240000000001</v>
      </c>
      <c r="C312">
        <v>72.489270000000005</v>
      </c>
      <c r="D312">
        <v>80.283820000000006</v>
      </c>
    </row>
    <row r="313" spans="1:4" x14ac:dyDescent="0.3">
      <c r="A313">
        <v>56.03604</v>
      </c>
      <c r="B313">
        <v>86.764240000000001</v>
      </c>
      <c r="C313">
        <v>72.496669999999995</v>
      </c>
      <c r="D313">
        <v>80.283820000000006</v>
      </c>
    </row>
    <row r="314" spans="1:4" x14ac:dyDescent="0.3">
      <c r="A314">
        <v>56.21622</v>
      </c>
      <c r="B314">
        <v>86.764240000000001</v>
      </c>
      <c r="C314">
        <v>72.503960000000006</v>
      </c>
      <c r="D314">
        <v>80.283820000000006</v>
      </c>
    </row>
    <row r="315" spans="1:4" x14ac:dyDescent="0.3">
      <c r="A315">
        <v>56.3964</v>
      </c>
      <c r="B315">
        <v>86.764240000000001</v>
      </c>
      <c r="C315">
        <v>72.511129999999994</v>
      </c>
      <c r="D315">
        <v>80.283820000000006</v>
      </c>
    </row>
    <row r="316" spans="1:4" x14ac:dyDescent="0.3">
      <c r="A316">
        <v>56.57658</v>
      </c>
      <c r="B316">
        <v>86.764240000000001</v>
      </c>
      <c r="C316">
        <v>72.518180000000001</v>
      </c>
      <c r="D316">
        <v>80.283820000000006</v>
      </c>
    </row>
    <row r="317" spans="1:4" x14ac:dyDescent="0.3">
      <c r="A317">
        <v>56.75676</v>
      </c>
      <c r="B317">
        <v>86.764240000000001</v>
      </c>
      <c r="C317">
        <v>72.525120000000001</v>
      </c>
      <c r="D317">
        <v>80.283820000000006</v>
      </c>
    </row>
    <row r="318" spans="1:4" x14ac:dyDescent="0.3">
      <c r="A318">
        <v>56.93694</v>
      </c>
      <c r="B318">
        <v>86.764240000000001</v>
      </c>
      <c r="C318">
        <v>72.531949999999995</v>
      </c>
      <c r="D318">
        <v>80.283820000000006</v>
      </c>
    </row>
    <row r="319" spans="1:4" x14ac:dyDescent="0.3">
      <c r="A319">
        <v>57.11712</v>
      </c>
      <c r="B319">
        <v>86.764240000000001</v>
      </c>
      <c r="C319">
        <v>72.538659999999993</v>
      </c>
      <c r="D319">
        <v>80.283820000000006</v>
      </c>
    </row>
    <row r="320" spans="1:4" x14ac:dyDescent="0.3">
      <c r="A320">
        <v>57.2973</v>
      </c>
      <c r="B320">
        <v>86.764240000000001</v>
      </c>
      <c r="C320">
        <v>72.545270000000002</v>
      </c>
      <c r="D320">
        <v>80.283820000000006</v>
      </c>
    </row>
    <row r="321" spans="1:4" x14ac:dyDescent="0.3">
      <c r="A321">
        <v>57.47748</v>
      </c>
      <c r="B321">
        <v>86.764240000000001</v>
      </c>
      <c r="C321">
        <v>72.551770000000005</v>
      </c>
      <c r="D321">
        <v>80.283820000000006</v>
      </c>
    </row>
    <row r="322" spans="1:4" x14ac:dyDescent="0.3">
      <c r="A322">
        <v>57.65766</v>
      </c>
      <c r="B322">
        <v>86.764240000000001</v>
      </c>
      <c r="C322">
        <v>72.558170000000004</v>
      </c>
      <c r="D322">
        <v>80.283820000000006</v>
      </c>
    </row>
    <row r="323" spans="1:4" x14ac:dyDescent="0.3">
      <c r="A323">
        <v>57.83784</v>
      </c>
      <c r="B323">
        <v>86.764240000000001</v>
      </c>
      <c r="C323">
        <v>72.564459999999997</v>
      </c>
      <c r="D323">
        <v>80.283820000000006</v>
      </c>
    </row>
    <row r="324" spans="1:4" x14ac:dyDescent="0.3">
      <c r="A324">
        <v>58.01802</v>
      </c>
      <c r="B324">
        <v>86.764240000000001</v>
      </c>
      <c r="C324">
        <v>72.570650000000001</v>
      </c>
      <c r="D324">
        <v>80.283820000000006</v>
      </c>
    </row>
    <row r="325" spans="1:4" x14ac:dyDescent="0.3">
      <c r="A325">
        <v>58.1982</v>
      </c>
      <c r="B325">
        <v>86.764240000000001</v>
      </c>
      <c r="C325">
        <v>72.576750000000004</v>
      </c>
      <c r="D325">
        <v>80.283820000000006</v>
      </c>
    </row>
    <row r="326" spans="1:4" x14ac:dyDescent="0.3">
      <c r="A326">
        <v>58.37838</v>
      </c>
      <c r="B326">
        <v>86.764240000000001</v>
      </c>
      <c r="C326">
        <v>72.582740000000001</v>
      </c>
      <c r="D326">
        <v>80.283820000000006</v>
      </c>
    </row>
    <row r="327" spans="1:4" x14ac:dyDescent="0.3">
      <c r="A327">
        <v>58.55856</v>
      </c>
      <c r="B327">
        <v>86.764240000000001</v>
      </c>
      <c r="C327">
        <v>72.588639999999998</v>
      </c>
      <c r="D327">
        <v>80.283820000000006</v>
      </c>
    </row>
    <row r="328" spans="1:4" x14ac:dyDescent="0.3">
      <c r="A328">
        <v>58.73874</v>
      </c>
      <c r="B328">
        <v>86.764240000000001</v>
      </c>
      <c r="C328">
        <v>72.594440000000006</v>
      </c>
      <c r="D328">
        <v>80.283820000000006</v>
      </c>
    </row>
    <row r="329" spans="1:4" x14ac:dyDescent="0.3">
      <c r="A329">
        <v>58.91892</v>
      </c>
      <c r="B329">
        <v>86.764240000000001</v>
      </c>
      <c r="C329">
        <v>72.600139999999996</v>
      </c>
      <c r="D329">
        <v>80.283820000000006</v>
      </c>
    </row>
    <row r="330" spans="1:4" x14ac:dyDescent="0.3">
      <c r="A330">
        <v>59.0991</v>
      </c>
      <c r="B330">
        <v>86.764240000000001</v>
      </c>
      <c r="C330">
        <v>72.605760000000004</v>
      </c>
      <c r="D330">
        <v>80.283820000000006</v>
      </c>
    </row>
    <row r="331" spans="1:4" x14ac:dyDescent="0.3">
      <c r="A331">
        <v>59.27928</v>
      </c>
      <c r="B331">
        <v>86.764240000000001</v>
      </c>
      <c r="C331">
        <v>72.611289999999997</v>
      </c>
      <c r="D331">
        <v>80.283820000000006</v>
      </c>
    </row>
    <row r="332" spans="1:4" x14ac:dyDescent="0.3">
      <c r="A332">
        <v>59.45946</v>
      </c>
      <c r="B332">
        <v>86.764240000000001</v>
      </c>
      <c r="C332">
        <v>72.616720000000001</v>
      </c>
      <c r="D332">
        <v>80.283820000000006</v>
      </c>
    </row>
    <row r="333" spans="1:4" x14ac:dyDescent="0.3">
      <c r="A333">
        <v>59.63964</v>
      </c>
      <c r="B333">
        <v>86.764240000000001</v>
      </c>
      <c r="C333">
        <v>72.622069999999994</v>
      </c>
      <c r="D333">
        <v>80.283820000000006</v>
      </c>
    </row>
    <row r="334" spans="1:4" x14ac:dyDescent="0.3">
      <c r="A334">
        <v>59.81982</v>
      </c>
      <c r="B334">
        <v>86.764240000000001</v>
      </c>
      <c r="C334">
        <v>72.627330000000001</v>
      </c>
      <c r="D334">
        <v>80.283820000000006</v>
      </c>
    </row>
    <row r="335" spans="1:4" x14ac:dyDescent="0.3">
      <c r="A335">
        <v>60</v>
      </c>
      <c r="B335">
        <v>86.764240000000001</v>
      </c>
      <c r="C335">
        <v>72.632509999999996</v>
      </c>
      <c r="D335">
        <v>80.283820000000006</v>
      </c>
    </row>
    <row r="336" spans="1:4" x14ac:dyDescent="0.3">
      <c r="A336">
        <v>60.18018</v>
      </c>
      <c r="B336">
        <v>86.764240000000001</v>
      </c>
      <c r="C336">
        <v>72.637600000000006</v>
      </c>
      <c r="D336">
        <v>80.283820000000006</v>
      </c>
    </row>
    <row r="337" spans="1:4" x14ac:dyDescent="0.3">
      <c r="A337">
        <v>60.36036</v>
      </c>
      <c r="B337">
        <v>86.764240000000001</v>
      </c>
      <c r="C337">
        <v>72.642610000000005</v>
      </c>
      <c r="D337">
        <v>80.283820000000006</v>
      </c>
    </row>
    <row r="338" spans="1:4" x14ac:dyDescent="0.3">
      <c r="A338">
        <v>60.54054</v>
      </c>
      <c r="B338">
        <v>86.764240000000001</v>
      </c>
      <c r="C338">
        <v>72.647540000000006</v>
      </c>
      <c r="D338">
        <v>80.283820000000006</v>
      </c>
    </row>
    <row r="339" spans="1:4" x14ac:dyDescent="0.3">
      <c r="A339">
        <v>60.72072</v>
      </c>
      <c r="B339">
        <v>86.764240000000001</v>
      </c>
      <c r="C339">
        <v>72.652389999999997</v>
      </c>
      <c r="D339">
        <v>80.283820000000006</v>
      </c>
    </row>
    <row r="340" spans="1:4" x14ac:dyDescent="0.3">
      <c r="A340">
        <v>60.9009</v>
      </c>
      <c r="B340">
        <v>86.764240000000001</v>
      </c>
      <c r="C340">
        <v>72.657160000000005</v>
      </c>
      <c r="D340">
        <v>80.283820000000006</v>
      </c>
    </row>
    <row r="341" spans="1:4" x14ac:dyDescent="0.3">
      <c r="A341">
        <v>61.08108</v>
      </c>
      <c r="B341">
        <v>86.764240000000001</v>
      </c>
      <c r="C341">
        <v>72.661860000000004</v>
      </c>
      <c r="D341">
        <v>80.283820000000006</v>
      </c>
    </row>
    <row r="342" spans="1:4" x14ac:dyDescent="0.3">
      <c r="A342">
        <v>61.26126</v>
      </c>
      <c r="B342">
        <v>86.764240000000001</v>
      </c>
      <c r="C342">
        <v>72.666480000000007</v>
      </c>
      <c r="D342">
        <v>80.283820000000006</v>
      </c>
    </row>
    <row r="343" spans="1:4" x14ac:dyDescent="0.3">
      <c r="A343">
        <v>61.44144</v>
      </c>
      <c r="B343">
        <v>86.764240000000001</v>
      </c>
      <c r="C343">
        <v>72.671019999999999</v>
      </c>
      <c r="D343">
        <v>80.283820000000006</v>
      </c>
    </row>
    <row r="344" spans="1:4" x14ac:dyDescent="0.3">
      <c r="A344">
        <v>61.62162</v>
      </c>
      <c r="B344">
        <v>86.764240000000001</v>
      </c>
      <c r="C344">
        <v>72.6755</v>
      </c>
      <c r="D344">
        <v>80.283820000000006</v>
      </c>
    </row>
    <row r="345" spans="1:4" x14ac:dyDescent="0.3">
      <c r="A345">
        <v>61.8018</v>
      </c>
      <c r="B345">
        <v>86.764240000000001</v>
      </c>
      <c r="C345">
        <v>72.679900000000004</v>
      </c>
      <c r="D345">
        <v>80.283820000000006</v>
      </c>
    </row>
    <row r="346" spans="1:4" x14ac:dyDescent="0.3">
      <c r="A346">
        <v>61.98198</v>
      </c>
      <c r="B346">
        <v>86.764240000000001</v>
      </c>
      <c r="C346">
        <v>72.684219999999996</v>
      </c>
      <c r="D346">
        <v>80.283820000000006</v>
      </c>
    </row>
    <row r="347" spans="1:4" x14ac:dyDescent="0.3">
      <c r="A347">
        <v>62.16216</v>
      </c>
      <c r="B347">
        <v>86.764240000000001</v>
      </c>
      <c r="C347">
        <v>72.688479999999998</v>
      </c>
      <c r="D347">
        <v>80.283820000000006</v>
      </c>
    </row>
    <row r="348" spans="1:4" x14ac:dyDescent="0.3">
      <c r="A348">
        <v>62.34234</v>
      </c>
      <c r="B348">
        <v>86.764240000000001</v>
      </c>
      <c r="C348">
        <v>72.692670000000007</v>
      </c>
      <c r="D348">
        <v>80.283820000000006</v>
      </c>
    </row>
    <row r="349" spans="1:4" x14ac:dyDescent="0.3">
      <c r="A349">
        <v>62.52252</v>
      </c>
      <c r="B349">
        <v>86.764240000000001</v>
      </c>
      <c r="C349">
        <v>72.696789999999993</v>
      </c>
      <c r="D349">
        <v>80.283820000000006</v>
      </c>
    </row>
    <row r="350" spans="1:4" x14ac:dyDescent="0.3">
      <c r="A350">
        <v>62.7027</v>
      </c>
      <c r="B350">
        <v>86.764240000000001</v>
      </c>
      <c r="C350">
        <v>72.700850000000003</v>
      </c>
      <c r="D350">
        <v>80.283820000000006</v>
      </c>
    </row>
    <row r="351" spans="1:4" x14ac:dyDescent="0.3">
      <c r="A351">
        <v>62.88288</v>
      </c>
      <c r="B351">
        <v>86.764240000000001</v>
      </c>
      <c r="C351">
        <v>72.704840000000004</v>
      </c>
      <c r="D351">
        <v>80.283820000000006</v>
      </c>
    </row>
    <row r="352" spans="1:4" x14ac:dyDescent="0.3">
      <c r="A352">
        <v>63.06306</v>
      </c>
      <c r="B352">
        <v>86.764240000000001</v>
      </c>
      <c r="C352">
        <v>72.708759999999998</v>
      </c>
      <c r="D352">
        <v>80.283820000000006</v>
      </c>
    </row>
    <row r="353" spans="1:4" x14ac:dyDescent="0.3">
      <c r="A353">
        <v>63.24324</v>
      </c>
      <c r="B353">
        <v>86.764240000000001</v>
      </c>
      <c r="C353">
        <v>72.712630000000004</v>
      </c>
      <c r="D353">
        <v>80.283820000000006</v>
      </c>
    </row>
    <row r="354" spans="1:4" x14ac:dyDescent="0.3">
      <c r="A354">
        <v>63.42342</v>
      </c>
      <c r="B354">
        <v>86.764240000000001</v>
      </c>
      <c r="C354">
        <v>72.716430000000003</v>
      </c>
      <c r="D354">
        <v>80.283820000000006</v>
      </c>
    </row>
    <row r="355" spans="1:4" x14ac:dyDescent="0.3">
      <c r="A355">
        <v>63.6036</v>
      </c>
      <c r="B355">
        <v>86.764240000000001</v>
      </c>
      <c r="C355">
        <v>72.720169999999996</v>
      </c>
      <c r="D355">
        <v>80.283820000000006</v>
      </c>
    </row>
    <row r="356" spans="1:4" x14ac:dyDescent="0.3">
      <c r="A356">
        <v>63.78378</v>
      </c>
      <c r="B356">
        <v>86.764240000000001</v>
      </c>
      <c r="C356">
        <v>72.723839999999996</v>
      </c>
      <c r="D356">
        <v>80.283820000000006</v>
      </c>
    </row>
    <row r="357" spans="1:4" x14ac:dyDescent="0.3">
      <c r="A357">
        <v>63.96396</v>
      </c>
      <c r="B357">
        <v>86.764240000000001</v>
      </c>
      <c r="C357">
        <v>72.727459999999994</v>
      </c>
      <c r="D357">
        <v>80.283820000000006</v>
      </c>
    </row>
    <row r="358" spans="1:4" x14ac:dyDescent="0.3">
      <c r="A358">
        <v>64.144139999999993</v>
      </c>
      <c r="B358">
        <v>86.764240000000001</v>
      </c>
      <c r="C358">
        <v>72.731020000000001</v>
      </c>
      <c r="D358">
        <v>80.283820000000006</v>
      </c>
    </row>
    <row r="359" spans="1:4" x14ac:dyDescent="0.3">
      <c r="A359">
        <v>64.32432</v>
      </c>
      <c r="B359">
        <v>86.764240000000001</v>
      </c>
      <c r="C359">
        <v>72.734530000000007</v>
      </c>
      <c r="D359">
        <v>80.283820000000006</v>
      </c>
    </row>
    <row r="360" spans="1:4" x14ac:dyDescent="0.3">
      <c r="A360">
        <v>64.504499999999993</v>
      </c>
      <c r="B360">
        <v>86.764240000000001</v>
      </c>
      <c r="C360">
        <v>72.737970000000004</v>
      </c>
      <c r="D360">
        <v>80.283820000000006</v>
      </c>
    </row>
    <row r="361" spans="1:4" x14ac:dyDescent="0.3">
      <c r="A361">
        <v>64.68468</v>
      </c>
      <c r="B361">
        <v>86.764240000000001</v>
      </c>
      <c r="C361">
        <v>72.74136</v>
      </c>
      <c r="D361">
        <v>80.283820000000006</v>
      </c>
    </row>
    <row r="362" spans="1:4" x14ac:dyDescent="0.3">
      <c r="A362">
        <v>64.864859999999993</v>
      </c>
      <c r="B362">
        <v>86.764240000000001</v>
      </c>
      <c r="C362">
        <v>72.744699999999995</v>
      </c>
      <c r="D362">
        <v>80.283820000000006</v>
      </c>
    </row>
    <row r="363" spans="1:4" x14ac:dyDescent="0.3">
      <c r="A363">
        <v>65.045050000000003</v>
      </c>
      <c r="B363">
        <v>86.764240000000001</v>
      </c>
      <c r="C363">
        <v>72.747979999999998</v>
      </c>
      <c r="D363">
        <v>80.283820000000006</v>
      </c>
    </row>
    <row r="364" spans="1:4" x14ac:dyDescent="0.3">
      <c r="A364">
        <v>65.225229999999996</v>
      </c>
      <c r="B364">
        <v>86.764240000000001</v>
      </c>
      <c r="C364">
        <v>72.75121</v>
      </c>
      <c r="D364">
        <v>80.283820000000006</v>
      </c>
    </row>
    <row r="365" spans="1:4" x14ac:dyDescent="0.3">
      <c r="A365">
        <v>65.405410000000003</v>
      </c>
      <c r="B365">
        <v>86.764240000000001</v>
      </c>
      <c r="C365">
        <v>72.754390000000001</v>
      </c>
      <c r="D365">
        <v>80.283820000000006</v>
      </c>
    </row>
    <row r="366" spans="1:4" x14ac:dyDescent="0.3">
      <c r="A366">
        <v>65.585589999999996</v>
      </c>
      <c r="B366">
        <v>86.764240000000001</v>
      </c>
      <c r="C366">
        <v>72.757509999999996</v>
      </c>
      <c r="D366">
        <v>80.283820000000006</v>
      </c>
    </row>
    <row r="367" spans="1:4" x14ac:dyDescent="0.3">
      <c r="A367">
        <v>65.765770000000003</v>
      </c>
      <c r="B367">
        <v>86.764240000000001</v>
      </c>
      <c r="C367">
        <v>72.760589999999993</v>
      </c>
      <c r="D367">
        <v>80.283820000000006</v>
      </c>
    </row>
    <row r="368" spans="1:4" x14ac:dyDescent="0.3">
      <c r="A368">
        <v>65.945949999999996</v>
      </c>
      <c r="B368">
        <v>86.764240000000001</v>
      </c>
      <c r="C368">
        <v>72.76361</v>
      </c>
      <c r="D368">
        <v>80.283820000000006</v>
      </c>
    </row>
    <row r="369" spans="1:4" x14ac:dyDescent="0.3">
      <c r="A369">
        <v>66.126130000000003</v>
      </c>
      <c r="B369">
        <v>86.764240000000001</v>
      </c>
      <c r="C369">
        <v>72.766589999999994</v>
      </c>
      <c r="D369">
        <v>80.283820000000006</v>
      </c>
    </row>
    <row r="370" spans="1:4" x14ac:dyDescent="0.3">
      <c r="A370">
        <v>66.306309999999996</v>
      </c>
      <c r="B370">
        <v>86.764240000000001</v>
      </c>
      <c r="C370">
        <v>72.76952</v>
      </c>
      <c r="D370">
        <v>80.283820000000006</v>
      </c>
    </row>
    <row r="371" spans="1:4" x14ac:dyDescent="0.3">
      <c r="A371">
        <v>66.486490000000003</v>
      </c>
      <c r="B371">
        <v>86.764240000000001</v>
      </c>
      <c r="C371">
        <v>72.772400000000005</v>
      </c>
      <c r="D371">
        <v>80.283820000000006</v>
      </c>
    </row>
    <row r="372" spans="1:4" x14ac:dyDescent="0.3">
      <c r="A372">
        <v>66.666669999999996</v>
      </c>
      <c r="B372">
        <v>86.764240000000001</v>
      </c>
      <c r="C372">
        <v>72.775239999999997</v>
      </c>
      <c r="D372">
        <v>80.283820000000006</v>
      </c>
    </row>
    <row r="373" spans="1:4" x14ac:dyDescent="0.3">
      <c r="A373">
        <v>66.846850000000003</v>
      </c>
      <c r="B373">
        <v>86.764240000000001</v>
      </c>
      <c r="C373">
        <v>72.778030000000001</v>
      </c>
      <c r="D373">
        <v>80.283820000000006</v>
      </c>
    </row>
    <row r="374" spans="1:4" x14ac:dyDescent="0.3">
      <c r="A374">
        <v>67.027029999999996</v>
      </c>
      <c r="B374">
        <v>86.764240000000001</v>
      </c>
      <c r="C374">
        <v>72.780770000000004</v>
      </c>
      <c r="D374">
        <v>80.283820000000006</v>
      </c>
    </row>
    <row r="375" spans="1:4" x14ac:dyDescent="0.3">
      <c r="A375">
        <v>67.207210000000003</v>
      </c>
      <c r="B375">
        <v>86.764240000000001</v>
      </c>
      <c r="C375">
        <v>72.783469999999994</v>
      </c>
      <c r="D375">
        <v>80.283820000000006</v>
      </c>
    </row>
    <row r="376" spans="1:4" x14ac:dyDescent="0.3">
      <c r="A376">
        <v>67.387389999999996</v>
      </c>
      <c r="B376">
        <v>86.764240000000001</v>
      </c>
      <c r="C376">
        <v>72.78613</v>
      </c>
      <c r="D376">
        <v>80.283820000000006</v>
      </c>
    </row>
    <row r="377" spans="1:4" x14ac:dyDescent="0.3">
      <c r="A377">
        <v>67.567570000000003</v>
      </c>
      <c r="B377">
        <v>86.764240000000001</v>
      </c>
      <c r="C377">
        <v>72.788740000000004</v>
      </c>
      <c r="D377">
        <v>80.283820000000006</v>
      </c>
    </row>
    <row r="378" spans="1:4" x14ac:dyDescent="0.3">
      <c r="A378">
        <v>67.747749999999996</v>
      </c>
      <c r="B378">
        <v>86.764240000000001</v>
      </c>
      <c r="C378">
        <v>72.791309999999996</v>
      </c>
      <c r="D378">
        <v>80.283820000000006</v>
      </c>
    </row>
    <row r="379" spans="1:4" x14ac:dyDescent="0.3">
      <c r="A379">
        <v>67.927930000000003</v>
      </c>
      <c r="B379">
        <v>86.764240000000001</v>
      </c>
      <c r="C379">
        <v>72.793840000000003</v>
      </c>
      <c r="D379">
        <v>80.283820000000006</v>
      </c>
    </row>
    <row r="380" spans="1:4" x14ac:dyDescent="0.3">
      <c r="A380">
        <v>68.108109999999996</v>
      </c>
      <c r="B380">
        <v>86.764240000000001</v>
      </c>
      <c r="C380">
        <v>72.796329999999998</v>
      </c>
      <c r="D380">
        <v>80.283820000000006</v>
      </c>
    </row>
    <row r="381" spans="1:4" x14ac:dyDescent="0.3">
      <c r="A381">
        <v>68.288290000000003</v>
      </c>
      <c r="B381">
        <v>86.764240000000001</v>
      </c>
      <c r="C381">
        <v>72.798779999999994</v>
      </c>
      <c r="D381">
        <v>80.283820000000006</v>
      </c>
    </row>
    <row r="382" spans="1:4" x14ac:dyDescent="0.3">
      <c r="A382">
        <v>68.468469999999996</v>
      </c>
      <c r="B382">
        <v>86.764240000000001</v>
      </c>
      <c r="C382">
        <v>72.801190000000005</v>
      </c>
      <c r="D382">
        <v>80.283820000000006</v>
      </c>
    </row>
    <row r="383" spans="1:4" x14ac:dyDescent="0.3">
      <c r="A383">
        <v>68.648650000000004</v>
      </c>
      <c r="B383">
        <v>86.764240000000001</v>
      </c>
      <c r="C383">
        <v>72.803560000000004</v>
      </c>
      <c r="D383">
        <v>80.283820000000006</v>
      </c>
    </row>
    <row r="384" spans="1:4" x14ac:dyDescent="0.3">
      <c r="A384">
        <v>68.828829999999996</v>
      </c>
      <c r="B384">
        <v>86.764240000000001</v>
      </c>
      <c r="C384">
        <v>72.805890000000005</v>
      </c>
      <c r="D384">
        <v>80.283820000000006</v>
      </c>
    </row>
    <row r="385" spans="1:4" x14ac:dyDescent="0.3">
      <c r="A385">
        <v>69.009010000000004</v>
      </c>
      <c r="B385">
        <v>86.764240000000001</v>
      </c>
      <c r="C385">
        <v>72.808179999999993</v>
      </c>
      <c r="D385">
        <v>80.283820000000006</v>
      </c>
    </row>
    <row r="386" spans="1:4" x14ac:dyDescent="0.3">
      <c r="A386">
        <v>69.189189999999996</v>
      </c>
      <c r="B386">
        <v>86.764240000000001</v>
      </c>
      <c r="C386">
        <v>72.81044</v>
      </c>
      <c r="D386">
        <v>80.283820000000006</v>
      </c>
    </row>
    <row r="387" spans="1:4" x14ac:dyDescent="0.3">
      <c r="A387">
        <v>69.369370000000004</v>
      </c>
      <c r="B387">
        <v>86.764240000000001</v>
      </c>
      <c r="C387">
        <v>72.812659999999994</v>
      </c>
      <c r="D387">
        <v>80.283820000000006</v>
      </c>
    </row>
    <row r="388" spans="1:4" x14ac:dyDescent="0.3">
      <c r="A388">
        <v>69.549549999999996</v>
      </c>
      <c r="B388">
        <v>86.764240000000001</v>
      </c>
      <c r="C388">
        <v>72.814850000000007</v>
      </c>
      <c r="D388">
        <v>80.283820000000006</v>
      </c>
    </row>
    <row r="389" spans="1:4" x14ac:dyDescent="0.3">
      <c r="A389">
        <v>69.729730000000004</v>
      </c>
      <c r="B389">
        <v>86.764240000000001</v>
      </c>
      <c r="C389">
        <v>72.816999999999993</v>
      </c>
      <c r="D389">
        <v>80.283820000000006</v>
      </c>
    </row>
    <row r="390" spans="1:4" x14ac:dyDescent="0.3">
      <c r="A390">
        <v>69.909909999999996</v>
      </c>
      <c r="B390">
        <v>86.764240000000001</v>
      </c>
      <c r="C390">
        <v>72.819109999999995</v>
      </c>
      <c r="D390">
        <v>80.283820000000006</v>
      </c>
    </row>
    <row r="391" spans="1:4" x14ac:dyDescent="0.3">
      <c r="A391">
        <v>70.090090000000004</v>
      </c>
      <c r="B391">
        <v>86.764240000000001</v>
      </c>
      <c r="C391">
        <v>72.821190000000001</v>
      </c>
      <c r="D391">
        <v>80.283820000000006</v>
      </c>
    </row>
    <row r="392" spans="1:4" x14ac:dyDescent="0.3">
      <c r="A392">
        <v>70.270269999999996</v>
      </c>
      <c r="B392">
        <v>86.764240000000001</v>
      </c>
      <c r="C392">
        <v>72.823239999999998</v>
      </c>
      <c r="D392">
        <v>80.283820000000006</v>
      </c>
    </row>
    <row r="393" spans="1:4" x14ac:dyDescent="0.3">
      <c r="A393">
        <v>70.450450000000004</v>
      </c>
      <c r="B393">
        <v>86.764240000000001</v>
      </c>
      <c r="C393">
        <v>72.82526</v>
      </c>
      <c r="D393">
        <v>80.283820000000006</v>
      </c>
    </row>
    <row r="394" spans="1:4" x14ac:dyDescent="0.3">
      <c r="A394">
        <v>70.630629999999996</v>
      </c>
      <c r="B394">
        <v>86.764240000000001</v>
      </c>
      <c r="C394">
        <v>72.827240000000003</v>
      </c>
      <c r="D394">
        <v>80.283820000000006</v>
      </c>
    </row>
    <row r="395" spans="1:4" x14ac:dyDescent="0.3">
      <c r="A395">
        <v>70.810810000000004</v>
      </c>
      <c r="B395">
        <v>86.764240000000001</v>
      </c>
      <c r="C395">
        <v>72.829189999999997</v>
      </c>
      <c r="D395">
        <v>80.283820000000006</v>
      </c>
    </row>
    <row r="396" spans="1:4" x14ac:dyDescent="0.3">
      <c r="A396">
        <v>70.990989999999996</v>
      </c>
      <c r="B396">
        <v>86.764240000000001</v>
      </c>
      <c r="C396">
        <v>72.831109999999995</v>
      </c>
      <c r="D396">
        <v>80.283820000000006</v>
      </c>
    </row>
    <row r="397" spans="1:4" x14ac:dyDescent="0.3">
      <c r="A397">
        <v>71.171170000000004</v>
      </c>
      <c r="B397">
        <v>86.764240000000001</v>
      </c>
      <c r="C397">
        <v>72.832989999999995</v>
      </c>
      <c r="D397">
        <v>80.283820000000006</v>
      </c>
    </row>
    <row r="398" spans="1:4" x14ac:dyDescent="0.3">
      <c r="A398">
        <v>71.351349999999996</v>
      </c>
      <c r="B398">
        <v>86.764240000000001</v>
      </c>
      <c r="C398">
        <v>72.834850000000003</v>
      </c>
      <c r="D398">
        <v>80.283820000000006</v>
      </c>
    </row>
    <row r="399" spans="1:4" x14ac:dyDescent="0.3">
      <c r="A399">
        <v>71.531530000000004</v>
      </c>
      <c r="B399">
        <v>86.764240000000001</v>
      </c>
      <c r="C399">
        <v>72.836680000000001</v>
      </c>
      <c r="D399">
        <v>80.283820000000006</v>
      </c>
    </row>
    <row r="400" spans="1:4" x14ac:dyDescent="0.3">
      <c r="A400">
        <v>71.711709999999997</v>
      </c>
      <c r="B400">
        <v>86.764240000000001</v>
      </c>
      <c r="C400">
        <v>72.838470000000001</v>
      </c>
      <c r="D400">
        <v>80.283820000000006</v>
      </c>
    </row>
    <row r="401" spans="1:4" x14ac:dyDescent="0.3">
      <c r="A401">
        <v>71.891890000000004</v>
      </c>
      <c r="B401">
        <v>86.764240000000001</v>
      </c>
      <c r="C401">
        <v>72.840239999999994</v>
      </c>
      <c r="D401">
        <v>80.283820000000006</v>
      </c>
    </row>
    <row r="402" spans="1:4" x14ac:dyDescent="0.3">
      <c r="A402">
        <v>72.072069999999997</v>
      </c>
      <c r="B402">
        <v>86.764240000000001</v>
      </c>
      <c r="C402">
        <v>72.841980000000007</v>
      </c>
      <c r="D402">
        <v>80.283820000000006</v>
      </c>
    </row>
    <row r="403" spans="1:4" x14ac:dyDescent="0.3">
      <c r="A403">
        <v>72.252250000000004</v>
      </c>
      <c r="B403">
        <v>86.764240000000001</v>
      </c>
      <c r="C403">
        <v>72.843689999999995</v>
      </c>
      <c r="D403">
        <v>80.283820000000006</v>
      </c>
    </row>
    <row r="404" spans="1:4" x14ac:dyDescent="0.3">
      <c r="A404">
        <v>72.432429999999997</v>
      </c>
      <c r="B404">
        <v>86.764240000000001</v>
      </c>
      <c r="C404">
        <v>72.845380000000006</v>
      </c>
      <c r="D404">
        <v>80.283820000000006</v>
      </c>
    </row>
    <row r="405" spans="1:4" x14ac:dyDescent="0.3">
      <c r="A405">
        <v>72.612610000000004</v>
      </c>
      <c r="B405">
        <v>86.764240000000001</v>
      </c>
      <c r="C405">
        <v>72.847040000000007</v>
      </c>
      <c r="D405">
        <v>80.283820000000006</v>
      </c>
    </row>
    <row r="406" spans="1:4" x14ac:dyDescent="0.3">
      <c r="A406">
        <v>72.792789999999997</v>
      </c>
      <c r="B406">
        <v>86.764240000000001</v>
      </c>
      <c r="C406">
        <v>72.848669999999998</v>
      </c>
      <c r="D406">
        <v>80.283820000000006</v>
      </c>
    </row>
    <row r="407" spans="1:4" x14ac:dyDescent="0.3">
      <c r="A407">
        <v>72.972970000000004</v>
      </c>
      <c r="B407">
        <v>86.764240000000001</v>
      </c>
      <c r="C407">
        <v>72.850269999999995</v>
      </c>
      <c r="D407">
        <v>80.283820000000006</v>
      </c>
    </row>
    <row r="408" spans="1:4" x14ac:dyDescent="0.3">
      <c r="A408">
        <v>73.153149999999997</v>
      </c>
      <c r="B408">
        <v>86.764240000000001</v>
      </c>
      <c r="C408">
        <v>72.851849999999999</v>
      </c>
      <c r="D408">
        <v>80.283820000000006</v>
      </c>
    </row>
    <row r="409" spans="1:4" x14ac:dyDescent="0.3">
      <c r="A409">
        <v>73.333330000000004</v>
      </c>
      <c r="B409">
        <v>86.764240000000001</v>
      </c>
      <c r="C409">
        <v>72.853399999999993</v>
      </c>
      <c r="D409">
        <v>80.283820000000006</v>
      </c>
    </row>
    <row r="410" spans="1:4" x14ac:dyDescent="0.3">
      <c r="A410">
        <v>73.513509999999997</v>
      </c>
      <c r="B410">
        <v>86.764240000000001</v>
      </c>
      <c r="C410">
        <v>72.854929999999996</v>
      </c>
      <c r="D410">
        <v>80.283820000000006</v>
      </c>
    </row>
    <row r="411" spans="1:4" x14ac:dyDescent="0.3">
      <c r="A411">
        <v>73.693690000000004</v>
      </c>
      <c r="B411">
        <v>86.764240000000001</v>
      </c>
      <c r="C411">
        <v>72.856430000000003</v>
      </c>
      <c r="D411">
        <v>80.283820000000006</v>
      </c>
    </row>
    <row r="412" spans="1:4" x14ac:dyDescent="0.3">
      <c r="A412">
        <v>73.873869999999997</v>
      </c>
      <c r="B412">
        <v>86.764240000000001</v>
      </c>
      <c r="C412">
        <v>72.857910000000004</v>
      </c>
      <c r="D412">
        <v>80.283820000000006</v>
      </c>
    </row>
    <row r="413" spans="1:4" x14ac:dyDescent="0.3">
      <c r="A413">
        <v>74.054050000000004</v>
      </c>
      <c r="B413">
        <v>86.764240000000001</v>
      </c>
      <c r="C413">
        <v>72.859359999999995</v>
      </c>
      <c r="D413">
        <v>80.283820000000006</v>
      </c>
    </row>
    <row r="414" spans="1:4" x14ac:dyDescent="0.3">
      <c r="A414">
        <v>74.234229999999997</v>
      </c>
      <c r="B414">
        <v>86.764240000000001</v>
      </c>
      <c r="C414">
        <v>72.860799999999998</v>
      </c>
      <c r="D414">
        <v>80.283820000000006</v>
      </c>
    </row>
    <row r="415" spans="1:4" x14ac:dyDescent="0.3">
      <c r="A415">
        <v>74.414410000000004</v>
      </c>
      <c r="B415">
        <v>86.764240000000001</v>
      </c>
      <c r="C415">
        <v>72.862200000000001</v>
      </c>
      <c r="D415">
        <v>80.283820000000006</v>
      </c>
    </row>
    <row r="416" spans="1:4" x14ac:dyDescent="0.3">
      <c r="A416">
        <v>74.594589999999997</v>
      </c>
      <c r="B416">
        <v>86.764240000000001</v>
      </c>
      <c r="C416">
        <v>72.863590000000002</v>
      </c>
      <c r="D416">
        <v>80.283820000000006</v>
      </c>
    </row>
    <row r="417" spans="1:4" x14ac:dyDescent="0.3">
      <c r="A417">
        <v>74.774770000000004</v>
      </c>
      <c r="B417">
        <v>86.764240000000001</v>
      </c>
      <c r="C417">
        <v>72.864949999999993</v>
      </c>
      <c r="D417">
        <v>80.283820000000006</v>
      </c>
    </row>
    <row r="418" spans="1:4" x14ac:dyDescent="0.3">
      <c r="A418">
        <v>74.954949999999997</v>
      </c>
      <c r="B418">
        <v>86.764240000000001</v>
      </c>
      <c r="C418">
        <v>72.866290000000006</v>
      </c>
      <c r="D418">
        <v>80.283820000000006</v>
      </c>
    </row>
    <row r="419" spans="1:4" x14ac:dyDescent="0.3">
      <c r="A419">
        <v>75.135140000000007</v>
      </c>
      <c r="B419">
        <v>86.764240000000001</v>
      </c>
      <c r="C419">
        <v>72.867609999999999</v>
      </c>
      <c r="D419">
        <v>80.283820000000006</v>
      </c>
    </row>
    <row r="420" spans="1:4" x14ac:dyDescent="0.3">
      <c r="A420">
        <v>75.31532</v>
      </c>
      <c r="B420">
        <v>86.764240000000001</v>
      </c>
      <c r="C420">
        <v>72.86891</v>
      </c>
      <c r="D420">
        <v>80.283820000000006</v>
      </c>
    </row>
    <row r="421" spans="1:4" x14ac:dyDescent="0.3">
      <c r="A421">
        <v>75.495500000000007</v>
      </c>
      <c r="B421">
        <v>86.764240000000001</v>
      </c>
      <c r="C421">
        <v>72.870189999999994</v>
      </c>
      <c r="D421">
        <v>80.283820000000006</v>
      </c>
    </row>
    <row r="422" spans="1:4" x14ac:dyDescent="0.3">
      <c r="A422">
        <v>75.67568</v>
      </c>
      <c r="B422">
        <v>86.764240000000001</v>
      </c>
      <c r="C422">
        <v>72.871440000000007</v>
      </c>
      <c r="D422">
        <v>80.283820000000006</v>
      </c>
    </row>
    <row r="423" spans="1:4" x14ac:dyDescent="0.3">
      <c r="A423">
        <v>75.855860000000007</v>
      </c>
      <c r="B423">
        <v>86.764240000000001</v>
      </c>
      <c r="C423">
        <v>72.872680000000003</v>
      </c>
      <c r="D423">
        <v>80.283820000000006</v>
      </c>
    </row>
    <row r="424" spans="1:4" x14ac:dyDescent="0.3">
      <c r="A424">
        <v>76.03604</v>
      </c>
      <c r="B424">
        <v>86.764240000000001</v>
      </c>
      <c r="C424">
        <v>72.873900000000006</v>
      </c>
      <c r="D424">
        <v>80.283820000000006</v>
      </c>
    </row>
    <row r="425" spans="1:4" x14ac:dyDescent="0.3">
      <c r="A425">
        <v>76.216220000000007</v>
      </c>
      <c r="B425">
        <v>86.764240000000001</v>
      </c>
      <c r="C425">
        <v>72.87509</v>
      </c>
      <c r="D425">
        <v>80.283820000000006</v>
      </c>
    </row>
    <row r="426" spans="1:4" x14ac:dyDescent="0.3">
      <c r="A426">
        <v>76.3964</v>
      </c>
      <c r="B426">
        <v>86.764240000000001</v>
      </c>
      <c r="C426">
        <v>72.876270000000005</v>
      </c>
      <c r="D426">
        <v>80.283820000000006</v>
      </c>
    </row>
    <row r="427" spans="1:4" x14ac:dyDescent="0.3">
      <c r="A427">
        <v>76.576580000000007</v>
      </c>
      <c r="B427">
        <v>86.764240000000001</v>
      </c>
      <c r="C427">
        <v>72.877430000000004</v>
      </c>
      <c r="D427">
        <v>80.283820000000006</v>
      </c>
    </row>
    <row r="428" spans="1:4" x14ac:dyDescent="0.3">
      <c r="A428">
        <v>76.75676</v>
      </c>
      <c r="B428">
        <v>86.764240000000001</v>
      </c>
      <c r="C428">
        <v>72.878569999999996</v>
      </c>
      <c r="D428">
        <v>80.283820000000006</v>
      </c>
    </row>
    <row r="429" spans="1:4" x14ac:dyDescent="0.3">
      <c r="A429">
        <v>76.936940000000007</v>
      </c>
      <c r="B429">
        <v>86.764240000000001</v>
      </c>
      <c r="C429">
        <v>72.879689999999997</v>
      </c>
      <c r="D429">
        <v>80.283820000000006</v>
      </c>
    </row>
    <row r="430" spans="1:4" x14ac:dyDescent="0.3">
      <c r="A430">
        <v>77.11712</v>
      </c>
      <c r="B430">
        <v>86.764240000000001</v>
      </c>
      <c r="C430">
        <v>72.880790000000005</v>
      </c>
      <c r="D430">
        <v>80.283820000000006</v>
      </c>
    </row>
    <row r="431" spans="1:4" x14ac:dyDescent="0.3">
      <c r="A431">
        <v>77.297300000000007</v>
      </c>
      <c r="B431">
        <v>86.764240000000001</v>
      </c>
      <c r="C431">
        <v>72.881879999999995</v>
      </c>
      <c r="D431">
        <v>80.283820000000006</v>
      </c>
    </row>
    <row r="432" spans="1:4" x14ac:dyDescent="0.3">
      <c r="A432">
        <v>77.47748</v>
      </c>
      <c r="B432">
        <v>86.764240000000001</v>
      </c>
      <c r="C432">
        <v>72.882949999999994</v>
      </c>
      <c r="D432">
        <v>80.283820000000006</v>
      </c>
    </row>
    <row r="433" spans="1:4" x14ac:dyDescent="0.3">
      <c r="A433">
        <v>77.657660000000007</v>
      </c>
      <c r="B433">
        <v>86.764240000000001</v>
      </c>
      <c r="C433">
        <v>72.884</v>
      </c>
      <c r="D433">
        <v>80.283820000000006</v>
      </c>
    </row>
    <row r="434" spans="1:4" x14ac:dyDescent="0.3">
      <c r="A434">
        <v>77.83784</v>
      </c>
      <c r="B434">
        <v>86.764240000000001</v>
      </c>
      <c r="C434">
        <v>72.88503</v>
      </c>
      <c r="D434">
        <v>80.283820000000006</v>
      </c>
    </row>
    <row r="435" spans="1:4" x14ac:dyDescent="0.3">
      <c r="A435">
        <v>78.018020000000007</v>
      </c>
      <c r="B435">
        <v>86.764240000000001</v>
      </c>
      <c r="C435">
        <v>72.886049999999997</v>
      </c>
      <c r="D435">
        <v>80.283820000000006</v>
      </c>
    </row>
    <row r="436" spans="1:4" x14ac:dyDescent="0.3">
      <c r="A436">
        <v>78.1982</v>
      </c>
      <c r="B436">
        <v>86.764240000000001</v>
      </c>
      <c r="C436">
        <v>72.887050000000002</v>
      </c>
      <c r="D436">
        <v>80.283820000000006</v>
      </c>
    </row>
    <row r="437" spans="1:4" x14ac:dyDescent="0.3">
      <c r="A437">
        <v>78.378380000000007</v>
      </c>
      <c r="B437">
        <v>86.764240000000001</v>
      </c>
      <c r="C437">
        <v>72.888030000000001</v>
      </c>
      <c r="D437">
        <v>80.283820000000006</v>
      </c>
    </row>
    <row r="438" spans="1:4" x14ac:dyDescent="0.3">
      <c r="A438">
        <v>78.55856</v>
      </c>
      <c r="B438">
        <v>86.764240000000001</v>
      </c>
      <c r="C438">
        <v>72.888999999999996</v>
      </c>
      <c r="D438">
        <v>80.283820000000006</v>
      </c>
    </row>
    <row r="439" spans="1:4" x14ac:dyDescent="0.3">
      <c r="A439">
        <v>78.738740000000007</v>
      </c>
      <c r="B439">
        <v>86.764240000000001</v>
      </c>
      <c r="C439">
        <v>72.889949999999999</v>
      </c>
      <c r="D439">
        <v>80.283820000000006</v>
      </c>
    </row>
    <row r="440" spans="1:4" x14ac:dyDescent="0.3">
      <c r="A440">
        <v>78.91892</v>
      </c>
      <c r="B440">
        <v>86.764240000000001</v>
      </c>
      <c r="C440">
        <v>72.890889999999999</v>
      </c>
      <c r="D440">
        <v>80.283820000000006</v>
      </c>
    </row>
    <row r="441" spans="1:4" x14ac:dyDescent="0.3">
      <c r="A441">
        <v>79.099100000000007</v>
      </c>
      <c r="B441">
        <v>86.764240000000001</v>
      </c>
      <c r="C441">
        <v>72.891810000000007</v>
      </c>
      <c r="D441">
        <v>80.283820000000006</v>
      </c>
    </row>
    <row r="442" spans="1:4" x14ac:dyDescent="0.3">
      <c r="A442">
        <v>79.27928</v>
      </c>
      <c r="B442">
        <v>86.764240000000001</v>
      </c>
      <c r="C442">
        <v>72.892719999999997</v>
      </c>
      <c r="D442">
        <v>80.283820000000006</v>
      </c>
    </row>
    <row r="443" spans="1:4" x14ac:dyDescent="0.3">
      <c r="A443">
        <v>79.459460000000007</v>
      </c>
      <c r="B443">
        <v>86.764240000000001</v>
      </c>
      <c r="C443">
        <v>72.893609999999995</v>
      </c>
      <c r="D443">
        <v>80.283820000000006</v>
      </c>
    </row>
    <row r="444" spans="1:4" x14ac:dyDescent="0.3">
      <c r="A444">
        <v>79.63964</v>
      </c>
      <c r="B444">
        <v>86.764240000000001</v>
      </c>
      <c r="C444">
        <v>72.894490000000005</v>
      </c>
      <c r="D444">
        <v>80.283820000000006</v>
      </c>
    </row>
    <row r="445" spans="1:4" x14ac:dyDescent="0.3">
      <c r="A445">
        <v>79.819820000000007</v>
      </c>
      <c r="B445">
        <v>86.764240000000001</v>
      </c>
      <c r="C445">
        <v>72.895359999999997</v>
      </c>
      <c r="D445">
        <v>80.283820000000006</v>
      </c>
    </row>
    <row r="446" spans="1:4" x14ac:dyDescent="0.3">
      <c r="A446">
        <v>80</v>
      </c>
      <c r="B446">
        <v>86.764240000000001</v>
      </c>
      <c r="C446">
        <v>72.896209999999996</v>
      </c>
      <c r="D446">
        <v>80.283820000000006</v>
      </c>
    </row>
    <row r="447" spans="1:4" x14ac:dyDescent="0.3">
      <c r="A447">
        <v>80.180179999999993</v>
      </c>
      <c r="B447">
        <v>86.764240000000001</v>
      </c>
      <c r="C447">
        <v>72.897040000000004</v>
      </c>
      <c r="D447">
        <v>80.283820000000006</v>
      </c>
    </row>
    <row r="448" spans="1:4" x14ac:dyDescent="0.3">
      <c r="A448">
        <v>80.36036</v>
      </c>
      <c r="B448">
        <v>86.764240000000001</v>
      </c>
      <c r="C448">
        <v>72.897869999999998</v>
      </c>
      <c r="D448">
        <v>80.283820000000006</v>
      </c>
    </row>
    <row r="449" spans="1:4" x14ac:dyDescent="0.3">
      <c r="A449">
        <v>80.540539999999993</v>
      </c>
      <c r="B449">
        <v>86.764240000000001</v>
      </c>
      <c r="C449">
        <v>72.898679999999999</v>
      </c>
      <c r="D449">
        <v>80.283820000000006</v>
      </c>
    </row>
    <row r="450" spans="1:4" x14ac:dyDescent="0.3">
      <c r="A450">
        <v>80.72072</v>
      </c>
      <c r="B450">
        <v>86.764240000000001</v>
      </c>
      <c r="C450">
        <v>72.899469999999994</v>
      </c>
      <c r="D450">
        <v>80.283820000000006</v>
      </c>
    </row>
    <row r="451" spans="1:4" x14ac:dyDescent="0.3">
      <c r="A451">
        <v>80.900899999999993</v>
      </c>
      <c r="B451">
        <v>86.764240000000001</v>
      </c>
      <c r="C451">
        <v>72.900260000000003</v>
      </c>
      <c r="D451">
        <v>80.283820000000006</v>
      </c>
    </row>
    <row r="452" spans="1:4" x14ac:dyDescent="0.3">
      <c r="A452">
        <v>81.08108</v>
      </c>
      <c r="B452">
        <v>86.764240000000001</v>
      </c>
      <c r="C452">
        <v>72.901030000000006</v>
      </c>
      <c r="D452">
        <v>80.283820000000006</v>
      </c>
    </row>
    <row r="453" spans="1:4" x14ac:dyDescent="0.3">
      <c r="A453">
        <v>81.261259999999993</v>
      </c>
      <c r="B453">
        <v>86.764240000000001</v>
      </c>
      <c r="C453">
        <v>72.901790000000005</v>
      </c>
      <c r="D453">
        <v>80.283820000000006</v>
      </c>
    </row>
    <row r="454" spans="1:4" x14ac:dyDescent="0.3">
      <c r="A454">
        <v>81.44144</v>
      </c>
      <c r="B454">
        <v>86.764240000000001</v>
      </c>
      <c r="C454">
        <v>72.902529999999999</v>
      </c>
      <c r="D454">
        <v>80.283820000000006</v>
      </c>
    </row>
    <row r="455" spans="1:4" x14ac:dyDescent="0.3">
      <c r="A455">
        <v>81.621619999999993</v>
      </c>
      <c r="B455">
        <v>86.764240000000001</v>
      </c>
      <c r="C455">
        <v>72.903270000000006</v>
      </c>
      <c r="D455">
        <v>80.283820000000006</v>
      </c>
    </row>
    <row r="456" spans="1:4" x14ac:dyDescent="0.3">
      <c r="A456">
        <v>81.8018</v>
      </c>
      <c r="B456">
        <v>86.764240000000001</v>
      </c>
      <c r="C456">
        <v>72.903989999999993</v>
      </c>
      <c r="D456">
        <v>80.283820000000006</v>
      </c>
    </row>
    <row r="457" spans="1:4" x14ac:dyDescent="0.3">
      <c r="A457">
        <v>81.981979999999993</v>
      </c>
      <c r="B457">
        <v>86.764240000000001</v>
      </c>
      <c r="C457">
        <v>72.904700000000005</v>
      </c>
      <c r="D457">
        <v>80.283820000000006</v>
      </c>
    </row>
    <row r="458" spans="1:4" x14ac:dyDescent="0.3">
      <c r="A458">
        <v>82.16216</v>
      </c>
      <c r="B458">
        <v>86.764240000000001</v>
      </c>
      <c r="C458">
        <v>72.9054</v>
      </c>
      <c r="D458">
        <v>80.283820000000006</v>
      </c>
    </row>
    <row r="459" spans="1:4" x14ac:dyDescent="0.3">
      <c r="A459">
        <v>82.342339999999993</v>
      </c>
      <c r="B459">
        <v>86.764240000000001</v>
      </c>
      <c r="C459">
        <v>72.906090000000006</v>
      </c>
      <c r="D459">
        <v>80.283820000000006</v>
      </c>
    </row>
    <row r="460" spans="1:4" x14ac:dyDescent="0.3">
      <c r="A460">
        <v>82.52252</v>
      </c>
      <c r="B460">
        <v>86.764240000000001</v>
      </c>
      <c r="C460">
        <v>72.906760000000006</v>
      </c>
      <c r="D460">
        <v>80.283820000000006</v>
      </c>
    </row>
    <row r="461" spans="1:4" x14ac:dyDescent="0.3">
      <c r="A461">
        <v>82.702699999999993</v>
      </c>
      <c r="B461">
        <v>86.764240000000001</v>
      </c>
      <c r="C461">
        <v>72.907430000000005</v>
      </c>
      <c r="D461">
        <v>80.283820000000006</v>
      </c>
    </row>
    <row r="462" spans="1:4" x14ac:dyDescent="0.3">
      <c r="A462">
        <v>82.88288</v>
      </c>
      <c r="B462">
        <v>86.764240000000001</v>
      </c>
      <c r="C462">
        <v>72.908090000000001</v>
      </c>
      <c r="D462">
        <v>80.283820000000006</v>
      </c>
    </row>
    <row r="463" spans="1:4" x14ac:dyDescent="0.3">
      <c r="A463">
        <v>83.063059999999993</v>
      </c>
      <c r="B463">
        <v>86.764240000000001</v>
      </c>
      <c r="C463">
        <v>72.908730000000006</v>
      </c>
      <c r="D463">
        <v>80.283820000000006</v>
      </c>
    </row>
    <row r="464" spans="1:4" x14ac:dyDescent="0.3">
      <c r="A464">
        <v>83.24324</v>
      </c>
      <c r="B464">
        <v>86.764240000000001</v>
      </c>
      <c r="C464">
        <v>72.909369999999996</v>
      </c>
      <c r="D464">
        <v>80.283820000000006</v>
      </c>
    </row>
    <row r="465" spans="1:4" x14ac:dyDescent="0.3">
      <c r="A465">
        <v>83.423419999999993</v>
      </c>
      <c r="B465">
        <v>86.764240000000001</v>
      </c>
      <c r="C465">
        <v>72.909989999999993</v>
      </c>
      <c r="D465">
        <v>80.283820000000006</v>
      </c>
    </row>
    <row r="466" spans="1:4" x14ac:dyDescent="0.3">
      <c r="A466">
        <v>83.6036</v>
      </c>
      <c r="B466">
        <v>86.764240000000001</v>
      </c>
      <c r="C466">
        <v>72.910600000000002</v>
      </c>
      <c r="D466">
        <v>80.283820000000006</v>
      </c>
    </row>
    <row r="467" spans="1:4" x14ac:dyDescent="0.3">
      <c r="A467">
        <v>83.783779999999993</v>
      </c>
      <c r="B467">
        <v>86.764240000000001</v>
      </c>
      <c r="C467">
        <v>72.911209999999997</v>
      </c>
      <c r="D467">
        <v>80.283820000000006</v>
      </c>
    </row>
    <row r="468" spans="1:4" x14ac:dyDescent="0.3">
      <c r="A468">
        <v>83.96396</v>
      </c>
      <c r="B468">
        <v>86.764240000000001</v>
      </c>
      <c r="C468">
        <v>72.911799999999999</v>
      </c>
      <c r="D468">
        <v>80.283820000000006</v>
      </c>
    </row>
    <row r="469" spans="1:4" x14ac:dyDescent="0.3">
      <c r="A469">
        <v>84.144139999999993</v>
      </c>
      <c r="B469">
        <v>86.764240000000001</v>
      </c>
      <c r="C469">
        <v>72.912390000000002</v>
      </c>
      <c r="D469">
        <v>80.283820000000006</v>
      </c>
    </row>
    <row r="470" spans="1:4" x14ac:dyDescent="0.3">
      <c r="A470">
        <v>84.32432</v>
      </c>
      <c r="B470">
        <v>86.764240000000001</v>
      </c>
      <c r="C470">
        <v>72.912959999999998</v>
      </c>
      <c r="D470">
        <v>80.283820000000006</v>
      </c>
    </row>
    <row r="471" spans="1:4" x14ac:dyDescent="0.3">
      <c r="A471">
        <v>84.504499999999993</v>
      </c>
      <c r="B471">
        <v>86.764240000000001</v>
      </c>
      <c r="C471">
        <v>72.913529999999994</v>
      </c>
      <c r="D471">
        <v>80.283820000000006</v>
      </c>
    </row>
    <row r="472" spans="1:4" x14ac:dyDescent="0.3">
      <c r="A472">
        <v>84.68468</v>
      </c>
      <c r="B472">
        <v>86.764240000000001</v>
      </c>
      <c r="C472">
        <v>72.914090000000002</v>
      </c>
      <c r="D472">
        <v>80.283820000000006</v>
      </c>
    </row>
    <row r="473" spans="1:4" x14ac:dyDescent="0.3">
      <c r="A473">
        <v>84.864859999999993</v>
      </c>
      <c r="B473">
        <v>86.764240000000001</v>
      </c>
      <c r="C473">
        <v>72.914630000000002</v>
      </c>
      <c r="D473">
        <v>80.283820000000006</v>
      </c>
    </row>
    <row r="474" spans="1:4" x14ac:dyDescent="0.3">
      <c r="A474">
        <v>85.045050000000003</v>
      </c>
      <c r="B474">
        <v>86.764240000000001</v>
      </c>
      <c r="C474">
        <v>72.915170000000003</v>
      </c>
      <c r="D474">
        <v>80.283820000000006</v>
      </c>
    </row>
    <row r="475" spans="1:4" x14ac:dyDescent="0.3">
      <c r="A475">
        <v>85.225229999999996</v>
      </c>
      <c r="B475">
        <v>86.764240000000001</v>
      </c>
      <c r="C475">
        <v>72.915700000000001</v>
      </c>
      <c r="D475">
        <v>80.283820000000006</v>
      </c>
    </row>
    <row r="476" spans="1:4" x14ac:dyDescent="0.3">
      <c r="A476">
        <v>85.405410000000003</v>
      </c>
      <c r="B476">
        <v>86.764240000000001</v>
      </c>
      <c r="C476">
        <v>72.916219999999996</v>
      </c>
      <c r="D476">
        <v>80.283820000000006</v>
      </c>
    </row>
    <row r="477" spans="1:4" x14ac:dyDescent="0.3">
      <c r="A477">
        <v>85.585589999999996</v>
      </c>
      <c r="B477">
        <v>86.764240000000001</v>
      </c>
      <c r="C477">
        <v>72.916740000000004</v>
      </c>
      <c r="D477">
        <v>80.283820000000006</v>
      </c>
    </row>
    <row r="478" spans="1:4" x14ac:dyDescent="0.3">
      <c r="A478">
        <v>85.765770000000003</v>
      </c>
      <c r="B478">
        <v>86.764240000000001</v>
      </c>
      <c r="C478">
        <v>72.917240000000007</v>
      </c>
      <c r="D478">
        <v>80.283820000000006</v>
      </c>
    </row>
    <row r="479" spans="1:4" x14ac:dyDescent="0.3">
      <c r="A479">
        <v>85.945949999999996</v>
      </c>
      <c r="B479">
        <v>86.764240000000001</v>
      </c>
      <c r="C479">
        <v>72.917739999999995</v>
      </c>
      <c r="D479">
        <v>80.283820000000006</v>
      </c>
    </row>
    <row r="480" spans="1:4" x14ac:dyDescent="0.3">
      <c r="A480">
        <v>86.126130000000003</v>
      </c>
      <c r="B480">
        <v>86.764240000000001</v>
      </c>
      <c r="C480">
        <v>72.918229999999994</v>
      </c>
      <c r="D480">
        <v>80.283820000000006</v>
      </c>
    </row>
    <row r="481" spans="1:4" x14ac:dyDescent="0.3">
      <c r="A481">
        <v>86.306309999999996</v>
      </c>
      <c r="B481">
        <v>86.764240000000001</v>
      </c>
      <c r="C481">
        <v>72.918710000000004</v>
      </c>
      <c r="D481">
        <v>80.283820000000006</v>
      </c>
    </row>
    <row r="482" spans="1:4" x14ac:dyDescent="0.3">
      <c r="A482">
        <v>86.486490000000003</v>
      </c>
      <c r="B482">
        <v>86.764240000000001</v>
      </c>
      <c r="C482">
        <v>72.919179999999997</v>
      </c>
      <c r="D482">
        <v>80.283820000000006</v>
      </c>
    </row>
    <row r="483" spans="1:4" x14ac:dyDescent="0.3">
      <c r="A483">
        <v>86.666669999999996</v>
      </c>
      <c r="B483">
        <v>86.764240000000001</v>
      </c>
      <c r="C483">
        <v>72.919650000000004</v>
      </c>
      <c r="D483">
        <v>80.283820000000006</v>
      </c>
    </row>
    <row r="484" spans="1:4" x14ac:dyDescent="0.3">
      <c r="A484">
        <v>86.846850000000003</v>
      </c>
      <c r="B484">
        <v>86.764240000000001</v>
      </c>
      <c r="C484">
        <v>72.920109999999994</v>
      </c>
      <c r="D484">
        <v>80.283820000000006</v>
      </c>
    </row>
    <row r="485" spans="1:4" x14ac:dyDescent="0.3">
      <c r="A485">
        <v>87.027029999999996</v>
      </c>
      <c r="B485">
        <v>86.764240000000001</v>
      </c>
      <c r="C485">
        <v>72.920559999999995</v>
      </c>
      <c r="D485">
        <v>80.283820000000006</v>
      </c>
    </row>
    <row r="486" spans="1:4" x14ac:dyDescent="0.3">
      <c r="A486">
        <v>87.207210000000003</v>
      </c>
      <c r="B486">
        <v>86.764240000000001</v>
      </c>
      <c r="C486">
        <v>72.921000000000006</v>
      </c>
      <c r="D486">
        <v>80.283820000000006</v>
      </c>
    </row>
    <row r="487" spans="1:4" x14ac:dyDescent="0.3">
      <c r="A487">
        <v>87.387389999999996</v>
      </c>
      <c r="B487">
        <v>86.764240000000001</v>
      </c>
      <c r="C487">
        <v>72.921440000000004</v>
      </c>
      <c r="D487">
        <v>80.283820000000006</v>
      </c>
    </row>
    <row r="488" spans="1:4" x14ac:dyDescent="0.3">
      <c r="A488">
        <v>87.567570000000003</v>
      </c>
      <c r="B488">
        <v>86.764240000000001</v>
      </c>
      <c r="C488">
        <v>72.921869999999998</v>
      </c>
      <c r="D488">
        <v>80.283820000000006</v>
      </c>
    </row>
    <row r="489" spans="1:4" x14ac:dyDescent="0.3">
      <c r="A489">
        <v>87.747749999999996</v>
      </c>
      <c r="B489">
        <v>86.764240000000001</v>
      </c>
      <c r="C489">
        <v>72.922290000000004</v>
      </c>
      <c r="D489">
        <v>80.283820000000006</v>
      </c>
    </row>
    <row r="490" spans="1:4" x14ac:dyDescent="0.3">
      <c r="A490">
        <v>87.927930000000003</v>
      </c>
      <c r="B490">
        <v>86.764240000000001</v>
      </c>
      <c r="C490">
        <v>72.922700000000006</v>
      </c>
      <c r="D490">
        <v>80.283820000000006</v>
      </c>
    </row>
    <row r="491" spans="1:4" x14ac:dyDescent="0.3">
      <c r="A491">
        <v>88.108109999999996</v>
      </c>
      <c r="B491">
        <v>86.764240000000001</v>
      </c>
      <c r="C491">
        <v>72.923109999999994</v>
      </c>
      <c r="D491">
        <v>80.283820000000006</v>
      </c>
    </row>
    <row r="492" spans="1:4" x14ac:dyDescent="0.3">
      <c r="A492">
        <v>88.288290000000003</v>
      </c>
      <c r="B492">
        <v>86.764240000000001</v>
      </c>
      <c r="C492">
        <v>72.923519999999996</v>
      </c>
      <c r="D492">
        <v>80.283820000000006</v>
      </c>
    </row>
    <row r="493" spans="1:4" x14ac:dyDescent="0.3">
      <c r="A493">
        <v>88.468469999999996</v>
      </c>
      <c r="B493">
        <v>86.764240000000001</v>
      </c>
      <c r="C493">
        <v>72.923910000000006</v>
      </c>
      <c r="D493">
        <v>80.283820000000006</v>
      </c>
    </row>
    <row r="494" spans="1:4" x14ac:dyDescent="0.3">
      <c r="A494">
        <v>88.648650000000004</v>
      </c>
      <c r="B494">
        <v>86.764240000000001</v>
      </c>
      <c r="C494">
        <v>72.924300000000002</v>
      </c>
      <c r="D494">
        <v>80.283820000000006</v>
      </c>
    </row>
    <row r="495" spans="1:4" x14ac:dyDescent="0.3">
      <c r="A495">
        <v>88.828829999999996</v>
      </c>
      <c r="B495">
        <v>86.764240000000001</v>
      </c>
      <c r="C495">
        <v>72.924679999999995</v>
      </c>
      <c r="D495">
        <v>80.283820000000006</v>
      </c>
    </row>
    <row r="496" spans="1:4" x14ac:dyDescent="0.3">
      <c r="A496">
        <v>89.009010000000004</v>
      </c>
      <c r="B496">
        <v>86.764240000000001</v>
      </c>
      <c r="C496">
        <v>72.925060000000002</v>
      </c>
      <c r="D496">
        <v>80.283820000000006</v>
      </c>
    </row>
    <row r="497" spans="1:4" x14ac:dyDescent="0.3">
      <c r="A497">
        <v>89.189189999999996</v>
      </c>
      <c r="B497">
        <v>86.764240000000001</v>
      </c>
      <c r="C497">
        <v>72.925430000000006</v>
      </c>
      <c r="D497">
        <v>80.283820000000006</v>
      </c>
    </row>
    <row r="498" spans="1:4" x14ac:dyDescent="0.3">
      <c r="A498">
        <v>89.369370000000004</v>
      </c>
      <c r="B498">
        <v>86.764240000000001</v>
      </c>
      <c r="C498">
        <v>72.925799999999995</v>
      </c>
      <c r="D498">
        <v>80.283820000000006</v>
      </c>
    </row>
    <row r="499" spans="1:4" x14ac:dyDescent="0.3">
      <c r="A499">
        <v>89.549549999999996</v>
      </c>
      <c r="B499">
        <v>86.764240000000001</v>
      </c>
      <c r="C499">
        <v>72.926150000000007</v>
      </c>
      <c r="D499">
        <v>80.283820000000006</v>
      </c>
    </row>
    <row r="500" spans="1:4" x14ac:dyDescent="0.3">
      <c r="A500">
        <v>89.729730000000004</v>
      </c>
      <c r="B500">
        <v>86.764240000000001</v>
      </c>
      <c r="C500">
        <v>72.926509999999993</v>
      </c>
      <c r="D500">
        <v>80.283820000000006</v>
      </c>
    </row>
    <row r="501" spans="1:4" x14ac:dyDescent="0.3">
      <c r="A501">
        <v>89.909909999999996</v>
      </c>
      <c r="B501">
        <v>86.764240000000001</v>
      </c>
      <c r="C501">
        <v>72.926850000000002</v>
      </c>
      <c r="D501">
        <v>80.283820000000006</v>
      </c>
    </row>
    <row r="502" spans="1:4" x14ac:dyDescent="0.3">
      <c r="A502">
        <v>90.090090000000004</v>
      </c>
      <c r="B502">
        <v>86.764240000000001</v>
      </c>
      <c r="C502">
        <v>72.927199999999999</v>
      </c>
      <c r="D502">
        <v>80.283820000000006</v>
      </c>
    </row>
    <row r="503" spans="1:4" x14ac:dyDescent="0.3">
      <c r="A503">
        <v>90.270269999999996</v>
      </c>
      <c r="B503">
        <v>86.764240000000001</v>
      </c>
      <c r="C503">
        <v>72.927530000000004</v>
      </c>
      <c r="D503">
        <v>80.283820000000006</v>
      </c>
    </row>
    <row r="504" spans="1:4" x14ac:dyDescent="0.3">
      <c r="A504">
        <v>90.450450000000004</v>
      </c>
      <c r="B504">
        <v>86.764240000000001</v>
      </c>
      <c r="C504">
        <v>72.927859999999995</v>
      </c>
      <c r="D504">
        <v>80.283820000000006</v>
      </c>
    </row>
    <row r="505" spans="1:4" x14ac:dyDescent="0.3">
      <c r="A505">
        <v>90.630629999999996</v>
      </c>
      <c r="B505">
        <v>86.764240000000001</v>
      </c>
      <c r="C505">
        <v>72.928190000000001</v>
      </c>
      <c r="D505">
        <v>80.283820000000006</v>
      </c>
    </row>
    <row r="506" spans="1:4" x14ac:dyDescent="0.3">
      <c r="A506">
        <v>90.810810000000004</v>
      </c>
      <c r="B506">
        <v>86.764240000000001</v>
      </c>
      <c r="C506">
        <v>72.928510000000003</v>
      </c>
      <c r="D506">
        <v>80.283820000000006</v>
      </c>
    </row>
    <row r="507" spans="1:4" x14ac:dyDescent="0.3">
      <c r="A507">
        <v>90.990989999999996</v>
      </c>
      <c r="B507">
        <v>86.764240000000001</v>
      </c>
      <c r="C507">
        <v>72.928820000000002</v>
      </c>
      <c r="D507">
        <v>80.283820000000006</v>
      </c>
    </row>
    <row r="508" spans="1:4" x14ac:dyDescent="0.3">
      <c r="A508">
        <v>91.171170000000004</v>
      </c>
      <c r="B508">
        <v>86.764240000000001</v>
      </c>
      <c r="C508">
        <v>72.929130000000001</v>
      </c>
      <c r="D508">
        <v>80.283820000000006</v>
      </c>
    </row>
    <row r="509" spans="1:4" x14ac:dyDescent="0.3">
      <c r="A509">
        <v>91.351349999999996</v>
      </c>
      <c r="B509">
        <v>86.764240000000001</v>
      </c>
      <c r="C509">
        <v>72.92944</v>
      </c>
      <c r="D509">
        <v>80.283820000000006</v>
      </c>
    </row>
    <row r="510" spans="1:4" x14ac:dyDescent="0.3">
      <c r="A510">
        <v>91.531530000000004</v>
      </c>
      <c r="B510">
        <v>86.764240000000001</v>
      </c>
      <c r="C510">
        <v>72.929739999999995</v>
      </c>
      <c r="D510">
        <v>80.283820000000006</v>
      </c>
    </row>
    <row r="511" spans="1:4" x14ac:dyDescent="0.3">
      <c r="A511">
        <v>91.711709999999997</v>
      </c>
      <c r="B511">
        <v>86.764240000000001</v>
      </c>
      <c r="C511">
        <v>72.930030000000002</v>
      </c>
      <c r="D511">
        <v>80.283820000000006</v>
      </c>
    </row>
    <row r="512" spans="1:4" x14ac:dyDescent="0.3">
      <c r="A512">
        <v>91.891890000000004</v>
      </c>
      <c r="B512">
        <v>86.764240000000001</v>
      </c>
      <c r="C512">
        <v>72.930329999999998</v>
      </c>
      <c r="D512">
        <v>80.283820000000006</v>
      </c>
    </row>
    <row r="513" spans="1:4" x14ac:dyDescent="0.3">
      <c r="A513">
        <v>92.072069999999997</v>
      </c>
      <c r="B513">
        <v>86.764240000000001</v>
      </c>
      <c r="C513">
        <v>72.930610000000001</v>
      </c>
      <c r="D513">
        <v>80.283820000000006</v>
      </c>
    </row>
    <row r="514" spans="1:4" x14ac:dyDescent="0.3">
      <c r="A514">
        <v>92.252250000000004</v>
      </c>
      <c r="B514">
        <v>86.764240000000001</v>
      </c>
      <c r="C514">
        <v>72.930890000000005</v>
      </c>
      <c r="D514">
        <v>80.283820000000006</v>
      </c>
    </row>
    <row r="515" spans="1:4" x14ac:dyDescent="0.3">
      <c r="A515">
        <v>92.432429999999997</v>
      </c>
      <c r="B515">
        <v>86.764240000000001</v>
      </c>
      <c r="C515">
        <v>72.931169999999995</v>
      </c>
      <c r="D515">
        <v>80.283820000000006</v>
      </c>
    </row>
    <row r="516" spans="1:4" x14ac:dyDescent="0.3">
      <c r="A516">
        <v>92.612610000000004</v>
      </c>
      <c r="B516">
        <v>86.764240000000001</v>
      </c>
      <c r="C516">
        <v>72.931439999999995</v>
      </c>
      <c r="D516">
        <v>80.283820000000006</v>
      </c>
    </row>
    <row r="517" spans="1:4" x14ac:dyDescent="0.3">
      <c r="A517">
        <v>92.792789999999997</v>
      </c>
      <c r="B517">
        <v>86.764240000000001</v>
      </c>
      <c r="C517">
        <v>72.931709999999995</v>
      </c>
      <c r="D517">
        <v>80.283820000000006</v>
      </c>
    </row>
    <row r="518" spans="1:4" x14ac:dyDescent="0.3">
      <c r="A518">
        <v>92.972970000000004</v>
      </c>
      <c r="B518">
        <v>86.764240000000001</v>
      </c>
      <c r="C518">
        <v>72.931970000000007</v>
      </c>
      <c r="D518">
        <v>80.283820000000006</v>
      </c>
    </row>
    <row r="519" spans="1:4" x14ac:dyDescent="0.3">
      <c r="A519">
        <v>93.153149999999997</v>
      </c>
      <c r="B519">
        <v>86.764240000000001</v>
      </c>
      <c r="C519">
        <v>72.932230000000004</v>
      </c>
      <c r="D519">
        <v>80.283820000000006</v>
      </c>
    </row>
    <row r="520" spans="1:4" x14ac:dyDescent="0.3">
      <c r="A520">
        <v>93.333330000000004</v>
      </c>
      <c r="B520">
        <v>86.764240000000001</v>
      </c>
      <c r="C520">
        <v>72.932490000000001</v>
      </c>
      <c r="D520">
        <v>80.283820000000006</v>
      </c>
    </row>
    <row r="521" spans="1:4" x14ac:dyDescent="0.3">
      <c r="A521">
        <v>93.513509999999997</v>
      </c>
      <c r="B521">
        <v>86.764240000000001</v>
      </c>
      <c r="C521">
        <v>72.932739999999995</v>
      </c>
      <c r="D521">
        <v>80.283820000000006</v>
      </c>
    </row>
    <row r="522" spans="1:4" x14ac:dyDescent="0.3">
      <c r="A522">
        <v>93.693690000000004</v>
      </c>
      <c r="B522">
        <v>86.764240000000001</v>
      </c>
      <c r="C522">
        <v>72.932980000000001</v>
      </c>
      <c r="D522">
        <v>80.283820000000006</v>
      </c>
    </row>
    <row r="523" spans="1:4" x14ac:dyDescent="0.3">
      <c r="A523">
        <v>93.873869999999997</v>
      </c>
      <c r="B523">
        <v>86.764240000000001</v>
      </c>
      <c r="C523">
        <v>72.933229999999995</v>
      </c>
      <c r="D523">
        <v>80.283820000000006</v>
      </c>
    </row>
    <row r="524" spans="1:4" x14ac:dyDescent="0.3">
      <c r="A524">
        <v>94.054050000000004</v>
      </c>
      <c r="B524">
        <v>86.764240000000001</v>
      </c>
      <c r="C524">
        <v>72.93347</v>
      </c>
      <c r="D524">
        <v>80.283820000000006</v>
      </c>
    </row>
    <row r="525" spans="1:4" x14ac:dyDescent="0.3">
      <c r="A525">
        <v>94.234229999999997</v>
      </c>
      <c r="B525">
        <v>86.764240000000001</v>
      </c>
      <c r="C525">
        <v>72.933700000000002</v>
      </c>
      <c r="D525">
        <v>80.283820000000006</v>
      </c>
    </row>
    <row r="526" spans="1:4" x14ac:dyDescent="0.3">
      <c r="A526">
        <v>94.414410000000004</v>
      </c>
      <c r="B526">
        <v>86.764240000000001</v>
      </c>
      <c r="C526">
        <v>72.933930000000004</v>
      </c>
      <c r="D526">
        <v>80.283820000000006</v>
      </c>
    </row>
    <row r="527" spans="1:4" x14ac:dyDescent="0.3">
      <c r="A527">
        <v>94.594589999999997</v>
      </c>
      <c r="B527">
        <v>86.764240000000001</v>
      </c>
      <c r="C527">
        <v>72.934160000000006</v>
      </c>
      <c r="D527">
        <v>80.283820000000006</v>
      </c>
    </row>
    <row r="528" spans="1:4" x14ac:dyDescent="0.3">
      <c r="A528">
        <v>94.774770000000004</v>
      </c>
      <c r="B528">
        <v>86.764240000000001</v>
      </c>
      <c r="C528">
        <v>72.934380000000004</v>
      </c>
      <c r="D528">
        <v>80.283820000000006</v>
      </c>
    </row>
    <row r="529" spans="1:4" x14ac:dyDescent="0.3">
      <c r="A529">
        <v>94.954949999999997</v>
      </c>
      <c r="B529">
        <v>86.764240000000001</v>
      </c>
      <c r="C529">
        <v>72.934600000000003</v>
      </c>
      <c r="D529">
        <v>80.283820000000006</v>
      </c>
    </row>
    <row r="530" spans="1:4" x14ac:dyDescent="0.3">
      <c r="A530">
        <v>95.135140000000007</v>
      </c>
      <c r="B530">
        <v>86.764240000000001</v>
      </c>
      <c r="C530">
        <v>72.934820000000002</v>
      </c>
      <c r="D530">
        <v>80.283820000000006</v>
      </c>
    </row>
    <row r="531" spans="1:4" x14ac:dyDescent="0.3">
      <c r="A531">
        <v>95.31532</v>
      </c>
      <c r="B531">
        <v>86.764240000000001</v>
      </c>
      <c r="C531">
        <v>72.935029999999998</v>
      </c>
      <c r="D531">
        <v>80.283820000000006</v>
      </c>
    </row>
    <row r="532" spans="1:4" x14ac:dyDescent="0.3">
      <c r="A532">
        <v>95.495500000000007</v>
      </c>
      <c r="B532">
        <v>86.764240000000001</v>
      </c>
      <c r="C532">
        <v>72.935239999999993</v>
      </c>
      <c r="D532">
        <v>80.283820000000006</v>
      </c>
    </row>
    <row r="533" spans="1:4" x14ac:dyDescent="0.3">
      <c r="A533">
        <v>95.67568</v>
      </c>
      <c r="B533">
        <v>86.764240000000001</v>
      </c>
      <c r="C533">
        <v>72.935450000000003</v>
      </c>
      <c r="D533">
        <v>80.283820000000006</v>
      </c>
    </row>
    <row r="534" spans="1:4" x14ac:dyDescent="0.3">
      <c r="A534">
        <v>95.855860000000007</v>
      </c>
      <c r="B534">
        <v>86.764240000000001</v>
      </c>
      <c r="C534">
        <v>72.935649999999995</v>
      </c>
      <c r="D534">
        <v>80.283820000000006</v>
      </c>
    </row>
    <row r="535" spans="1:4" x14ac:dyDescent="0.3">
      <c r="A535">
        <v>96.03604</v>
      </c>
      <c r="B535">
        <v>86.764240000000001</v>
      </c>
      <c r="C535">
        <v>72.935850000000002</v>
      </c>
      <c r="D535">
        <v>80.283820000000006</v>
      </c>
    </row>
    <row r="536" spans="1:4" x14ac:dyDescent="0.3">
      <c r="A536">
        <v>96.216220000000007</v>
      </c>
      <c r="B536">
        <v>86.764240000000001</v>
      </c>
      <c r="C536">
        <v>72.936049999999994</v>
      </c>
      <c r="D536">
        <v>80.283820000000006</v>
      </c>
    </row>
    <row r="537" spans="1:4" x14ac:dyDescent="0.3">
      <c r="A537">
        <v>96.3964</v>
      </c>
      <c r="B537">
        <v>86.764240000000001</v>
      </c>
      <c r="C537">
        <v>72.936239999999998</v>
      </c>
      <c r="D537">
        <v>80.283820000000006</v>
      </c>
    </row>
    <row r="538" spans="1:4" x14ac:dyDescent="0.3">
      <c r="A538">
        <v>96.576580000000007</v>
      </c>
      <c r="B538">
        <v>86.764240000000001</v>
      </c>
      <c r="C538">
        <v>72.936430000000001</v>
      </c>
      <c r="D538">
        <v>80.283820000000006</v>
      </c>
    </row>
    <row r="539" spans="1:4" x14ac:dyDescent="0.3">
      <c r="A539">
        <v>96.75676</v>
      </c>
      <c r="B539">
        <v>86.764240000000001</v>
      </c>
      <c r="C539">
        <v>72.936620000000005</v>
      </c>
      <c r="D539">
        <v>80.283820000000006</v>
      </c>
    </row>
    <row r="540" spans="1:4" x14ac:dyDescent="0.3">
      <c r="A540">
        <v>96.936940000000007</v>
      </c>
      <c r="B540">
        <v>86.764240000000001</v>
      </c>
      <c r="C540">
        <v>72.936800000000005</v>
      </c>
      <c r="D540">
        <v>80.283820000000006</v>
      </c>
    </row>
    <row r="541" spans="1:4" x14ac:dyDescent="0.3">
      <c r="A541">
        <v>97.11712</v>
      </c>
      <c r="B541">
        <v>86.764240000000001</v>
      </c>
      <c r="C541">
        <v>72.936989999999994</v>
      </c>
      <c r="D541">
        <v>80.283820000000006</v>
      </c>
    </row>
    <row r="542" spans="1:4" x14ac:dyDescent="0.3">
      <c r="A542">
        <v>97.297300000000007</v>
      </c>
      <c r="B542">
        <v>86.764240000000001</v>
      </c>
      <c r="C542">
        <v>72.937160000000006</v>
      </c>
      <c r="D542">
        <v>80.283820000000006</v>
      </c>
    </row>
    <row r="543" spans="1:4" x14ac:dyDescent="0.3">
      <c r="A543">
        <v>97.47748</v>
      </c>
      <c r="B543">
        <v>86.764240000000001</v>
      </c>
      <c r="C543">
        <v>72.937340000000006</v>
      </c>
      <c r="D543">
        <v>80.283820000000006</v>
      </c>
    </row>
    <row r="544" spans="1:4" x14ac:dyDescent="0.3">
      <c r="A544">
        <v>97.657660000000007</v>
      </c>
      <c r="B544">
        <v>86.764240000000001</v>
      </c>
      <c r="C544">
        <v>72.937510000000003</v>
      </c>
      <c r="D544">
        <v>80.283820000000006</v>
      </c>
    </row>
    <row r="545" spans="1:4" x14ac:dyDescent="0.3">
      <c r="A545">
        <v>97.83784</v>
      </c>
      <c r="B545">
        <v>86.764240000000001</v>
      </c>
      <c r="C545">
        <v>72.93768</v>
      </c>
      <c r="D545">
        <v>80.283820000000006</v>
      </c>
    </row>
    <row r="546" spans="1:4" x14ac:dyDescent="0.3">
      <c r="A546">
        <v>98.018020000000007</v>
      </c>
      <c r="B546">
        <v>86.764240000000001</v>
      </c>
      <c r="C546">
        <v>72.937849999999997</v>
      </c>
      <c r="D546">
        <v>80.283820000000006</v>
      </c>
    </row>
    <row r="547" spans="1:4" x14ac:dyDescent="0.3">
      <c r="A547">
        <v>98.1982</v>
      </c>
      <c r="B547">
        <v>86.764240000000001</v>
      </c>
      <c r="C547">
        <v>72.938010000000006</v>
      </c>
      <c r="D547">
        <v>80.283820000000006</v>
      </c>
    </row>
    <row r="548" spans="1:4" x14ac:dyDescent="0.3">
      <c r="A548">
        <v>98.378380000000007</v>
      </c>
      <c r="B548">
        <v>86.764240000000001</v>
      </c>
      <c r="C548">
        <v>72.93817</v>
      </c>
      <c r="D548">
        <v>80.283820000000006</v>
      </c>
    </row>
    <row r="549" spans="1:4" x14ac:dyDescent="0.3">
      <c r="A549">
        <v>98.55856</v>
      </c>
      <c r="B549">
        <v>86.764240000000001</v>
      </c>
      <c r="C549">
        <v>72.938329999999993</v>
      </c>
      <c r="D549">
        <v>80.283820000000006</v>
      </c>
    </row>
    <row r="550" spans="1:4" x14ac:dyDescent="0.3">
      <c r="A550">
        <v>98.738740000000007</v>
      </c>
      <c r="B550">
        <v>86.764240000000001</v>
      </c>
      <c r="C550">
        <v>72.938490000000002</v>
      </c>
      <c r="D550">
        <v>80.283820000000006</v>
      </c>
    </row>
    <row r="551" spans="1:4" x14ac:dyDescent="0.3">
      <c r="A551">
        <v>98.91892</v>
      </c>
      <c r="B551">
        <v>86.764240000000001</v>
      </c>
      <c r="C551">
        <v>72.938640000000007</v>
      </c>
      <c r="D551">
        <v>80.283820000000006</v>
      </c>
    </row>
    <row r="552" spans="1:4" x14ac:dyDescent="0.3">
      <c r="A552">
        <v>99.099100000000007</v>
      </c>
      <c r="B552">
        <v>86.764240000000001</v>
      </c>
      <c r="C552">
        <v>72.938800000000001</v>
      </c>
      <c r="D552">
        <v>80.283820000000006</v>
      </c>
    </row>
    <row r="553" spans="1:4" x14ac:dyDescent="0.3">
      <c r="A553">
        <v>99.27928</v>
      </c>
      <c r="B553">
        <v>86.764240000000001</v>
      </c>
      <c r="C553">
        <v>72.938940000000002</v>
      </c>
      <c r="D553">
        <v>80.283820000000006</v>
      </c>
    </row>
    <row r="554" spans="1:4" x14ac:dyDescent="0.3">
      <c r="A554">
        <v>99.459460000000007</v>
      </c>
      <c r="B554">
        <v>86.764240000000001</v>
      </c>
      <c r="C554">
        <v>72.939089999999993</v>
      </c>
      <c r="D554">
        <v>80.283820000000006</v>
      </c>
    </row>
    <row r="555" spans="1:4" x14ac:dyDescent="0.3">
      <c r="A555">
        <v>99.63964</v>
      </c>
      <c r="B555">
        <v>86.764240000000001</v>
      </c>
      <c r="C555">
        <v>72.939239999999998</v>
      </c>
      <c r="D555">
        <v>80.283820000000006</v>
      </c>
    </row>
    <row r="556" spans="1:4" x14ac:dyDescent="0.3">
      <c r="A556">
        <v>99.819820000000007</v>
      </c>
      <c r="B556">
        <v>86.764240000000001</v>
      </c>
      <c r="C556">
        <v>72.93938</v>
      </c>
      <c r="D556">
        <v>80.283820000000006</v>
      </c>
    </row>
    <row r="557" spans="1:4" x14ac:dyDescent="0.3">
      <c r="A557">
        <v>100</v>
      </c>
      <c r="B557">
        <v>86.764240000000001</v>
      </c>
      <c r="C557">
        <v>72.939520000000002</v>
      </c>
      <c r="D557">
        <v>80.283820000000006</v>
      </c>
    </row>
    <row r="558" spans="1:4" x14ac:dyDescent="0.3">
      <c r="A558">
        <v>100.18017999999999</v>
      </c>
      <c r="B558">
        <v>86.764240000000001</v>
      </c>
      <c r="C558">
        <v>72.93965</v>
      </c>
      <c r="D558">
        <v>80.283820000000006</v>
      </c>
    </row>
    <row r="559" spans="1:4" x14ac:dyDescent="0.3">
      <c r="A559">
        <v>100.36036</v>
      </c>
      <c r="B559">
        <v>86.764240000000001</v>
      </c>
      <c r="C559">
        <v>72.939790000000002</v>
      </c>
      <c r="D559">
        <v>80.283820000000006</v>
      </c>
    </row>
    <row r="560" spans="1:4" x14ac:dyDescent="0.3">
      <c r="A560">
        <v>100.54053999999999</v>
      </c>
      <c r="B560">
        <v>86.764240000000001</v>
      </c>
      <c r="C560">
        <v>72.939920000000001</v>
      </c>
      <c r="D560">
        <v>80.283820000000006</v>
      </c>
    </row>
    <row r="561" spans="1:4" x14ac:dyDescent="0.3">
      <c r="A561">
        <v>100.72072</v>
      </c>
      <c r="B561">
        <v>86.764240000000001</v>
      </c>
      <c r="C561">
        <v>72.940049999999999</v>
      </c>
      <c r="D561">
        <v>80.283820000000006</v>
      </c>
    </row>
    <row r="562" spans="1:4" x14ac:dyDescent="0.3">
      <c r="A562">
        <v>100.90089999999999</v>
      </c>
      <c r="B562">
        <v>86.764240000000001</v>
      </c>
      <c r="C562">
        <v>72.940179999999998</v>
      </c>
      <c r="D562">
        <v>80.283820000000006</v>
      </c>
    </row>
    <row r="563" spans="1:4" x14ac:dyDescent="0.3">
      <c r="A563">
        <v>101.08108</v>
      </c>
      <c r="B563">
        <v>86.764240000000001</v>
      </c>
      <c r="C563">
        <v>72.940309999999997</v>
      </c>
      <c r="D563">
        <v>80.283820000000006</v>
      </c>
    </row>
    <row r="564" spans="1:4" x14ac:dyDescent="0.3">
      <c r="A564">
        <v>101.26125999999999</v>
      </c>
      <c r="B564">
        <v>86.764240000000001</v>
      </c>
      <c r="C564">
        <v>72.940430000000006</v>
      </c>
      <c r="D564">
        <v>80.283820000000006</v>
      </c>
    </row>
    <row r="565" spans="1:4" x14ac:dyDescent="0.3">
      <c r="A565">
        <v>101.44144</v>
      </c>
      <c r="B565">
        <v>86.764240000000001</v>
      </c>
      <c r="C565">
        <v>72.940560000000005</v>
      </c>
      <c r="D565">
        <v>80.283820000000006</v>
      </c>
    </row>
    <row r="566" spans="1:4" x14ac:dyDescent="0.3">
      <c r="A566">
        <v>101.62161999999999</v>
      </c>
      <c r="B566">
        <v>86.764240000000001</v>
      </c>
      <c r="C566">
        <v>72.94068</v>
      </c>
      <c r="D566">
        <v>80.283820000000006</v>
      </c>
    </row>
    <row r="567" spans="1:4" x14ac:dyDescent="0.3">
      <c r="A567">
        <v>101.8018</v>
      </c>
      <c r="B567">
        <v>86.764240000000001</v>
      </c>
      <c r="C567">
        <v>72.940790000000007</v>
      </c>
      <c r="D567">
        <v>80.283820000000006</v>
      </c>
    </row>
    <row r="568" spans="1:4" x14ac:dyDescent="0.3">
      <c r="A568">
        <v>101.98197999999999</v>
      </c>
      <c r="B568">
        <v>86.764240000000001</v>
      </c>
      <c r="C568">
        <v>72.940910000000002</v>
      </c>
      <c r="D568">
        <v>80.283820000000006</v>
      </c>
    </row>
    <row r="569" spans="1:4" x14ac:dyDescent="0.3">
      <c r="A569">
        <v>102.16216</v>
      </c>
      <c r="B569">
        <v>86.764240000000001</v>
      </c>
      <c r="C569">
        <v>72.941029999999998</v>
      </c>
      <c r="D569">
        <v>80.283820000000006</v>
      </c>
    </row>
    <row r="570" spans="1:4" x14ac:dyDescent="0.3">
      <c r="A570">
        <v>102.34233999999999</v>
      </c>
      <c r="B570">
        <v>86.764240000000001</v>
      </c>
      <c r="C570">
        <v>72.941140000000004</v>
      </c>
      <c r="D570">
        <v>80.283820000000006</v>
      </c>
    </row>
    <row r="571" spans="1:4" x14ac:dyDescent="0.3">
      <c r="A571">
        <v>102.52252</v>
      </c>
      <c r="B571">
        <v>86.764240000000001</v>
      </c>
      <c r="C571">
        <v>72.941249999999997</v>
      </c>
      <c r="D571">
        <v>80.283820000000006</v>
      </c>
    </row>
    <row r="572" spans="1:4" x14ac:dyDescent="0.3">
      <c r="A572">
        <v>102.70269999999999</v>
      </c>
      <c r="B572">
        <v>86.764240000000001</v>
      </c>
      <c r="C572">
        <v>72.941360000000003</v>
      </c>
      <c r="D572">
        <v>80.283820000000006</v>
      </c>
    </row>
    <row r="573" spans="1:4" x14ac:dyDescent="0.3">
      <c r="A573">
        <v>102.88288</v>
      </c>
      <c r="B573">
        <v>86.764240000000001</v>
      </c>
      <c r="C573">
        <v>72.941469999999995</v>
      </c>
      <c r="D573">
        <v>80.283820000000006</v>
      </c>
    </row>
    <row r="574" spans="1:4" x14ac:dyDescent="0.3">
      <c r="A574">
        <v>103.06305999999999</v>
      </c>
      <c r="B574">
        <v>86.764240000000001</v>
      </c>
      <c r="C574">
        <v>72.941569999999999</v>
      </c>
      <c r="D574">
        <v>80.283820000000006</v>
      </c>
    </row>
    <row r="575" spans="1:4" x14ac:dyDescent="0.3">
      <c r="A575">
        <v>103.24324</v>
      </c>
      <c r="B575">
        <v>86.764240000000001</v>
      </c>
      <c r="C575">
        <v>72.941680000000005</v>
      </c>
      <c r="D575">
        <v>80.283820000000006</v>
      </c>
    </row>
    <row r="576" spans="1:4" x14ac:dyDescent="0.3">
      <c r="A576">
        <v>103.42341999999999</v>
      </c>
      <c r="B576">
        <v>86.764240000000001</v>
      </c>
      <c r="C576">
        <v>72.941779999999994</v>
      </c>
      <c r="D576">
        <v>80.283820000000006</v>
      </c>
    </row>
    <row r="577" spans="1:4" x14ac:dyDescent="0.3">
      <c r="A577">
        <v>103.6036</v>
      </c>
      <c r="B577">
        <v>86.764240000000001</v>
      </c>
      <c r="C577">
        <v>72.941879999999998</v>
      </c>
      <c r="D577">
        <v>80.283820000000006</v>
      </c>
    </row>
    <row r="578" spans="1:4" x14ac:dyDescent="0.3">
      <c r="A578">
        <v>103.78377999999999</v>
      </c>
      <c r="B578">
        <v>86.764240000000001</v>
      </c>
      <c r="C578">
        <v>72.941980000000001</v>
      </c>
      <c r="D578">
        <v>80.283820000000006</v>
      </c>
    </row>
    <row r="579" spans="1:4" x14ac:dyDescent="0.3">
      <c r="A579">
        <v>103.96396</v>
      </c>
      <c r="B579">
        <v>86.764240000000001</v>
      </c>
      <c r="C579">
        <v>72.942080000000004</v>
      </c>
      <c r="D579">
        <v>80.283820000000006</v>
      </c>
    </row>
    <row r="580" spans="1:4" x14ac:dyDescent="0.3">
      <c r="A580">
        <v>104.14413999999999</v>
      </c>
      <c r="B580">
        <v>86.764240000000001</v>
      </c>
      <c r="C580">
        <v>72.942170000000004</v>
      </c>
      <c r="D580">
        <v>80.283820000000006</v>
      </c>
    </row>
    <row r="581" spans="1:4" x14ac:dyDescent="0.3">
      <c r="A581">
        <v>104.32432</v>
      </c>
      <c r="B581">
        <v>86.764240000000001</v>
      </c>
      <c r="C581">
        <v>72.942269999999994</v>
      </c>
      <c r="D581">
        <v>80.283820000000006</v>
      </c>
    </row>
    <row r="582" spans="1:4" x14ac:dyDescent="0.3">
      <c r="A582">
        <v>104.50449999999999</v>
      </c>
      <c r="B582">
        <v>86.764240000000001</v>
      </c>
      <c r="C582">
        <v>72.942359999999994</v>
      </c>
      <c r="D582">
        <v>80.283820000000006</v>
      </c>
    </row>
    <row r="583" spans="1:4" x14ac:dyDescent="0.3">
      <c r="A583">
        <v>104.68468</v>
      </c>
      <c r="B583">
        <v>86.764240000000001</v>
      </c>
      <c r="C583">
        <v>72.942449999999994</v>
      </c>
      <c r="D583">
        <v>80.283820000000006</v>
      </c>
    </row>
    <row r="584" spans="1:4" x14ac:dyDescent="0.3">
      <c r="A584">
        <v>104.86485999999999</v>
      </c>
      <c r="B584">
        <v>86.764240000000001</v>
      </c>
      <c r="C584">
        <v>72.942539999999994</v>
      </c>
      <c r="D584">
        <v>80.283820000000006</v>
      </c>
    </row>
    <row r="585" spans="1:4" x14ac:dyDescent="0.3">
      <c r="A585">
        <v>105.04505</v>
      </c>
      <c r="B585">
        <v>86.764240000000001</v>
      </c>
      <c r="C585">
        <v>72.942629999999994</v>
      </c>
      <c r="D585">
        <v>80.283820000000006</v>
      </c>
    </row>
    <row r="586" spans="1:4" x14ac:dyDescent="0.3">
      <c r="A586">
        <v>105.22523</v>
      </c>
      <c r="B586">
        <v>86.764240000000001</v>
      </c>
      <c r="C586">
        <v>72.942719999999994</v>
      </c>
      <c r="D586">
        <v>80.283820000000006</v>
      </c>
    </row>
    <row r="587" spans="1:4" x14ac:dyDescent="0.3">
      <c r="A587">
        <v>105.40541</v>
      </c>
      <c r="B587">
        <v>86.764240000000001</v>
      </c>
      <c r="C587">
        <v>72.942800000000005</v>
      </c>
      <c r="D587">
        <v>80.283820000000006</v>
      </c>
    </row>
    <row r="588" spans="1:4" x14ac:dyDescent="0.3">
      <c r="A588">
        <v>105.58559</v>
      </c>
      <c r="B588">
        <v>86.764240000000001</v>
      </c>
      <c r="C588">
        <v>72.942890000000006</v>
      </c>
      <c r="D588">
        <v>80.283820000000006</v>
      </c>
    </row>
    <row r="589" spans="1:4" x14ac:dyDescent="0.3">
      <c r="A589">
        <v>105.76577</v>
      </c>
      <c r="B589">
        <v>86.764240000000001</v>
      </c>
      <c r="C589">
        <v>72.942970000000003</v>
      </c>
      <c r="D589">
        <v>80.283820000000006</v>
      </c>
    </row>
    <row r="590" spans="1:4" x14ac:dyDescent="0.3">
      <c r="A590">
        <v>105.94595</v>
      </c>
      <c r="B590">
        <v>86.764240000000001</v>
      </c>
      <c r="C590">
        <v>72.943049999999999</v>
      </c>
      <c r="D590">
        <v>80.283820000000006</v>
      </c>
    </row>
    <row r="591" spans="1:4" x14ac:dyDescent="0.3">
      <c r="A591">
        <v>106.12613</v>
      </c>
      <c r="B591">
        <v>86.764240000000001</v>
      </c>
      <c r="C591">
        <v>72.943129999999996</v>
      </c>
      <c r="D591">
        <v>80.283820000000006</v>
      </c>
    </row>
    <row r="592" spans="1:4" x14ac:dyDescent="0.3">
      <c r="A592">
        <v>106.30631</v>
      </c>
      <c r="B592">
        <v>86.764240000000001</v>
      </c>
      <c r="C592">
        <v>72.943209999999993</v>
      </c>
      <c r="D592">
        <v>80.283820000000006</v>
      </c>
    </row>
    <row r="593" spans="1:4" x14ac:dyDescent="0.3">
      <c r="A593">
        <v>106.48649</v>
      </c>
      <c r="B593">
        <v>86.764240000000001</v>
      </c>
      <c r="C593">
        <v>72.943290000000005</v>
      </c>
      <c r="D593">
        <v>80.283820000000006</v>
      </c>
    </row>
    <row r="594" spans="1:4" x14ac:dyDescent="0.3">
      <c r="A594">
        <v>106.66667</v>
      </c>
      <c r="B594">
        <v>86.764240000000001</v>
      </c>
      <c r="C594">
        <v>72.943370000000002</v>
      </c>
      <c r="D594">
        <v>80.283820000000006</v>
      </c>
    </row>
    <row r="595" spans="1:4" x14ac:dyDescent="0.3">
      <c r="A595">
        <v>106.84685</v>
      </c>
      <c r="B595">
        <v>86.764240000000001</v>
      </c>
      <c r="C595">
        <v>72.943439999999995</v>
      </c>
      <c r="D595">
        <v>80.283820000000006</v>
      </c>
    </row>
    <row r="596" spans="1:4" x14ac:dyDescent="0.3">
      <c r="A596">
        <v>107.02703</v>
      </c>
      <c r="B596">
        <v>86.764240000000001</v>
      </c>
      <c r="C596">
        <v>72.943520000000007</v>
      </c>
      <c r="D596">
        <v>80.283820000000006</v>
      </c>
    </row>
    <row r="597" spans="1:4" x14ac:dyDescent="0.3">
      <c r="A597">
        <v>107.20721</v>
      </c>
      <c r="B597">
        <v>86.764240000000001</v>
      </c>
      <c r="C597">
        <v>72.94359</v>
      </c>
      <c r="D597">
        <v>80.283820000000006</v>
      </c>
    </row>
    <row r="598" spans="1:4" x14ac:dyDescent="0.3">
      <c r="A598">
        <v>107.38739</v>
      </c>
      <c r="B598">
        <v>86.764240000000001</v>
      </c>
      <c r="C598">
        <v>72.943659999999994</v>
      </c>
      <c r="D598">
        <v>80.283820000000006</v>
      </c>
    </row>
    <row r="599" spans="1:4" x14ac:dyDescent="0.3">
      <c r="A599">
        <v>107.56757</v>
      </c>
      <c r="B599">
        <v>86.764240000000001</v>
      </c>
      <c r="C599">
        <v>72.943730000000002</v>
      </c>
      <c r="D599">
        <v>80.283820000000006</v>
      </c>
    </row>
    <row r="600" spans="1:4" x14ac:dyDescent="0.3">
      <c r="A600">
        <v>107.74775</v>
      </c>
      <c r="B600">
        <v>86.764240000000001</v>
      </c>
      <c r="C600">
        <v>72.943799999999996</v>
      </c>
      <c r="D600">
        <v>80.283820000000006</v>
      </c>
    </row>
    <row r="601" spans="1:4" x14ac:dyDescent="0.3">
      <c r="A601">
        <v>107.92793</v>
      </c>
      <c r="B601">
        <v>86.764240000000001</v>
      </c>
      <c r="C601">
        <v>72.943870000000004</v>
      </c>
      <c r="D601">
        <v>80.283820000000006</v>
      </c>
    </row>
    <row r="602" spans="1:4" x14ac:dyDescent="0.3">
      <c r="A602">
        <v>108.10811</v>
      </c>
      <c r="B602">
        <v>86.764240000000001</v>
      </c>
      <c r="C602">
        <v>72.943939999999998</v>
      </c>
      <c r="D602">
        <v>80.283820000000006</v>
      </c>
    </row>
    <row r="603" spans="1:4" x14ac:dyDescent="0.3">
      <c r="A603">
        <v>108.28829</v>
      </c>
      <c r="B603">
        <v>86.764240000000001</v>
      </c>
      <c r="C603">
        <v>72.944000000000003</v>
      </c>
      <c r="D603">
        <v>80.283820000000006</v>
      </c>
    </row>
    <row r="604" spans="1:4" x14ac:dyDescent="0.3">
      <c r="A604">
        <v>108.46847</v>
      </c>
      <c r="B604">
        <v>86.764240000000001</v>
      </c>
      <c r="C604">
        <v>72.944069999999996</v>
      </c>
      <c r="D604">
        <v>80.283820000000006</v>
      </c>
    </row>
    <row r="605" spans="1:4" x14ac:dyDescent="0.3">
      <c r="A605">
        <v>108.64865</v>
      </c>
      <c r="B605">
        <v>86.764240000000001</v>
      </c>
      <c r="C605">
        <v>72.944130000000001</v>
      </c>
      <c r="D605">
        <v>80.283820000000006</v>
      </c>
    </row>
    <row r="606" spans="1:4" x14ac:dyDescent="0.3">
      <c r="A606">
        <v>108.82883</v>
      </c>
      <c r="B606">
        <v>86.764240000000001</v>
      </c>
      <c r="C606">
        <v>72.944190000000006</v>
      </c>
      <c r="D606">
        <v>80.283820000000006</v>
      </c>
    </row>
    <row r="607" spans="1:4" x14ac:dyDescent="0.3">
      <c r="A607">
        <v>109.00901</v>
      </c>
      <c r="B607">
        <v>86.764240000000001</v>
      </c>
      <c r="C607">
        <v>72.94426</v>
      </c>
      <c r="D607">
        <v>80.283820000000006</v>
      </c>
    </row>
    <row r="608" spans="1:4" x14ac:dyDescent="0.3">
      <c r="A608">
        <v>109.18919</v>
      </c>
      <c r="B608">
        <v>86.764240000000001</v>
      </c>
      <c r="C608">
        <v>72.944320000000005</v>
      </c>
      <c r="D608">
        <v>80.283820000000006</v>
      </c>
    </row>
    <row r="609" spans="1:4" x14ac:dyDescent="0.3">
      <c r="A609">
        <v>109.36937</v>
      </c>
      <c r="B609">
        <v>86.764240000000001</v>
      </c>
      <c r="C609">
        <v>72.944379999999995</v>
      </c>
      <c r="D609">
        <v>80.283820000000006</v>
      </c>
    </row>
    <row r="610" spans="1:4" x14ac:dyDescent="0.3">
      <c r="A610">
        <v>109.54955</v>
      </c>
      <c r="B610">
        <v>86.764240000000001</v>
      </c>
      <c r="C610">
        <v>72.94444</v>
      </c>
      <c r="D610">
        <v>80.283820000000006</v>
      </c>
    </row>
    <row r="611" spans="1:4" x14ac:dyDescent="0.3">
      <c r="A611">
        <v>109.72973</v>
      </c>
      <c r="B611">
        <v>86.764240000000001</v>
      </c>
      <c r="C611">
        <v>72.944490000000002</v>
      </c>
      <c r="D611">
        <v>80.283820000000006</v>
      </c>
    </row>
    <row r="612" spans="1:4" x14ac:dyDescent="0.3">
      <c r="A612">
        <v>109.90991</v>
      </c>
      <c r="B612">
        <v>86.764240000000001</v>
      </c>
      <c r="C612">
        <v>72.944550000000007</v>
      </c>
      <c r="D612">
        <v>80.283820000000006</v>
      </c>
    </row>
    <row r="613" spans="1:4" x14ac:dyDescent="0.3">
      <c r="A613">
        <v>110.09009</v>
      </c>
      <c r="B613">
        <v>86.764240000000001</v>
      </c>
      <c r="C613">
        <v>72.944609999999997</v>
      </c>
      <c r="D613">
        <v>80.283820000000006</v>
      </c>
    </row>
    <row r="614" spans="1:4" x14ac:dyDescent="0.3">
      <c r="A614">
        <v>110.27027</v>
      </c>
      <c r="B614">
        <v>86.764240000000001</v>
      </c>
      <c r="C614">
        <v>72.944659999999999</v>
      </c>
      <c r="D614">
        <v>80.283820000000006</v>
      </c>
    </row>
    <row r="615" spans="1:4" x14ac:dyDescent="0.3">
      <c r="A615">
        <v>110.45045</v>
      </c>
      <c r="B615">
        <v>86.764240000000001</v>
      </c>
      <c r="C615">
        <v>72.944720000000004</v>
      </c>
      <c r="D615">
        <v>80.283820000000006</v>
      </c>
    </row>
    <row r="616" spans="1:4" x14ac:dyDescent="0.3">
      <c r="A616">
        <v>110.63063</v>
      </c>
      <c r="B616">
        <v>86.764240000000001</v>
      </c>
      <c r="C616">
        <v>72.944770000000005</v>
      </c>
      <c r="D616">
        <v>80.283820000000006</v>
      </c>
    </row>
    <row r="617" spans="1:4" x14ac:dyDescent="0.3">
      <c r="A617">
        <v>110.81081</v>
      </c>
      <c r="B617">
        <v>86.764240000000001</v>
      </c>
      <c r="C617">
        <v>72.944820000000007</v>
      </c>
      <c r="D617">
        <v>80.283820000000006</v>
      </c>
    </row>
    <row r="618" spans="1:4" x14ac:dyDescent="0.3">
      <c r="A618">
        <v>110.99099</v>
      </c>
      <c r="B618">
        <v>86.764240000000001</v>
      </c>
      <c r="C618">
        <v>72.944869999999995</v>
      </c>
      <c r="D618">
        <v>80.283820000000006</v>
      </c>
    </row>
    <row r="619" spans="1:4" x14ac:dyDescent="0.3">
      <c r="A619">
        <v>111.17117</v>
      </c>
      <c r="B619">
        <v>86.764240000000001</v>
      </c>
      <c r="C619">
        <v>72.944919999999996</v>
      </c>
      <c r="D619">
        <v>80.283820000000006</v>
      </c>
    </row>
    <row r="620" spans="1:4" x14ac:dyDescent="0.3">
      <c r="A620">
        <v>111.35135</v>
      </c>
      <c r="B620">
        <v>86.764240000000001</v>
      </c>
      <c r="C620">
        <v>72.944969999999998</v>
      </c>
      <c r="D620">
        <v>80.283820000000006</v>
      </c>
    </row>
    <row r="621" spans="1:4" x14ac:dyDescent="0.3">
      <c r="A621">
        <v>111.53153</v>
      </c>
      <c r="B621">
        <v>86.764240000000001</v>
      </c>
      <c r="C621">
        <v>72.94502</v>
      </c>
      <c r="D621">
        <v>80.283820000000006</v>
      </c>
    </row>
    <row r="622" spans="1:4" x14ac:dyDescent="0.3">
      <c r="A622">
        <v>111.71171</v>
      </c>
      <c r="B622">
        <v>86.764240000000001</v>
      </c>
      <c r="C622">
        <v>72.945070000000001</v>
      </c>
      <c r="D622">
        <v>80.283820000000006</v>
      </c>
    </row>
    <row r="623" spans="1:4" x14ac:dyDescent="0.3">
      <c r="A623">
        <v>111.89189</v>
      </c>
      <c r="B623">
        <v>86.764240000000001</v>
      </c>
      <c r="C623">
        <v>72.945120000000003</v>
      </c>
      <c r="D623">
        <v>80.283820000000006</v>
      </c>
    </row>
    <row r="624" spans="1:4" x14ac:dyDescent="0.3">
      <c r="A624">
        <v>112.07207</v>
      </c>
      <c r="B624">
        <v>86.764240000000001</v>
      </c>
      <c r="C624">
        <v>72.945170000000005</v>
      </c>
      <c r="D624">
        <v>80.283820000000006</v>
      </c>
    </row>
    <row r="625" spans="1:4" x14ac:dyDescent="0.3">
      <c r="A625">
        <v>112.25225</v>
      </c>
      <c r="B625">
        <v>86.764240000000001</v>
      </c>
      <c r="C625">
        <v>72.945210000000003</v>
      </c>
      <c r="D625">
        <v>80.283820000000006</v>
      </c>
    </row>
    <row r="626" spans="1:4" x14ac:dyDescent="0.3">
      <c r="A626">
        <v>112.43243</v>
      </c>
      <c r="B626">
        <v>86.764240000000001</v>
      </c>
      <c r="C626">
        <v>72.945260000000005</v>
      </c>
      <c r="D626">
        <v>80.283820000000006</v>
      </c>
    </row>
    <row r="627" spans="1:4" x14ac:dyDescent="0.3">
      <c r="A627">
        <v>112.61261</v>
      </c>
      <c r="B627">
        <v>86.764240000000001</v>
      </c>
      <c r="C627">
        <v>72.945300000000003</v>
      </c>
      <c r="D627">
        <v>80.283820000000006</v>
      </c>
    </row>
    <row r="628" spans="1:4" x14ac:dyDescent="0.3">
      <c r="A628">
        <v>112.79279</v>
      </c>
      <c r="B628">
        <v>86.764240000000001</v>
      </c>
      <c r="C628">
        <v>72.945350000000005</v>
      </c>
      <c r="D628">
        <v>80.283820000000006</v>
      </c>
    </row>
    <row r="629" spans="1:4" x14ac:dyDescent="0.3">
      <c r="A629">
        <v>112.97297</v>
      </c>
      <c r="B629">
        <v>86.764240000000001</v>
      </c>
      <c r="C629">
        <v>72.945390000000003</v>
      </c>
      <c r="D629">
        <v>80.283820000000006</v>
      </c>
    </row>
    <row r="630" spans="1:4" x14ac:dyDescent="0.3">
      <c r="A630">
        <v>113.15315</v>
      </c>
      <c r="B630">
        <v>86.764240000000001</v>
      </c>
      <c r="C630">
        <v>72.945430000000002</v>
      </c>
      <c r="D630">
        <v>80.283820000000006</v>
      </c>
    </row>
    <row r="631" spans="1:4" x14ac:dyDescent="0.3">
      <c r="A631">
        <v>113.33333</v>
      </c>
      <c r="B631">
        <v>86.764240000000001</v>
      </c>
      <c r="C631">
        <v>72.945480000000003</v>
      </c>
      <c r="D631">
        <v>80.283820000000006</v>
      </c>
    </row>
    <row r="632" spans="1:4" x14ac:dyDescent="0.3">
      <c r="A632">
        <v>113.51351</v>
      </c>
      <c r="B632">
        <v>86.764240000000001</v>
      </c>
      <c r="C632">
        <v>72.945520000000002</v>
      </c>
      <c r="D632">
        <v>80.283820000000006</v>
      </c>
    </row>
    <row r="633" spans="1:4" x14ac:dyDescent="0.3">
      <c r="A633">
        <v>113.69369</v>
      </c>
      <c r="B633">
        <v>86.764240000000001</v>
      </c>
      <c r="C633">
        <v>72.94556</v>
      </c>
      <c r="D633">
        <v>80.283820000000006</v>
      </c>
    </row>
    <row r="634" spans="1:4" x14ac:dyDescent="0.3">
      <c r="A634">
        <v>113.87387</v>
      </c>
      <c r="B634">
        <v>86.764240000000001</v>
      </c>
      <c r="C634">
        <v>72.945599999999999</v>
      </c>
      <c r="D634">
        <v>80.283820000000006</v>
      </c>
    </row>
    <row r="635" spans="1:4" x14ac:dyDescent="0.3">
      <c r="A635">
        <v>114.05405</v>
      </c>
      <c r="B635">
        <v>86.764240000000001</v>
      </c>
      <c r="C635">
        <v>72.945639999999997</v>
      </c>
      <c r="D635">
        <v>80.283820000000006</v>
      </c>
    </row>
    <row r="636" spans="1:4" x14ac:dyDescent="0.3">
      <c r="A636">
        <v>114.23423</v>
      </c>
      <c r="B636">
        <v>86.764240000000001</v>
      </c>
      <c r="C636">
        <v>72.945670000000007</v>
      </c>
      <c r="D636">
        <v>80.283820000000006</v>
      </c>
    </row>
    <row r="637" spans="1:4" x14ac:dyDescent="0.3">
      <c r="A637">
        <v>114.41441</v>
      </c>
      <c r="B637">
        <v>86.764240000000001</v>
      </c>
      <c r="C637">
        <v>72.945710000000005</v>
      </c>
      <c r="D637">
        <v>80.283820000000006</v>
      </c>
    </row>
    <row r="638" spans="1:4" x14ac:dyDescent="0.3">
      <c r="A638">
        <v>114.59459</v>
      </c>
      <c r="B638">
        <v>86.764240000000001</v>
      </c>
      <c r="C638">
        <v>72.945750000000004</v>
      </c>
      <c r="D638">
        <v>80.283820000000006</v>
      </c>
    </row>
    <row r="639" spans="1:4" x14ac:dyDescent="0.3">
      <c r="A639">
        <v>114.77477</v>
      </c>
      <c r="B639">
        <v>86.764240000000001</v>
      </c>
      <c r="C639">
        <v>72.945790000000002</v>
      </c>
      <c r="D639">
        <v>80.283820000000006</v>
      </c>
    </row>
    <row r="640" spans="1:4" x14ac:dyDescent="0.3">
      <c r="A640">
        <v>114.95495</v>
      </c>
      <c r="B640">
        <v>86.764240000000001</v>
      </c>
      <c r="C640">
        <v>72.945819999999998</v>
      </c>
      <c r="D640">
        <v>80.283820000000006</v>
      </c>
    </row>
    <row r="641" spans="1:4" x14ac:dyDescent="0.3">
      <c r="A641">
        <v>115.13514000000001</v>
      </c>
      <c r="B641">
        <v>86.764240000000001</v>
      </c>
      <c r="C641">
        <v>72.945859999999996</v>
      </c>
      <c r="D641">
        <v>80.283820000000006</v>
      </c>
    </row>
    <row r="642" spans="1:4" x14ac:dyDescent="0.3">
      <c r="A642">
        <v>115.31532</v>
      </c>
      <c r="B642">
        <v>86.764240000000001</v>
      </c>
      <c r="C642">
        <v>72.945890000000006</v>
      </c>
      <c r="D642">
        <v>80.283820000000006</v>
      </c>
    </row>
    <row r="643" spans="1:4" x14ac:dyDescent="0.3">
      <c r="A643">
        <v>115.49550000000001</v>
      </c>
      <c r="B643">
        <v>86.764240000000001</v>
      </c>
      <c r="C643">
        <v>72.945930000000004</v>
      </c>
      <c r="D643">
        <v>80.283820000000006</v>
      </c>
    </row>
    <row r="644" spans="1:4" x14ac:dyDescent="0.3">
      <c r="A644">
        <v>115.67568</v>
      </c>
      <c r="B644">
        <v>86.764240000000001</v>
      </c>
      <c r="C644">
        <v>72.945959999999999</v>
      </c>
      <c r="D644">
        <v>80.283820000000006</v>
      </c>
    </row>
    <row r="645" spans="1:4" x14ac:dyDescent="0.3">
      <c r="A645">
        <v>115.85586000000001</v>
      </c>
      <c r="B645">
        <v>86.764240000000001</v>
      </c>
      <c r="C645">
        <v>72.945999999999998</v>
      </c>
      <c r="D645">
        <v>80.283820000000006</v>
      </c>
    </row>
    <row r="646" spans="1:4" x14ac:dyDescent="0.3">
      <c r="A646">
        <v>116.03604</v>
      </c>
      <c r="B646">
        <v>86.764240000000001</v>
      </c>
      <c r="C646">
        <v>72.946029999999993</v>
      </c>
      <c r="D646">
        <v>80.283820000000006</v>
      </c>
    </row>
    <row r="647" spans="1:4" x14ac:dyDescent="0.3">
      <c r="A647">
        <v>116.21622000000001</v>
      </c>
      <c r="B647">
        <v>86.764240000000001</v>
      </c>
      <c r="C647">
        <v>72.946060000000003</v>
      </c>
      <c r="D647">
        <v>80.283820000000006</v>
      </c>
    </row>
    <row r="648" spans="1:4" x14ac:dyDescent="0.3">
      <c r="A648">
        <v>116.3964</v>
      </c>
      <c r="B648">
        <v>86.764240000000001</v>
      </c>
      <c r="C648">
        <v>72.946089999999998</v>
      </c>
      <c r="D648">
        <v>80.283820000000006</v>
      </c>
    </row>
    <row r="649" spans="1:4" x14ac:dyDescent="0.3">
      <c r="A649">
        <v>116.57658000000001</v>
      </c>
      <c r="B649">
        <v>86.764240000000001</v>
      </c>
      <c r="C649">
        <v>72.946119999999993</v>
      </c>
      <c r="D649">
        <v>80.283820000000006</v>
      </c>
    </row>
    <row r="650" spans="1:4" x14ac:dyDescent="0.3">
      <c r="A650">
        <v>116.75676</v>
      </c>
      <c r="B650">
        <v>86.764240000000001</v>
      </c>
      <c r="C650">
        <v>72.946150000000003</v>
      </c>
      <c r="D650">
        <v>80.283820000000006</v>
      </c>
    </row>
    <row r="651" spans="1:4" x14ac:dyDescent="0.3">
      <c r="A651">
        <v>116.93694000000001</v>
      </c>
      <c r="B651">
        <v>86.764240000000001</v>
      </c>
      <c r="C651">
        <v>72.946179999999998</v>
      </c>
      <c r="D651">
        <v>80.283820000000006</v>
      </c>
    </row>
    <row r="652" spans="1:4" x14ac:dyDescent="0.3">
      <c r="A652">
        <v>117.11712</v>
      </c>
      <c r="B652">
        <v>86.764240000000001</v>
      </c>
      <c r="C652">
        <v>72.946209999999994</v>
      </c>
      <c r="D652">
        <v>80.283820000000006</v>
      </c>
    </row>
    <row r="653" spans="1:4" x14ac:dyDescent="0.3">
      <c r="A653">
        <v>117.29730000000001</v>
      </c>
      <c r="B653">
        <v>86.764240000000001</v>
      </c>
      <c r="C653">
        <v>72.946240000000003</v>
      </c>
      <c r="D653">
        <v>80.283820000000006</v>
      </c>
    </row>
    <row r="654" spans="1:4" x14ac:dyDescent="0.3">
      <c r="A654">
        <v>117.47748</v>
      </c>
      <c r="B654">
        <v>86.764240000000001</v>
      </c>
      <c r="C654">
        <v>72.946269999999998</v>
      </c>
      <c r="D654">
        <v>80.283820000000006</v>
      </c>
    </row>
    <row r="655" spans="1:4" x14ac:dyDescent="0.3">
      <c r="A655">
        <v>117.65766000000001</v>
      </c>
      <c r="B655">
        <v>86.764240000000001</v>
      </c>
      <c r="C655">
        <v>72.946299999999994</v>
      </c>
      <c r="D655">
        <v>80.283820000000006</v>
      </c>
    </row>
    <row r="656" spans="1:4" x14ac:dyDescent="0.3">
      <c r="A656">
        <v>117.83784</v>
      </c>
      <c r="B656">
        <v>86.764240000000001</v>
      </c>
      <c r="C656">
        <v>72.946330000000003</v>
      </c>
      <c r="D656">
        <v>80.283820000000006</v>
      </c>
    </row>
    <row r="657" spans="1:4" x14ac:dyDescent="0.3">
      <c r="A657">
        <v>118.01802000000001</v>
      </c>
      <c r="B657">
        <v>86.764240000000001</v>
      </c>
      <c r="C657">
        <v>72.946359999999999</v>
      </c>
      <c r="D657">
        <v>80.283820000000006</v>
      </c>
    </row>
    <row r="658" spans="1:4" x14ac:dyDescent="0.3">
      <c r="A658">
        <v>118.1982</v>
      </c>
      <c r="B658">
        <v>86.764240000000001</v>
      </c>
      <c r="C658">
        <v>72.946380000000005</v>
      </c>
      <c r="D658">
        <v>80.283820000000006</v>
      </c>
    </row>
    <row r="659" spans="1:4" x14ac:dyDescent="0.3">
      <c r="A659">
        <v>118.37838000000001</v>
      </c>
      <c r="B659">
        <v>86.764240000000001</v>
      </c>
      <c r="C659">
        <v>72.94641</v>
      </c>
      <c r="D659">
        <v>80.283820000000006</v>
      </c>
    </row>
    <row r="660" spans="1:4" x14ac:dyDescent="0.3">
      <c r="A660">
        <v>118.55856</v>
      </c>
      <c r="B660">
        <v>86.764240000000001</v>
      </c>
      <c r="C660">
        <v>72.946439999999996</v>
      </c>
      <c r="D660">
        <v>80.283820000000006</v>
      </c>
    </row>
    <row r="661" spans="1:4" x14ac:dyDescent="0.3">
      <c r="A661">
        <v>118.73874000000001</v>
      </c>
      <c r="B661">
        <v>86.764240000000001</v>
      </c>
      <c r="C661">
        <v>72.946460000000002</v>
      </c>
      <c r="D661">
        <v>80.283820000000006</v>
      </c>
    </row>
    <row r="662" spans="1:4" x14ac:dyDescent="0.3">
      <c r="A662">
        <v>118.91892</v>
      </c>
      <c r="B662">
        <v>86.764240000000001</v>
      </c>
      <c r="C662">
        <v>72.946489999999997</v>
      </c>
      <c r="D662">
        <v>80.283820000000006</v>
      </c>
    </row>
    <row r="663" spans="1:4" x14ac:dyDescent="0.3">
      <c r="A663">
        <v>119.09910000000001</v>
      </c>
      <c r="B663">
        <v>86.764240000000001</v>
      </c>
      <c r="C663">
        <v>72.946510000000004</v>
      </c>
      <c r="D663">
        <v>80.283820000000006</v>
      </c>
    </row>
    <row r="664" spans="1:4" x14ac:dyDescent="0.3">
      <c r="A664">
        <v>119.27928</v>
      </c>
      <c r="B664">
        <v>86.764240000000001</v>
      </c>
      <c r="C664">
        <v>72.946539999999999</v>
      </c>
      <c r="D664">
        <v>80.283820000000006</v>
      </c>
    </row>
    <row r="665" spans="1:4" x14ac:dyDescent="0.3">
      <c r="A665">
        <v>119.45946000000001</v>
      </c>
      <c r="B665">
        <v>86.764240000000001</v>
      </c>
      <c r="C665">
        <v>72.946560000000005</v>
      </c>
      <c r="D665">
        <v>80.283820000000006</v>
      </c>
    </row>
    <row r="666" spans="1:4" x14ac:dyDescent="0.3">
      <c r="A666">
        <v>119.63964</v>
      </c>
      <c r="B666">
        <v>86.764240000000001</v>
      </c>
      <c r="C666">
        <v>72.946579999999997</v>
      </c>
      <c r="D666">
        <v>80.283820000000006</v>
      </c>
    </row>
    <row r="667" spans="1:4" x14ac:dyDescent="0.3">
      <c r="A667">
        <v>119.81982000000001</v>
      </c>
      <c r="B667">
        <v>86.764240000000001</v>
      </c>
      <c r="C667">
        <v>72.946610000000007</v>
      </c>
      <c r="D667">
        <v>80.283820000000006</v>
      </c>
    </row>
    <row r="668" spans="1:4" x14ac:dyDescent="0.3">
      <c r="A668">
        <v>120</v>
      </c>
      <c r="B668">
        <v>86.764240000000001</v>
      </c>
      <c r="C668">
        <v>72.946629999999999</v>
      </c>
      <c r="D668">
        <v>80.283820000000006</v>
      </c>
    </row>
    <row r="669" spans="1:4" x14ac:dyDescent="0.3">
      <c r="A669">
        <v>120.18017999999999</v>
      </c>
      <c r="B669">
        <v>86.764240000000001</v>
      </c>
      <c r="C669">
        <v>72.946650000000005</v>
      </c>
      <c r="D669">
        <v>80.283820000000006</v>
      </c>
    </row>
    <row r="670" spans="1:4" x14ac:dyDescent="0.3">
      <c r="A670">
        <v>120.36036</v>
      </c>
      <c r="B670">
        <v>86.764240000000001</v>
      </c>
      <c r="C670">
        <v>72.946669999999997</v>
      </c>
      <c r="D670">
        <v>80.283820000000006</v>
      </c>
    </row>
    <row r="671" spans="1:4" x14ac:dyDescent="0.3">
      <c r="A671">
        <v>120.54053999999999</v>
      </c>
      <c r="B671">
        <v>86.764240000000001</v>
      </c>
      <c r="C671">
        <v>72.946700000000007</v>
      </c>
      <c r="D671">
        <v>80.283820000000006</v>
      </c>
    </row>
    <row r="672" spans="1:4" x14ac:dyDescent="0.3">
      <c r="A672">
        <v>120.72072</v>
      </c>
      <c r="B672">
        <v>86.764240000000001</v>
      </c>
      <c r="C672">
        <v>72.946719999999999</v>
      </c>
      <c r="D672">
        <v>80.283820000000006</v>
      </c>
    </row>
    <row r="673" spans="1:4" x14ac:dyDescent="0.3">
      <c r="A673">
        <v>120.90089999999999</v>
      </c>
      <c r="B673">
        <v>86.764240000000001</v>
      </c>
      <c r="C673">
        <v>72.946740000000005</v>
      </c>
      <c r="D673">
        <v>80.283820000000006</v>
      </c>
    </row>
    <row r="674" spans="1:4" x14ac:dyDescent="0.3">
      <c r="A674">
        <v>121.08108</v>
      </c>
      <c r="B674">
        <v>86.764240000000001</v>
      </c>
      <c r="C674">
        <v>72.946759999999998</v>
      </c>
      <c r="D674">
        <v>80.283820000000006</v>
      </c>
    </row>
    <row r="675" spans="1:4" x14ac:dyDescent="0.3">
      <c r="A675">
        <v>121.26125999999999</v>
      </c>
      <c r="B675">
        <v>86.764240000000001</v>
      </c>
      <c r="C675">
        <v>72.946780000000004</v>
      </c>
      <c r="D675">
        <v>80.283820000000006</v>
      </c>
    </row>
    <row r="676" spans="1:4" x14ac:dyDescent="0.3">
      <c r="A676">
        <v>121.44144</v>
      </c>
      <c r="B676">
        <v>86.764240000000001</v>
      </c>
      <c r="C676">
        <v>72.946799999999996</v>
      </c>
      <c r="D676">
        <v>80.283820000000006</v>
      </c>
    </row>
    <row r="677" spans="1:4" x14ac:dyDescent="0.3">
      <c r="A677">
        <v>121.62161999999999</v>
      </c>
      <c r="B677">
        <v>86.764240000000001</v>
      </c>
      <c r="C677">
        <v>72.946820000000002</v>
      </c>
      <c r="D677">
        <v>80.283820000000006</v>
      </c>
    </row>
    <row r="678" spans="1:4" x14ac:dyDescent="0.3">
      <c r="A678">
        <v>121.8018</v>
      </c>
      <c r="B678">
        <v>86.764240000000001</v>
      </c>
      <c r="C678">
        <v>72.946839999999995</v>
      </c>
      <c r="D678">
        <v>80.283820000000006</v>
      </c>
    </row>
    <row r="679" spans="1:4" x14ac:dyDescent="0.3">
      <c r="A679">
        <v>121.98197999999999</v>
      </c>
      <c r="B679">
        <v>86.764240000000001</v>
      </c>
      <c r="C679">
        <v>72.946860000000001</v>
      </c>
      <c r="D679">
        <v>80.283820000000006</v>
      </c>
    </row>
    <row r="680" spans="1:4" x14ac:dyDescent="0.3">
      <c r="A680">
        <v>122.16216</v>
      </c>
      <c r="B680">
        <v>86.764240000000001</v>
      </c>
      <c r="C680">
        <v>72.946879999999993</v>
      </c>
      <c r="D680">
        <v>80.283820000000006</v>
      </c>
    </row>
    <row r="681" spans="1:4" x14ac:dyDescent="0.3">
      <c r="A681">
        <v>122.34233999999999</v>
      </c>
      <c r="B681">
        <v>86.764240000000001</v>
      </c>
      <c r="C681">
        <v>72.946899999999999</v>
      </c>
      <c r="D681">
        <v>80.283820000000006</v>
      </c>
    </row>
    <row r="682" spans="1:4" x14ac:dyDescent="0.3">
      <c r="A682">
        <v>122.52252</v>
      </c>
      <c r="B682">
        <v>86.764240000000001</v>
      </c>
      <c r="C682">
        <v>72.946910000000003</v>
      </c>
      <c r="D682">
        <v>80.283820000000006</v>
      </c>
    </row>
    <row r="683" spans="1:4" x14ac:dyDescent="0.3">
      <c r="A683">
        <v>122.70269999999999</v>
      </c>
      <c r="B683">
        <v>86.764240000000001</v>
      </c>
      <c r="C683">
        <v>72.946929999999995</v>
      </c>
      <c r="D683">
        <v>80.283820000000006</v>
      </c>
    </row>
    <row r="684" spans="1:4" x14ac:dyDescent="0.3">
      <c r="A684">
        <v>122.88288</v>
      </c>
      <c r="B684">
        <v>86.764240000000001</v>
      </c>
      <c r="C684">
        <v>72.946950000000001</v>
      </c>
      <c r="D684">
        <v>80.283820000000006</v>
      </c>
    </row>
    <row r="685" spans="1:4" x14ac:dyDescent="0.3">
      <c r="A685">
        <v>123.06305999999999</v>
      </c>
      <c r="B685">
        <v>86.764240000000001</v>
      </c>
      <c r="C685">
        <v>72.946969999999993</v>
      </c>
      <c r="D685">
        <v>80.283820000000006</v>
      </c>
    </row>
    <row r="686" spans="1:4" x14ac:dyDescent="0.3">
      <c r="A686">
        <v>123.24324</v>
      </c>
      <c r="B686">
        <v>86.764240000000001</v>
      </c>
      <c r="C686">
        <v>72.946979999999996</v>
      </c>
      <c r="D686">
        <v>80.283820000000006</v>
      </c>
    </row>
    <row r="687" spans="1:4" x14ac:dyDescent="0.3">
      <c r="A687">
        <v>123.42341999999999</v>
      </c>
      <c r="B687">
        <v>86.764240000000001</v>
      </c>
      <c r="C687">
        <v>72.947000000000003</v>
      </c>
      <c r="D687">
        <v>80.283820000000006</v>
      </c>
    </row>
    <row r="688" spans="1:4" x14ac:dyDescent="0.3">
      <c r="A688">
        <v>123.6036</v>
      </c>
      <c r="B688">
        <v>86.764240000000001</v>
      </c>
      <c r="C688">
        <v>72.947019999999995</v>
      </c>
      <c r="D688">
        <v>80.283820000000006</v>
      </c>
    </row>
    <row r="689" spans="1:4" x14ac:dyDescent="0.3">
      <c r="A689">
        <v>123.78377999999999</v>
      </c>
      <c r="B689">
        <v>86.764240000000001</v>
      </c>
      <c r="C689">
        <v>72.947029999999998</v>
      </c>
      <c r="D689">
        <v>80.283820000000006</v>
      </c>
    </row>
    <row r="690" spans="1:4" x14ac:dyDescent="0.3">
      <c r="A690">
        <v>123.96396</v>
      </c>
      <c r="B690">
        <v>86.764240000000001</v>
      </c>
      <c r="C690">
        <v>72.947050000000004</v>
      </c>
      <c r="D690">
        <v>80.283820000000006</v>
      </c>
    </row>
    <row r="691" spans="1:4" x14ac:dyDescent="0.3">
      <c r="A691">
        <v>124.14413999999999</v>
      </c>
      <c r="B691">
        <v>86.764240000000001</v>
      </c>
      <c r="C691">
        <v>72.947069999999997</v>
      </c>
      <c r="D691">
        <v>80.283820000000006</v>
      </c>
    </row>
    <row r="692" spans="1:4" x14ac:dyDescent="0.3">
      <c r="A692">
        <v>124.32432</v>
      </c>
      <c r="B692">
        <v>86.764240000000001</v>
      </c>
      <c r="C692">
        <v>72.94708</v>
      </c>
      <c r="D692">
        <v>80.283820000000006</v>
      </c>
    </row>
    <row r="693" spans="1:4" x14ac:dyDescent="0.3">
      <c r="A693">
        <v>124.50449999999999</v>
      </c>
      <c r="B693">
        <v>86.764240000000001</v>
      </c>
      <c r="C693">
        <v>72.947100000000006</v>
      </c>
      <c r="D693">
        <v>80.283820000000006</v>
      </c>
    </row>
    <row r="694" spans="1:4" x14ac:dyDescent="0.3">
      <c r="A694">
        <v>124.68468</v>
      </c>
      <c r="B694">
        <v>86.764240000000001</v>
      </c>
      <c r="C694">
        <v>72.947109999999995</v>
      </c>
      <c r="D694">
        <v>80.283820000000006</v>
      </c>
    </row>
    <row r="695" spans="1:4" x14ac:dyDescent="0.3">
      <c r="A695">
        <v>124.86485999999999</v>
      </c>
      <c r="B695">
        <v>86.764240000000001</v>
      </c>
      <c r="C695">
        <v>72.947130000000001</v>
      </c>
      <c r="D695">
        <v>80.283820000000006</v>
      </c>
    </row>
    <row r="696" spans="1:4" x14ac:dyDescent="0.3">
      <c r="A696">
        <v>125.04505</v>
      </c>
      <c r="B696">
        <v>86.764240000000001</v>
      </c>
      <c r="C696">
        <v>72.947140000000005</v>
      </c>
      <c r="D696">
        <v>80.283820000000006</v>
      </c>
    </row>
    <row r="697" spans="1:4" x14ac:dyDescent="0.3">
      <c r="A697">
        <v>125.22523</v>
      </c>
      <c r="B697">
        <v>86.764240000000001</v>
      </c>
      <c r="C697">
        <v>72.947159999999997</v>
      </c>
      <c r="D697">
        <v>80.283820000000006</v>
      </c>
    </row>
    <row r="698" spans="1:4" x14ac:dyDescent="0.3">
      <c r="A698">
        <v>125.40541</v>
      </c>
      <c r="B698">
        <v>86.764240000000001</v>
      </c>
      <c r="C698">
        <v>72.94717</v>
      </c>
      <c r="D698">
        <v>80.283820000000006</v>
      </c>
    </row>
    <row r="699" spans="1:4" x14ac:dyDescent="0.3">
      <c r="A699">
        <v>125.58559</v>
      </c>
      <c r="B699">
        <v>86.764240000000001</v>
      </c>
      <c r="C699">
        <v>72.947180000000003</v>
      </c>
      <c r="D699">
        <v>80.283820000000006</v>
      </c>
    </row>
    <row r="700" spans="1:4" x14ac:dyDescent="0.3">
      <c r="A700">
        <v>125.76577</v>
      </c>
      <c r="B700">
        <v>86.764240000000001</v>
      </c>
      <c r="C700">
        <v>72.947199999999995</v>
      </c>
      <c r="D700">
        <v>80.283820000000006</v>
      </c>
    </row>
    <row r="701" spans="1:4" x14ac:dyDescent="0.3">
      <c r="A701">
        <v>125.94595</v>
      </c>
      <c r="B701">
        <v>86.764240000000001</v>
      </c>
      <c r="C701">
        <v>72.947209999999998</v>
      </c>
      <c r="D701">
        <v>80.283820000000006</v>
      </c>
    </row>
    <row r="702" spans="1:4" x14ac:dyDescent="0.3">
      <c r="A702">
        <v>126.12613</v>
      </c>
      <c r="B702">
        <v>86.764240000000001</v>
      </c>
      <c r="C702">
        <v>72.947220000000002</v>
      </c>
      <c r="D702">
        <v>80.283820000000006</v>
      </c>
    </row>
    <row r="703" spans="1:4" x14ac:dyDescent="0.3">
      <c r="A703">
        <v>126.30631</v>
      </c>
      <c r="B703">
        <v>86.764240000000001</v>
      </c>
      <c r="C703">
        <v>72.947239999999994</v>
      </c>
      <c r="D703">
        <v>80.283820000000006</v>
      </c>
    </row>
    <row r="704" spans="1:4" x14ac:dyDescent="0.3">
      <c r="A704">
        <v>126.48649</v>
      </c>
      <c r="B704">
        <v>86.764240000000001</v>
      </c>
      <c r="C704">
        <v>72.947249999999997</v>
      </c>
      <c r="D704">
        <v>80.283820000000006</v>
      </c>
    </row>
    <row r="705" spans="1:4" x14ac:dyDescent="0.3">
      <c r="A705">
        <v>126.66667</v>
      </c>
      <c r="B705">
        <v>86.764240000000001</v>
      </c>
      <c r="C705">
        <v>72.94726</v>
      </c>
      <c r="D705">
        <v>80.283820000000006</v>
      </c>
    </row>
    <row r="706" spans="1:4" x14ac:dyDescent="0.3">
      <c r="A706">
        <v>126.84685</v>
      </c>
      <c r="B706">
        <v>86.764240000000001</v>
      </c>
      <c r="C706">
        <v>72.947270000000003</v>
      </c>
      <c r="D706">
        <v>80.283820000000006</v>
      </c>
    </row>
    <row r="707" spans="1:4" x14ac:dyDescent="0.3">
      <c r="A707">
        <v>127.02703</v>
      </c>
      <c r="B707">
        <v>86.764240000000001</v>
      </c>
      <c r="C707">
        <v>72.947289999999995</v>
      </c>
      <c r="D707">
        <v>80.283820000000006</v>
      </c>
    </row>
    <row r="708" spans="1:4" x14ac:dyDescent="0.3">
      <c r="A708">
        <v>127.20721</v>
      </c>
      <c r="B708">
        <v>86.764240000000001</v>
      </c>
      <c r="C708">
        <v>72.947299999999998</v>
      </c>
      <c r="D708">
        <v>80.283820000000006</v>
      </c>
    </row>
    <row r="709" spans="1:4" x14ac:dyDescent="0.3">
      <c r="A709">
        <v>127.38739</v>
      </c>
      <c r="B709">
        <v>86.764240000000001</v>
      </c>
      <c r="C709">
        <v>72.947310000000002</v>
      </c>
      <c r="D709">
        <v>80.283820000000006</v>
      </c>
    </row>
    <row r="710" spans="1:4" x14ac:dyDescent="0.3">
      <c r="A710">
        <v>127.56757</v>
      </c>
      <c r="B710">
        <v>86.764240000000001</v>
      </c>
      <c r="C710">
        <v>72.947320000000005</v>
      </c>
      <c r="D710">
        <v>80.283820000000006</v>
      </c>
    </row>
    <row r="711" spans="1:4" x14ac:dyDescent="0.3">
      <c r="A711">
        <v>127.74775</v>
      </c>
      <c r="B711">
        <v>86.764240000000001</v>
      </c>
      <c r="C711">
        <v>72.947329999999994</v>
      </c>
      <c r="D711">
        <v>80.283820000000006</v>
      </c>
    </row>
    <row r="712" spans="1:4" x14ac:dyDescent="0.3">
      <c r="A712">
        <v>127.92793</v>
      </c>
      <c r="B712">
        <v>86.764240000000001</v>
      </c>
      <c r="C712">
        <v>72.947339999999997</v>
      </c>
      <c r="D712">
        <v>80.283820000000006</v>
      </c>
    </row>
    <row r="713" spans="1:4" x14ac:dyDescent="0.3">
      <c r="A713">
        <v>128.10811000000001</v>
      </c>
      <c r="B713">
        <v>86.764240000000001</v>
      </c>
      <c r="C713">
        <v>72.947360000000003</v>
      </c>
      <c r="D713">
        <v>80.283820000000006</v>
      </c>
    </row>
    <row r="714" spans="1:4" x14ac:dyDescent="0.3">
      <c r="A714">
        <v>128.28828999999999</v>
      </c>
      <c r="B714">
        <v>86.764240000000001</v>
      </c>
      <c r="C714">
        <v>72.947370000000006</v>
      </c>
      <c r="D714">
        <v>80.283820000000006</v>
      </c>
    </row>
    <row r="715" spans="1:4" x14ac:dyDescent="0.3">
      <c r="A715">
        <v>128.46847</v>
      </c>
      <c r="B715">
        <v>86.764240000000001</v>
      </c>
      <c r="C715">
        <v>72.947379999999995</v>
      </c>
      <c r="D715">
        <v>80.283820000000006</v>
      </c>
    </row>
    <row r="716" spans="1:4" x14ac:dyDescent="0.3">
      <c r="A716">
        <v>128.64865</v>
      </c>
      <c r="B716">
        <v>86.764240000000001</v>
      </c>
      <c r="C716">
        <v>72.947389999999999</v>
      </c>
      <c r="D716">
        <v>80.283820000000006</v>
      </c>
    </row>
    <row r="717" spans="1:4" x14ac:dyDescent="0.3">
      <c r="A717">
        <v>128.82883000000001</v>
      </c>
      <c r="B717">
        <v>86.764240000000001</v>
      </c>
      <c r="C717">
        <v>72.947400000000002</v>
      </c>
      <c r="D717">
        <v>80.283820000000006</v>
      </c>
    </row>
    <row r="718" spans="1:4" x14ac:dyDescent="0.3">
      <c r="A718">
        <v>129.00900999999999</v>
      </c>
      <c r="B718">
        <v>86.764240000000001</v>
      </c>
      <c r="C718">
        <v>72.947410000000005</v>
      </c>
      <c r="D718">
        <v>80.283820000000006</v>
      </c>
    </row>
    <row r="719" spans="1:4" x14ac:dyDescent="0.3">
      <c r="A719">
        <v>129.18919</v>
      </c>
      <c r="B719">
        <v>86.764240000000001</v>
      </c>
      <c r="C719">
        <v>72.947419999999994</v>
      </c>
      <c r="D719">
        <v>80.283820000000006</v>
      </c>
    </row>
    <row r="720" spans="1:4" x14ac:dyDescent="0.3">
      <c r="A720">
        <v>129.36937</v>
      </c>
      <c r="B720">
        <v>86.764240000000001</v>
      </c>
      <c r="C720">
        <v>72.947429999999997</v>
      </c>
      <c r="D720">
        <v>80.283820000000006</v>
      </c>
    </row>
    <row r="721" spans="1:4" x14ac:dyDescent="0.3">
      <c r="A721">
        <v>129.54955000000001</v>
      </c>
      <c r="B721">
        <v>86.764240000000001</v>
      </c>
      <c r="C721">
        <v>72.94744</v>
      </c>
      <c r="D721">
        <v>80.283820000000006</v>
      </c>
    </row>
    <row r="722" spans="1:4" x14ac:dyDescent="0.3">
      <c r="A722">
        <v>129.72972999999999</v>
      </c>
      <c r="B722">
        <v>86.764240000000001</v>
      </c>
      <c r="C722">
        <v>72.947450000000003</v>
      </c>
      <c r="D722">
        <v>80.283820000000006</v>
      </c>
    </row>
    <row r="723" spans="1:4" x14ac:dyDescent="0.3">
      <c r="A723">
        <v>129.90991</v>
      </c>
      <c r="B723">
        <v>86.764240000000001</v>
      </c>
      <c r="C723">
        <v>72.947460000000007</v>
      </c>
      <c r="D723">
        <v>80.283820000000006</v>
      </c>
    </row>
    <row r="724" spans="1:4" x14ac:dyDescent="0.3">
      <c r="A724">
        <v>130.09009</v>
      </c>
      <c r="B724">
        <v>86.764240000000001</v>
      </c>
      <c r="C724">
        <v>72.947469999999996</v>
      </c>
      <c r="D724">
        <v>80.283820000000006</v>
      </c>
    </row>
    <row r="725" spans="1:4" x14ac:dyDescent="0.3">
      <c r="A725">
        <v>130.27027000000001</v>
      </c>
      <c r="B725">
        <v>86.764240000000001</v>
      </c>
      <c r="C725">
        <v>72.947479999999999</v>
      </c>
      <c r="D725">
        <v>80.283820000000006</v>
      </c>
    </row>
    <row r="726" spans="1:4" x14ac:dyDescent="0.3">
      <c r="A726">
        <v>130.45044999999999</v>
      </c>
      <c r="B726">
        <v>86.764240000000001</v>
      </c>
      <c r="C726">
        <v>72.947479999999999</v>
      </c>
      <c r="D726">
        <v>80.283820000000006</v>
      </c>
    </row>
    <row r="727" spans="1:4" x14ac:dyDescent="0.3">
      <c r="A727">
        <v>130.63063</v>
      </c>
      <c r="B727">
        <v>86.764240000000001</v>
      </c>
      <c r="C727">
        <v>72.947490000000002</v>
      </c>
      <c r="D727">
        <v>80.283820000000006</v>
      </c>
    </row>
    <row r="728" spans="1:4" x14ac:dyDescent="0.3">
      <c r="A728">
        <v>130.81081</v>
      </c>
      <c r="B728">
        <v>86.764240000000001</v>
      </c>
      <c r="C728">
        <v>72.947500000000005</v>
      </c>
      <c r="D728">
        <v>80.283820000000006</v>
      </c>
    </row>
    <row r="729" spans="1:4" x14ac:dyDescent="0.3">
      <c r="A729">
        <v>130.99099000000001</v>
      </c>
      <c r="B729">
        <v>86.764240000000001</v>
      </c>
      <c r="C729">
        <v>72.947509999999994</v>
      </c>
      <c r="D729">
        <v>80.283820000000006</v>
      </c>
    </row>
    <row r="730" spans="1:4" x14ac:dyDescent="0.3">
      <c r="A730">
        <v>131.17116999999999</v>
      </c>
      <c r="B730">
        <v>86.764240000000001</v>
      </c>
      <c r="C730">
        <v>72.947519999999997</v>
      </c>
      <c r="D730">
        <v>80.283820000000006</v>
      </c>
    </row>
    <row r="731" spans="1:4" x14ac:dyDescent="0.3">
      <c r="A731">
        <v>131.35135</v>
      </c>
      <c r="B731">
        <v>86.764240000000001</v>
      </c>
      <c r="C731">
        <v>72.94753</v>
      </c>
      <c r="D731">
        <v>80.283820000000006</v>
      </c>
    </row>
    <row r="732" spans="1:4" x14ac:dyDescent="0.3">
      <c r="A732">
        <v>131.53153</v>
      </c>
      <c r="B732">
        <v>86.764240000000001</v>
      </c>
      <c r="C732">
        <v>72.94753</v>
      </c>
      <c r="D732">
        <v>80.283820000000006</v>
      </c>
    </row>
    <row r="733" spans="1:4" x14ac:dyDescent="0.3">
      <c r="A733">
        <v>131.71171000000001</v>
      </c>
      <c r="B733">
        <v>86.764240000000001</v>
      </c>
      <c r="C733">
        <v>72.947540000000004</v>
      </c>
      <c r="D733">
        <v>80.283820000000006</v>
      </c>
    </row>
    <row r="734" spans="1:4" x14ac:dyDescent="0.3">
      <c r="A734">
        <v>131.89188999999999</v>
      </c>
      <c r="B734">
        <v>86.764240000000001</v>
      </c>
      <c r="C734">
        <v>72.947550000000007</v>
      </c>
      <c r="D734">
        <v>80.283820000000006</v>
      </c>
    </row>
    <row r="735" spans="1:4" x14ac:dyDescent="0.3">
      <c r="A735">
        <v>132.07207</v>
      </c>
      <c r="B735">
        <v>86.764240000000001</v>
      </c>
      <c r="C735">
        <v>72.947559999999996</v>
      </c>
      <c r="D735">
        <v>80.283820000000006</v>
      </c>
    </row>
    <row r="736" spans="1:4" x14ac:dyDescent="0.3">
      <c r="A736">
        <v>132.25225</v>
      </c>
      <c r="B736">
        <v>86.764240000000001</v>
      </c>
      <c r="C736">
        <v>72.947569999999999</v>
      </c>
      <c r="D736">
        <v>80.283820000000006</v>
      </c>
    </row>
    <row r="737" spans="1:4" x14ac:dyDescent="0.3">
      <c r="A737">
        <v>132.43243000000001</v>
      </c>
      <c r="B737">
        <v>86.764240000000001</v>
      </c>
      <c r="C737">
        <v>72.947569999999999</v>
      </c>
      <c r="D737">
        <v>80.283820000000006</v>
      </c>
    </row>
    <row r="738" spans="1:4" x14ac:dyDescent="0.3">
      <c r="A738">
        <v>132.61260999999999</v>
      </c>
      <c r="B738">
        <v>86.764240000000001</v>
      </c>
      <c r="C738">
        <v>72.947580000000002</v>
      </c>
      <c r="D738">
        <v>80.283820000000006</v>
      </c>
    </row>
    <row r="739" spans="1:4" x14ac:dyDescent="0.3">
      <c r="A739">
        <v>132.79279</v>
      </c>
      <c r="B739">
        <v>86.764240000000001</v>
      </c>
      <c r="C739">
        <v>72.947590000000005</v>
      </c>
      <c r="D739">
        <v>80.283820000000006</v>
      </c>
    </row>
    <row r="740" spans="1:4" x14ac:dyDescent="0.3">
      <c r="A740">
        <v>132.97297</v>
      </c>
      <c r="B740">
        <v>86.764240000000001</v>
      </c>
      <c r="C740">
        <v>72.947590000000005</v>
      </c>
      <c r="D740">
        <v>80.283820000000006</v>
      </c>
    </row>
    <row r="741" spans="1:4" x14ac:dyDescent="0.3">
      <c r="A741">
        <v>133.15315000000001</v>
      </c>
      <c r="B741">
        <v>86.764240000000001</v>
      </c>
      <c r="C741">
        <v>72.947599999999994</v>
      </c>
      <c r="D741">
        <v>80.283820000000006</v>
      </c>
    </row>
    <row r="742" spans="1:4" x14ac:dyDescent="0.3">
      <c r="A742">
        <v>133.33332999999999</v>
      </c>
      <c r="B742">
        <v>86.764240000000001</v>
      </c>
      <c r="C742">
        <v>72.947609999999997</v>
      </c>
      <c r="D742">
        <v>80.283820000000006</v>
      </c>
    </row>
    <row r="743" spans="1:4" x14ac:dyDescent="0.3">
      <c r="A743">
        <v>133.51351</v>
      </c>
      <c r="B743">
        <v>86.764240000000001</v>
      </c>
      <c r="C743">
        <v>72.947620000000001</v>
      </c>
      <c r="D743">
        <v>80.283820000000006</v>
      </c>
    </row>
    <row r="744" spans="1:4" x14ac:dyDescent="0.3">
      <c r="A744">
        <v>133.69369</v>
      </c>
      <c r="B744">
        <v>86.764240000000001</v>
      </c>
      <c r="C744">
        <v>72.947620000000001</v>
      </c>
      <c r="D744">
        <v>80.283820000000006</v>
      </c>
    </row>
    <row r="745" spans="1:4" x14ac:dyDescent="0.3">
      <c r="A745">
        <v>133.87387000000001</v>
      </c>
      <c r="B745">
        <v>86.764240000000001</v>
      </c>
      <c r="C745">
        <v>72.947630000000004</v>
      </c>
      <c r="D745">
        <v>80.283820000000006</v>
      </c>
    </row>
    <row r="746" spans="1:4" x14ac:dyDescent="0.3">
      <c r="A746">
        <v>134.05404999999999</v>
      </c>
      <c r="B746">
        <v>86.764240000000001</v>
      </c>
      <c r="C746">
        <v>72.947640000000007</v>
      </c>
      <c r="D746">
        <v>80.283820000000006</v>
      </c>
    </row>
    <row r="747" spans="1:4" x14ac:dyDescent="0.3">
      <c r="A747">
        <v>134.23423</v>
      </c>
      <c r="B747">
        <v>86.764240000000001</v>
      </c>
      <c r="C747">
        <v>72.947640000000007</v>
      </c>
      <c r="D747">
        <v>80.283820000000006</v>
      </c>
    </row>
    <row r="748" spans="1:4" x14ac:dyDescent="0.3">
      <c r="A748">
        <v>134.41441</v>
      </c>
      <c r="B748">
        <v>86.764240000000001</v>
      </c>
      <c r="C748">
        <v>72.947649999999996</v>
      </c>
      <c r="D748">
        <v>80.283820000000006</v>
      </c>
    </row>
    <row r="749" spans="1:4" x14ac:dyDescent="0.3">
      <c r="A749">
        <v>134.59459000000001</v>
      </c>
      <c r="B749">
        <v>86.764240000000001</v>
      </c>
      <c r="C749">
        <v>72.947649999999996</v>
      </c>
      <c r="D749">
        <v>80.283820000000006</v>
      </c>
    </row>
    <row r="750" spans="1:4" x14ac:dyDescent="0.3">
      <c r="A750">
        <v>134.77476999999999</v>
      </c>
      <c r="B750">
        <v>86.764240000000001</v>
      </c>
      <c r="C750">
        <v>72.947659999999999</v>
      </c>
      <c r="D750">
        <v>80.283820000000006</v>
      </c>
    </row>
    <row r="751" spans="1:4" x14ac:dyDescent="0.3">
      <c r="A751">
        <v>134.95495</v>
      </c>
      <c r="B751">
        <v>86.764240000000001</v>
      </c>
      <c r="C751">
        <v>72.947670000000002</v>
      </c>
      <c r="D751">
        <v>80.283820000000006</v>
      </c>
    </row>
    <row r="752" spans="1:4" x14ac:dyDescent="0.3">
      <c r="A752">
        <v>135.13514000000001</v>
      </c>
      <c r="B752">
        <v>86.764240000000001</v>
      </c>
      <c r="C752">
        <v>72.947670000000002</v>
      </c>
      <c r="D752">
        <v>80.283820000000006</v>
      </c>
    </row>
    <row r="753" spans="1:4" x14ac:dyDescent="0.3">
      <c r="A753">
        <v>135.31532000000001</v>
      </c>
      <c r="B753">
        <v>86.764240000000001</v>
      </c>
      <c r="C753">
        <v>72.947680000000005</v>
      </c>
      <c r="D753">
        <v>80.283820000000006</v>
      </c>
    </row>
    <row r="754" spans="1:4" x14ac:dyDescent="0.3">
      <c r="A754">
        <v>135.49549999999999</v>
      </c>
      <c r="B754">
        <v>86.764240000000001</v>
      </c>
      <c r="C754">
        <v>72.947680000000005</v>
      </c>
      <c r="D754">
        <v>80.283820000000006</v>
      </c>
    </row>
    <row r="755" spans="1:4" x14ac:dyDescent="0.3">
      <c r="A755">
        <v>135.67568</v>
      </c>
      <c r="B755">
        <v>86.764240000000001</v>
      </c>
      <c r="C755">
        <v>72.947689999999994</v>
      </c>
      <c r="D755">
        <v>80.283820000000006</v>
      </c>
    </row>
    <row r="756" spans="1:4" x14ac:dyDescent="0.3">
      <c r="A756">
        <v>135.85586000000001</v>
      </c>
      <c r="B756">
        <v>86.764240000000001</v>
      </c>
      <c r="C756">
        <v>72.947689999999994</v>
      </c>
      <c r="D756">
        <v>80.283820000000006</v>
      </c>
    </row>
    <row r="757" spans="1:4" x14ac:dyDescent="0.3">
      <c r="A757">
        <v>136.03604000000001</v>
      </c>
      <c r="B757">
        <v>86.764240000000001</v>
      </c>
      <c r="C757">
        <v>72.947699999999998</v>
      </c>
      <c r="D757">
        <v>80.283820000000006</v>
      </c>
    </row>
    <row r="758" spans="1:4" x14ac:dyDescent="0.3">
      <c r="A758">
        <v>136.21621999999999</v>
      </c>
      <c r="B758">
        <v>86.764240000000001</v>
      </c>
      <c r="C758">
        <v>72.947699999999998</v>
      </c>
      <c r="D758">
        <v>80.283820000000006</v>
      </c>
    </row>
    <row r="759" spans="1:4" x14ac:dyDescent="0.3">
      <c r="A759">
        <v>136.3964</v>
      </c>
      <c r="B759">
        <v>86.764240000000001</v>
      </c>
      <c r="C759">
        <v>72.947710000000001</v>
      </c>
      <c r="D759">
        <v>80.283820000000006</v>
      </c>
    </row>
    <row r="760" spans="1:4" x14ac:dyDescent="0.3">
      <c r="A760">
        <v>136.57658000000001</v>
      </c>
      <c r="B760">
        <v>86.764240000000001</v>
      </c>
      <c r="C760">
        <v>72.947720000000004</v>
      </c>
      <c r="D760">
        <v>80.283820000000006</v>
      </c>
    </row>
    <row r="761" spans="1:4" x14ac:dyDescent="0.3">
      <c r="A761">
        <v>136.75676000000001</v>
      </c>
      <c r="B761">
        <v>86.764240000000001</v>
      </c>
      <c r="C761">
        <v>72.947720000000004</v>
      </c>
      <c r="D761">
        <v>80.283820000000006</v>
      </c>
    </row>
    <row r="762" spans="1:4" x14ac:dyDescent="0.3">
      <c r="A762">
        <v>136.93693999999999</v>
      </c>
      <c r="B762">
        <v>86.764240000000001</v>
      </c>
      <c r="C762">
        <v>72.947730000000007</v>
      </c>
      <c r="D762">
        <v>80.283820000000006</v>
      </c>
    </row>
    <row r="763" spans="1:4" x14ac:dyDescent="0.3">
      <c r="A763">
        <v>137.11712</v>
      </c>
      <c r="B763">
        <v>86.764240000000001</v>
      </c>
      <c r="C763">
        <v>72.947730000000007</v>
      </c>
      <c r="D763">
        <v>80.283820000000006</v>
      </c>
    </row>
    <row r="764" spans="1:4" x14ac:dyDescent="0.3">
      <c r="A764">
        <v>137.29730000000001</v>
      </c>
      <c r="B764">
        <v>86.764240000000001</v>
      </c>
      <c r="C764">
        <v>72.947730000000007</v>
      </c>
      <c r="D764">
        <v>80.283820000000006</v>
      </c>
    </row>
    <row r="765" spans="1:4" x14ac:dyDescent="0.3">
      <c r="A765">
        <v>137.47748000000001</v>
      </c>
      <c r="B765">
        <v>86.764240000000001</v>
      </c>
      <c r="C765">
        <v>72.947739999999996</v>
      </c>
      <c r="D765">
        <v>80.283820000000006</v>
      </c>
    </row>
    <row r="766" spans="1:4" x14ac:dyDescent="0.3">
      <c r="A766">
        <v>137.65765999999999</v>
      </c>
      <c r="B766">
        <v>86.764240000000001</v>
      </c>
      <c r="C766">
        <v>72.947739999999996</v>
      </c>
      <c r="D766">
        <v>80.283820000000006</v>
      </c>
    </row>
    <row r="767" spans="1:4" x14ac:dyDescent="0.3">
      <c r="A767">
        <v>137.83784</v>
      </c>
      <c r="B767">
        <v>86.764240000000001</v>
      </c>
      <c r="C767">
        <v>72.947749999999999</v>
      </c>
      <c r="D767">
        <v>80.283820000000006</v>
      </c>
    </row>
    <row r="768" spans="1:4" x14ac:dyDescent="0.3">
      <c r="A768">
        <v>138.01802000000001</v>
      </c>
      <c r="B768">
        <v>86.764240000000001</v>
      </c>
      <c r="C768">
        <v>72.947749999999999</v>
      </c>
      <c r="D768">
        <v>80.283820000000006</v>
      </c>
    </row>
    <row r="769" spans="1:4" x14ac:dyDescent="0.3">
      <c r="A769">
        <v>138.19820000000001</v>
      </c>
      <c r="B769">
        <v>86.764240000000001</v>
      </c>
      <c r="C769">
        <v>72.947760000000002</v>
      </c>
      <c r="D769">
        <v>80.283820000000006</v>
      </c>
    </row>
    <row r="770" spans="1:4" x14ac:dyDescent="0.3">
      <c r="A770">
        <v>138.37837999999999</v>
      </c>
      <c r="B770">
        <v>86.764240000000001</v>
      </c>
      <c r="C770">
        <v>72.947760000000002</v>
      </c>
      <c r="D770">
        <v>80.283820000000006</v>
      </c>
    </row>
    <row r="771" spans="1:4" x14ac:dyDescent="0.3">
      <c r="A771">
        <v>138.55856</v>
      </c>
      <c r="B771">
        <v>86.764240000000001</v>
      </c>
      <c r="C771">
        <v>72.947770000000006</v>
      </c>
      <c r="D771">
        <v>80.283820000000006</v>
      </c>
    </row>
    <row r="772" spans="1:4" x14ac:dyDescent="0.3">
      <c r="A772">
        <v>138.73874000000001</v>
      </c>
      <c r="B772">
        <v>86.764240000000001</v>
      </c>
      <c r="C772">
        <v>72.947770000000006</v>
      </c>
      <c r="D772">
        <v>80.283820000000006</v>
      </c>
    </row>
    <row r="773" spans="1:4" x14ac:dyDescent="0.3">
      <c r="A773">
        <v>138.91892000000001</v>
      </c>
      <c r="B773">
        <v>86.764240000000001</v>
      </c>
      <c r="C773">
        <v>72.947770000000006</v>
      </c>
      <c r="D773">
        <v>80.283820000000006</v>
      </c>
    </row>
    <row r="774" spans="1:4" x14ac:dyDescent="0.3">
      <c r="A774">
        <v>139.09909999999999</v>
      </c>
      <c r="B774">
        <v>86.764240000000001</v>
      </c>
      <c r="C774">
        <v>72.947779999999995</v>
      </c>
      <c r="D774">
        <v>80.283820000000006</v>
      </c>
    </row>
    <row r="775" spans="1:4" x14ac:dyDescent="0.3">
      <c r="A775">
        <v>139.27928</v>
      </c>
      <c r="B775">
        <v>86.764240000000001</v>
      </c>
      <c r="C775">
        <v>72.947779999999995</v>
      </c>
      <c r="D775">
        <v>80.283820000000006</v>
      </c>
    </row>
    <row r="776" spans="1:4" x14ac:dyDescent="0.3">
      <c r="A776">
        <v>139.45946000000001</v>
      </c>
      <c r="B776">
        <v>86.764240000000001</v>
      </c>
      <c r="C776">
        <v>72.947789999999998</v>
      </c>
      <c r="D776">
        <v>80.283820000000006</v>
      </c>
    </row>
    <row r="777" spans="1:4" x14ac:dyDescent="0.3">
      <c r="A777">
        <v>139.63964000000001</v>
      </c>
      <c r="B777">
        <v>86.764240000000001</v>
      </c>
      <c r="C777">
        <v>72.947789999999998</v>
      </c>
      <c r="D777">
        <v>80.283820000000006</v>
      </c>
    </row>
    <row r="778" spans="1:4" x14ac:dyDescent="0.3">
      <c r="A778">
        <v>139.81981999999999</v>
      </c>
      <c r="B778">
        <v>86.764240000000001</v>
      </c>
      <c r="C778">
        <v>72.947789999999998</v>
      </c>
      <c r="D778">
        <v>80.283820000000006</v>
      </c>
    </row>
    <row r="779" spans="1:4" x14ac:dyDescent="0.3">
      <c r="A779">
        <v>140</v>
      </c>
      <c r="B779">
        <v>86.764240000000001</v>
      </c>
      <c r="C779">
        <v>72.947800000000001</v>
      </c>
      <c r="D779">
        <v>80.283820000000006</v>
      </c>
    </row>
    <row r="780" spans="1:4" x14ac:dyDescent="0.3">
      <c r="A780">
        <v>140.18018000000001</v>
      </c>
      <c r="B780">
        <v>86.764240000000001</v>
      </c>
      <c r="C780">
        <v>72.947800000000001</v>
      </c>
      <c r="D780">
        <v>80.283820000000006</v>
      </c>
    </row>
    <row r="781" spans="1:4" x14ac:dyDescent="0.3">
      <c r="A781">
        <v>140.36035999999999</v>
      </c>
      <c r="B781">
        <v>86.764240000000001</v>
      </c>
      <c r="C781">
        <v>72.947810000000004</v>
      </c>
      <c r="D781">
        <v>80.283820000000006</v>
      </c>
    </row>
    <row r="782" spans="1:4" x14ac:dyDescent="0.3">
      <c r="A782">
        <v>140.54053999999999</v>
      </c>
      <c r="B782">
        <v>86.764240000000001</v>
      </c>
      <c r="C782">
        <v>72.947810000000004</v>
      </c>
      <c r="D782">
        <v>80.283820000000006</v>
      </c>
    </row>
    <row r="783" spans="1:4" x14ac:dyDescent="0.3">
      <c r="A783">
        <v>140.72072</v>
      </c>
      <c r="B783">
        <v>86.764240000000001</v>
      </c>
      <c r="C783">
        <v>72.947810000000004</v>
      </c>
      <c r="D783">
        <v>80.283820000000006</v>
      </c>
    </row>
    <row r="784" spans="1:4" x14ac:dyDescent="0.3">
      <c r="A784">
        <v>140.90090000000001</v>
      </c>
      <c r="B784">
        <v>86.764240000000001</v>
      </c>
      <c r="C784">
        <v>72.947819999999993</v>
      </c>
      <c r="D784">
        <v>80.283820000000006</v>
      </c>
    </row>
    <row r="785" spans="1:4" x14ac:dyDescent="0.3">
      <c r="A785">
        <v>141.08107999999999</v>
      </c>
      <c r="B785">
        <v>86.764240000000001</v>
      </c>
      <c r="C785">
        <v>72.947819999999993</v>
      </c>
      <c r="D785">
        <v>80.283820000000006</v>
      </c>
    </row>
    <row r="786" spans="1:4" x14ac:dyDescent="0.3">
      <c r="A786">
        <v>141.26125999999999</v>
      </c>
      <c r="B786">
        <v>86.764240000000001</v>
      </c>
      <c r="C786">
        <v>72.947819999999993</v>
      </c>
      <c r="D786">
        <v>80.283820000000006</v>
      </c>
    </row>
    <row r="787" spans="1:4" x14ac:dyDescent="0.3">
      <c r="A787">
        <v>141.44144</v>
      </c>
      <c r="B787">
        <v>86.764240000000001</v>
      </c>
      <c r="C787">
        <v>72.947829999999996</v>
      </c>
      <c r="D787">
        <v>80.283820000000006</v>
      </c>
    </row>
    <row r="788" spans="1:4" x14ac:dyDescent="0.3">
      <c r="A788">
        <v>141.62162000000001</v>
      </c>
      <c r="B788">
        <v>86.764240000000001</v>
      </c>
      <c r="C788">
        <v>72.947829999999996</v>
      </c>
      <c r="D788">
        <v>80.283820000000006</v>
      </c>
    </row>
    <row r="789" spans="1:4" x14ac:dyDescent="0.3">
      <c r="A789">
        <v>141.80179999999999</v>
      </c>
      <c r="B789">
        <v>86.764240000000001</v>
      </c>
      <c r="C789">
        <v>72.947829999999996</v>
      </c>
      <c r="D789">
        <v>80.283820000000006</v>
      </c>
    </row>
    <row r="790" spans="1:4" x14ac:dyDescent="0.3">
      <c r="A790">
        <v>141.98197999999999</v>
      </c>
      <c r="B790">
        <v>86.764240000000001</v>
      </c>
      <c r="C790">
        <v>72.947839999999999</v>
      </c>
      <c r="D790">
        <v>80.283820000000006</v>
      </c>
    </row>
    <row r="791" spans="1:4" x14ac:dyDescent="0.3">
      <c r="A791">
        <v>142.16216</v>
      </c>
      <c r="B791">
        <v>86.764240000000001</v>
      </c>
      <c r="C791">
        <v>72.947839999999999</v>
      </c>
      <c r="D791">
        <v>80.283820000000006</v>
      </c>
    </row>
    <row r="792" spans="1:4" x14ac:dyDescent="0.3">
      <c r="A792">
        <v>142.34234000000001</v>
      </c>
      <c r="B792">
        <v>86.764240000000001</v>
      </c>
      <c r="C792">
        <v>72.947839999999999</v>
      </c>
      <c r="D792">
        <v>80.283820000000006</v>
      </c>
    </row>
    <row r="793" spans="1:4" x14ac:dyDescent="0.3">
      <c r="A793">
        <v>142.52251999999999</v>
      </c>
      <c r="B793">
        <v>86.764240000000001</v>
      </c>
      <c r="C793">
        <v>72.947850000000003</v>
      </c>
      <c r="D793">
        <v>80.283820000000006</v>
      </c>
    </row>
    <row r="794" spans="1:4" x14ac:dyDescent="0.3">
      <c r="A794">
        <v>142.70269999999999</v>
      </c>
      <c r="B794">
        <v>86.764240000000001</v>
      </c>
      <c r="C794">
        <v>72.947850000000003</v>
      </c>
      <c r="D794">
        <v>80.283820000000006</v>
      </c>
    </row>
    <row r="795" spans="1:4" x14ac:dyDescent="0.3">
      <c r="A795">
        <v>142.88288</v>
      </c>
      <c r="B795">
        <v>86.764240000000001</v>
      </c>
      <c r="C795">
        <v>72.947850000000003</v>
      </c>
      <c r="D795">
        <v>80.283820000000006</v>
      </c>
    </row>
    <row r="796" spans="1:4" x14ac:dyDescent="0.3">
      <c r="A796">
        <v>143.06306000000001</v>
      </c>
      <c r="B796">
        <v>86.764240000000001</v>
      </c>
      <c r="C796">
        <v>72.947850000000003</v>
      </c>
      <c r="D796">
        <v>80.283820000000006</v>
      </c>
    </row>
    <row r="797" spans="1:4" x14ac:dyDescent="0.3">
      <c r="A797">
        <v>143.24323999999999</v>
      </c>
      <c r="B797">
        <v>86.764240000000001</v>
      </c>
      <c r="C797">
        <v>72.947860000000006</v>
      </c>
      <c r="D797">
        <v>80.283820000000006</v>
      </c>
    </row>
    <row r="798" spans="1:4" x14ac:dyDescent="0.3">
      <c r="A798">
        <v>143.42341999999999</v>
      </c>
      <c r="B798">
        <v>86.764240000000001</v>
      </c>
      <c r="C798">
        <v>72.947860000000006</v>
      </c>
      <c r="D798">
        <v>80.283820000000006</v>
      </c>
    </row>
    <row r="799" spans="1:4" x14ac:dyDescent="0.3">
      <c r="A799">
        <v>143.6036</v>
      </c>
      <c r="B799">
        <v>86.764240000000001</v>
      </c>
      <c r="C799">
        <v>72.947860000000006</v>
      </c>
      <c r="D799">
        <v>80.283820000000006</v>
      </c>
    </row>
    <row r="800" spans="1:4" x14ac:dyDescent="0.3">
      <c r="A800">
        <v>143.78378000000001</v>
      </c>
      <c r="B800">
        <v>86.764240000000001</v>
      </c>
      <c r="C800">
        <v>72.947860000000006</v>
      </c>
      <c r="D800">
        <v>80.283820000000006</v>
      </c>
    </row>
    <row r="801" spans="1:4" x14ac:dyDescent="0.3">
      <c r="A801">
        <v>143.96395999999999</v>
      </c>
      <c r="B801">
        <v>86.764240000000001</v>
      </c>
      <c r="C801">
        <v>72.947869999999995</v>
      </c>
      <c r="D801">
        <v>80.283820000000006</v>
      </c>
    </row>
    <row r="802" spans="1:4" x14ac:dyDescent="0.3">
      <c r="A802">
        <v>144.14413999999999</v>
      </c>
      <c r="B802">
        <v>86.764240000000001</v>
      </c>
      <c r="C802">
        <v>72.947869999999995</v>
      </c>
      <c r="D802">
        <v>80.283820000000006</v>
      </c>
    </row>
    <row r="803" spans="1:4" x14ac:dyDescent="0.3">
      <c r="A803">
        <v>144.32432</v>
      </c>
      <c r="B803">
        <v>86.764240000000001</v>
      </c>
      <c r="C803">
        <v>72.947869999999995</v>
      </c>
      <c r="D803">
        <v>80.283820000000006</v>
      </c>
    </row>
    <row r="804" spans="1:4" x14ac:dyDescent="0.3">
      <c r="A804">
        <v>144.50450000000001</v>
      </c>
      <c r="B804">
        <v>86.764240000000001</v>
      </c>
      <c r="C804">
        <v>72.947879999999998</v>
      </c>
      <c r="D804">
        <v>80.283820000000006</v>
      </c>
    </row>
    <row r="805" spans="1:4" x14ac:dyDescent="0.3">
      <c r="A805">
        <v>144.68467999999999</v>
      </c>
      <c r="B805">
        <v>86.764240000000001</v>
      </c>
      <c r="C805">
        <v>72.947879999999998</v>
      </c>
      <c r="D805">
        <v>80.283820000000006</v>
      </c>
    </row>
    <row r="806" spans="1:4" x14ac:dyDescent="0.3">
      <c r="A806">
        <v>144.86485999999999</v>
      </c>
      <c r="B806">
        <v>86.764240000000001</v>
      </c>
      <c r="C806">
        <v>72.947879999999998</v>
      </c>
      <c r="D806">
        <v>80.283820000000006</v>
      </c>
    </row>
    <row r="807" spans="1:4" x14ac:dyDescent="0.3">
      <c r="A807">
        <v>145.04505</v>
      </c>
      <c r="B807">
        <v>86.764240000000001</v>
      </c>
      <c r="C807">
        <v>72.947879999999998</v>
      </c>
      <c r="D807">
        <v>80.283820000000006</v>
      </c>
    </row>
    <row r="808" spans="1:4" x14ac:dyDescent="0.3">
      <c r="A808">
        <v>145.22523000000001</v>
      </c>
      <c r="B808">
        <v>86.764240000000001</v>
      </c>
      <c r="C808">
        <v>72.947879999999998</v>
      </c>
      <c r="D808">
        <v>80.283820000000006</v>
      </c>
    </row>
    <row r="809" spans="1:4" x14ac:dyDescent="0.3">
      <c r="A809">
        <v>145.40540999999999</v>
      </c>
      <c r="B809">
        <v>86.764240000000001</v>
      </c>
      <c r="C809">
        <v>72.947890000000001</v>
      </c>
      <c r="D809">
        <v>80.283820000000006</v>
      </c>
    </row>
    <row r="810" spans="1:4" x14ac:dyDescent="0.3">
      <c r="A810">
        <v>145.58559</v>
      </c>
      <c r="B810">
        <v>86.764240000000001</v>
      </c>
      <c r="C810">
        <v>72.947890000000001</v>
      </c>
      <c r="D810">
        <v>80.283820000000006</v>
      </c>
    </row>
    <row r="811" spans="1:4" x14ac:dyDescent="0.3">
      <c r="A811">
        <v>145.76577</v>
      </c>
      <c r="B811">
        <v>86.764240000000001</v>
      </c>
      <c r="C811">
        <v>72.947890000000001</v>
      </c>
      <c r="D811">
        <v>80.283820000000006</v>
      </c>
    </row>
    <row r="812" spans="1:4" x14ac:dyDescent="0.3">
      <c r="A812">
        <v>145.94595000000001</v>
      </c>
      <c r="B812">
        <v>86.764240000000001</v>
      </c>
      <c r="C812">
        <v>72.947890000000001</v>
      </c>
      <c r="D812">
        <v>80.283820000000006</v>
      </c>
    </row>
    <row r="813" spans="1:4" x14ac:dyDescent="0.3">
      <c r="A813">
        <v>146.12612999999999</v>
      </c>
      <c r="B813">
        <v>86.764240000000001</v>
      </c>
      <c r="C813">
        <v>72.947900000000004</v>
      </c>
      <c r="D813">
        <v>80.283820000000006</v>
      </c>
    </row>
    <row r="814" spans="1:4" x14ac:dyDescent="0.3">
      <c r="A814">
        <v>146.30631</v>
      </c>
      <c r="B814">
        <v>86.764240000000001</v>
      </c>
      <c r="C814">
        <v>72.947900000000004</v>
      </c>
      <c r="D814">
        <v>80.283820000000006</v>
      </c>
    </row>
    <row r="815" spans="1:4" x14ac:dyDescent="0.3">
      <c r="A815">
        <v>146.48649</v>
      </c>
      <c r="B815">
        <v>86.764240000000001</v>
      </c>
      <c r="C815">
        <v>72.947900000000004</v>
      </c>
      <c r="D815">
        <v>80.283820000000006</v>
      </c>
    </row>
    <row r="816" spans="1:4" x14ac:dyDescent="0.3">
      <c r="A816">
        <v>146.66667000000001</v>
      </c>
      <c r="B816">
        <v>86.764240000000001</v>
      </c>
      <c r="C816">
        <v>72.947900000000004</v>
      </c>
      <c r="D816">
        <v>80.283820000000006</v>
      </c>
    </row>
    <row r="817" spans="1:4" x14ac:dyDescent="0.3">
      <c r="A817">
        <v>146.84684999999999</v>
      </c>
      <c r="B817">
        <v>86.764240000000001</v>
      </c>
      <c r="C817">
        <v>72.947900000000004</v>
      </c>
      <c r="D817">
        <v>80.283820000000006</v>
      </c>
    </row>
    <row r="818" spans="1:4" x14ac:dyDescent="0.3">
      <c r="A818">
        <v>147.02703</v>
      </c>
      <c r="B818">
        <v>86.764240000000001</v>
      </c>
      <c r="C818">
        <v>72.947909999999993</v>
      </c>
      <c r="D818">
        <v>80.283820000000006</v>
      </c>
    </row>
    <row r="819" spans="1:4" x14ac:dyDescent="0.3">
      <c r="A819">
        <v>147.20721</v>
      </c>
      <c r="B819">
        <v>86.764240000000001</v>
      </c>
      <c r="C819">
        <v>72.947909999999993</v>
      </c>
      <c r="D819">
        <v>80.283820000000006</v>
      </c>
    </row>
    <row r="820" spans="1:4" x14ac:dyDescent="0.3">
      <c r="A820">
        <v>147.38739000000001</v>
      </c>
      <c r="B820">
        <v>86.764240000000001</v>
      </c>
      <c r="C820">
        <v>72.947909999999993</v>
      </c>
      <c r="D820">
        <v>80.283820000000006</v>
      </c>
    </row>
    <row r="821" spans="1:4" x14ac:dyDescent="0.3">
      <c r="A821">
        <v>147.56756999999999</v>
      </c>
      <c r="B821">
        <v>86.764240000000001</v>
      </c>
      <c r="C821">
        <v>72.947909999999993</v>
      </c>
      <c r="D821">
        <v>80.283820000000006</v>
      </c>
    </row>
    <row r="822" spans="1:4" x14ac:dyDescent="0.3">
      <c r="A822">
        <v>147.74775</v>
      </c>
      <c r="B822">
        <v>86.764240000000001</v>
      </c>
      <c r="C822">
        <v>72.947909999999993</v>
      </c>
      <c r="D822">
        <v>80.283820000000006</v>
      </c>
    </row>
    <row r="823" spans="1:4" x14ac:dyDescent="0.3">
      <c r="A823">
        <v>147.92793</v>
      </c>
      <c r="B823">
        <v>86.764240000000001</v>
      </c>
      <c r="C823">
        <v>72.947919999999996</v>
      </c>
      <c r="D823">
        <v>80.283820000000006</v>
      </c>
    </row>
    <row r="824" spans="1:4" x14ac:dyDescent="0.3">
      <c r="A824">
        <v>148.10811000000001</v>
      </c>
      <c r="B824">
        <v>86.764240000000001</v>
      </c>
      <c r="C824">
        <v>72.947919999999996</v>
      </c>
      <c r="D824">
        <v>80.283820000000006</v>
      </c>
    </row>
    <row r="825" spans="1:4" x14ac:dyDescent="0.3">
      <c r="A825">
        <v>148.28828999999999</v>
      </c>
      <c r="B825">
        <v>86.764240000000001</v>
      </c>
      <c r="C825">
        <v>72.947919999999996</v>
      </c>
      <c r="D825">
        <v>80.283820000000006</v>
      </c>
    </row>
    <row r="826" spans="1:4" x14ac:dyDescent="0.3">
      <c r="A826">
        <v>148.46847</v>
      </c>
      <c r="B826">
        <v>86.764240000000001</v>
      </c>
      <c r="C826">
        <v>72.947919999999996</v>
      </c>
      <c r="D826">
        <v>80.283820000000006</v>
      </c>
    </row>
    <row r="827" spans="1:4" x14ac:dyDescent="0.3">
      <c r="A827">
        <v>148.64865</v>
      </c>
      <c r="B827">
        <v>86.764240000000001</v>
      </c>
      <c r="C827">
        <v>72.947919999999996</v>
      </c>
      <c r="D827">
        <v>80.283820000000006</v>
      </c>
    </row>
    <row r="828" spans="1:4" x14ac:dyDescent="0.3">
      <c r="A828">
        <v>148.82883000000001</v>
      </c>
      <c r="B828">
        <v>86.764240000000001</v>
      </c>
      <c r="C828">
        <v>72.947919999999996</v>
      </c>
      <c r="D828">
        <v>80.283820000000006</v>
      </c>
    </row>
    <row r="829" spans="1:4" x14ac:dyDescent="0.3">
      <c r="A829">
        <v>149.00900999999999</v>
      </c>
      <c r="B829">
        <v>86.764240000000001</v>
      </c>
      <c r="C829">
        <v>72.947929999999999</v>
      </c>
      <c r="D829">
        <v>80.283820000000006</v>
      </c>
    </row>
    <row r="830" spans="1:4" x14ac:dyDescent="0.3">
      <c r="A830">
        <v>149.18919</v>
      </c>
      <c r="B830">
        <v>86.764240000000001</v>
      </c>
      <c r="C830">
        <v>72.947929999999999</v>
      </c>
      <c r="D830">
        <v>80.283820000000006</v>
      </c>
    </row>
    <row r="831" spans="1:4" x14ac:dyDescent="0.3">
      <c r="A831">
        <v>149.36937</v>
      </c>
      <c r="B831">
        <v>86.764240000000001</v>
      </c>
      <c r="C831">
        <v>72.947929999999999</v>
      </c>
      <c r="D831">
        <v>80.283820000000006</v>
      </c>
    </row>
    <row r="832" spans="1:4" x14ac:dyDescent="0.3">
      <c r="A832">
        <v>149.54955000000001</v>
      </c>
      <c r="B832">
        <v>86.764240000000001</v>
      </c>
      <c r="C832">
        <v>72.947929999999999</v>
      </c>
      <c r="D832">
        <v>80.283820000000006</v>
      </c>
    </row>
    <row r="833" spans="1:4" x14ac:dyDescent="0.3">
      <c r="A833">
        <v>149.72972999999999</v>
      </c>
      <c r="B833">
        <v>86.764240000000001</v>
      </c>
      <c r="C833">
        <v>72.947929999999999</v>
      </c>
      <c r="D833">
        <v>80.283820000000006</v>
      </c>
    </row>
    <row r="834" spans="1:4" x14ac:dyDescent="0.3">
      <c r="A834">
        <v>149.90991</v>
      </c>
      <c r="B834">
        <v>86.764240000000001</v>
      </c>
      <c r="C834">
        <v>72.947929999999999</v>
      </c>
      <c r="D834">
        <v>80.283820000000006</v>
      </c>
    </row>
    <row r="835" spans="1:4" x14ac:dyDescent="0.3">
      <c r="A835">
        <v>150.09009</v>
      </c>
      <c r="B835">
        <v>86.764240000000001</v>
      </c>
      <c r="C835">
        <v>72.947940000000003</v>
      </c>
      <c r="D835">
        <v>80.283820000000006</v>
      </c>
    </row>
    <row r="836" spans="1:4" x14ac:dyDescent="0.3">
      <c r="A836">
        <v>150.27027000000001</v>
      </c>
      <c r="B836">
        <v>86.764240000000001</v>
      </c>
      <c r="C836">
        <v>72.947940000000003</v>
      </c>
      <c r="D836">
        <v>80.283820000000006</v>
      </c>
    </row>
    <row r="837" spans="1:4" x14ac:dyDescent="0.3">
      <c r="A837">
        <v>150.45044999999999</v>
      </c>
      <c r="B837">
        <v>86.764240000000001</v>
      </c>
      <c r="C837">
        <v>72.947940000000003</v>
      </c>
      <c r="D837">
        <v>80.283820000000006</v>
      </c>
    </row>
    <row r="838" spans="1:4" x14ac:dyDescent="0.3">
      <c r="A838">
        <v>150.63063</v>
      </c>
      <c r="B838">
        <v>86.764240000000001</v>
      </c>
      <c r="C838">
        <v>72.947940000000003</v>
      </c>
      <c r="D838">
        <v>80.283820000000006</v>
      </c>
    </row>
    <row r="839" spans="1:4" x14ac:dyDescent="0.3">
      <c r="A839">
        <v>150.81081</v>
      </c>
      <c r="B839">
        <v>86.764240000000001</v>
      </c>
      <c r="C839">
        <v>72.947940000000003</v>
      </c>
      <c r="D839">
        <v>80.283820000000006</v>
      </c>
    </row>
    <row r="840" spans="1:4" x14ac:dyDescent="0.3">
      <c r="A840">
        <v>150.99099000000001</v>
      </c>
      <c r="B840">
        <v>86.764240000000001</v>
      </c>
      <c r="C840">
        <v>72.947940000000003</v>
      </c>
      <c r="D840">
        <v>80.283820000000006</v>
      </c>
    </row>
    <row r="841" spans="1:4" x14ac:dyDescent="0.3">
      <c r="A841">
        <v>151.17116999999999</v>
      </c>
      <c r="B841">
        <v>86.764240000000001</v>
      </c>
      <c r="C841">
        <v>72.947940000000003</v>
      </c>
      <c r="D841">
        <v>80.283820000000006</v>
      </c>
    </row>
    <row r="842" spans="1:4" x14ac:dyDescent="0.3">
      <c r="A842">
        <v>151.35135</v>
      </c>
      <c r="B842">
        <v>86.764240000000001</v>
      </c>
      <c r="C842">
        <v>72.947950000000006</v>
      </c>
      <c r="D842">
        <v>80.283820000000006</v>
      </c>
    </row>
    <row r="843" spans="1:4" x14ac:dyDescent="0.3">
      <c r="A843">
        <v>151.53153</v>
      </c>
      <c r="B843">
        <v>86.764240000000001</v>
      </c>
      <c r="C843">
        <v>72.947950000000006</v>
      </c>
      <c r="D843">
        <v>80.283820000000006</v>
      </c>
    </row>
    <row r="844" spans="1:4" x14ac:dyDescent="0.3">
      <c r="A844">
        <v>151.71171000000001</v>
      </c>
      <c r="B844">
        <v>86.764240000000001</v>
      </c>
      <c r="C844">
        <v>72.947950000000006</v>
      </c>
      <c r="D844">
        <v>80.283820000000006</v>
      </c>
    </row>
    <row r="845" spans="1:4" x14ac:dyDescent="0.3">
      <c r="A845">
        <v>151.89188999999999</v>
      </c>
      <c r="B845">
        <v>86.764240000000001</v>
      </c>
      <c r="C845">
        <v>72.947950000000006</v>
      </c>
      <c r="D845">
        <v>80.283820000000006</v>
      </c>
    </row>
    <row r="846" spans="1:4" x14ac:dyDescent="0.3">
      <c r="A846">
        <v>152.07207</v>
      </c>
      <c r="B846">
        <v>86.764240000000001</v>
      </c>
      <c r="C846">
        <v>72.947950000000006</v>
      </c>
      <c r="D846">
        <v>80.283820000000006</v>
      </c>
    </row>
    <row r="847" spans="1:4" x14ac:dyDescent="0.3">
      <c r="A847">
        <v>152.25225</v>
      </c>
      <c r="B847">
        <v>86.764240000000001</v>
      </c>
      <c r="C847">
        <v>72.947950000000006</v>
      </c>
      <c r="D847">
        <v>80.283820000000006</v>
      </c>
    </row>
    <row r="848" spans="1:4" x14ac:dyDescent="0.3">
      <c r="A848">
        <v>152.43243000000001</v>
      </c>
      <c r="B848">
        <v>86.764240000000001</v>
      </c>
      <c r="C848">
        <v>72.947950000000006</v>
      </c>
      <c r="D848">
        <v>80.283820000000006</v>
      </c>
    </row>
    <row r="849" spans="1:4" x14ac:dyDescent="0.3">
      <c r="A849">
        <v>152.61260999999999</v>
      </c>
      <c r="B849">
        <v>86.764240000000001</v>
      </c>
      <c r="C849">
        <v>72.947950000000006</v>
      </c>
      <c r="D849">
        <v>80.283820000000006</v>
      </c>
    </row>
    <row r="850" spans="1:4" x14ac:dyDescent="0.3">
      <c r="A850">
        <v>152.79279</v>
      </c>
      <c r="B850">
        <v>86.764240000000001</v>
      </c>
      <c r="C850">
        <v>72.947959999999995</v>
      </c>
      <c r="D850">
        <v>80.283820000000006</v>
      </c>
    </row>
    <row r="851" spans="1:4" x14ac:dyDescent="0.3">
      <c r="A851">
        <v>152.97297</v>
      </c>
      <c r="B851">
        <v>86.764240000000001</v>
      </c>
      <c r="C851">
        <v>72.947959999999995</v>
      </c>
      <c r="D851">
        <v>80.283820000000006</v>
      </c>
    </row>
    <row r="852" spans="1:4" x14ac:dyDescent="0.3">
      <c r="A852">
        <v>153.15315000000001</v>
      </c>
      <c r="B852">
        <v>86.764240000000001</v>
      </c>
      <c r="C852">
        <v>72.947959999999995</v>
      </c>
      <c r="D852">
        <v>80.283820000000006</v>
      </c>
    </row>
    <row r="853" spans="1:4" x14ac:dyDescent="0.3">
      <c r="A853">
        <v>153.33332999999999</v>
      </c>
      <c r="B853">
        <v>86.764240000000001</v>
      </c>
      <c r="C853">
        <v>72.947959999999995</v>
      </c>
      <c r="D853">
        <v>80.283820000000006</v>
      </c>
    </row>
    <row r="854" spans="1:4" x14ac:dyDescent="0.3">
      <c r="A854">
        <v>153.51351</v>
      </c>
      <c r="B854">
        <v>86.764240000000001</v>
      </c>
      <c r="C854">
        <v>72.947959999999995</v>
      </c>
      <c r="D854">
        <v>80.283820000000006</v>
      </c>
    </row>
    <row r="855" spans="1:4" x14ac:dyDescent="0.3">
      <c r="A855">
        <v>153.69369</v>
      </c>
      <c r="B855">
        <v>86.764240000000001</v>
      </c>
      <c r="C855">
        <v>72.947959999999995</v>
      </c>
      <c r="D855">
        <v>80.283820000000006</v>
      </c>
    </row>
    <row r="856" spans="1:4" x14ac:dyDescent="0.3">
      <c r="A856">
        <v>153.87387000000001</v>
      </c>
      <c r="B856">
        <v>86.764240000000001</v>
      </c>
      <c r="C856">
        <v>72.947959999999995</v>
      </c>
      <c r="D856">
        <v>80.283820000000006</v>
      </c>
    </row>
    <row r="857" spans="1:4" x14ac:dyDescent="0.3">
      <c r="A857">
        <v>154.05404999999999</v>
      </c>
      <c r="B857">
        <v>86.764240000000001</v>
      </c>
      <c r="C857">
        <v>72.947959999999995</v>
      </c>
      <c r="D857">
        <v>80.283820000000006</v>
      </c>
    </row>
    <row r="858" spans="1:4" x14ac:dyDescent="0.3">
      <c r="A858">
        <v>154.23423</v>
      </c>
      <c r="B858">
        <v>86.764240000000001</v>
      </c>
      <c r="C858">
        <v>72.947959999999995</v>
      </c>
      <c r="D858">
        <v>80.283820000000006</v>
      </c>
    </row>
    <row r="859" spans="1:4" x14ac:dyDescent="0.3">
      <c r="A859">
        <v>154.41441</v>
      </c>
      <c r="B859">
        <v>86.764240000000001</v>
      </c>
      <c r="C859">
        <v>72.947969999999998</v>
      </c>
      <c r="D859">
        <v>80.283820000000006</v>
      </c>
    </row>
    <row r="860" spans="1:4" x14ac:dyDescent="0.3">
      <c r="A860">
        <v>154.59459000000001</v>
      </c>
      <c r="B860">
        <v>86.764240000000001</v>
      </c>
      <c r="C860">
        <v>72.947969999999998</v>
      </c>
      <c r="D860">
        <v>80.283820000000006</v>
      </c>
    </row>
    <row r="861" spans="1:4" x14ac:dyDescent="0.3">
      <c r="A861">
        <v>154.77476999999999</v>
      </c>
      <c r="B861">
        <v>86.764240000000001</v>
      </c>
      <c r="C861">
        <v>72.947969999999998</v>
      </c>
      <c r="D861">
        <v>80.283820000000006</v>
      </c>
    </row>
    <row r="862" spans="1:4" x14ac:dyDescent="0.3">
      <c r="A862">
        <v>154.95495</v>
      </c>
      <c r="B862">
        <v>86.764240000000001</v>
      </c>
      <c r="C862">
        <v>72.947969999999998</v>
      </c>
      <c r="D862">
        <v>80.283820000000006</v>
      </c>
    </row>
    <row r="863" spans="1:4" x14ac:dyDescent="0.3">
      <c r="A863">
        <v>155.13514000000001</v>
      </c>
      <c r="B863">
        <v>86.764240000000001</v>
      </c>
      <c r="C863">
        <v>72.947969999999998</v>
      </c>
      <c r="D863">
        <v>80.283820000000006</v>
      </c>
    </row>
    <row r="864" spans="1:4" x14ac:dyDescent="0.3">
      <c r="A864">
        <v>155.31532000000001</v>
      </c>
      <c r="B864">
        <v>86.764240000000001</v>
      </c>
      <c r="C864">
        <v>72.947969999999998</v>
      </c>
      <c r="D864">
        <v>80.283820000000006</v>
      </c>
    </row>
    <row r="865" spans="1:4" x14ac:dyDescent="0.3">
      <c r="A865">
        <v>155.49549999999999</v>
      </c>
      <c r="B865">
        <v>86.764240000000001</v>
      </c>
      <c r="C865">
        <v>72.947969999999998</v>
      </c>
      <c r="D865">
        <v>80.283820000000006</v>
      </c>
    </row>
    <row r="866" spans="1:4" x14ac:dyDescent="0.3">
      <c r="A866">
        <v>155.67568</v>
      </c>
      <c r="B866">
        <v>86.764240000000001</v>
      </c>
      <c r="C866">
        <v>72.947969999999998</v>
      </c>
      <c r="D866">
        <v>80.283820000000006</v>
      </c>
    </row>
    <row r="867" spans="1:4" x14ac:dyDescent="0.3">
      <c r="A867">
        <v>155.85586000000001</v>
      </c>
      <c r="B867">
        <v>86.764240000000001</v>
      </c>
      <c r="C867">
        <v>72.947969999999998</v>
      </c>
      <c r="D867">
        <v>80.283820000000006</v>
      </c>
    </row>
    <row r="868" spans="1:4" x14ac:dyDescent="0.3">
      <c r="A868">
        <v>156.03604000000001</v>
      </c>
      <c r="B868">
        <v>86.764240000000001</v>
      </c>
      <c r="C868">
        <v>72.947969999999998</v>
      </c>
      <c r="D868">
        <v>80.283820000000006</v>
      </c>
    </row>
    <row r="869" spans="1:4" x14ac:dyDescent="0.3">
      <c r="A869">
        <v>156.21621999999999</v>
      </c>
      <c r="B869">
        <v>86.764240000000001</v>
      </c>
      <c r="C869">
        <v>72.947969999999998</v>
      </c>
      <c r="D869">
        <v>80.283820000000006</v>
      </c>
    </row>
    <row r="870" spans="1:4" x14ac:dyDescent="0.3">
      <c r="A870">
        <v>156.3964</v>
      </c>
      <c r="B870">
        <v>86.764240000000001</v>
      </c>
      <c r="C870">
        <v>72.947980000000001</v>
      </c>
      <c r="D870">
        <v>80.283820000000006</v>
      </c>
    </row>
    <row r="871" spans="1:4" x14ac:dyDescent="0.3">
      <c r="A871">
        <v>156.57658000000001</v>
      </c>
      <c r="B871">
        <v>86.764240000000001</v>
      </c>
      <c r="C871">
        <v>72.947980000000001</v>
      </c>
      <c r="D871">
        <v>80.283820000000006</v>
      </c>
    </row>
    <row r="872" spans="1:4" x14ac:dyDescent="0.3">
      <c r="A872">
        <v>156.75676000000001</v>
      </c>
      <c r="B872">
        <v>86.764240000000001</v>
      </c>
      <c r="C872">
        <v>72.947980000000001</v>
      </c>
      <c r="D872">
        <v>80.283820000000006</v>
      </c>
    </row>
    <row r="873" spans="1:4" x14ac:dyDescent="0.3">
      <c r="A873">
        <v>156.93693999999999</v>
      </c>
      <c r="B873">
        <v>86.764240000000001</v>
      </c>
      <c r="C873">
        <v>72.947980000000001</v>
      </c>
      <c r="D873">
        <v>80.283820000000006</v>
      </c>
    </row>
    <row r="874" spans="1:4" x14ac:dyDescent="0.3">
      <c r="A874">
        <v>157.11712</v>
      </c>
      <c r="B874">
        <v>86.764240000000001</v>
      </c>
      <c r="C874">
        <v>72.947980000000001</v>
      </c>
      <c r="D874">
        <v>80.283820000000006</v>
      </c>
    </row>
    <row r="875" spans="1:4" x14ac:dyDescent="0.3">
      <c r="A875">
        <v>157.29730000000001</v>
      </c>
      <c r="B875">
        <v>86.764240000000001</v>
      </c>
      <c r="C875">
        <v>72.947980000000001</v>
      </c>
      <c r="D875">
        <v>80.283820000000006</v>
      </c>
    </row>
    <row r="876" spans="1:4" x14ac:dyDescent="0.3">
      <c r="A876">
        <v>157.47748000000001</v>
      </c>
      <c r="B876">
        <v>86.764240000000001</v>
      </c>
      <c r="C876">
        <v>72.947980000000001</v>
      </c>
      <c r="D876">
        <v>80.283820000000006</v>
      </c>
    </row>
    <row r="877" spans="1:4" x14ac:dyDescent="0.3">
      <c r="A877">
        <v>157.65765999999999</v>
      </c>
      <c r="B877">
        <v>86.764240000000001</v>
      </c>
      <c r="C877">
        <v>72.947980000000001</v>
      </c>
      <c r="D877">
        <v>80.283820000000006</v>
      </c>
    </row>
    <row r="878" spans="1:4" x14ac:dyDescent="0.3">
      <c r="A878">
        <v>157.83784</v>
      </c>
      <c r="B878">
        <v>86.764240000000001</v>
      </c>
      <c r="C878">
        <v>72.947980000000001</v>
      </c>
      <c r="D878">
        <v>80.283820000000006</v>
      </c>
    </row>
    <row r="879" spans="1:4" x14ac:dyDescent="0.3">
      <c r="A879">
        <v>158.01802000000001</v>
      </c>
      <c r="B879">
        <v>86.764240000000001</v>
      </c>
      <c r="C879">
        <v>72.947980000000001</v>
      </c>
      <c r="D879">
        <v>80.283820000000006</v>
      </c>
    </row>
    <row r="880" spans="1:4" x14ac:dyDescent="0.3">
      <c r="A880">
        <v>158.19820000000001</v>
      </c>
      <c r="B880">
        <v>86.764240000000001</v>
      </c>
      <c r="C880">
        <v>72.947980000000001</v>
      </c>
      <c r="D880">
        <v>80.283820000000006</v>
      </c>
    </row>
    <row r="881" spans="1:4" x14ac:dyDescent="0.3">
      <c r="A881">
        <v>158.37837999999999</v>
      </c>
      <c r="B881">
        <v>86.764240000000001</v>
      </c>
      <c r="C881">
        <v>72.947980000000001</v>
      </c>
      <c r="D881">
        <v>80.283820000000006</v>
      </c>
    </row>
    <row r="882" spans="1:4" x14ac:dyDescent="0.3">
      <c r="A882">
        <v>158.55856</v>
      </c>
      <c r="B882">
        <v>86.764240000000001</v>
      </c>
      <c r="C882">
        <v>72.947980000000001</v>
      </c>
      <c r="D882">
        <v>80.283820000000006</v>
      </c>
    </row>
    <row r="883" spans="1:4" x14ac:dyDescent="0.3">
      <c r="A883">
        <v>158.73874000000001</v>
      </c>
      <c r="B883">
        <v>86.764240000000001</v>
      </c>
      <c r="C883">
        <v>72.947990000000004</v>
      </c>
      <c r="D883">
        <v>80.283820000000006</v>
      </c>
    </row>
    <row r="884" spans="1:4" x14ac:dyDescent="0.3">
      <c r="A884">
        <v>158.91892000000001</v>
      </c>
      <c r="B884">
        <v>86.764240000000001</v>
      </c>
      <c r="C884">
        <v>72.947990000000004</v>
      </c>
      <c r="D884">
        <v>80.283820000000006</v>
      </c>
    </row>
    <row r="885" spans="1:4" x14ac:dyDescent="0.3">
      <c r="A885">
        <v>159.09909999999999</v>
      </c>
      <c r="B885">
        <v>86.764240000000001</v>
      </c>
      <c r="C885">
        <v>72.947990000000004</v>
      </c>
      <c r="D885">
        <v>80.283820000000006</v>
      </c>
    </row>
    <row r="886" spans="1:4" x14ac:dyDescent="0.3">
      <c r="A886">
        <v>159.27928</v>
      </c>
      <c r="B886">
        <v>86.764240000000001</v>
      </c>
      <c r="C886">
        <v>72.947990000000004</v>
      </c>
      <c r="D886">
        <v>80.283820000000006</v>
      </c>
    </row>
    <row r="887" spans="1:4" x14ac:dyDescent="0.3">
      <c r="A887">
        <v>159.45946000000001</v>
      </c>
      <c r="B887">
        <v>86.764240000000001</v>
      </c>
      <c r="C887">
        <v>72.947990000000004</v>
      </c>
      <c r="D887">
        <v>80.283820000000006</v>
      </c>
    </row>
    <row r="888" spans="1:4" x14ac:dyDescent="0.3">
      <c r="A888">
        <v>159.63964000000001</v>
      </c>
      <c r="B888">
        <v>86.764240000000001</v>
      </c>
      <c r="C888">
        <v>72.947990000000004</v>
      </c>
      <c r="D888">
        <v>80.283820000000006</v>
      </c>
    </row>
    <row r="889" spans="1:4" x14ac:dyDescent="0.3">
      <c r="A889">
        <v>159.81981999999999</v>
      </c>
      <c r="B889">
        <v>86.764240000000001</v>
      </c>
      <c r="C889">
        <v>72.947990000000004</v>
      </c>
      <c r="D889">
        <v>80.283820000000006</v>
      </c>
    </row>
    <row r="890" spans="1:4" x14ac:dyDescent="0.3">
      <c r="A890">
        <v>160</v>
      </c>
      <c r="B890">
        <v>86.764240000000001</v>
      </c>
      <c r="C890">
        <v>72.947990000000004</v>
      </c>
      <c r="D890">
        <v>80.283820000000006</v>
      </c>
    </row>
    <row r="891" spans="1:4" x14ac:dyDescent="0.3">
      <c r="A891">
        <v>160.18018000000001</v>
      </c>
      <c r="B891">
        <v>86.764240000000001</v>
      </c>
      <c r="C891">
        <v>72.947990000000004</v>
      </c>
      <c r="D891">
        <v>80.283820000000006</v>
      </c>
    </row>
    <row r="892" spans="1:4" x14ac:dyDescent="0.3">
      <c r="A892">
        <v>160.36035999999999</v>
      </c>
      <c r="B892">
        <v>86.764240000000001</v>
      </c>
      <c r="C892">
        <v>72.947990000000004</v>
      </c>
      <c r="D892">
        <v>80.283820000000006</v>
      </c>
    </row>
    <row r="893" spans="1:4" x14ac:dyDescent="0.3">
      <c r="A893">
        <v>160.54053999999999</v>
      </c>
      <c r="B893">
        <v>86.764240000000001</v>
      </c>
      <c r="C893">
        <v>72.947990000000004</v>
      </c>
      <c r="D893">
        <v>80.283820000000006</v>
      </c>
    </row>
    <row r="894" spans="1:4" x14ac:dyDescent="0.3">
      <c r="A894">
        <v>160.72072</v>
      </c>
      <c r="B894">
        <v>86.764240000000001</v>
      </c>
      <c r="C894">
        <v>72.947990000000004</v>
      </c>
      <c r="D894">
        <v>80.283820000000006</v>
      </c>
    </row>
    <row r="895" spans="1:4" x14ac:dyDescent="0.3">
      <c r="A895">
        <v>160.90090000000001</v>
      </c>
      <c r="B895">
        <v>86.764240000000001</v>
      </c>
      <c r="C895">
        <v>72.947990000000004</v>
      </c>
      <c r="D895">
        <v>80.283820000000006</v>
      </c>
    </row>
    <row r="896" spans="1:4" x14ac:dyDescent="0.3">
      <c r="A896">
        <v>161.08107999999999</v>
      </c>
      <c r="B896">
        <v>86.764240000000001</v>
      </c>
      <c r="C896">
        <v>72.947990000000004</v>
      </c>
      <c r="D896">
        <v>80.283820000000006</v>
      </c>
    </row>
    <row r="897" spans="1:4" x14ac:dyDescent="0.3">
      <c r="A897">
        <v>161.26125999999999</v>
      </c>
      <c r="B897">
        <v>86.764240000000001</v>
      </c>
      <c r="C897">
        <v>72.947990000000004</v>
      </c>
      <c r="D897">
        <v>80.283820000000006</v>
      </c>
    </row>
    <row r="898" spans="1:4" x14ac:dyDescent="0.3">
      <c r="A898">
        <v>161.44144</v>
      </c>
      <c r="B898">
        <v>86.764240000000001</v>
      </c>
      <c r="C898">
        <v>72.947990000000004</v>
      </c>
      <c r="D898">
        <v>80.283820000000006</v>
      </c>
    </row>
    <row r="899" spans="1:4" x14ac:dyDescent="0.3">
      <c r="A899">
        <v>161.62162000000001</v>
      </c>
      <c r="B899">
        <v>86.764240000000001</v>
      </c>
      <c r="C899">
        <v>72.947999999999993</v>
      </c>
      <c r="D899">
        <v>80.283820000000006</v>
      </c>
    </row>
    <row r="900" spans="1:4" x14ac:dyDescent="0.3">
      <c r="A900">
        <v>161.80179999999999</v>
      </c>
      <c r="B900">
        <v>86.764240000000001</v>
      </c>
      <c r="C900">
        <v>72.947999999999993</v>
      </c>
      <c r="D900">
        <v>80.283820000000006</v>
      </c>
    </row>
    <row r="901" spans="1:4" x14ac:dyDescent="0.3">
      <c r="A901">
        <v>161.98197999999999</v>
      </c>
      <c r="B901">
        <v>86.764240000000001</v>
      </c>
      <c r="C901">
        <v>72.947999999999993</v>
      </c>
      <c r="D901">
        <v>80.283820000000006</v>
      </c>
    </row>
    <row r="902" spans="1:4" x14ac:dyDescent="0.3">
      <c r="A902">
        <v>162.16216</v>
      </c>
      <c r="B902">
        <v>86.764240000000001</v>
      </c>
      <c r="C902">
        <v>72.947999999999993</v>
      </c>
      <c r="D902">
        <v>80.283820000000006</v>
      </c>
    </row>
    <row r="903" spans="1:4" x14ac:dyDescent="0.3">
      <c r="A903">
        <v>162.34234000000001</v>
      </c>
      <c r="B903">
        <v>86.764240000000001</v>
      </c>
      <c r="C903">
        <v>72.947999999999993</v>
      </c>
      <c r="D903">
        <v>80.283820000000006</v>
      </c>
    </row>
    <row r="904" spans="1:4" x14ac:dyDescent="0.3">
      <c r="A904">
        <v>162.52251999999999</v>
      </c>
      <c r="B904">
        <v>86.764240000000001</v>
      </c>
      <c r="C904">
        <v>72.947999999999993</v>
      </c>
      <c r="D904">
        <v>80.283820000000006</v>
      </c>
    </row>
    <row r="905" spans="1:4" x14ac:dyDescent="0.3">
      <c r="A905">
        <v>162.70269999999999</v>
      </c>
      <c r="B905">
        <v>86.764240000000001</v>
      </c>
      <c r="C905">
        <v>72.947999999999993</v>
      </c>
      <c r="D905">
        <v>80.283820000000006</v>
      </c>
    </row>
    <row r="906" spans="1:4" x14ac:dyDescent="0.3">
      <c r="A906">
        <v>162.88288</v>
      </c>
      <c r="B906">
        <v>86.764240000000001</v>
      </c>
      <c r="C906">
        <v>72.947999999999993</v>
      </c>
      <c r="D906">
        <v>80.283820000000006</v>
      </c>
    </row>
    <row r="907" spans="1:4" x14ac:dyDescent="0.3">
      <c r="A907">
        <v>163.06306000000001</v>
      </c>
      <c r="B907">
        <v>86.764240000000001</v>
      </c>
      <c r="C907">
        <v>72.947999999999993</v>
      </c>
      <c r="D907">
        <v>80.283820000000006</v>
      </c>
    </row>
    <row r="908" spans="1:4" x14ac:dyDescent="0.3">
      <c r="A908">
        <v>163.24323999999999</v>
      </c>
      <c r="B908">
        <v>86.764240000000001</v>
      </c>
      <c r="C908">
        <v>72.947999999999993</v>
      </c>
      <c r="D908">
        <v>80.283820000000006</v>
      </c>
    </row>
    <row r="909" spans="1:4" x14ac:dyDescent="0.3">
      <c r="A909">
        <v>163.42341999999999</v>
      </c>
      <c r="B909">
        <v>86.764240000000001</v>
      </c>
      <c r="C909">
        <v>72.947999999999993</v>
      </c>
      <c r="D909">
        <v>80.283820000000006</v>
      </c>
    </row>
    <row r="910" spans="1:4" x14ac:dyDescent="0.3">
      <c r="A910">
        <v>163.6036</v>
      </c>
      <c r="B910">
        <v>86.764240000000001</v>
      </c>
      <c r="C910">
        <v>72.947999999999993</v>
      </c>
      <c r="D910">
        <v>80.283820000000006</v>
      </c>
    </row>
    <row r="911" spans="1:4" x14ac:dyDescent="0.3">
      <c r="A911">
        <v>163.78378000000001</v>
      </c>
      <c r="B911">
        <v>86.764240000000001</v>
      </c>
      <c r="C911">
        <v>72.947999999999993</v>
      </c>
      <c r="D911">
        <v>80.283820000000006</v>
      </c>
    </row>
    <row r="912" spans="1:4" x14ac:dyDescent="0.3">
      <c r="A912">
        <v>163.96395999999999</v>
      </c>
      <c r="B912">
        <v>86.764240000000001</v>
      </c>
      <c r="C912">
        <v>72.947999999999993</v>
      </c>
      <c r="D912">
        <v>80.283820000000006</v>
      </c>
    </row>
    <row r="913" spans="1:4" x14ac:dyDescent="0.3">
      <c r="A913">
        <v>164.14413999999999</v>
      </c>
      <c r="B913">
        <v>86.764240000000001</v>
      </c>
      <c r="C913">
        <v>72.947999999999993</v>
      </c>
      <c r="D913">
        <v>80.283820000000006</v>
      </c>
    </row>
    <row r="914" spans="1:4" x14ac:dyDescent="0.3">
      <c r="A914">
        <v>164.32432</v>
      </c>
      <c r="B914">
        <v>86.764240000000001</v>
      </c>
      <c r="C914">
        <v>72.947999999999993</v>
      </c>
      <c r="D914">
        <v>80.283820000000006</v>
      </c>
    </row>
    <row r="915" spans="1:4" x14ac:dyDescent="0.3">
      <c r="A915">
        <v>164.50450000000001</v>
      </c>
      <c r="B915">
        <v>86.764240000000001</v>
      </c>
      <c r="C915">
        <v>72.947999999999993</v>
      </c>
      <c r="D915">
        <v>80.283820000000006</v>
      </c>
    </row>
    <row r="916" spans="1:4" x14ac:dyDescent="0.3">
      <c r="A916">
        <v>164.68467999999999</v>
      </c>
      <c r="B916">
        <v>86.764240000000001</v>
      </c>
      <c r="C916">
        <v>72.947999999999993</v>
      </c>
      <c r="D916">
        <v>80.283820000000006</v>
      </c>
    </row>
    <row r="917" spans="1:4" x14ac:dyDescent="0.3">
      <c r="A917">
        <v>164.86485999999999</v>
      </c>
      <c r="B917">
        <v>86.764240000000001</v>
      </c>
      <c r="C917">
        <v>72.947999999999993</v>
      </c>
      <c r="D917">
        <v>80.283820000000006</v>
      </c>
    </row>
    <row r="918" spans="1:4" x14ac:dyDescent="0.3">
      <c r="A918">
        <v>165.04505</v>
      </c>
      <c r="B918">
        <v>86.764240000000001</v>
      </c>
      <c r="C918">
        <v>72.947999999999993</v>
      </c>
      <c r="D918">
        <v>80.283820000000006</v>
      </c>
    </row>
    <row r="919" spans="1:4" x14ac:dyDescent="0.3">
      <c r="A919">
        <v>165.22523000000001</v>
      </c>
      <c r="B919">
        <v>86.764240000000001</v>
      </c>
      <c r="C919">
        <v>72.947999999999993</v>
      </c>
      <c r="D919">
        <v>80.283820000000006</v>
      </c>
    </row>
    <row r="920" spans="1:4" x14ac:dyDescent="0.3">
      <c r="A920">
        <v>165.40540999999999</v>
      </c>
      <c r="B920">
        <v>86.764240000000001</v>
      </c>
      <c r="C920">
        <v>72.947999999999993</v>
      </c>
      <c r="D920">
        <v>80.283820000000006</v>
      </c>
    </row>
    <row r="921" spans="1:4" x14ac:dyDescent="0.3">
      <c r="A921">
        <v>165.58559</v>
      </c>
      <c r="B921">
        <v>86.764240000000001</v>
      </c>
      <c r="C921">
        <v>72.948009999999996</v>
      </c>
      <c r="D921">
        <v>80.283820000000006</v>
      </c>
    </row>
    <row r="922" spans="1:4" x14ac:dyDescent="0.3">
      <c r="A922">
        <v>165.76577</v>
      </c>
      <c r="B922">
        <v>86.764240000000001</v>
      </c>
      <c r="C922">
        <v>72.948009999999996</v>
      </c>
      <c r="D922">
        <v>80.283820000000006</v>
      </c>
    </row>
    <row r="923" spans="1:4" x14ac:dyDescent="0.3">
      <c r="A923">
        <v>165.94595000000001</v>
      </c>
      <c r="B923">
        <v>86.764240000000001</v>
      </c>
      <c r="C923">
        <v>72.948009999999996</v>
      </c>
      <c r="D923">
        <v>80.283820000000006</v>
      </c>
    </row>
    <row r="924" spans="1:4" x14ac:dyDescent="0.3">
      <c r="A924">
        <v>166.12612999999999</v>
      </c>
      <c r="B924">
        <v>86.764240000000001</v>
      </c>
      <c r="C924">
        <v>72.948009999999996</v>
      </c>
      <c r="D924">
        <v>80.283820000000006</v>
      </c>
    </row>
    <row r="925" spans="1:4" x14ac:dyDescent="0.3">
      <c r="A925">
        <v>166.30631</v>
      </c>
      <c r="B925">
        <v>86.764240000000001</v>
      </c>
      <c r="C925">
        <v>72.948009999999996</v>
      </c>
      <c r="D925">
        <v>80.283820000000006</v>
      </c>
    </row>
    <row r="926" spans="1:4" x14ac:dyDescent="0.3">
      <c r="A926">
        <v>166.48649</v>
      </c>
      <c r="B926">
        <v>86.764240000000001</v>
      </c>
      <c r="C926">
        <v>72.948009999999996</v>
      </c>
      <c r="D926">
        <v>80.283820000000006</v>
      </c>
    </row>
    <row r="927" spans="1:4" x14ac:dyDescent="0.3">
      <c r="A927">
        <v>166.66667000000001</v>
      </c>
      <c r="B927">
        <v>86.764240000000001</v>
      </c>
      <c r="C927">
        <v>72.948009999999996</v>
      </c>
      <c r="D927">
        <v>80.283820000000006</v>
      </c>
    </row>
    <row r="928" spans="1:4" x14ac:dyDescent="0.3">
      <c r="A928">
        <v>166.84684999999999</v>
      </c>
      <c r="B928">
        <v>86.764240000000001</v>
      </c>
      <c r="C928">
        <v>72.948009999999996</v>
      </c>
      <c r="D928">
        <v>80.283820000000006</v>
      </c>
    </row>
    <row r="929" spans="1:4" x14ac:dyDescent="0.3">
      <c r="A929">
        <v>167.02703</v>
      </c>
      <c r="B929">
        <v>86.764240000000001</v>
      </c>
      <c r="C929">
        <v>72.948009999999996</v>
      </c>
      <c r="D929">
        <v>80.283820000000006</v>
      </c>
    </row>
    <row r="930" spans="1:4" x14ac:dyDescent="0.3">
      <c r="A930">
        <v>167.20721</v>
      </c>
      <c r="B930">
        <v>86.764240000000001</v>
      </c>
      <c r="C930">
        <v>72.948009999999996</v>
      </c>
      <c r="D930">
        <v>80.283820000000006</v>
      </c>
    </row>
    <row r="931" spans="1:4" x14ac:dyDescent="0.3">
      <c r="A931">
        <v>167.38739000000001</v>
      </c>
      <c r="B931">
        <v>86.764240000000001</v>
      </c>
      <c r="C931">
        <v>72.948009999999996</v>
      </c>
      <c r="D931">
        <v>80.283820000000006</v>
      </c>
    </row>
    <row r="932" spans="1:4" x14ac:dyDescent="0.3">
      <c r="A932">
        <v>167.56756999999999</v>
      </c>
      <c r="B932">
        <v>86.764240000000001</v>
      </c>
      <c r="C932">
        <v>72.948009999999996</v>
      </c>
      <c r="D932">
        <v>80.283820000000006</v>
      </c>
    </row>
    <row r="933" spans="1:4" x14ac:dyDescent="0.3">
      <c r="A933">
        <v>167.74775</v>
      </c>
      <c r="B933">
        <v>86.764240000000001</v>
      </c>
      <c r="C933">
        <v>72.948009999999996</v>
      </c>
      <c r="D933">
        <v>80.283820000000006</v>
      </c>
    </row>
    <row r="934" spans="1:4" x14ac:dyDescent="0.3">
      <c r="A934">
        <v>167.92793</v>
      </c>
      <c r="B934">
        <v>86.764240000000001</v>
      </c>
      <c r="C934">
        <v>72.948009999999996</v>
      </c>
      <c r="D934">
        <v>80.283820000000006</v>
      </c>
    </row>
    <row r="935" spans="1:4" x14ac:dyDescent="0.3">
      <c r="A935">
        <v>168.10811000000001</v>
      </c>
      <c r="B935">
        <v>86.764240000000001</v>
      </c>
      <c r="C935">
        <v>72.948009999999996</v>
      </c>
      <c r="D935">
        <v>80.283820000000006</v>
      </c>
    </row>
    <row r="936" spans="1:4" x14ac:dyDescent="0.3">
      <c r="A936">
        <v>168.28828999999999</v>
      </c>
      <c r="B936">
        <v>86.764240000000001</v>
      </c>
      <c r="C936">
        <v>72.948009999999996</v>
      </c>
      <c r="D936">
        <v>80.283820000000006</v>
      </c>
    </row>
    <row r="937" spans="1:4" x14ac:dyDescent="0.3">
      <c r="A937">
        <v>168.46847</v>
      </c>
      <c r="B937">
        <v>86.764240000000001</v>
      </c>
      <c r="C937">
        <v>72.948009999999996</v>
      </c>
      <c r="D937">
        <v>80.283820000000006</v>
      </c>
    </row>
    <row r="938" spans="1:4" x14ac:dyDescent="0.3">
      <c r="A938">
        <v>168.64865</v>
      </c>
      <c r="B938">
        <v>86.764240000000001</v>
      </c>
      <c r="C938">
        <v>72.948009999999996</v>
      </c>
      <c r="D938">
        <v>80.283820000000006</v>
      </c>
    </row>
    <row r="939" spans="1:4" x14ac:dyDescent="0.3">
      <c r="A939">
        <v>168.82883000000001</v>
      </c>
      <c r="B939">
        <v>86.764240000000001</v>
      </c>
      <c r="C939">
        <v>72.948009999999996</v>
      </c>
      <c r="D939">
        <v>80.283820000000006</v>
      </c>
    </row>
    <row r="940" spans="1:4" x14ac:dyDescent="0.3">
      <c r="A940">
        <v>169.00900999999999</v>
      </c>
      <c r="B940">
        <v>86.764240000000001</v>
      </c>
      <c r="C940">
        <v>72.948009999999996</v>
      </c>
      <c r="D940">
        <v>80.283820000000006</v>
      </c>
    </row>
    <row r="941" spans="1:4" x14ac:dyDescent="0.3">
      <c r="A941">
        <v>169.18919</v>
      </c>
      <c r="B941">
        <v>86.764240000000001</v>
      </c>
      <c r="C941">
        <v>72.948009999999996</v>
      </c>
      <c r="D941">
        <v>80.283820000000006</v>
      </c>
    </row>
    <row r="942" spans="1:4" x14ac:dyDescent="0.3">
      <c r="A942">
        <v>169.36937</v>
      </c>
      <c r="B942">
        <v>86.764240000000001</v>
      </c>
      <c r="C942">
        <v>72.948009999999996</v>
      </c>
      <c r="D942">
        <v>80.283820000000006</v>
      </c>
    </row>
    <row r="943" spans="1:4" x14ac:dyDescent="0.3">
      <c r="A943">
        <v>169.54955000000001</v>
      </c>
      <c r="B943">
        <v>86.764240000000001</v>
      </c>
      <c r="C943">
        <v>72.948009999999996</v>
      </c>
      <c r="D943">
        <v>80.283820000000006</v>
      </c>
    </row>
    <row r="944" spans="1:4" x14ac:dyDescent="0.3">
      <c r="A944">
        <v>169.72972999999999</v>
      </c>
      <c r="B944">
        <v>86.764240000000001</v>
      </c>
      <c r="C944">
        <v>72.948009999999996</v>
      </c>
      <c r="D944">
        <v>80.283820000000006</v>
      </c>
    </row>
    <row r="945" spans="1:4" x14ac:dyDescent="0.3">
      <c r="A945">
        <v>169.90991</v>
      </c>
      <c r="B945">
        <v>86.764240000000001</v>
      </c>
      <c r="C945">
        <v>72.948009999999996</v>
      </c>
      <c r="D945">
        <v>80.283820000000006</v>
      </c>
    </row>
    <row r="946" spans="1:4" x14ac:dyDescent="0.3">
      <c r="A946">
        <v>170.09009</v>
      </c>
      <c r="B946">
        <v>86.764240000000001</v>
      </c>
      <c r="C946">
        <v>72.948009999999996</v>
      </c>
      <c r="D946">
        <v>80.283820000000006</v>
      </c>
    </row>
    <row r="947" spans="1:4" x14ac:dyDescent="0.3">
      <c r="A947">
        <v>170.27027000000001</v>
      </c>
      <c r="B947">
        <v>86.764240000000001</v>
      </c>
      <c r="C947">
        <v>72.948009999999996</v>
      </c>
      <c r="D947">
        <v>80.283820000000006</v>
      </c>
    </row>
    <row r="948" spans="1:4" x14ac:dyDescent="0.3">
      <c r="A948">
        <v>170.45044999999999</v>
      </c>
      <c r="B948">
        <v>86.764240000000001</v>
      </c>
      <c r="C948">
        <v>72.948009999999996</v>
      </c>
      <c r="D948">
        <v>80.283820000000006</v>
      </c>
    </row>
    <row r="949" spans="1:4" x14ac:dyDescent="0.3">
      <c r="A949">
        <v>170.63063</v>
      </c>
      <c r="B949">
        <v>86.764240000000001</v>
      </c>
      <c r="C949">
        <v>72.948009999999996</v>
      </c>
      <c r="D949">
        <v>80.283820000000006</v>
      </c>
    </row>
    <row r="950" spans="1:4" x14ac:dyDescent="0.3">
      <c r="A950">
        <v>170.81081</v>
      </c>
      <c r="B950">
        <v>86.764240000000001</v>
      </c>
      <c r="C950">
        <v>72.948009999999996</v>
      </c>
      <c r="D950">
        <v>80.283820000000006</v>
      </c>
    </row>
    <row r="951" spans="1:4" x14ac:dyDescent="0.3">
      <c r="A951">
        <v>170.99099000000001</v>
      </c>
      <c r="B951">
        <v>86.764240000000001</v>
      </c>
      <c r="C951">
        <v>72.948009999999996</v>
      </c>
      <c r="D951">
        <v>80.283820000000006</v>
      </c>
    </row>
    <row r="952" spans="1:4" x14ac:dyDescent="0.3">
      <c r="A952">
        <v>171.17116999999999</v>
      </c>
      <c r="B952">
        <v>86.764240000000001</v>
      </c>
      <c r="C952">
        <v>72.948009999999996</v>
      </c>
      <c r="D952">
        <v>80.283820000000006</v>
      </c>
    </row>
    <row r="953" spans="1:4" x14ac:dyDescent="0.3">
      <c r="A953">
        <v>171.35135</v>
      </c>
      <c r="B953">
        <v>86.764240000000001</v>
      </c>
      <c r="C953">
        <v>72.948009999999996</v>
      </c>
      <c r="D953">
        <v>80.283820000000006</v>
      </c>
    </row>
    <row r="954" spans="1:4" x14ac:dyDescent="0.3">
      <c r="A954">
        <v>171.53153</v>
      </c>
      <c r="B954">
        <v>86.764240000000001</v>
      </c>
      <c r="C954">
        <v>72.948009999999996</v>
      </c>
      <c r="D954">
        <v>80.283820000000006</v>
      </c>
    </row>
    <row r="955" spans="1:4" x14ac:dyDescent="0.3">
      <c r="A955">
        <v>171.71171000000001</v>
      </c>
      <c r="B955">
        <v>86.764240000000001</v>
      </c>
      <c r="C955">
        <v>72.948009999999996</v>
      </c>
      <c r="D955">
        <v>80.283820000000006</v>
      </c>
    </row>
    <row r="956" spans="1:4" x14ac:dyDescent="0.3">
      <c r="A956">
        <v>171.89188999999999</v>
      </c>
      <c r="B956">
        <v>86.764240000000001</v>
      </c>
      <c r="C956">
        <v>72.94802</v>
      </c>
      <c r="D956">
        <v>80.283820000000006</v>
      </c>
    </row>
    <row r="957" spans="1:4" x14ac:dyDescent="0.3">
      <c r="A957">
        <v>172.07207</v>
      </c>
      <c r="B957">
        <v>86.764240000000001</v>
      </c>
      <c r="C957">
        <v>72.94802</v>
      </c>
      <c r="D957">
        <v>80.283820000000006</v>
      </c>
    </row>
    <row r="958" spans="1:4" x14ac:dyDescent="0.3">
      <c r="A958">
        <v>172.25225</v>
      </c>
      <c r="B958">
        <v>86.764240000000001</v>
      </c>
      <c r="C958">
        <v>72.94802</v>
      </c>
      <c r="D958">
        <v>80.283820000000006</v>
      </c>
    </row>
    <row r="959" spans="1:4" x14ac:dyDescent="0.3">
      <c r="A959">
        <v>172.43243000000001</v>
      </c>
      <c r="B959">
        <v>86.764240000000001</v>
      </c>
      <c r="C959">
        <v>72.94802</v>
      </c>
      <c r="D959">
        <v>80.283820000000006</v>
      </c>
    </row>
    <row r="960" spans="1:4" x14ac:dyDescent="0.3">
      <c r="A960">
        <v>172.61260999999999</v>
      </c>
      <c r="B960">
        <v>86.764240000000001</v>
      </c>
      <c r="C960">
        <v>72.94802</v>
      </c>
      <c r="D960">
        <v>80.283820000000006</v>
      </c>
    </row>
    <row r="961" spans="1:4" x14ac:dyDescent="0.3">
      <c r="A961">
        <v>172.79279</v>
      </c>
      <c r="B961">
        <v>86.764240000000001</v>
      </c>
      <c r="C961">
        <v>72.94802</v>
      </c>
      <c r="D961">
        <v>80.283820000000006</v>
      </c>
    </row>
    <row r="962" spans="1:4" x14ac:dyDescent="0.3">
      <c r="A962">
        <v>172.97297</v>
      </c>
      <c r="B962">
        <v>86.764240000000001</v>
      </c>
      <c r="C962">
        <v>72.94802</v>
      </c>
      <c r="D962">
        <v>80.283820000000006</v>
      </c>
    </row>
    <row r="963" spans="1:4" x14ac:dyDescent="0.3">
      <c r="A963">
        <v>173.15315000000001</v>
      </c>
      <c r="B963">
        <v>86.764240000000001</v>
      </c>
      <c r="C963">
        <v>72.94802</v>
      </c>
      <c r="D963">
        <v>80.283820000000006</v>
      </c>
    </row>
    <row r="964" spans="1:4" x14ac:dyDescent="0.3">
      <c r="A964">
        <v>173.33332999999999</v>
      </c>
      <c r="B964">
        <v>86.764240000000001</v>
      </c>
      <c r="C964">
        <v>72.94802</v>
      </c>
      <c r="D964">
        <v>80.283820000000006</v>
      </c>
    </row>
    <row r="965" spans="1:4" x14ac:dyDescent="0.3">
      <c r="A965">
        <v>173.51351</v>
      </c>
      <c r="B965">
        <v>86.764240000000001</v>
      </c>
      <c r="C965">
        <v>72.94802</v>
      </c>
      <c r="D965">
        <v>80.283820000000006</v>
      </c>
    </row>
    <row r="966" spans="1:4" x14ac:dyDescent="0.3">
      <c r="A966">
        <v>173.69369</v>
      </c>
      <c r="B966">
        <v>86.764240000000001</v>
      </c>
      <c r="C966">
        <v>72.94802</v>
      </c>
      <c r="D966">
        <v>80.283820000000006</v>
      </c>
    </row>
    <row r="967" spans="1:4" x14ac:dyDescent="0.3">
      <c r="A967">
        <v>173.87387000000001</v>
      </c>
      <c r="B967">
        <v>86.764240000000001</v>
      </c>
      <c r="C967">
        <v>72.94802</v>
      </c>
      <c r="D967">
        <v>80.283820000000006</v>
      </c>
    </row>
    <row r="968" spans="1:4" x14ac:dyDescent="0.3">
      <c r="A968">
        <v>174.05404999999999</v>
      </c>
      <c r="B968">
        <v>86.764240000000001</v>
      </c>
      <c r="C968">
        <v>72.94802</v>
      </c>
      <c r="D968">
        <v>80.283820000000006</v>
      </c>
    </row>
    <row r="969" spans="1:4" x14ac:dyDescent="0.3">
      <c r="A969">
        <v>174.23423</v>
      </c>
      <c r="B969">
        <v>86.764240000000001</v>
      </c>
      <c r="C969">
        <v>72.94802</v>
      </c>
      <c r="D969">
        <v>80.283820000000006</v>
      </c>
    </row>
    <row r="970" spans="1:4" x14ac:dyDescent="0.3">
      <c r="A970">
        <v>174.41441</v>
      </c>
      <c r="B970">
        <v>86.764240000000001</v>
      </c>
      <c r="C970">
        <v>72.94802</v>
      </c>
      <c r="D970">
        <v>80.283820000000006</v>
      </c>
    </row>
    <row r="971" spans="1:4" x14ac:dyDescent="0.3">
      <c r="A971">
        <v>174.59459000000001</v>
      </c>
      <c r="B971">
        <v>86.764240000000001</v>
      </c>
      <c r="C971">
        <v>72.94802</v>
      </c>
      <c r="D971">
        <v>80.283820000000006</v>
      </c>
    </row>
    <row r="972" spans="1:4" x14ac:dyDescent="0.3">
      <c r="A972">
        <v>174.77476999999999</v>
      </c>
      <c r="B972">
        <v>86.764240000000001</v>
      </c>
      <c r="C972">
        <v>72.94802</v>
      </c>
      <c r="D972">
        <v>80.283820000000006</v>
      </c>
    </row>
    <row r="973" spans="1:4" x14ac:dyDescent="0.3">
      <c r="A973">
        <v>174.95495</v>
      </c>
      <c r="B973">
        <v>86.764240000000001</v>
      </c>
      <c r="C973">
        <v>72.94802</v>
      </c>
      <c r="D973">
        <v>80.283820000000006</v>
      </c>
    </row>
    <row r="974" spans="1:4" x14ac:dyDescent="0.3">
      <c r="A974">
        <v>175.13514000000001</v>
      </c>
      <c r="B974">
        <v>86.764240000000001</v>
      </c>
      <c r="C974">
        <v>72.94802</v>
      </c>
      <c r="D974">
        <v>80.283820000000006</v>
      </c>
    </row>
    <row r="975" spans="1:4" x14ac:dyDescent="0.3">
      <c r="A975">
        <v>175.31532000000001</v>
      </c>
      <c r="B975">
        <v>86.764240000000001</v>
      </c>
      <c r="C975">
        <v>72.94802</v>
      </c>
      <c r="D975">
        <v>80.283820000000006</v>
      </c>
    </row>
    <row r="976" spans="1:4" x14ac:dyDescent="0.3">
      <c r="A976">
        <v>175.49549999999999</v>
      </c>
      <c r="B976">
        <v>86.764240000000001</v>
      </c>
      <c r="C976">
        <v>72.94802</v>
      </c>
      <c r="D976">
        <v>80.283820000000006</v>
      </c>
    </row>
    <row r="977" spans="1:4" x14ac:dyDescent="0.3">
      <c r="A977">
        <v>175.67568</v>
      </c>
      <c r="B977">
        <v>86.764240000000001</v>
      </c>
      <c r="C977">
        <v>72.94802</v>
      </c>
      <c r="D977">
        <v>80.283820000000006</v>
      </c>
    </row>
    <row r="978" spans="1:4" x14ac:dyDescent="0.3">
      <c r="A978">
        <v>175.85586000000001</v>
      </c>
      <c r="B978">
        <v>86.764240000000001</v>
      </c>
      <c r="C978">
        <v>72.94802</v>
      </c>
      <c r="D978">
        <v>80.283820000000006</v>
      </c>
    </row>
    <row r="979" spans="1:4" x14ac:dyDescent="0.3">
      <c r="A979">
        <v>176.03604000000001</v>
      </c>
      <c r="B979">
        <v>86.764240000000001</v>
      </c>
      <c r="C979">
        <v>72.94802</v>
      </c>
      <c r="D979">
        <v>80.283820000000006</v>
      </c>
    </row>
    <row r="980" spans="1:4" x14ac:dyDescent="0.3">
      <c r="A980">
        <v>176.21621999999999</v>
      </c>
      <c r="B980">
        <v>86.764240000000001</v>
      </c>
      <c r="C980">
        <v>72.94802</v>
      </c>
      <c r="D980">
        <v>80.283820000000006</v>
      </c>
    </row>
    <row r="981" spans="1:4" x14ac:dyDescent="0.3">
      <c r="A981">
        <v>176.3964</v>
      </c>
      <c r="B981">
        <v>86.764240000000001</v>
      </c>
      <c r="C981">
        <v>72.94802</v>
      </c>
      <c r="D981">
        <v>80.283820000000006</v>
      </c>
    </row>
    <row r="982" spans="1:4" x14ac:dyDescent="0.3">
      <c r="A982">
        <v>176.57658000000001</v>
      </c>
      <c r="B982">
        <v>86.764240000000001</v>
      </c>
      <c r="C982">
        <v>72.94802</v>
      </c>
      <c r="D982">
        <v>80.283820000000006</v>
      </c>
    </row>
    <row r="983" spans="1:4" x14ac:dyDescent="0.3">
      <c r="A983">
        <v>176.75676000000001</v>
      </c>
      <c r="B983">
        <v>86.764240000000001</v>
      </c>
      <c r="C983">
        <v>72.94802</v>
      </c>
      <c r="D983">
        <v>80.283820000000006</v>
      </c>
    </row>
    <row r="984" spans="1:4" x14ac:dyDescent="0.3">
      <c r="A984">
        <v>176.93693999999999</v>
      </c>
      <c r="B984">
        <v>86.764240000000001</v>
      </c>
      <c r="C984">
        <v>72.94802</v>
      </c>
      <c r="D984">
        <v>80.283820000000006</v>
      </c>
    </row>
    <row r="985" spans="1:4" x14ac:dyDescent="0.3">
      <c r="A985">
        <v>177.11712</v>
      </c>
      <c r="B985">
        <v>86.764240000000001</v>
      </c>
      <c r="C985">
        <v>72.94802</v>
      </c>
      <c r="D985">
        <v>80.283820000000006</v>
      </c>
    </row>
    <row r="986" spans="1:4" x14ac:dyDescent="0.3">
      <c r="A986">
        <v>177.29730000000001</v>
      </c>
      <c r="B986">
        <v>86.764240000000001</v>
      </c>
      <c r="C986">
        <v>72.94802</v>
      </c>
      <c r="D986">
        <v>80.283820000000006</v>
      </c>
    </row>
    <row r="987" spans="1:4" x14ac:dyDescent="0.3">
      <c r="A987">
        <v>177.47748000000001</v>
      </c>
      <c r="B987">
        <v>86.764240000000001</v>
      </c>
      <c r="C987">
        <v>72.94802</v>
      </c>
      <c r="D987">
        <v>80.283820000000006</v>
      </c>
    </row>
    <row r="988" spans="1:4" x14ac:dyDescent="0.3">
      <c r="A988">
        <v>177.65765999999999</v>
      </c>
      <c r="B988">
        <v>86.764240000000001</v>
      </c>
      <c r="C988">
        <v>72.94802</v>
      </c>
      <c r="D988">
        <v>80.283820000000006</v>
      </c>
    </row>
    <row r="989" spans="1:4" x14ac:dyDescent="0.3">
      <c r="A989">
        <v>177.83784</v>
      </c>
      <c r="B989">
        <v>86.764240000000001</v>
      </c>
      <c r="C989">
        <v>72.94802</v>
      </c>
      <c r="D989">
        <v>80.283820000000006</v>
      </c>
    </row>
    <row r="990" spans="1:4" x14ac:dyDescent="0.3">
      <c r="A990">
        <v>178.01802000000001</v>
      </c>
      <c r="B990">
        <v>86.764240000000001</v>
      </c>
      <c r="C990">
        <v>72.94802</v>
      </c>
      <c r="D990">
        <v>80.283820000000006</v>
      </c>
    </row>
    <row r="991" spans="1:4" x14ac:dyDescent="0.3">
      <c r="A991">
        <v>178.19820000000001</v>
      </c>
      <c r="B991">
        <v>86.764240000000001</v>
      </c>
      <c r="C991">
        <v>72.94802</v>
      </c>
      <c r="D991">
        <v>80.283820000000006</v>
      </c>
    </row>
    <row r="992" spans="1:4" x14ac:dyDescent="0.3">
      <c r="A992">
        <v>178.37837999999999</v>
      </c>
      <c r="B992">
        <v>86.764240000000001</v>
      </c>
      <c r="C992">
        <v>72.94802</v>
      </c>
      <c r="D992">
        <v>80.283820000000006</v>
      </c>
    </row>
    <row r="993" spans="1:4" x14ac:dyDescent="0.3">
      <c r="A993">
        <v>178.55856</v>
      </c>
      <c r="B993">
        <v>86.764240000000001</v>
      </c>
      <c r="C993">
        <v>72.94802</v>
      </c>
      <c r="D993">
        <v>80.283820000000006</v>
      </c>
    </row>
    <row r="994" spans="1:4" x14ac:dyDescent="0.3">
      <c r="A994">
        <v>178.73874000000001</v>
      </c>
      <c r="B994">
        <v>86.764240000000001</v>
      </c>
      <c r="C994">
        <v>72.94802</v>
      </c>
      <c r="D994">
        <v>80.283820000000006</v>
      </c>
    </row>
    <row r="995" spans="1:4" x14ac:dyDescent="0.3">
      <c r="A995">
        <v>178.91892000000001</v>
      </c>
      <c r="B995">
        <v>86.764240000000001</v>
      </c>
      <c r="C995">
        <v>72.94802</v>
      </c>
      <c r="D995">
        <v>80.283820000000006</v>
      </c>
    </row>
    <row r="996" spans="1:4" x14ac:dyDescent="0.3">
      <c r="A996">
        <v>179.09909999999999</v>
      </c>
      <c r="B996">
        <v>86.764240000000001</v>
      </c>
      <c r="C996">
        <v>72.94802</v>
      </c>
      <c r="D996">
        <v>80.283820000000006</v>
      </c>
    </row>
    <row r="997" spans="1:4" x14ac:dyDescent="0.3">
      <c r="A997">
        <v>179.27928</v>
      </c>
      <c r="B997">
        <v>86.764240000000001</v>
      </c>
      <c r="C997">
        <v>72.94802</v>
      </c>
      <c r="D997">
        <v>80.283820000000006</v>
      </c>
    </row>
    <row r="998" spans="1:4" x14ac:dyDescent="0.3">
      <c r="A998">
        <v>179.45946000000001</v>
      </c>
      <c r="B998">
        <v>86.764240000000001</v>
      </c>
      <c r="C998">
        <v>72.94802</v>
      </c>
      <c r="D998">
        <v>80.283820000000006</v>
      </c>
    </row>
    <row r="999" spans="1:4" x14ac:dyDescent="0.3">
      <c r="A999">
        <v>179.63964000000001</v>
      </c>
      <c r="B999">
        <v>86.764240000000001</v>
      </c>
      <c r="C999">
        <v>72.94802</v>
      </c>
      <c r="D999">
        <v>80.283820000000006</v>
      </c>
    </row>
    <row r="1000" spans="1:4" x14ac:dyDescent="0.3">
      <c r="A1000">
        <v>179.81981999999999</v>
      </c>
      <c r="B1000">
        <v>86.764240000000001</v>
      </c>
      <c r="C1000">
        <v>72.94802</v>
      </c>
      <c r="D1000">
        <v>80.283820000000006</v>
      </c>
    </row>
    <row r="1001" spans="1:4" x14ac:dyDescent="0.3">
      <c r="A1001">
        <v>180</v>
      </c>
      <c r="B1001">
        <v>86.764240000000001</v>
      </c>
      <c r="C1001">
        <v>72.94802</v>
      </c>
      <c r="D1001">
        <v>80.283820000000006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0903-A2D9-45BC-9753-4A9DD0AD6F4B}">
  <sheetPr codeName="Sheet5"/>
  <dimension ref="A1:W9"/>
  <sheetViews>
    <sheetView topLeftCell="T1" workbookViewId="0">
      <selection activeCell="F3" sqref="F3:F9"/>
    </sheetView>
  </sheetViews>
  <sheetFormatPr defaultRowHeight="14.4" x14ac:dyDescent="0.3"/>
  <cols>
    <col min="9" max="10" width="12" bestFit="1" customWidth="1"/>
  </cols>
  <sheetData>
    <row r="1" spans="1:23" x14ac:dyDescent="0.3">
      <c r="S1" t="s">
        <v>69</v>
      </c>
    </row>
    <row r="2" spans="1:23" x14ac:dyDescent="0.3">
      <c r="A2" t="s">
        <v>61</v>
      </c>
      <c r="B2" t="s">
        <v>77</v>
      </c>
      <c r="C2" t="s">
        <v>78</v>
      </c>
      <c r="D2" t="s">
        <v>79</v>
      </c>
      <c r="E2" t="s">
        <v>80</v>
      </c>
      <c r="F2" t="s">
        <v>87</v>
      </c>
      <c r="G2" t="s">
        <v>46</v>
      </c>
      <c r="H2" t="s">
        <v>81</v>
      </c>
      <c r="I2" t="s">
        <v>82</v>
      </c>
      <c r="J2" t="s">
        <v>83</v>
      </c>
      <c r="K2" t="s">
        <v>84</v>
      </c>
      <c r="M2" t="s">
        <v>46</v>
      </c>
      <c r="N2" t="s">
        <v>81</v>
      </c>
      <c r="O2" t="s">
        <v>82</v>
      </c>
      <c r="P2" t="s">
        <v>83</v>
      </c>
      <c r="Q2" t="s">
        <v>84</v>
      </c>
      <c r="S2" t="s">
        <v>46</v>
      </c>
      <c r="T2" t="s">
        <v>9</v>
      </c>
      <c r="U2" t="s">
        <v>10</v>
      </c>
      <c r="V2" t="s">
        <v>11</v>
      </c>
      <c r="W2" t="s">
        <v>80</v>
      </c>
    </row>
    <row r="3" spans="1:23" x14ac:dyDescent="0.3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M3">
        <v>0</v>
      </c>
      <c r="N3">
        <v>0</v>
      </c>
      <c r="O3">
        <v>0</v>
      </c>
      <c r="P3">
        <v>0</v>
      </c>
      <c r="Q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3" x14ac:dyDescent="0.3">
      <c r="A4">
        <v>5</v>
      </c>
      <c r="B4">
        <v>86.764240000000001</v>
      </c>
      <c r="C4">
        <v>27.795480000000001</v>
      </c>
      <c r="D4">
        <v>80.283820000000006</v>
      </c>
      <c r="E4">
        <v>51.603789999999996</v>
      </c>
      <c r="F4">
        <v>65.583669999999998</v>
      </c>
      <c r="G4">
        <v>5</v>
      </c>
      <c r="H4" s="31">
        <v>82.514954853273153</v>
      </c>
      <c r="I4" s="25">
        <v>27.719110312107176</v>
      </c>
      <c r="J4" s="75">
        <v>84.827659326209798</v>
      </c>
      <c r="K4" s="9">
        <v>51.895426540027771</v>
      </c>
      <c r="M4">
        <v>5</v>
      </c>
      <c r="N4" s="31">
        <v>89.85129796839729</v>
      </c>
      <c r="O4" s="25">
        <v>30.816752499515644</v>
      </c>
      <c r="P4" s="75">
        <v>80.620397255294435</v>
      </c>
      <c r="Q4" s="9">
        <v>67.587942788205922</v>
      </c>
      <c r="S4">
        <v>5</v>
      </c>
      <c r="T4">
        <f t="shared" ref="T4:W9" si="0">_xlfn.STDEV.P(H4,N4)</f>
        <v>3.6681715575620686</v>
      </c>
      <c r="U4">
        <f t="shared" si="0"/>
        <v>1.5488210937042339</v>
      </c>
      <c r="V4">
        <f t="shared" si="0"/>
        <v>2.1036310354576813</v>
      </c>
      <c r="W4">
        <f t="shared" si="0"/>
        <v>7.8462581240890792</v>
      </c>
    </row>
    <row r="5" spans="1:23" x14ac:dyDescent="0.3">
      <c r="A5">
        <v>30</v>
      </c>
      <c r="B5">
        <v>86.764240000000001</v>
      </c>
      <c r="C5">
        <v>68.246179999999995</v>
      </c>
      <c r="D5">
        <v>80.283820000000006</v>
      </c>
      <c r="E5">
        <v>79.055400000000006</v>
      </c>
      <c r="F5">
        <v>85.641459999999995</v>
      </c>
      <c r="G5">
        <v>30</v>
      </c>
      <c r="H5" s="31">
        <v>73.203442437923258</v>
      </c>
      <c r="I5" s="25">
        <v>64.04600505535204</v>
      </c>
      <c r="J5" s="75">
        <v>73.608293803768817</v>
      </c>
      <c r="K5" s="9">
        <v>62.08179673621359</v>
      </c>
      <c r="M5">
        <v>30</v>
      </c>
      <c r="N5" s="31">
        <v>75.742945823927769</v>
      </c>
      <c r="O5" s="25">
        <v>64.04600505535204</v>
      </c>
      <c r="P5" s="75">
        <v>75.010714494073952</v>
      </c>
      <c r="Q5" s="9">
        <v>65.385484367408992</v>
      </c>
      <c r="S5">
        <v>30</v>
      </c>
      <c r="T5">
        <f t="shared" si="0"/>
        <v>1.2697516930022559</v>
      </c>
      <c r="U5">
        <f t="shared" si="0"/>
        <v>0</v>
      </c>
      <c r="V5">
        <f t="shared" si="0"/>
        <v>0.70121034515256753</v>
      </c>
      <c r="W5">
        <f t="shared" si="0"/>
        <v>1.6518438155977009</v>
      </c>
    </row>
    <row r="6" spans="1:23" x14ac:dyDescent="0.3">
      <c r="A6">
        <v>60</v>
      </c>
      <c r="B6">
        <v>86.764240000000001</v>
      </c>
      <c r="C6">
        <v>72.632509999999996</v>
      </c>
      <c r="D6">
        <v>80.283820000000006</v>
      </c>
      <c r="E6">
        <v>79.203879999999998</v>
      </c>
      <c r="F6">
        <v>93.739050000000006</v>
      </c>
      <c r="G6">
        <v>60</v>
      </c>
      <c r="H6" s="31">
        <v>83.925790067720101</v>
      </c>
      <c r="I6" s="25">
        <v>62.919589714476245</v>
      </c>
      <c r="J6" s="75">
        <v>80.059428979172381</v>
      </c>
      <c r="K6" s="9">
        <v>94.568058442968365</v>
      </c>
      <c r="M6">
        <v>60</v>
      </c>
      <c r="N6" s="31">
        <v>86.465293453724627</v>
      </c>
      <c r="O6" s="25">
        <v>65.454024231446823</v>
      </c>
      <c r="P6" s="75">
        <v>78.376524150806233</v>
      </c>
      <c r="Q6" s="9">
        <v>94.292751140368736</v>
      </c>
      <c r="S6">
        <v>60</v>
      </c>
      <c r="T6">
        <f t="shared" si="0"/>
        <v>1.269751693002263</v>
      </c>
      <c r="U6">
        <f t="shared" si="0"/>
        <v>1.2672172584852888</v>
      </c>
      <c r="V6">
        <f t="shared" si="0"/>
        <v>0.84145241418307393</v>
      </c>
      <c r="W6">
        <f t="shared" si="0"/>
        <v>0.13765365129981433</v>
      </c>
    </row>
    <row r="7" spans="1:23" x14ac:dyDescent="0.3">
      <c r="A7">
        <v>90</v>
      </c>
      <c r="B7">
        <v>86.764240000000001</v>
      </c>
      <c r="C7">
        <v>72.927199999999999</v>
      </c>
      <c r="D7">
        <v>80.283820000000006</v>
      </c>
      <c r="E7">
        <v>79.204170000000005</v>
      </c>
      <c r="F7">
        <v>95.739159999999998</v>
      </c>
      <c r="G7">
        <v>90</v>
      </c>
      <c r="H7" s="31">
        <v>85.054458239277665</v>
      </c>
      <c r="I7" s="25">
        <v>73.057327782358556</v>
      </c>
      <c r="J7" s="75">
        <v>80.339913117233422</v>
      </c>
      <c r="K7" s="9">
        <v>78.600234892190599</v>
      </c>
      <c r="M7">
        <v>90</v>
      </c>
      <c r="N7" s="31">
        <v>84.772291196388267</v>
      </c>
      <c r="O7" s="25">
        <v>73.057327782358556</v>
      </c>
      <c r="P7" s="75">
        <v>80.620397255294435</v>
      </c>
      <c r="Q7" s="9">
        <v>80.802693312987529</v>
      </c>
      <c r="S7">
        <v>9</v>
      </c>
      <c r="T7">
        <f t="shared" si="0"/>
        <v>0.14108352144469904</v>
      </c>
      <c r="U7">
        <f t="shared" si="0"/>
        <v>0</v>
      </c>
      <c r="V7">
        <f t="shared" si="0"/>
        <v>0.1402420690305064</v>
      </c>
      <c r="W7">
        <f t="shared" si="0"/>
        <v>1.1012292103984649</v>
      </c>
    </row>
    <row r="8" spans="1:23" x14ac:dyDescent="0.3">
      <c r="A8">
        <v>120</v>
      </c>
      <c r="B8">
        <v>86.764240000000001</v>
      </c>
      <c r="C8">
        <v>72.946629999999999</v>
      </c>
      <c r="D8">
        <v>80.283820000000006</v>
      </c>
      <c r="E8">
        <v>79.204170000000005</v>
      </c>
      <c r="F8">
        <v>95.739159999999998</v>
      </c>
      <c r="G8">
        <v>120</v>
      </c>
      <c r="H8" s="31">
        <v>90.437342087430309</v>
      </c>
      <c r="I8" s="25">
        <v>77.815555874684193</v>
      </c>
      <c r="J8" s="75">
        <v>78.657008288867274</v>
      </c>
      <c r="K8" s="9">
        <v>74.195318050596725</v>
      </c>
      <c r="M8">
        <v>120</v>
      </c>
      <c r="N8" s="31">
        <v>93.242183468040537</v>
      </c>
      <c r="O8" s="25">
        <v>78.376524150806233</v>
      </c>
      <c r="P8" s="75">
        <v>83.425238635904677</v>
      </c>
      <c r="Q8" s="9">
        <v>73.369396142797854</v>
      </c>
      <c r="S8">
        <v>120</v>
      </c>
      <c r="T8">
        <f t="shared" si="0"/>
        <v>1.4024206903051137</v>
      </c>
      <c r="U8">
        <f t="shared" si="0"/>
        <v>0.28048413806101991</v>
      </c>
      <c r="V8">
        <f t="shared" si="0"/>
        <v>2.3841151735187012</v>
      </c>
      <c r="W8">
        <f t="shared" si="0"/>
        <v>0.41296095389943588</v>
      </c>
    </row>
    <row r="9" spans="1:23" x14ac:dyDescent="0.3">
      <c r="A9">
        <v>180</v>
      </c>
      <c r="B9">
        <v>86.764240000000001</v>
      </c>
      <c r="C9">
        <v>72.94802</v>
      </c>
      <c r="D9">
        <v>80.283820000000006</v>
      </c>
      <c r="E9">
        <v>79.204170000000005</v>
      </c>
      <c r="F9">
        <v>95.739159999999998</v>
      </c>
      <c r="G9">
        <v>180</v>
      </c>
      <c r="H9" s="31">
        <v>91.559278639674403</v>
      </c>
      <c r="I9" s="25">
        <v>75.010714494073952</v>
      </c>
      <c r="J9" s="75">
        <v>96.888477262833845</v>
      </c>
      <c r="K9" s="9">
        <v>86.033532062380246</v>
      </c>
      <c r="M9">
        <v>180</v>
      </c>
      <c r="N9" s="31">
        <v>91.278794501613376</v>
      </c>
      <c r="O9" s="25">
        <v>77.254587598562125</v>
      </c>
      <c r="P9" s="75">
        <v>83.986206912026731</v>
      </c>
      <c r="Q9" s="9">
        <v>91.539678114372578</v>
      </c>
      <c r="S9">
        <v>180</v>
      </c>
      <c r="T9">
        <f t="shared" si="0"/>
        <v>0.14024206903051351</v>
      </c>
      <c r="U9">
        <f t="shared" si="0"/>
        <v>1.1219365522440867</v>
      </c>
      <c r="V9">
        <f t="shared" si="0"/>
        <v>6.4511351754035573</v>
      </c>
      <c r="W9">
        <f t="shared" si="0"/>
        <v>2.7530730259961658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D9B5-89B9-4EAE-8294-990EC5A93BC4}">
  <sheetPr codeName="Sheet6"/>
  <dimension ref="A1:P14"/>
  <sheetViews>
    <sheetView workbookViewId="0">
      <selection activeCell="I19" sqref="I19"/>
    </sheetView>
  </sheetViews>
  <sheetFormatPr defaultRowHeight="14.4" x14ac:dyDescent="0.3"/>
  <cols>
    <col min="1" max="1" width="12.21875" bestFit="1" customWidth="1"/>
  </cols>
  <sheetData>
    <row r="1" spans="1:16" x14ac:dyDescent="0.3">
      <c r="A1" t="s">
        <v>54</v>
      </c>
      <c r="B1" s="77" t="s">
        <v>62</v>
      </c>
      <c r="C1" s="77" t="s">
        <v>63</v>
      </c>
      <c r="D1" s="77" t="s">
        <v>64</v>
      </c>
      <c r="E1" s="77" t="s">
        <v>65</v>
      </c>
      <c r="F1" s="77" t="s">
        <v>66</v>
      </c>
      <c r="G1" s="77" t="s">
        <v>67</v>
      </c>
      <c r="L1" s="31" t="s">
        <v>54</v>
      </c>
      <c r="M1" s="31" t="s">
        <v>62</v>
      </c>
      <c r="N1" s="31" t="s">
        <v>63</v>
      </c>
      <c r="O1" s="31" t="s">
        <v>64</v>
      </c>
      <c r="P1" s="31" t="s">
        <v>65</v>
      </c>
    </row>
    <row r="2" spans="1:16" x14ac:dyDescent="0.3">
      <c r="A2" t="s">
        <v>77</v>
      </c>
      <c r="B2">
        <v>15136.685192176999</v>
      </c>
      <c r="C2">
        <f>B2/16607*100</f>
        <v>91.146415319907263</v>
      </c>
      <c r="D2">
        <f t="shared" ref="D2:D14" si="0">39.71+(0.549*C2)</f>
        <v>89.749382010629091</v>
      </c>
      <c r="E2">
        <v>84.836060000000003</v>
      </c>
      <c r="F2">
        <v>1.3894</v>
      </c>
      <c r="G2">
        <f>1/F2</f>
        <v>0.71973513746941131</v>
      </c>
      <c r="L2" s="31">
        <v>1</v>
      </c>
      <c r="M2" s="31">
        <v>15136.685192176999</v>
      </c>
      <c r="N2" s="31">
        <v>91.146415319907263</v>
      </c>
      <c r="O2" s="31">
        <v>89.749382010629091</v>
      </c>
      <c r="P2" s="31">
        <v>84.836060000000003</v>
      </c>
    </row>
    <row r="3" spans="1:16" x14ac:dyDescent="0.3">
      <c r="A3" t="s">
        <v>9</v>
      </c>
      <c r="B3">
        <v>15502.090110298001</v>
      </c>
      <c r="C3">
        <f t="shared" ref="C3:C14" si="1">B3/16607*100</f>
        <v>93.346721926284104</v>
      </c>
      <c r="D3">
        <f t="shared" si="0"/>
        <v>90.957350337529988</v>
      </c>
      <c r="E3">
        <v>86.764240000000001</v>
      </c>
      <c r="F3">
        <v>9.7409999999999997E-2</v>
      </c>
      <c r="G3">
        <f t="shared" ref="G3:G13" si="2">1/F3</f>
        <v>10.265886459295761</v>
      </c>
      <c r="L3" s="31">
        <v>1</v>
      </c>
      <c r="M3" s="31">
        <v>15502.090110298001</v>
      </c>
      <c r="N3" s="31">
        <v>93.346721926284104</v>
      </c>
      <c r="O3" s="31">
        <v>90.957350337529988</v>
      </c>
      <c r="P3" s="31">
        <v>86.764240000000001</v>
      </c>
    </row>
    <row r="4" spans="1:16" x14ac:dyDescent="0.3">
      <c r="A4" t="s">
        <v>9</v>
      </c>
      <c r="B4">
        <v>15365.188607351</v>
      </c>
      <c r="C4">
        <f t="shared" si="1"/>
        <v>92.522361698988377</v>
      </c>
      <c r="D4">
        <f t="shared" si="0"/>
        <v>90.504776572744618</v>
      </c>
      <c r="E4">
        <v>85.152559999999994</v>
      </c>
      <c r="F4">
        <v>4.2479999999999997E-2</v>
      </c>
      <c r="G4">
        <f t="shared" si="2"/>
        <v>23.540489642184561</v>
      </c>
      <c r="L4" s="31">
        <v>1</v>
      </c>
      <c r="M4" s="31">
        <v>15365.188607351</v>
      </c>
      <c r="N4" s="31">
        <v>92.522361698988377</v>
      </c>
      <c r="O4" s="31">
        <v>90.504776572744618</v>
      </c>
      <c r="P4" s="31">
        <v>85.152559999999994</v>
      </c>
    </row>
    <row r="5" spans="1:16" x14ac:dyDescent="0.3">
      <c r="A5" t="s">
        <v>78</v>
      </c>
      <c r="B5">
        <v>12008.380767791999</v>
      </c>
      <c r="C5">
        <f t="shared" si="1"/>
        <v>72.309151368651769</v>
      </c>
      <c r="D5">
        <f t="shared" si="0"/>
        <v>79.407724101389817</v>
      </c>
      <c r="E5">
        <v>72.164599999999993</v>
      </c>
      <c r="F5">
        <v>12.3683</v>
      </c>
      <c r="G5">
        <f t="shared" si="2"/>
        <v>8.0851855145816318E-2</v>
      </c>
      <c r="L5" s="31">
        <v>2</v>
      </c>
      <c r="M5" s="31">
        <v>12008.380767791999</v>
      </c>
      <c r="N5" s="31">
        <v>72.309151368651769</v>
      </c>
      <c r="O5" s="31">
        <v>79.407724101389817</v>
      </c>
      <c r="P5" s="31">
        <v>72.164599999999993</v>
      </c>
    </row>
    <row r="6" spans="1:16" x14ac:dyDescent="0.3">
      <c r="A6" t="s">
        <v>10</v>
      </c>
      <c r="B6">
        <v>12223.438201671999</v>
      </c>
      <c r="C6">
        <f t="shared" si="1"/>
        <v>73.604132002601304</v>
      </c>
      <c r="D6">
        <f t="shared" si="0"/>
        <v>80.118668469428115</v>
      </c>
      <c r="E6">
        <v>72.948030000000003</v>
      </c>
      <c r="F6">
        <v>11.07164</v>
      </c>
      <c r="G6">
        <f t="shared" si="2"/>
        <v>9.0320855808172951E-2</v>
      </c>
      <c r="L6" s="31">
        <v>2</v>
      </c>
      <c r="M6" s="31">
        <v>12223.438201671999</v>
      </c>
      <c r="N6" s="31">
        <v>73.604132002601304</v>
      </c>
      <c r="O6" s="31">
        <v>80.118668469428115</v>
      </c>
      <c r="P6" s="31">
        <v>72.948030000000003</v>
      </c>
    </row>
    <row r="7" spans="1:16" x14ac:dyDescent="0.3">
      <c r="A7" t="s">
        <v>10</v>
      </c>
      <c r="B7">
        <v>12344.208737126</v>
      </c>
      <c r="C7">
        <f t="shared" si="1"/>
        <v>74.331358686854941</v>
      </c>
      <c r="D7">
        <f t="shared" si="0"/>
        <v>80.517915919083364</v>
      </c>
      <c r="E7">
        <v>72.699650000000005</v>
      </c>
      <c r="F7">
        <v>8.8346499999999999</v>
      </c>
      <c r="G7">
        <f t="shared" si="2"/>
        <v>0.1131906753521645</v>
      </c>
      <c r="L7" s="31">
        <v>2</v>
      </c>
      <c r="M7" s="31">
        <v>12344.208737126</v>
      </c>
      <c r="N7" s="31">
        <v>74.331358686854941</v>
      </c>
      <c r="O7" s="31">
        <v>80.517915919083364</v>
      </c>
      <c r="P7" s="31">
        <v>72.699650000000005</v>
      </c>
    </row>
    <row r="8" spans="1:16" x14ac:dyDescent="0.3">
      <c r="A8" t="s">
        <v>88</v>
      </c>
      <c r="B8">
        <v>14554.842923273</v>
      </c>
      <c r="C8">
        <f t="shared" si="1"/>
        <v>87.642818831053177</v>
      </c>
      <c r="D8">
        <f t="shared" si="0"/>
        <v>87.825907538248202</v>
      </c>
      <c r="E8">
        <v>82.952820000000003</v>
      </c>
      <c r="F8">
        <v>0.11175</v>
      </c>
      <c r="G8">
        <f t="shared" si="2"/>
        <v>8.9485458612975393</v>
      </c>
      <c r="L8" s="31">
        <v>3</v>
      </c>
      <c r="M8" s="31">
        <v>13600.524882549</v>
      </c>
      <c r="N8" s="31">
        <v>81.896338185999866</v>
      </c>
      <c r="O8" s="31">
        <v>84.671089664113936</v>
      </c>
      <c r="P8" s="31">
        <v>79.204170000000005</v>
      </c>
    </row>
    <row r="9" spans="1:16" x14ac:dyDescent="0.3">
      <c r="A9" t="s">
        <v>11</v>
      </c>
      <c r="B9">
        <v>14315.730195575999</v>
      </c>
      <c r="C9">
        <f t="shared" si="1"/>
        <v>86.202987870030711</v>
      </c>
      <c r="D9">
        <f t="shared" si="0"/>
        <v>87.035440340646858</v>
      </c>
      <c r="E9">
        <v>80.283820000000006</v>
      </c>
      <c r="F9">
        <v>9.962E-2</v>
      </c>
      <c r="G9">
        <f t="shared" si="2"/>
        <v>10.03814495081309</v>
      </c>
      <c r="L9" s="31">
        <v>3</v>
      </c>
      <c r="M9" s="31">
        <v>14077.494784303</v>
      </c>
      <c r="N9" s="31">
        <v>84.76843972001565</v>
      </c>
      <c r="O9" s="31">
        <v>86.247873406288591</v>
      </c>
      <c r="P9" s="31">
        <v>81.995509999999996</v>
      </c>
    </row>
    <row r="10" spans="1:16" x14ac:dyDescent="0.3">
      <c r="A10" t="s">
        <v>11</v>
      </c>
      <c r="B10">
        <v>14200.030488626</v>
      </c>
      <c r="C10">
        <f t="shared" si="1"/>
        <v>85.506295469536937</v>
      </c>
      <c r="D10">
        <f t="shared" si="0"/>
        <v>86.652956212775791</v>
      </c>
      <c r="E10">
        <v>78.98563</v>
      </c>
      <c r="F10">
        <v>7.757E-2</v>
      </c>
      <c r="G10">
        <f t="shared" si="2"/>
        <v>12.891581797086502</v>
      </c>
      <c r="L10" s="31">
        <v>3</v>
      </c>
      <c r="M10" s="31">
        <v>13765.020995852999</v>
      </c>
      <c r="N10" s="31">
        <v>82.886860937273426</v>
      </c>
      <c r="O10" s="31">
        <v>85.214886654563117</v>
      </c>
      <c r="P10" s="31">
        <v>81.403989999999993</v>
      </c>
    </row>
    <row r="11" spans="1:16" x14ac:dyDescent="0.3">
      <c r="A11" t="s">
        <v>85</v>
      </c>
      <c r="B11">
        <v>13600.524882549</v>
      </c>
      <c r="C11">
        <f t="shared" si="1"/>
        <v>81.896338185999866</v>
      </c>
      <c r="D11">
        <f t="shared" si="0"/>
        <v>84.671089664113936</v>
      </c>
      <c r="E11">
        <v>79.204170000000005</v>
      </c>
      <c r="F11">
        <v>4.7949799999999998</v>
      </c>
      <c r="G11">
        <f t="shared" si="2"/>
        <v>0.20855144338453968</v>
      </c>
    </row>
    <row r="12" spans="1:16" x14ac:dyDescent="0.3">
      <c r="A12" t="s">
        <v>86</v>
      </c>
      <c r="B12">
        <v>14077.494784303</v>
      </c>
      <c r="C12">
        <f t="shared" si="1"/>
        <v>84.76843972001565</v>
      </c>
      <c r="D12">
        <f t="shared" si="0"/>
        <v>86.247873406288591</v>
      </c>
      <c r="E12">
        <v>81.995509999999996</v>
      </c>
      <c r="F12">
        <v>4.7554600000000002</v>
      </c>
      <c r="G12">
        <f t="shared" si="2"/>
        <v>0.21028459917652551</v>
      </c>
    </row>
    <row r="13" spans="1:16" x14ac:dyDescent="0.3">
      <c r="A13" t="s">
        <v>80</v>
      </c>
      <c r="B13">
        <v>13765.020995852999</v>
      </c>
      <c r="C13">
        <f t="shared" si="1"/>
        <v>82.886860937273426</v>
      </c>
      <c r="D13">
        <f t="shared" si="0"/>
        <v>85.214886654563117</v>
      </c>
      <c r="E13">
        <v>81.403989999999993</v>
      </c>
      <c r="F13">
        <v>6.6956499999999997</v>
      </c>
      <c r="G13">
        <f t="shared" si="2"/>
        <v>0.14935069784113567</v>
      </c>
    </row>
    <row r="14" spans="1:16" x14ac:dyDescent="0.3">
      <c r="A14" t="s">
        <v>68</v>
      </c>
      <c r="B14">
        <v>16670</v>
      </c>
      <c r="C14">
        <f t="shared" si="1"/>
        <v>100.37935810200518</v>
      </c>
      <c r="D14">
        <f t="shared" si="0"/>
        <v>94.818267598000858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E49C-1315-4D36-A712-DC6092C32816}">
  <sheetPr codeName="Sheet7"/>
  <dimension ref="A1:E28"/>
  <sheetViews>
    <sheetView workbookViewId="0">
      <selection activeCell="P20" sqref="P20"/>
    </sheetView>
  </sheetViews>
  <sheetFormatPr defaultRowHeight="14.4" x14ac:dyDescent="0.3"/>
  <sheetData>
    <row r="1" spans="1:5" x14ac:dyDescent="0.3">
      <c r="A1" s="31" t="s">
        <v>54</v>
      </c>
      <c r="B1" s="31" t="s">
        <v>62</v>
      </c>
      <c r="C1" s="31" t="s">
        <v>63</v>
      </c>
      <c r="D1" s="31" t="s">
        <v>64</v>
      </c>
      <c r="E1" s="31" t="s">
        <v>65</v>
      </c>
    </row>
    <row r="2" spans="1:5" x14ac:dyDescent="0.3">
      <c r="A2" s="31">
        <v>1</v>
      </c>
      <c r="B2" s="31">
        <v>15136.685192176999</v>
      </c>
      <c r="C2" s="31">
        <v>91.146415319907263</v>
      </c>
      <c r="D2" s="31">
        <v>89.749382010629091</v>
      </c>
      <c r="E2" s="31">
        <v>84.836060000000003</v>
      </c>
    </row>
    <row r="3" spans="1:5" x14ac:dyDescent="0.3">
      <c r="A3" s="31">
        <v>1</v>
      </c>
      <c r="B3" s="31">
        <v>15502.090110298001</v>
      </c>
      <c r="C3" s="31">
        <v>93.346721926284104</v>
      </c>
      <c r="D3" s="31">
        <v>90.957350337529988</v>
      </c>
      <c r="E3" s="31">
        <v>86.764240000000001</v>
      </c>
    </row>
    <row r="4" spans="1:5" x14ac:dyDescent="0.3">
      <c r="A4" s="31">
        <v>1</v>
      </c>
      <c r="B4" s="31">
        <v>15365.188607351</v>
      </c>
      <c r="C4" s="31">
        <v>92.522361698988377</v>
      </c>
      <c r="D4" s="31">
        <v>90.504776572744618</v>
      </c>
      <c r="E4" s="31">
        <v>85.152559999999994</v>
      </c>
    </row>
    <row r="5" spans="1:5" x14ac:dyDescent="0.3">
      <c r="A5" s="31">
        <v>2</v>
      </c>
      <c r="B5" s="31">
        <v>12008.380767791999</v>
      </c>
      <c r="C5" s="31">
        <v>72.309151368651769</v>
      </c>
      <c r="D5" s="31">
        <v>79.407724101389817</v>
      </c>
      <c r="E5" s="31">
        <v>72.164599999999993</v>
      </c>
    </row>
    <row r="6" spans="1:5" x14ac:dyDescent="0.3">
      <c r="A6" s="31">
        <v>2</v>
      </c>
      <c r="B6" s="31">
        <v>12223.438201671999</v>
      </c>
      <c r="C6" s="31">
        <v>73.604132002601304</v>
      </c>
      <c r="D6" s="31">
        <v>80.118668469428115</v>
      </c>
      <c r="E6" s="31">
        <v>72.948030000000003</v>
      </c>
    </row>
    <row r="7" spans="1:5" x14ac:dyDescent="0.3">
      <c r="A7" s="31">
        <v>2</v>
      </c>
      <c r="B7" s="31">
        <v>12344.208737126</v>
      </c>
      <c r="C7" s="31">
        <v>74.331358686854941</v>
      </c>
      <c r="D7" s="31">
        <v>80.517915919083364</v>
      </c>
      <c r="E7" s="31">
        <v>72.699650000000005</v>
      </c>
    </row>
    <row r="8" spans="1:5" x14ac:dyDescent="0.3">
      <c r="A8" s="31">
        <v>3</v>
      </c>
      <c r="B8" s="31">
        <v>13600.524882549</v>
      </c>
      <c r="C8" s="31">
        <v>81.896338185999866</v>
      </c>
      <c r="D8" s="31">
        <v>84.671089664113936</v>
      </c>
      <c r="E8" s="31">
        <v>79.204170000000005</v>
      </c>
    </row>
    <row r="9" spans="1:5" x14ac:dyDescent="0.3">
      <c r="A9" s="31">
        <v>3</v>
      </c>
      <c r="B9" s="31">
        <v>14077.494784303</v>
      </c>
      <c r="C9" s="31">
        <v>84.76843972001565</v>
      </c>
      <c r="D9" s="31">
        <v>86.247873406288591</v>
      </c>
      <c r="E9" s="31">
        <v>81.995509999999996</v>
      </c>
    </row>
    <row r="10" spans="1:5" x14ac:dyDescent="0.3">
      <c r="A10" s="31">
        <v>3</v>
      </c>
      <c r="B10" s="31">
        <v>13765.020995852999</v>
      </c>
      <c r="C10" s="31">
        <v>82.886860937273426</v>
      </c>
      <c r="D10" s="31">
        <v>85.214886654563117</v>
      </c>
      <c r="E10" s="31">
        <v>81.403989999999993</v>
      </c>
    </row>
    <row r="11" spans="1:5" x14ac:dyDescent="0.3">
      <c r="A11" s="9">
        <v>4</v>
      </c>
      <c r="B11" s="9">
        <v>13556.298134750999</v>
      </c>
      <c r="C11" s="9">
        <f>B11/16607*100</f>
        <v>81.630024295483821</v>
      </c>
      <c r="D11" s="9">
        <f t="shared" ref="D11:D19" si="0">39.71+(0.549*C11)</f>
        <v>84.524883338220633</v>
      </c>
      <c r="E11" s="9">
        <v>77.577809999999999</v>
      </c>
    </row>
    <row r="12" spans="1:5" x14ac:dyDescent="0.3">
      <c r="A12" s="9">
        <v>4</v>
      </c>
      <c r="B12" s="9">
        <v>13624.741092042001</v>
      </c>
      <c r="C12" s="9">
        <f t="shared" ref="C12:C19" si="1">B12/16607*100</f>
        <v>82.042157476016143</v>
      </c>
      <c r="D12" s="9">
        <f t="shared" si="0"/>
        <v>84.751144454332859</v>
      </c>
      <c r="E12" s="9">
        <v>78.06832</v>
      </c>
    </row>
    <row r="13" spans="1:5" x14ac:dyDescent="0.3">
      <c r="A13" s="9">
        <v>4</v>
      </c>
      <c r="B13" s="9">
        <v>13797.576842775001</v>
      </c>
      <c r="C13" s="9">
        <f t="shared" si="1"/>
        <v>83.082897830884576</v>
      </c>
      <c r="D13" s="9">
        <f t="shared" si="0"/>
        <v>85.322510909155639</v>
      </c>
      <c r="E13" s="9">
        <v>79.237030000000004</v>
      </c>
    </row>
    <row r="14" spans="1:5" x14ac:dyDescent="0.3">
      <c r="A14" s="9">
        <v>5</v>
      </c>
      <c r="B14" s="9">
        <v>13069.724246321</v>
      </c>
      <c r="C14" s="9">
        <f t="shared" si="1"/>
        <v>78.700091806593605</v>
      </c>
      <c r="D14" s="9">
        <f t="shared" si="0"/>
        <v>82.916350401819898</v>
      </c>
      <c r="E14" s="9">
        <v>67.025710000000004</v>
      </c>
    </row>
    <row r="15" spans="1:5" x14ac:dyDescent="0.3">
      <c r="A15" s="9">
        <v>5</v>
      </c>
      <c r="B15" s="9">
        <v>13155.969630916001</v>
      </c>
      <c r="C15" s="9">
        <f t="shared" si="1"/>
        <v>79.219423320985129</v>
      </c>
      <c r="D15" s="9">
        <f t="shared" si="0"/>
        <v>83.201463403220842</v>
      </c>
      <c r="E15" s="9">
        <v>72.739519999999999</v>
      </c>
    </row>
    <row r="16" spans="1:5" x14ac:dyDescent="0.3">
      <c r="A16" s="9">
        <v>5</v>
      </c>
      <c r="B16" s="9">
        <v>12977.959240572</v>
      </c>
      <c r="C16" s="9">
        <f t="shared" si="1"/>
        <v>78.147523577840673</v>
      </c>
      <c r="D16" s="9">
        <f t="shared" si="0"/>
        <v>82.612990444234526</v>
      </c>
      <c r="E16" s="9">
        <v>67.499319999999997</v>
      </c>
    </row>
    <row r="17" spans="1:5" x14ac:dyDescent="0.3">
      <c r="A17" s="9">
        <v>6</v>
      </c>
      <c r="B17" s="9">
        <v>13302.370614169</v>
      </c>
      <c r="C17" s="9">
        <f t="shared" si="1"/>
        <v>80.100985212073212</v>
      </c>
      <c r="D17" s="9">
        <f t="shared" si="0"/>
        <v>83.685440881428207</v>
      </c>
      <c r="E17" s="9">
        <v>79.39819</v>
      </c>
    </row>
    <row r="18" spans="1:5" x14ac:dyDescent="0.3">
      <c r="A18" s="9">
        <v>6</v>
      </c>
      <c r="B18" s="9">
        <v>13206.935991876</v>
      </c>
      <c r="C18" s="9">
        <f t="shared" si="1"/>
        <v>79.526320177491414</v>
      </c>
      <c r="D18" s="9">
        <f t="shared" si="0"/>
        <v>83.369949777442798</v>
      </c>
      <c r="E18" s="9">
        <v>79.056950000000001</v>
      </c>
    </row>
    <row r="19" spans="1:5" x14ac:dyDescent="0.3">
      <c r="A19" s="9">
        <v>6</v>
      </c>
      <c r="B19" s="9">
        <v>13974.510365288001</v>
      </c>
      <c r="C19" s="9">
        <f t="shared" si="1"/>
        <v>84.148313152815078</v>
      </c>
      <c r="D19" s="9">
        <f t="shared" si="0"/>
        <v>85.907423920895482</v>
      </c>
      <c r="E19" s="9">
        <v>82.929019999999994</v>
      </c>
    </row>
    <row r="20" spans="1:5" x14ac:dyDescent="0.3">
      <c r="A20" s="25">
        <v>7</v>
      </c>
      <c r="B20" s="25">
        <v>15312.344183309</v>
      </c>
      <c r="C20" s="25">
        <f>B20/16607*100</f>
        <v>92.204155978256154</v>
      </c>
      <c r="D20" s="25">
        <f t="shared" ref="D20:D28" si="2">39.71+(0.549*C20)</f>
        <v>90.33008163206263</v>
      </c>
      <c r="E20" s="25">
        <v>88.194879999999998</v>
      </c>
    </row>
    <row r="21" spans="1:5" x14ac:dyDescent="0.3">
      <c r="A21" s="25">
        <v>7</v>
      </c>
      <c r="B21" s="25">
        <v>15129.382144130001</v>
      </c>
      <c r="C21" s="25">
        <f t="shared" ref="C21:C28" si="3">B21/16607*100</f>
        <v>91.102439598542787</v>
      </c>
      <c r="D21" s="25">
        <f t="shared" si="2"/>
        <v>89.725239339599995</v>
      </c>
      <c r="E21" s="25">
        <v>87.046880000000002</v>
      </c>
    </row>
    <row r="22" spans="1:5" x14ac:dyDescent="0.3">
      <c r="A22" s="25">
        <v>7</v>
      </c>
      <c r="B22" s="25">
        <v>15001.66746581</v>
      </c>
      <c r="C22" s="25">
        <f t="shared" si="3"/>
        <v>90.333398360992362</v>
      </c>
      <c r="D22" s="25">
        <f t="shared" si="2"/>
        <v>89.303035700184807</v>
      </c>
      <c r="E22" s="25">
        <v>86.472880000000004</v>
      </c>
    </row>
    <row r="23" spans="1:5" x14ac:dyDescent="0.3">
      <c r="A23" s="25">
        <v>8</v>
      </c>
      <c r="B23" s="25">
        <v>11494.097241551999</v>
      </c>
      <c r="C23" s="25">
        <f t="shared" si="3"/>
        <v>69.212363711398808</v>
      </c>
      <c r="D23" s="25">
        <f t="shared" si="2"/>
        <v>77.707587677557953</v>
      </c>
      <c r="E23" s="25">
        <v>60.836930000000002</v>
      </c>
    </row>
    <row r="24" spans="1:5" x14ac:dyDescent="0.3">
      <c r="A24" s="25">
        <v>8</v>
      </c>
      <c r="B24" s="25">
        <v>11580.158510875999</v>
      </c>
      <c r="C24" s="25">
        <f t="shared" si="3"/>
        <v>69.730586565159271</v>
      </c>
      <c r="D24" s="25">
        <f t="shared" si="2"/>
        <v>77.992092024272438</v>
      </c>
      <c r="E24" s="25">
        <v>61.186399999999999</v>
      </c>
    </row>
    <row r="25" spans="1:5" x14ac:dyDescent="0.3">
      <c r="A25" s="25">
        <v>8</v>
      </c>
      <c r="B25" s="25">
        <v>11659.710944705001</v>
      </c>
      <c r="C25" s="25">
        <f t="shared" si="3"/>
        <v>70.209616093845966</v>
      </c>
      <c r="D25" s="25">
        <f t="shared" si="2"/>
        <v>78.255079235521436</v>
      </c>
      <c r="E25" s="25">
        <v>61.132869999999997</v>
      </c>
    </row>
    <row r="26" spans="1:5" x14ac:dyDescent="0.3">
      <c r="A26" s="25">
        <v>9</v>
      </c>
      <c r="B26" s="25">
        <v>13631.492153092</v>
      </c>
      <c r="C26" s="25">
        <f t="shared" si="3"/>
        <v>82.082809376118504</v>
      </c>
      <c r="D26" s="25">
        <f t="shared" si="2"/>
        <v>84.773462347489072</v>
      </c>
      <c r="E26" s="25">
        <v>78.985810000000001</v>
      </c>
    </row>
    <row r="27" spans="1:5" x14ac:dyDescent="0.3">
      <c r="A27" s="25">
        <v>9</v>
      </c>
      <c r="B27" s="25">
        <v>13304.539428030999</v>
      </c>
      <c r="C27" s="25">
        <f t="shared" si="3"/>
        <v>80.114044848744498</v>
      </c>
      <c r="D27" s="25">
        <f t="shared" si="2"/>
        <v>83.692610621960739</v>
      </c>
      <c r="E27" s="25">
        <v>76.665239999999997</v>
      </c>
    </row>
    <row r="28" spans="1:5" x14ac:dyDescent="0.3">
      <c r="A28" s="25">
        <v>9</v>
      </c>
      <c r="B28" s="25">
        <v>13409.285925783</v>
      </c>
      <c r="C28" s="25">
        <f t="shared" si="3"/>
        <v>80.744781873806232</v>
      </c>
      <c r="D28" s="25">
        <f t="shared" si="2"/>
        <v>84.038885248719623</v>
      </c>
      <c r="E28" s="25">
        <v>77.272499999999994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7556-C83D-4B44-9DAE-117498658077}">
  <sheetPr codeName="Sheet8"/>
  <dimension ref="A2:J29"/>
  <sheetViews>
    <sheetView workbookViewId="0">
      <selection activeCell="D28" activeCellId="2" sqref="D8 D18 D28"/>
    </sheetView>
  </sheetViews>
  <sheetFormatPr defaultRowHeight="14.4" x14ac:dyDescent="0.3"/>
  <sheetData>
    <row r="2" spans="1:10" x14ac:dyDescent="0.3">
      <c r="A2" t="s">
        <v>46</v>
      </c>
      <c r="B2" t="s">
        <v>72</v>
      </c>
      <c r="C2" t="s">
        <v>70</v>
      </c>
      <c r="D2" t="s">
        <v>73</v>
      </c>
    </row>
    <row r="3" spans="1:10" x14ac:dyDescent="0.3">
      <c r="A3">
        <v>0</v>
      </c>
      <c r="B3">
        <v>0</v>
      </c>
      <c r="C3">
        <v>0</v>
      </c>
      <c r="D3">
        <v>0</v>
      </c>
      <c r="H3" t="s">
        <v>91</v>
      </c>
      <c r="I3" s="80"/>
      <c r="J3" t="s">
        <v>90</v>
      </c>
    </row>
    <row r="4" spans="1:10" x14ac:dyDescent="0.3">
      <c r="A4">
        <v>5</v>
      </c>
      <c r="B4" s="79">
        <v>82.514954853273153</v>
      </c>
      <c r="C4" s="25">
        <v>27.719110312107176</v>
      </c>
      <c r="D4" s="9">
        <v>51.895426540027771</v>
      </c>
    </row>
    <row r="5" spans="1:10" x14ac:dyDescent="0.3">
      <c r="A5">
        <v>30</v>
      </c>
      <c r="B5" s="31">
        <v>73.203442437923258</v>
      </c>
      <c r="C5" s="25">
        <v>64.04600505535204</v>
      </c>
      <c r="D5" s="80">
        <v>62.08179673621359</v>
      </c>
    </row>
    <row r="6" spans="1:10" x14ac:dyDescent="0.3">
      <c r="A6">
        <v>60</v>
      </c>
      <c r="B6" s="31">
        <v>83.925790067720101</v>
      </c>
      <c r="C6" s="80">
        <v>62.919589714476245</v>
      </c>
      <c r="D6" s="9">
        <v>94.568058442968365</v>
      </c>
    </row>
    <row r="7" spans="1:10" x14ac:dyDescent="0.3">
      <c r="A7">
        <v>90</v>
      </c>
      <c r="B7" s="31">
        <v>85.054458239277665</v>
      </c>
      <c r="C7" s="25">
        <v>73.057327782358556</v>
      </c>
      <c r="D7" s="9">
        <v>78.600234892190599</v>
      </c>
    </row>
    <row r="8" spans="1:10" x14ac:dyDescent="0.3">
      <c r="A8">
        <v>120</v>
      </c>
      <c r="B8" s="31">
        <v>90.437342087430309</v>
      </c>
      <c r="C8" s="25">
        <v>77.815555874684193</v>
      </c>
      <c r="D8" s="9">
        <v>74.195318050596725</v>
      </c>
    </row>
    <row r="9" spans="1:10" x14ac:dyDescent="0.3">
      <c r="A9">
        <v>180</v>
      </c>
      <c r="B9" s="31">
        <v>91.559278639674403</v>
      </c>
      <c r="C9" s="25">
        <v>75.010714494073952</v>
      </c>
      <c r="D9" s="9">
        <v>86.033532062380246</v>
      </c>
    </row>
    <row r="12" spans="1:10" x14ac:dyDescent="0.3">
      <c r="A12" t="s">
        <v>46</v>
      </c>
      <c r="B12" t="s">
        <v>72</v>
      </c>
      <c r="C12" t="s">
        <v>70</v>
      </c>
      <c r="D12" t="s">
        <v>76</v>
      </c>
    </row>
    <row r="13" spans="1:10" x14ac:dyDescent="0.3">
      <c r="A13">
        <v>0</v>
      </c>
      <c r="B13">
        <v>0</v>
      </c>
      <c r="C13">
        <v>0</v>
      </c>
      <c r="D13">
        <v>0</v>
      </c>
    </row>
    <row r="14" spans="1:10" x14ac:dyDescent="0.3">
      <c r="A14">
        <v>5</v>
      </c>
      <c r="B14" s="80">
        <v>89.85129796839729</v>
      </c>
      <c r="C14" s="25">
        <v>30.816752499515644</v>
      </c>
      <c r="D14" s="9">
        <v>67.587942788205922</v>
      </c>
    </row>
    <row r="15" spans="1:10" x14ac:dyDescent="0.3">
      <c r="A15">
        <v>30</v>
      </c>
      <c r="B15" s="31">
        <v>75.742945823927769</v>
      </c>
      <c r="C15" s="25">
        <v>64.04600505535204</v>
      </c>
      <c r="D15" s="9">
        <v>65.385484367408992</v>
      </c>
    </row>
    <row r="16" spans="1:10" x14ac:dyDescent="0.3">
      <c r="A16">
        <v>60</v>
      </c>
      <c r="B16" s="31">
        <v>86.465293453724627</v>
      </c>
      <c r="C16" s="25">
        <v>65.454024231446823</v>
      </c>
      <c r="D16" s="9">
        <v>94.292751140368736</v>
      </c>
    </row>
    <row r="17" spans="1:4" x14ac:dyDescent="0.3">
      <c r="A17">
        <v>90</v>
      </c>
      <c r="B17" s="31">
        <v>84.772291196388267</v>
      </c>
      <c r="C17" s="25">
        <v>73.057327782358556</v>
      </c>
      <c r="D17" s="9">
        <v>80.802693312987529</v>
      </c>
    </row>
    <row r="18" spans="1:4" x14ac:dyDescent="0.3">
      <c r="A18">
        <v>120</v>
      </c>
      <c r="B18" s="31">
        <v>93.242183468040537</v>
      </c>
      <c r="C18" s="80">
        <v>78.376524150806233</v>
      </c>
      <c r="D18" s="9">
        <v>73.369396142797854</v>
      </c>
    </row>
    <row r="19" spans="1:4" x14ac:dyDescent="0.3">
      <c r="A19">
        <v>180</v>
      </c>
      <c r="B19" s="31">
        <v>91.278794501613376</v>
      </c>
      <c r="C19" s="25">
        <v>77.254587598562125</v>
      </c>
      <c r="D19" s="9">
        <v>91.539678114372578</v>
      </c>
    </row>
    <row r="22" spans="1:4" x14ac:dyDescent="0.3">
      <c r="A22" t="s">
        <v>46</v>
      </c>
      <c r="B22" t="s">
        <v>9</v>
      </c>
      <c r="C22" t="s">
        <v>70</v>
      </c>
      <c r="D22" t="s">
        <v>76</v>
      </c>
    </row>
    <row r="23" spans="1:4" x14ac:dyDescent="0.3">
      <c r="A23">
        <v>0</v>
      </c>
      <c r="B23">
        <v>0</v>
      </c>
      <c r="C23">
        <v>0</v>
      </c>
      <c r="D23">
        <v>0</v>
      </c>
    </row>
    <row r="24" spans="1:4" x14ac:dyDescent="0.3">
      <c r="A24">
        <v>5</v>
      </c>
      <c r="B24" s="80">
        <v>89.286963882618537</v>
      </c>
      <c r="C24" s="25">
        <v>34.195998522143078</v>
      </c>
      <c r="D24" s="9">
        <v>45.28805127763696</v>
      </c>
    </row>
    <row r="25" spans="1:4" x14ac:dyDescent="0.3">
      <c r="A25">
        <v>30</v>
      </c>
      <c r="B25" s="31">
        <v>69.535270880361168</v>
      </c>
      <c r="C25" s="25">
        <v>64.609212725789959</v>
      </c>
      <c r="D25" s="9">
        <v>65.660791670008607</v>
      </c>
    </row>
    <row r="26" spans="1:4" x14ac:dyDescent="0.3">
      <c r="A26">
        <v>60</v>
      </c>
      <c r="B26" s="31">
        <v>89.286963882618537</v>
      </c>
      <c r="C26" s="25">
        <v>65.454024231446823</v>
      </c>
      <c r="D26" s="80">
        <v>97.596438771564195</v>
      </c>
    </row>
    <row r="27" spans="1:4" x14ac:dyDescent="0.3">
      <c r="A27">
        <v>90</v>
      </c>
      <c r="B27" s="31">
        <v>83.079288939051921</v>
      </c>
      <c r="C27" s="25">
        <v>72.212516276701692</v>
      </c>
      <c r="D27" s="9">
        <v>81.353307918186758</v>
      </c>
    </row>
    <row r="28" spans="1:4" x14ac:dyDescent="0.3">
      <c r="A28">
        <v>120</v>
      </c>
      <c r="B28" s="31">
        <v>93.242183468040537</v>
      </c>
      <c r="C28" s="80">
        <v>79.778944841111354</v>
      </c>
      <c r="D28" s="9">
        <v>73.644703445397496</v>
      </c>
    </row>
    <row r="29" spans="1:4" x14ac:dyDescent="0.3">
      <c r="A29">
        <v>180</v>
      </c>
      <c r="B29" s="31">
        <v>91.559278639674403</v>
      </c>
      <c r="C29" s="25">
        <v>77.815555874684193</v>
      </c>
      <c r="D29" s="9">
        <v>86.584146667579503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9C8BF-ABCE-472F-A625-BF73B3E5FA9A}">
  <sheetPr codeName="Sheet9"/>
  <dimension ref="A1:I1001"/>
  <sheetViews>
    <sheetView workbookViewId="0">
      <selection activeCell="F1" sqref="F1:I8"/>
    </sheetView>
  </sheetViews>
  <sheetFormatPr defaultRowHeight="14.4" x14ac:dyDescent="0.3"/>
  <cols>
    <col min="9" max="9" width="9" bestFit="1" customWidth="1"/>
  </cols>
  <sheetData>
    <row r="1" spans="1:9" x14ac:dyDescent="0.3">
      <c r="A1" t="s">
        <v>46</v>
      </c>
      <c r="B1" t="s">
        <v>72</v>
      </c>
      <c r="C1" t="s">
        <v>92</v>
      </c>
      <c r="F1" t="s">
        <v>46</v>
      </c>
      <c r="G1" t="s">
        <v>94</v>
      </c>
      <c r="H1" t="s">
        <v>95</v>
      </c>
      <c r="I1" t="s">
        <v>93</v>
      </c>
    </row>
    <row r="2" spans="1:9" x14ac:dyDescent="0.3">
      <c r="A2">
        <v>0</v>
      </c>
      <c r="B2">
        <v>0.10312</v>
      </c>
      <c r="C2">
        <v>1.6520900000000001</v>
      </c>
      <c r="D2" s="76">
        <v>8.9835400000000005E-8</v>
      </c>
      <c r="F2">
        <v>0</v>
      </c>
      <c r="G2">
        <v>0.10312</v>
      </c>
      <c r="H2">
        <v>1.6520900000000001</v>
      </c>
      <c r="I2" s="76">
        <v>8.9835400000000005E-8</v>
      </c>
    </row>
    <row r="3" spans="1:9" x14ac:dyDescent="0.3">
      <c r="A3">
        <v>0.18018000000000001</v>
      </c>
      <c r="B3">
        <v>0.98929999999999996</v>
      </c>
      <c r="C3">
        <v>2.6495099999999998</v>
      </c>
      <c r="D3">
        <v>2.97031</v>
      </c>
      <c r="F3">
        <v>5</v>
      </c>
      <c r="G3">
        <v>21.8461</v>
      </c>
      <c r="H3">
        <v>24.990089999999999</v>
      </c>
      <c r="I3">
        <v>52.157640000000001</v>
      </c>
    </row>
    <row r="4" spans="1:9" x14ac:dyDescent="0.3">
      <c r="A4">
        <v>0.36036000000000001</v>
      </c>
      <c r="B4">
        <v>1.8666400000000001</v>
      </c>
      <c r="C4">
        <v>3.6332900000000001</v>
      </c>
      <c r="D4">
        <v>5.8297999999999996</v>
      </c>
      <c r="F4">
        <v>30</v>
      </c>
      <c r="G4">
        <v>72.284750000000003</v>
      </c>
      <c r="H4">
        <v>67.32217</v>
      </c>
      <c r="I4">
        <v>79.470659999999995</v>
      </c>
    </row>
    <row r="5" spans="1:9" x14ac:dyDescent="0.3">
      <c r="A5">
        <v>0.54054000000000002</v>
      </c>
      <c r="B5">
        <v>2.73522</v>
      </c>
      <c r="C5">
        <v>4.6036400000000004</v>
      </c>
      <c r="D5">
        <v>8.5825999999999993</v>
      </c>
      <c r="F5">
        <v>60</v>
      </c>
      <c r="G5">
        <v>85.782340000000005</v>
      </c>
      <c r="H5">
        <v>73.914869999999993</v>
      </c>
      <c r="I5">
        <v>79.609440000000006</v>
      </c>
    </row>
    <row r="6" spans="1:9" x14ac:dyDescent="0.3">
      <c r="A6">
        <v>0.72072000000000003</v>
      </c>
      <c r="B6">
        <v>3.5951399999999998</v>
      </c>
      <c r="C6">
        <v>5.5607300000000004</v>
      </c>
      <c r="D6">
        <v>11.23269</v>
      </c>
      <c r="F6">
        <v>90</v>
      </c>
      <c r="G6">
        <v>88.343649999999997</v>
      </c>
      <c r="H6">
        <v>74.587969999999999</v>
      </c>
      <c r="I6">
        <v>79.609690000000001</v>
      </c>
    </row>
    <row r="7" spans="1:9" x14ac:dyDescent="0.3">
      <c r="A7">
        <v>0.90090000000000003</v>
      </c>
      <c r="B7">
        <v>4.4464800000000002</v>
      </c>
      <c r="C7">
        <v>6.5047499999999996</v>
      </c>
      <c r="D7">
        <v>13.783899999999999</v>
      </c>
      <c r="F7">
        <v>120</v>
      </c>
      <c r="G7">
        <v>88.822599999999994</v>
      </c>
      <c r="H7">
        <v>74.655540000000002</v>
      </c>
      <c r="I7">
        <v>79.609700000000004</v>
      </c>
    </row>
    <row r="8" spans="1:9" x14ac:dyDescent="0.3">
      <c r="A8">
        <v>1.08108</v>
      </c>
      <c r="B8">
        <v>5.28932</v>
      </c>
      <c r="C8">
        <v>7.4358700000000004</v>
      </c>
      <c r="D8">
        <v>16.239920000000001</v>
      </c>
      <c r="F8">
        <v>180</v>
      </c>
      <c r="G8">
        <v>88.930480000000003</v>
      </c>
      <c r="H8">
        <v>74.663139999999999</v>
      </c>
      <c r="I8">
        <v>79.609700000000004</v>
      </c>
    </row>
    <row r="9" spans="1:9" x14ac:dyDescent="0.3">
      <c r="A9">
        <v>1.26126</v>
      </c>
      <c r="B9">
        <v>6.1237599999999999</v>
      </c>
      <c r="C9">
        <v>8.3542699999999996</v>
      </c>
      <c r="D9">
        <v>18.604310000000002</v>
      </c>
    </row>
    <row r="10" spans="1:9" x14ac:dyDescent="0.3">
      <c r="A10">
        <v>1.4414400000000001</v>
      </c>
      <c r="B10">
        <v>6.9498800000000003</v>
      </c>
      <c r="C10">
        <v>9.2601200000000006</v>
      </c>
      <c r="D10">
        <v>20.880469999999999</v>
      </c>
    </row>
    <row r="11" spans="1:9" x14ac:dyDescent="0.3">
      <c r="A11">
        <v>1.6216200000000001</v>
      </c>
      <c r="B11">
        <v>7.7677500000000004</v>
      </c>
      <c r="C11">
        <v>10.153600000000001</v>
      </c>
      <c r="D11">
        <v>23.071719999999999</v>
      </c>
    </row>
    <row r="12" spans="1:9" x14ac:dyDescent="0.3">
      <c r="A12">
        <v>1.8018000000000001</v>
      </c>
      <c r="B12">
        <v>8.5774600000000003</v>
      </c>
      <c r="C12">
        <v>11.03487</v>
      </c>
      <c r="D12">
        <v>25.1812</v>
      </c>
    </row>
    <row r="13" spans="1:9" x14ac:dyDescent="0.3">
      <c r="A13">
        <v>1.9819800000000001</v>
      </c>
      <c r="B13">
        <v>9.3790999999999993</v>
      </c>
      <c r="C13">
        <v>11.904109999999999</v>
      </c>
      <c r="D13">
        <v>27.211980000000001</v>
      </c>
    </row>
    <row r="14" spans="1:9" x14ac:dyDescent="0.3">
      <c r="A14">
        <v>2.1621600000000001</v>
      </c>
      <c r="B14">
        <v>10.172739999999999</v>
      </c>
      <c r="C14">
        <v>12.76146</v>
      </c>
      <c r="D14">
        <v>29.166989999999998</v>
      </c>
    </row>
    <row r="15" spans="1:9" x14ac:dyDescent="0.3">
      <c r="A15">
        <v>2.3423400000000001</v>
      </c>
      <c r="B15">
        <v>10.958460000000001</v>
      </c>
      <c r="C15">
        <v>13.60711</v>
      </c>
      <c r="D15">
        <v>31.049050000000001</v>
      </c>
    </row>
    <row r="16" spans="1:9" x14ac:dyDescent="0.3">
      <c r="A16">
        <v>2.5225200000000001</v>
      </c>
      <c r="B16">
        <v>11.73634</v>
      </c>
      <c r="C16">
        <v>14.4412</v>
      </c>
      <c r="D16">
        <v>32.860900000000001</v>
      </c>
    </row>
    <row r="17" spans="1:4" x14ac:dyDescent="0.3">
      <c r="A17">
        <v>2.7027000000000001</v>
      </c>
      <c r="B17">
        <v>12.50647</v>
      </c>
      <c r="C17">
        <v>15.2639</v>
      </c>
      <c r="D17">
        <v>34.605139999999999</v>
      </c>
    </row>
    <row r="18" spans="1:4" x14ac:dyDescent="0.3">
      <c r="A18">
        <v>2.8828800000000001</v>
      </c>
      <c r="B18">
        <v>13.26891</v>
      </c>
      <c r="C18">
        <v>16.07536</v>
      </c>
      <c r="D18">
        <v>36.284300000000002</v>
      </c>
    </row>
    <row r="19" spans="1:4" x14ac:dyDescent="0.3">
      <c r="A19">
        <v>3.0630600000000001</v>
      </c>
      <c r="B19">
        <v>14.02374</v>
      </c>
      <c r="C19">
        <v>16.87574</v>
      </c>
      <c r="D19">
        <v>37.90081</v>
      </c>
    </row>
    <row r="20" spans="1:4" x14ac:dyDescent="0.3">
      <c r="A20">
        <v>3.2432400000000001</v>
      </c>
      <c r="B20">
        <v>14.771050000000001</v>
      </c>
      <c r="C20">
        <v>17.665179999999999</v>
      </c>
      <c r="D20">
        <v>39.457009999999997</v>
      </c>
    </row>
    <row r="21" spans="1:4" x14ac:dyDescent="0.3">
      <c r="A21">
        <v>3.4234200000000001</v>
      </c>
      <c r="B21">
        <v>15.510899999999999</v>
      </c>
      <c r="C21">
        <v>18.443840000000002</v>
      </c>
      <c r="D21">
        <v>40.955150000000003</v>
      </c>
    </row>
    <row r="22" spans="1:4" x14ac:dyDescent="0.3">
      <c r="A22">
        <v>3.6036000000000001</v>
      </c>
      <c r="B22">
        <v>16.243369999999999</v>
      </c>
      <c r="C22">
        <v>19.211849999999998</v>
      </c>
      <c r="D22">
        <v>42.397379999999998</v>
      </c>
    </row>
    <row r="23" spans="1:4" x14ac:dyDescent="0.3">
      <c r="A23">
        <v>3.7837800000000001</v>
      </c>
      <c r="B23">
        <v>16.968530000000001</v>
      </c>
      <c r="C23">
        <v>19.969380000000001</v>
      </c>
      <c r="D23">
        <v>43.785809999999998</v>
      </c>
    </row>
    <row r="24" spans="1:4" x14ac:dyDescent="0.3">
      <c r="A24">
        <v>3.9639600000000002</v>
      </c>
      <c r="B24">
        <v>17.68646</v>
      </c>
      <c r="C24">
        <v>20.716560000000001</v>
      </c>
      <c r="D24">
        <v>45.122430000000001</v>
      </c>
    </row>
    <row r="25" spans="1:4" x14ac:dyDescent="0.3">
      <c r="A25">
        <v>4.1441400000000002</v>
      </c>
      <c r="B25">
        <v>18.397220000000001</v>
      </c>
      <c r="C25">
        <v>21.453530000000001</v>
      </c>
      <c r="D25">
        <v>46.409179999999999</v>
      </c>
    </row>
    <row r="26" spans="1:4" x14ac:dyDescent="0.3">
      <c r="A26">
        <v>4.3243200000000002</v>
      </c>
      <c r="B26">
        <v>19.100899999999999</v>
      </c>
      <c r="C26">
        <v>22.180430000000001</v>
      </c>
      <c r="D26">
        <v>47.647930000000002</v>
      </c>
    </row>
    <row r="27" spans="1:4" x14ac:dyDescent="0.3">
      <c r="A27">
        <v>4.5045000000000002</v>
      </c>
      <c r="B27">
        <v>19.797550000000001</v>
      </c>
      <c r="C27">
        <v>22.897410000000001</v>
      </c>
      <c r="D27">
        <v>48.840449999999997</v>
      </c>
    </row>
    <row r="28" spans="1:4" x14ac:dyDescent="0.3">
      <c r="A28">
        <v>4.6846800000000002</v>
      </c>
      <c r="B28">
        <v>20.487259999999999</v>
      </c>
      <c r="C28">
        <v>23.604579999999999</v>
      </c>
      <c r="D28">
        <v>49.988480000000003</v>
      </c>
    </row>
    <row r="29" spans="1:4" x14ac:dyDescent="0.3">
      <c r="A29">
        <v>4.8648600000000002</v>
      </c>
      <c r="B29">
        <v>21.170079999999999</v>
      </c>
      <c r="C29">
        <v>24.302099999999999</v>
      </c>
      <c r="D29">
        <v>51.093679999999999</v>
      </c>
    </row>
    <row r="30" spans="1:4" x14ac:dyDescent="0.3">
      <c r="A30">
        <v>5.0450499999999998</v>
      </c>
      <c r="B30">
        <v>21.8461</v>
      </c>
      <c r="C30">
        <v>24.990089999999999</v>
      </c>
      <c r="D30">
        <v>52.157640000000001</v>
      </c>
    </row>
    <row r="31" spans="1:4" x14ac:dyDescent="0.3">
      <c r="A31">
        <v>5.2252299999999998</v>
      </c>
      <c r="B31">
        <v>22.515360000000001</v>
      </c>
      <c r="C31">
        <v>25.668679999999998</v>
      </c>
      <c r="D31">
        <v>53.181899999999999</v>
      </c>
    </row>
    <row r="32" spans="1:4" x14ac:dyDescent="0.3">
      <c r="A32">
        <v>5.4054099999999998</v>
      </c>
      <c r="B32">
        <v>23.177959999999999</v>
      </c>
      <c r="C32">
        <v>26.338000000000001</v>
      </c>
      <c r="D32">
        <v>54.167940000000002</v>
      </c>
    </row>
    <row r="33" spans="1:4" x14ac:dyDescent="0.3">
      <c r="A33">
        <v>5.5855899999999998</v>
      </c>
      <c r="B33">
        <v>23.833939999999998</v>
      </c>
      <c r="C33">
        <v>26.998169999999998</v>
      </c>
      <c r="D33">
        <v>55.117199999999997</v>
      </c>
    </row>
    <row r="34" spans="1:4" x14ac:dyDescent="0.3">
      <c r="A34">
        <v>5.7657699999999998</v>
      </c>
      <c r="B34">
        <v>24.48338</v>
      </c>
      <c r="C34">
        <v>27.649329999999999</v>
      </c>
      <c r="D34">
        <v>56.031039999999997</v>
      </c>
    </row>
    <row r="35" spans="1:4" x14ac:dyDescent="0.3">
      <c r="A35">
        <v>5.9459499999999998</v>
      </c>
      <c r="B35">
        <v>25.126339999999999</v>
      </c>
      <c r="C35">
        <v>28.291589999999999</v>
      </c>
      <c r="D35">
        <v>56.910780000000003</v>
      </c>
    </row>
    <row r="36" spans="1:4" x14ac:dyDescent="0.3">
      <c r="A36">
        <v>6.1261299999999999</v>
      </c>
      <c r="B36">
        <v>25.762879999999999</v>
      </c>
      <c r="C36">
        <v>28.925080000000001</v>
      </c>
      <c r="D36">
        <v>57.7577</v>
      </c>
    </row>
    <row r="37" spans="1:4" x14ac:dyDescent="0.3">
      <c r="A37">
        <v>6.3063099999999999</v>
      </c>
      <c r="B37">
        <v>26.393080000000001</v>
      </c>
      <c r="C37">
        <v>29.549910000000001</v>
      </c>
      <c r="D37">
        <v>58.57302</v>
      </c>
    </row>
    <row r="38" spans="1:4" x14ac:dyDescent="0.3">
      <c r="A38">
        <v>6.4864899999999999</v>
      </c>
      <c r="B38">
        <v>27.01699</v>
      </c>
      <c r="C38">
        <v>30.16621</v>
      </c>
      <c r="D38">
        <v>59.357909999999997</v>
      </c>
    </row>
    <row r="39" spans="1:4" x14ac:dyDescent="0.3">
      <c r="A39">
        <v>6.6666699999999999</v>
      </c>
      <c r="B39">
        <v>27.63467</v>
      </c>
      <c r="C39">
        <v>30.774090000000001</v>
      </c>
      <c r="D39">
        <v>60.113529999999997</v>
      </c>
    </row>
    <row r="40" spans="1:4" x14ac:dyDescent="0.3">
      <c r="A40">
        <v>6.8468499999999999</v>
      </c>
      <c r="B40">
        <v>28.246200000000002</v>
      </c>
      <c r="C40">
        <v>31.373660000000001</v>
      </c>
      <c r="D40">
        <v>60.840949999999999</v>
      </c>
    </row>
    <row r="41" spans="1:4" x14ac:dyDescent="0.3">
      <c r="A41">
        <v>7.0270299999999999</v>
      </c>
      <c r="B41">
        <v>28.85162</v>
      </c>
      <c r="C41">
        <v>31.965050000000002</v>
      </c>
      <c r="D41">
        <v>61.541229999999999</v>
      </c>
    </row>
    <row r="42" spans="1:4" x14ac:dyDescent="0.3">
      <c r="A42">
        <v>7.2072099999999999</v>
      </c>
      <c r="B42">
        <v>29.451000000000001</v>
      </c>
      <c r="C42">
        <v>32.548349999999999</v>
      </c>
      <c r="D42">
        <v>62.215380000000003</v>
      </c>
    </row>
    <row r="43" spans="1:4" x14ac:dyDescent="0.3">
      <c r="A43">
        <v>7.3873899999999999</v>
      </c>
      <c r="B43">
        <v>30.0444</v>
      </c>
      <c r="C43">
        <v>33.123690000000003</v>
      </c>
      <c r="D43">
        <v>62.864379999999997</v>
      </c>
    </row>
    <row r="44" spans="1:4" x14ac:dyDescent="0.3">
      <c r="A44">
        <v>7.5675699999999999</v>
      </c>
      <c r="B44">
        <v>30.631889999999999</v>
      </c>
      <c r="C44">
        <v>33.691160000000004</v>
      </c>
      <c r="D44">
        <v>63.489159999999998</v>
      </c>
    </row>
    <row r="45" spans="1:4" x14ac:dyDescent="0.3">
      <c r="A45">
        <v>7.7477499999999999</v>
      </c>
      <c r="B45">
        <v>31.213509999999999</v>
      </c>
      <c r="C45">
        <v>34.250889999999998</v>
      </c>
      <c r="D45">
        <v>64.090630000000004</v>
      </c>
    </row>
    <row r="46" spans="1:4" x14ac:dyDescent="0.3">
      <c r="A46">
        <v>7.9279299999999999</v>
      </c>
      <c r="B46">
        <v>31.78933</v>
      </c>
      <c r="C46">
        <v>34.802959999999999</v>
      </c>
      <c r="D46">
        <v>64.669659999999993</v>
      </c>
    </row>
    <row r="47" spans="1:4" x14ac:dyDescent="0.3">
      <c r="A47">
        <v>8.1081099999999999</v>
      </c>
      <c r="B47">
        <v>32.359409999999997</v>
      </c>
      <c r="C47">
        <v>35.347499999999997</v>
      </c>
      <c r="D47">
        <v>65.227090000000004</v>
      </c>
    </row>
    <row r="48" spans="1:4" x14ac:dyDescent="0.3">
      <c r="A48">
        <v>8.2882899999999999</v>
      </c>
      <c r="B48">
        <v>32.9238</v>
      </c>
      <c r="C48">
        <v>35.884590000000003</v>
      </c>
      <c r="D48">
        <v>65.763720000000006</v>
      </c>
    </row>
    <row r="49" spans="1:4" x14ac:dyDescent="0.3">
      <c r="A49">
        <v>8.4684699999999999</v>
      </c>
      <c r="B49">
        <v>33.482559999999999</v>
      </c>
      <c r="C49">
        <v>36.414349999999999</v>
      </c>
      <c r="D49">
        <v>66.280330000000006</v>
      </c>
    </row>
    <row r="50" spans="1:4" x14ac:dyDescent="0.3">
      <c r="A50">
        <v>8.6486499999999999</v>
      </c>
      <c r="B50">
        <v>34.035739999999997</v>
      </c>
      <c r="C50">
        <v>36.936869999999999</v>
      </c>
      <c r="D50">
        <v>66.777659999999997</v>
      </c>
    </row>
    <row r="51" spans="1:4" x14ac:dyDescent="0.3">
      <c r="A51">
        <v>8.82883</v>
      </c>
      <c r="B51">
        <v>34.583410000000001</v>
      </c>
      <c r="C51">
        <v>37.452260000000003</v>
      </c>
      <c r="D51">
        <v>67.256429999999995</v>
      </c>
    </row>
    <row r="52" spans="1:4" x14ac:dyDescent="0.3">
      <c r="A52">
        <v>9.00901</v>
      </c>
      <c r="B52">
        <v>35.125610000000002</v>
      </c>
      <c r="C52">
        <v>37.960599999999999</v>
      </c>
      <c r="D52">
        <v>67.717339999999993</v>
      </c>
    </row>
    <row r="53" spans="1:4" x14ac:dyDescent="0.3">
      <c r="A53">
        <v>9.18919</v>
      </c>
      <c r="B53">
        <v>35.662399999999998</v>
      </c>
      <c r="C53">
        <v>38.462000000000003</v>
      </c>
      <c r="D53">
        <v>68.161060000000006</v>
      </c>
    </row>
    <row r="54" spans="1:4" x14ac:dyDescent="0.3">
      <c r="A54">
        <v>9.36937</v>
      </c>
      <c r="B54">
        <v>36.193840000000002</v>
      </c>
      <c r="C54">
        <v>38.95655</v>
      </c>
      <c r="D54">
        <v>68.588220000000007</v>
      </c>
    </row>
    <row r="55" spans="1:4" x14ac:dyDescent="0.3">
      <c r="A55">
        <v>9.54955</v>
      </c>
      <c r="B55">
        <v>36.71998</v>
      </c>
      <c r="C55">
        <v>39.444339999999997</v>
      </c>
      <c r="D55">
        <v>68.999440000000007</v>
      </c>
    </row>
    <row r="56" spans="1:4" x14ac:dyDescent="0.3">
      <c r="A56">
        <v>9.72973</v>
      </c>
      <c r="B56">
        <v>37.240870000000001</v>
      </c>
      <c r="C56">
        <v>39.925469999999997</v>
      </c>
      <c r="D56">
        <v>69.395319999999998</v>
      </c>
    </row>
    <row r="57" spans="1:4" x14ac:dyDescent="0.3">
      <c r="A57">
        <v>9.90991</v>
      </c>
      <c r="B57">
        <v>37.75656</v>
      </c>
      <c r="C57">
        <v>40.400030000000001</v>
      </c>
      <c r="D57">
        <v>69.776430000000005</v>
      </c>
    </row>
    <row r="58" spans="1:4" x14ac:dyDescent="0.3">
      <c r="A58">
        <v>10.09009</v>
      </c>
      <c r="B58">
        <v>38.267110000000002</v>
      </c>
      <c r="C58">
        <v>40.868099999999998</v>
      </c>
      <c r="D58">
        <v>70.143320000000003</v>
      </c>
    </row>
    <row r="59" spans="1:4" x14ac:dyDescent="0.3">
      <c r="A59">
        <v>10.27027</v>
      </c>
      <c r="B59">
        <v>38.772559999999999</v>
      </c>
      <c r="C59">
        <v>41.32978</v>
      </c>
      <c r="D59">
        <v>70.496520000000004</v>
      </c>
    </row>
    <row r="60" spans="1:4" x14ac:dyDescent="0.3">
      <c r="A60">
        <v>10.45045</v>
      </c>
      <c r="B60">
        <v>39.272970000000001</v>
      </c>
      <c r="C60">
        <v>41.785150000000002</v>
      </c>
      <c r="D60">
        <v>70.836539999999999</v>
      </c>
    </row>
    <row r="61" spans="1:4" x14ac:dyDescent="0.3">
      <c r="A61">
        <v>10.63063</v>
      </c>
      <c r="B61">
        <v>39.768389999999997</v>
      </c>
      <c r="C61">
        <v>42.234299999999998</v>
      </c>
      <c r="D61">
        <v>71.163870000000003</v>
      </c>
    </row>
    <row r="62" spans="1:4" x14ac:dyDescent="0.3">
      <c r="A62">
        <v>10.81081</v>
      </c>
      <c r="B62">
        <v>40.258870000000002</v>
      </c>
      <c r="C62">
        <v>42.677309999999999</v>
      </c>
      <c r="D62">
        <v>71.478989999999996</v>
      </c>
    </row>
    <row r="63" spans="1:4" x14ac:dyDescent="0.3">
      <c r="A63">
        <v>10.99099</v>
      </c>
      <c r="B63">
        <v>40.744450000000001</v>
      </c>
      <c r="C63">
        <v>43.114280000000001</v>
      </c>
      <c r="D63">
        <v>71.782359999999997</v>
      </c>
    </row>
    <row r="64" spans="1:4" x14ac:dyDescent="0.3">
      <c r="A64">
        <v>11.17117</v>
      </c>
      <c r="B64">
        <v>41.225200000000001</v>
      </c>
      <c r="C64">
        <v>43.545270000000002</v>
      </c>
      <c r="D64">
        <v>72.074399999999997</v>
      </c>
    </row>
    <row r="65" spans="1:4" x14ac:dyDescent="0.3">
      <c r="A65">
        <v>11.35135</v>
      </c>
      <c r="B65">
        <v>41.701140000000002</v>
      </c>
      <c r="C65">
        <v>43.970379999999999</v>
      </c>
      <c r="D65">
        <v>72.355549999999994</v>
      </c>
    </row>
    <row r="66" spans="1:4" x14ac:dyDescent="0.3">
      <c r="A66">
        <v>11.53153</v>
      </c>
      <c r="B66">
        <v>42.172339999999998</v>
      </c>
      <c r="C66">
        <v>44.389670000000002</v>
      </c>
      <c r="D66">
        <v>72.62621</v>
      </c>
    </row>
    <row r="67" spans="1:4" x14ac:dyDescent="0.3">
      <c r="A67">
        <v>11.71171</v>
      </c>
      <c r="B67">
        <v>42.638829999999999</v>
      </c>
      <c r="C67">
        <v>44.803240000000002</v>
      </c>
      <c r="D67">
        <v>72.886769999999999</v>
      </c>
    </row>
    <row r="68" spans="1:4" x14ac:dyDescent="0.3">
      <c r="A68">
        <v>11.89189</v>
      </c>
      <c r="B68">
        <v>43.100670000000001</v>
      </c>
      <c r="C68">
        <v>45.21116</v>
      </c>
      <c r="D68">
        <v>73.137609999999995</v>
      </c>
    </row>
    <row r="69" spans="1:4" x14ac:dyDescent="0.3">
      <c r="A69">
        <v>12.07207</v>
      </c>
      <c r="B69">
        <v>43.55791</v>
      </c>
      <c r="C69">
        <v>45.613509999999998</v>
      </c>
      <c r="D69">
        <v>73.379090000000005</v>
      </c>
    </row>
    <row r="70" spans="1:4" x14ac:dyDescent="0.3">
      <c r="A70">
        <v>12.25225</v>
      </c>
      <c r="B70">
        <v>44.010579999999997</v>
      </c>
      <c r="C70">
        <v>46.010359999999999</v>
      </c>
      <c r="D70">
        <v>73.611559999999997</v>
      </c>
    </row>
    <row r="71" spans="1:4" x14ac:dyDescent="0.3">
      <c r="A71">
        <v>12.43243</v>
      </c>
      <c r="B71">
        <v>44.458739999999999</v>
      </c>
      <c r="C71">
        <v>46.401789999999998</v>
      </c>
      <c r="D71">
        <v>73.835359999999994</v>
      </c>
    </row>
    <row r="72" spans="1:4" x14ac:dyDescent="0.3">
      <c r="A72">
        <v>12.61261</v>
      </c>
      <c r="B72">
        <v>44.902430000000003</v>
      </c>
      <c r="C72">
        <v>46.787869999999998</v>
      </c>
      <c r="D72">
        <v>74.050799999999995</v>
      </c>
    </row>
    <row r="73" spans="1:4" x14ac:dyDescent="0.3">
      <c r="A73">
        <v>12.79279</v>
      </c>
      <c r="B73">
        <v>45.34169</v>
      </c>
      <c r="C73">
        <v>47.168680000000002</v>
      </c>
      <c r="D73">
        <v>74.258210000000005</v>
      </c>
    </row>
    <row r="74" spans="1:4" x14ac:dyDescent="0.3">
      <c r="A74">
        <v>12.97297</v>
      </c>
      <c r="B74">
        <v>45.77657</v>
      </c>
      <c r="C74">
        <v>47.544289999999997</v>
      </c>
      <c r="D74">
        <v>74.457880000000003</v>
      </c>
    </row>
    <row r="75" spans="1:4" x14ac:dyDescent="0.3">
      <c r="A75">
        <v>13.15315</v>
      </c>
      <c r="B75">
        <v>46.20711</v>
      </c>
      <c r="C75">
        <v>47.914760000000001</v>
      </c>
      <c r="D75">
        <v>74.650099999999995</v>
      </c>
    </row>
    <row r="76" spans="1:4" x14ac:dyDescent="0.3">
      <c r="A76">
        <v>13.33333</v>
      </c>
      <c r="B76">
        <v>46.63335</v>
      </c>
      <c r="C76">
        <v>48.280180000000001</v>
      </c>
      <c r="D76">
        <v>74.835139999999996</v>
      </c>
    </row>
    <row r="77" spans="1:4" x14ac:dyDescent="0.3">
      <c r="A77">
        <v>13.51351</v>
      </c>
      <c r="B77">
        <v>47.055349999999997</v>
      </c>
      <c r="C77">
        <v>48.640599999999999</v>
      </c>
      <c r="D77">
        <v>75.013289999999998</v>
      </c>
    </row>
    <row r="78" spans="1:4" x14ac:dyDescent="0.3">
      <c r="A78">
        <v>13.69369</v>
      </c>
      <c r="B78">
        <v>47.473129999999998</v>
      </c>
      <c r="C78">
        <v>48.996090000000002</v>
      </c>
      <c r="D78">
        <v>75.184780000000003</v>
      </c>
    </row>
    <row r="79" spans="1:4" x14ac:dyDescent="0.3">
      <c r="A79">
        <v>13.87387</v>
      </c>
      <c r="B79">
        <v>47.886740000000003</v>
      </c>
      <c r="C79">
        <v>49.346739999999997</v>
      </c>
      <c r="D79">
        <v>75.349879999999999</v>
      </c>
    </row>
    <row r="80" spans="1:4" x14ac:dyDescent="0.3">
      <c r="A80">
        <v>14.05405</v>
      </c>
      <c r="B80">
        <v>48.296230000000001</v>
      </c>
      <c r="C80">
        <v>49.692590000000003</v>
      </c>
      <c r="D80">
        <v>75.50882</v>
      </c>
    </row>
    <row r="81" spans="1:4" x14ac:dyDescent="0.3">
      <c r="A81">
        <v>14.23423</v>
      </c>
      <c r="B81">
        <v>48.701639999999998</v>
      </c>
      <c r="C81">
        <v>50.033709999999999</v>
      </c>
      <c r="D81">
        <v>75.661829999999995</v>
      </c>
    </row>
    <row r="82" spans="1:4" x14ac:dyDescent="0.3">
      <c r="A82">
        <v>14.41441</v>
      </c>
      <c r="B82">
        <v>49.103000000000002</v>
      </c>
      <c r="C82">
        <v>50.370179999999998</v>
      </c>
      <c r="D82">
        <v>75.809129999999996</v>
      </c>
    </row>
    <row r="83" spans="1:4" x14ac:dyDescent="0.3">
      <c r="A83">
        <v>14.59459</v>
      </c>
      <c r="B83">
        <v>49.500349999999997</v>
      </c>
      <c r="C83">
        <v>50.70205</v>
      </c>
      <c r="D83">
        <v>75.95093</v>
      </c>
    </row>
    <row r="84" spans="1:4" x14ac:dyDescent="0.3">
      <c r="A84">
        <v>14.77477</v>
      </c>
      <c r="B84">
        <v>49.893749999999997</v>
      </c>
      <c r="C84">
        <v>51.029389999999999</v>
      </c>
      <c r="D84">
        <v>76.087440000000001</v>
      </c>
    </row>
    <row r="85" spans="1:4" x14ac:dyDescent="0.3">
      <c r="A85">
        <v>14.95495</v>
      </c>
      <c r="B85">
        <v>50.283209999999997</v>
      </c>
      <c r="C85">
        <v>51.352249999999998</v>
      </c>
      <c r="D85">
        <v>76.218860000000006</v>
      </c>
    </row>
    <row r="86" spans="1:4" x14ac:dyDescent="0.3">
      <c r="A86">
        <v>15.13514</v>
      </c>
      <c r="B86">
        <v>50.668799999999997</v>
      </c>
      <c r="C86">
        <v>51.670699999999997</v>
      </c>
      <c r="D86">
        <v>76.345370000000003</v>
      </c>
    </row>
    <row r="87" spans="1:4" x14ac:dyDescent="0.3">
      <c r="A87">
        <v>15.31532</v>
      </c>
      <c r="B87">
        <v>51.050530000000002</v>
      </c>
      <c r="C87">
        <v>51.984810000000003</v>
      </c>
      <c r="D87">
        <v>76.467169999999996</v>
      </c>
    </row>
    <row r="88" spans="1:4" x14ac:dyDescent="0.3">
      <c r="A88">
        <v>15.4955</v>
      </c>
      <c r="B88">
        <v>51.428460000000001</v>
      </c>
      <c r="C88">
        <v>52.294620000000002</v>
      </c>
      <c r="D88">
        <v>76.584419999999994</v>
      </c>
    </row>
    <row r="89" spans="1:4" x14ac:dyDescent="0.3">
      <c r="A89">
        <v>15.67568</v>
      </c>
      <c r="B89">
        <v>51.802619999999997</v>
      </c>
      <c r="C89">
        <v>52.600200000000001</v>
      </c>
      <c r="D89">
        <v>76.697299999999998</v>
      </c>
    </row>
    <row r="90" spans="1:4" x14ac:dyDescent="0.3">
      <c r="A90">
        <v>15.85586</v>
      </c>
      <c r="B90">
        <v>52.17304</v>
      </c>
      <c r="C90">
        <v>52.901600000000002</v>
      </c>
      <c r="D90">
        <v>76.805959999999999</v>
      </c>
    </row>
    <row r="91" spans="1:4" x14ac:dyDescent="0.3">
      <c r="A91">
        <v>16.03604</v>
      </c>
      <c r="B91">
        <v>52.539769999999997</v>
      </c>
      <c r="C91">
        <v>53.198889999999999</v>
      </c>
      <c r="D91">
        <v>76.910570000000007</v>
      </c>
    </row>
    <row r="92" spans="1:4" x14ac:dyDescent="0.3">
      <c r="A92">
        <v>16.21622</v>
      </c>
      <c r="B92">
        <v>52.902839999999998</v>
      </c>
      <c r="C92">
        <v>53.49212</v>
      </c>
      <c r="D92">
        <v>77.011279999999999</v>
      </c>
    </row>
    <row r="93" spans="1:4" x14ac:dyDescent="0.3">
      <c r="A93">
        <v>16.3964</v>
      </c>
      <c r="B93">
        <v>53.26229</v>
      </c>
      <c r="C93">
        <v>53.78134</v>
      </c>
      <c r="D93">
        <v>77.108230000000006</v>
      </c>
    </row>
    <row r="94" spans="1:4" x14ac:dyDescent="0.3">
      <c r="A94">
        <v>16.57658</v>
      </c>
      <c r="B94">
        <v>53.618160000000003</v>
      </c>
      <c r="C94">
        <v>54.066609999999997</v>
      </c>
      <c r="D94">
        <v>77.201560000000001</v>
      </c>
    </row>
    <row r="95" spans="1:4" x14ac:dyDescent="0.3">
      <c r="A95">
        <v>16.75676</v>
      </c>
      <c r="B95">
        <v>53.970469999999999</v>
      </c>
      <c r="C95">
        <v>54.34798</v>
      </c>
      <c r="D95">
        <v>77.291409999999999</v>
      </c>
    </row>
    <row r="96" spans="1:4" x14ac:dyDescent="0.3">
      <c r="A96">
        <v>16.93694</v>
      </c>
      <c r="B96">
        <v>54.319270000000003</v>
      </c>
      <c r="C96">
        <v>54.625509999999998</v>
      </c>
      <c r="D96">
        <v>77.37791</v>
      </c>
    </row>
    <row r="97" spans="1:4" x14ac:dyDescent="0.3">
      <c r="A97">
        <v>17.11712</v>
      </c>
      <c r="B97">
        <v>54.664589999999997</v>
      </c>
      <c r="C97">
        <v>54.899250000000002</v>
      </c>
      <c r="D97">
        <v>77.461179999999999</v>
      </c>
    </row>
    <row r="98" spans="1:4" x14ac:dyDescent="0.3">
      <c r="A98">
        <v>17.2973</v>
      </c>
      <c r="B98">
        <v>55.006459999999997</v>
      </c>
      <c r="C98">
        <v>55.169240000000002</v>
      </c>
      <c r="D98">
        <v>77.541340000000005</v>
      </c>
    </row>
    <row r="99" spans="1:4" x14ac:dyDescent="0.3">
      <c r="A99">
        <v>17.47748</v>
      </c>
      <c r="B99">
        <v>55.344920000000002</v>
      </c>
      <c r="C99">
        <v>55.435549999999999</v>
      </c>
      <c r="D99">
        <v>77.618510000000001</v>
      </c>
    </row>
    <row r="100" spans="1:4" x14ac:dyDescent="0.3">
      <c r="A100">
        <v>17.65766</v>
      </c>
      <c r="B100">
        <v>55.680010000000003</v>
      </c>
      <c r="C100">
        <v>55.698219999999999</v>
      </c>
      <c r="D100">
        <v>77.692800000000005</v>
      </c>
    </row>
    <row r="101" spans="1:4" x14ac:dyDescent="0.3">
      <c r="A101">
        <v>17.83784</v>
      </c>
      <c r="B101">
        <v>56.011760000000002</v>
      </c>
      <c r="C101">
        <v>55.95731</v>
      </c>
      <c r="D101">
        <v>77.764330000000001</v>
      </c>
    </row>
    <row r="102" spans="1:4" x14ac:dyDescent="0.3">
      <c r="A102">
        <v>18.01802</v>
      </c>
      <c r="B102">
        <v>56.34019</v>
      </c>
      <c r="C102">
        <v>56.212850000000003</v>
      </c>
      <c r="D102">
        <v>77.833179999999999</v>
      </c>
    </row>
    <row r="103" spans="1:4" x14ac:dyDescent="0.3">
      <c r="A103">
        <v>18.1982</v>
      </c>
      <c r="B103">
        <v>56.665349999999997</v>
      </c>
      <c r="C103">
        <v>56.4649</v>
      </c>
      <c r="D103">
        <v>77.899460000000005</v>
      </c>
    </row>
    <row r="104" spans="1:4" x14ac:dyDescent="0.3">
      <c r="A104">
        <v>18.37838</v>
      </c>
      <c r="B104">
        <v>56.987259999999999</v>
      </c>
      <c r="C104">
        <v>56.713509999999999</v>
      </c>
      <c r="D104">
        <v>77.963269999999994</v>
      </c>
    </row>
    <row r="105" spans="1:4" x14ac:dyDescent="0.3">
      <c r="A105">
        <v>18.55856</v>
      </c>
      <c r="B105">
        <v>57.305970000000002</v>
      </c>
      <c r="C105">
        <v>56.95872</v>
      </c>
      <c r="D105">
        <v>78.024699999999996</v>
      </c>
    </row>
    <row r="106" spans="1:4" x14ac:dyDescent="0.3">
      <c r="A106">
        <v>18.73874</v>
      </c>
      <c r="B106">
        <v>57.621490000000001</v>
      </c>
      <c r="C106">
        <v>57.200589999999998</v>
      </c>
      <c r="D106">
        <v>78.083839999999995</v>
      </c>
    </row>
    <row r="107" spans="1:4" x14ac:dyDescent="0.3">
      <c r="A107">
        <v>18.91892</v>
      </c>
      <c r="B107">
        <v>57.933869999999999</v>
      </c>
      <c r="C107">
        <v>57.439149999999998</v>
      </c>
      <c r="D107">
        <v>78.140770000000003</v>
      </c>
    </row>
    <row r="108" spans="1:4" x14ac:dyDescent="0.3">
      <c r="A108">
        <v>19.0991</v>
      </c>
      <c r="B108">
        <v>58.243130000000001</v>
      </c>
      <c r="C108">
        <v>57.67445</v>
      </c>
      <c r="D108">
        <v>78.195580000000007</v>
      </c>
    </row>
    <row r="109" spans="1:4" x14ac:dyDescent="0.3">
      <c r="A109">
        <v>19.27928</v>
      </c>
      <c r="B109">
        <v>58.549300000000002</v>
      </c>
      <c r="C109">
        <v>57.906529999999997</v>
      </c>
      <c r="D109">
        <v>78.248339999999999</v>
      </c>
    </row>
    <row r="110" spans="1:4" x14ac:dyDescent="0.3">
      <c r="A110">
        <v>19.45946</v>
      </c>
      <c r="B110">
        <v>58.852420000000002</v>
      </c>
      <c r="C110">
        <v>58.135449999999999</v>
      </c>
      <c r="D110">
        <v>78.299130000000005</v>
      </c>
    </row>
    <row r="111" spans="1:4" x14ac:dyDescent="0.3">
      <c r="A111">
        <v>19.63964</v>
      </c>
      <c r="B111">
        <v>59.152520000000003</v>
      </c>
      <c r="C111">
        <v>58.361229999999999</v>
      </c>
      <c r="D111">
        <v>78.348029999999994</v>
      </c>
    </row>
    <row r="112" spans="1:4" x14ac:dyDescent="0.3">
      <c r="A112">
        <v>19.81982</v>
      </c>
      <c r="B112">
        <v>59.449620000000003</v>
      </c>
      <c r="C112">
        <v>58.583939999999998</v>
      </c>
      <c r="D112">
        <v>78.395099999999999</v>
      </c>
    </row>
    <row r="113" spans="1:4" x14ac:dyDescent="0.3">
      <c r="A113">
        <v>20</v>
      </c>
      <c r="B113">
        <v>59.743760000000002</v>
      </c>
      <c r="C113">
        <v>58.803600000000003</v>
      </c>
      <c r="D113">
        <v>78.440420000000003</v>
      </c>
    </row>
    <row r="114" spans="1:4" x14ac:dyDescent="0.3">
      <c r="A114">
        <v>20.18018</v>
      </c>
      <c r="B114">
        <v>60.034959999999998</v>
      </c>
      <c r="C114">
        <v>59.02026</v>
      </c>
      <c r="D114">
        <v>78.484049999999996</v>
      </c>
    </row>
    <row r="115" spans="1:4" x14ac:dyDescent="0.3">
      <c r="A115">
        <v>20.36036</v>
      </c>
      <c r="B115">
        <v>60.323259999999998</v>
      </c>
      <c r="C115">
        <v>59.233960000000003</v>
      </c>
      <c r="D115">
        <v>78.526049999999998</v>
      </c>
    </row>
    <row r="116" spans="1:4" x14ac:dyDescent="0.3">
      <c r="A116">
        <v>20.54054</v>
      </c>
      <c r="B116">
        <v>60.608690000000003</v>
      </c>
      <c r="C116">
        <v>59.444740000000003</v>
      </c>
      <c r="D116">
        <v>78.566479999999999</v>
      </c>
    </row>
    <row r="117" spans="1:4" x14ac:dyDescent="0.3">
      <c r="A117">
        <v>20.72072</v>
      </c>
      <c r="B117">
        <v>60.891260000000003</v>
      </c>
      <c r="C117">
        <v>59.652639999999998</v>
      </c>
      <c r="D117">
        <v>78.605400000000003</v>
      </c>
    </row>
    <row r="118" spans="1:4" x14ac:dyDescent="0.3">
      <c r="A118">
        <v>20.9009</v>
      </c>
      <c r="B118">
        <v>61.171019999999999</v>
      </c>
      <c r="C118">
        <v>59.857700000000001</v>
      </c>
      <c r="D118">
        <v>78.642870000000002</v>
      </c>
    </row>
    <row r="119" spans="1:4" x14ac:dyDescent="0.3">
      <c r="A119">
        <v>21.08108</v>
      </c>
      <c r="B119">
        <v>61.447989999999997</v>
      </c>
      <c r="C119">
        <v>60.059959999999997</v>
      </c>
      <c r="D119">
        <v>78.67895</v>
      </c>
    </row>
    <row r="120" spans="1:4" x14ac:dyDescent="0.3">
      <c r="A120">
        <v>21.26126</v>
      </c>
      <c r="B120">
        <v>61.722189999999998</v>
      </c>
      <c r="C120">
        <v>60.259459999999997</v>
      </c>
      <c r="D120">
        <v>78.713669999999993</v>
      </c>
    </row>
    <row r="121" spans="1:4" x14ac:dyDescent="0.3">
      <c r="A121">
        <v>21.44144</v>
      </c>
      <c r="B121">
        <v>61.993659999999998</v>
      </c>
      <c r="C121">
        <v>60.456229999999998</v>
      </c>
      <c r="D121">
        <v>78.747110000000006</v>
      </c>
    </row>
    <row r="122" spans="1:4" x14ac:dyDescent="0.3">
      <c r="A122">
        <v>21.62162</v>
      </c>
      <c r="B122">
        <v>62.262419999999999</v>
      </c>
      <c r="C122">
        <v>60.650309999999998</v>
      </c>
      <c r="D122">
        <v>78.779290000000003</v>
      </c>
    </row>
    <row r="123" spans="1:4" x14ac:dyDescent="0.3">
      <c r="A123">
        <v>21.8018</v>
      </c>
      <c r="B123">
        <v>62.528500000000001</v>
      </c>
      <c r="C123">
        <v>60.841740000000001</v>
      </c>
      <c r="D123">
        <v>78.810270000000003</v>
      </c>
    </row>
    <row r="124" spans="1:4" x14ac:dyDescent="0.3">
      <c r="A124">
        <v>21.98198</v>
      </c>
      <c r="B124">
        <v>62.791919999999998</v>
      </c>
      <c r="C124">
        <v>61.030560000000001</v>
      </c>
      <c r="D124">
        <v>78.840100000000007</v>
      </c>
    </row>
    <row r="125" spans="1:4" x14ac:dyDescent="0.3">
      <c r="A125">
        <v>22.16216</v>
      </c>
      <c r="B125">
        <v>63.052720000000001</v>
      </c>
      <c r="C125">
        <v>61.216799999999999</v>
      </c>
      <c r="D125">
        <v>78.868809999999996</v>
      </c>
    </row>
    <row r="126" spans="1:4" x14ac:dyDescent="0.3">
      <c r="A126">
        <v>22.34234</v>
      </c>
      <c r="B126">
        <v>63.31091</v>
      </c>
      <c r="C126">
        <v>61.400489999999998</v>
      </c>
      <c r="D126">
        <v>78.896460000000005</v>
      </c>
    </row>
    <row r="127" spans="1:4" x14ac:dyDescent="0.3">
      <c r="A127">
        <v>22.52252</v>
      </c>
      <c r="B127">
        <v>63.56653</v>
      </c>
      <c r="C127">
        <v>61.581670000000003</v>
      </c>
      <c r="D127">
        <v>78.923069999999996</v>
      </c>
    </row>
    <row r="128" spans="1:4" x14ac:dyDescent="0.3">
      <c r="A128">
        <v>22.7027</v>
      </c>
      <c r="B128">
        <v>63.819600000000001</v>
      </c>
      <c r="C128">
        <v>61.760379999999998</v>
      </c>
      <c r="D128">
        <v>78.948689999999999</v>
      </c>
    </row>
    <row r="129" spans="1:4" x14ac:dyDescent="0.3">
      <c r="A129">
        <v>22.88288</v>
      </c>
      <c r="B129">
        <v>64.070139999999995</v>
      </c>
      <c r="C129">
        <v>61.93665</v>
      </c>
      <c r="D129">
        <v>78.973349999999996</v>
      </c>
    </row>
    <row r="130" spans="1:4" x14ac:dyDescent="0.3">
      <c r="A130">
        <v>23.06306</v>
      </c>
      <c r="B130">
        <v>64.318190000000001</v>
      </c>
      <c r="C130">
        <v>62.110509999999998</v>
      </c>
      <c r="D130">
        <v>78.99709</v>
      </c>
    </row>
    <row r="131" spans="1:4" x14ac:dyDescent="0.3">
      <c r="A131">
        <v>23.24324</v>
      </c>
      <c r="B131">
        <v>64.563760000000002</v>
      </c>
      <c r="C131">
        <v>62.28199</v>
      </c>
      <c r="D131">
        <v>79.019949999999994</v>
      </c>
    </row>
    <row r="132" spans="1:4" x14ac:dyDescent="0.3">
      <c r="A132">
        <v>23.42342</v>
      </c>
      <c r="B132">
        <v>64.806880000000007</v>
      </c>
      <c r="C132">
        <v>62.451129999999999</v>
      </c>
      <c r="D132">
        <v>79.04195</v>
      </c>
    </row>
    <row r="133" spans="1:4" x14ac:dyDescent="0.3">
      <c r="A133">
        <v>23.6036</v>
      </c>
      <c r="B133">
        <v>65.047569999999993</v>
      </c>
      <c r="C133">
        <v>62.617959999999997</v>
      </c>
      <c r="D133">
        <v>79.063140000000004</v>
      </c>
    </row>
    <row r="134" spans="1:4" x14ac:dyDescent="0.3">
      <c r="A134">
        <v>23.78378</v>
      </c>
      <c r="B134">
        <v>65.285870000000003</v>
      </c>
      <c r="C134">
        <v>62.782510000000002</v>
      </c>
      <c r="D134">
        <v>79.083529999999996</v>
      </c>
    </row>
    <row r="135" spans="1:4" x14ac:dyDescent="0.3">
      <c r="A135">
        <v>23.96396</v>
      </c>
      <c r="B135">
        <v>65.521780000000007</v>
      </c>
      <c r="C135">
        <v>62.94482</v>
      </c>
      <c r="D135">
        <v>79.103160000000003</v>
      </c>
    </row>
    <row r="136" spans="1:4" x14ac:dyDescent="0.3">
      <c r="A136">
        <v>24.14414</v>
      </c>
      <c r="B136">
        <v>65.755350000000007</v>
      </c>
      <c r="C136">
        <v>63.104900000000001</v>
      </c>
      <c r="D136">
        <v>79.122060000000005</v>
      </c>
    </row>
    <row r="137" spans="1:4" x14ac:dyDescent="0.3">
      <c r="A137">
        <v>24.32432</v>
      </c>
      <c r="B137">
        <v>65.986580000000004</v>
      </c>
      <c r="C137">
        <v>63.262799999999999</v>
      </c>
      <c r="D137">
        <v>79.140249999999995</v>
      </c>
    </row>
    <row r="138" spans="1:4" x14ac:dyDescent="0.3">
      <c r="A138">
        <v>24.5045</v>
      </c>
      <c r="B138">
        <v>66.215509999999995</v>
      </c>
      <c r="C138">
        <v>63.41854</v>
      </c>
      <c r="D138">
        <v>79.157769999999999</v>
      </c>
    </row>
    <row r="139" spans="1:4" x14ac:dyDescent="0.3">
      <c r="A139">
        <v>24.68468</v>
      </c>
      <c r="B139">
        <v>66.442149999999998</v>
      </c>
      <c r="C139">
        <v>63.572159999999997</v>
      </c>
      <c r="D139">
        <v>79.174629999999993</v>
      </c>
    </row>
    <row r="140" spans="1:4" x14ac:dyDescent="0.3">
      <c r="A140">
        <v>24.86486</v>
      </c>
      <c r="B140">
        <v>66.666529999999995</v>
      </c>
      <c r="C140">
        <v>63.723680000000002</v>
      </c>
      <c r="D140">
        <v>79.190860000000001</v>
      </c>
    </row>
    <row r="141" spans="1:4" x14ac:dyDescent="0.3">
      <c r="A141">
        <v>25.04505</v>
      </c>
      <c r="B141">
        <v>66.888679999999994</v>
      </c>
      <c r="C141">
        <v>63.87312</v>
      </c>
      <c r="D141">
        <v>79.206490000000002</v>
      </c>
    </row>
    <row r="142" spans="1:4" x14ac:dyDescent="0.3">
      <c r="A142">
        <v>25.22523</v>
      </c>
      <c r="B142">
        <v>67.108599999999996</v>
      </c>
      <c r="C142">
        <v>64.020529999999994</v>
      </c>
      <c r="D142">
        <v>79.221540000000005</v>
      </c>
    </row>
    <row r="143" spans="1:4" x14ac:dyDescent="0.3">
      <c r="A143">
        <v>25.40541</v>
      </c>
      <c r="B143">
        <v>67.326340000000002</v>
      </c>
      <c r="C143">
        <v>64.16592</v>
      </c>
      <c r="D143">
        <v>79.236019999999996</v>
      </c>
    </row>
    <row r="144" spans="1:4" x14ac:dyDescent="0.3">
      <c r="A144">
        <v>25.58559</v>
      </c>
      <c r="B144">
        <v>67.541899999999998</v>
      </c>
      <c r="C144">
        <v>64.30932</v>
      </c>
      <c r="D144">
        <v>79.249960000000002</v>
      </c>
    </row>
    <row r="145" spans="1:4" x14ac:dyDescent="0.3">
      <c r="A145">
        <v>25.76577</v>
      </c>
      <c r="B145">
        <v>67.755309999999994</v>
      </c>
      <c r="C145">
        <v>64.450770000000006</v>
      </c>
      <c r="D145">
        <v>79.263379999999998</v>
      </c>
    </row>
    <row r="146" spans="1:4" x14ac:dyDescent="0.3">
      <c r="A146">
        <v>25.94595</v>
      </c>
      <c r="B146">
        <v>67.966589999999997</v>
      </c>
      <c r="C146">
        <v>64.590280000000007</v>
      </c>
      <c r="D146">
        <v>79.276300000000006</v>
      </c>
    </row>
    <row r="147" spans="1:4" x14ac:dyDescent="0.3">
      <c r="A147">
        <v>26.12613</v>
      </c>
      <c r="B147">
        <v>68.175759999999997</v>
      </c>
      <c r="C147">
        <v>64.727890000000002</v>
      </c>
      <c r="D147">
        <v>79.288740000000004</v>
      </c>
    </row>
    <row r="148" spans="1:4" x14ac:dyDescent="0.3">
      <c r="A148">
        <v>26.30631</v>
      </c>
      <c r="B148">
        <v>68.382850000000005</v>
      </c>
      <c r="C148">
        <v>64.863619999999997</v>
      </c>
      <c r="D148">
        <v>79.300719999999998</v>
      </c>
    </row>
    <row r="149" spans="1:4" x14ac:dyDescent="0.3">
      <c r="A149">
        <v>26.48649</v>
      </c>
      <c r="B149">
        <v>68.587869999999995</v>
      </c>
      <c r="C149">
        <v>64.997489999999999</v>
      </c>
      <c r="D149">
        <v>79.312250000000006</v>
      </c>
    </row>
    <row r="150" spans="1:4" x14ac:dyDescent="0.3">
      <c r="A150">
        <v>26.66667</v>
      </c>
      <c r="B150">
        <v>68.790850000000006</v>
      </c>
      <c r="C150">
        <v>65.129530000000003</v>
      </c>
      <c r="D150">
        <v>79.323340000000002</v>
      </c>
    </row>
    <row r="151" spans="1:4" x14ac:dyDescent="0.3">
      <c r="A151">
        <v>26.84685</v>
      </c>
      <c r="B151">
        <v>68.991799999999998</v>
      </c>
      <c r="C151">
        <v>65.259770000000003</v>
      </c>
      <c r="D151">
        <v>79.334029999999998</v>
      </c>
    </row>
    <row r="152" spans="1:4" x14ac:dyDescent="0.3">
      <c r="A152">
        <v>27.02703</v>
      </c>
      <c r="B152">
        <v>69.190749999999994</v>
      </c>
      <c r="C152">
        <v>65.388239999999996</v>
      </c>
      <c r="D152">
        <v>79.344309999999993</v>
      </c>
    </row>
    <row r="153" spans="1:4" x14ac:dyDescent="0.3">
      <c r="A153">
        <v>27.20721</v>
      </c>
      <c r="B153">
        <v>69.387709999999998</v>
      </c>
      <c r="C153">
        <v>65.514939999999996</v>
      </c>
      <c r="D153">
        <v>79.354219999999998</v>
      </c>
    </row>
    <row r="154" spans="1:4" x14ac:dyDescent="0.3">
      <c r="A154">
        <v>27.38739</v>
      </c>
      <c r="B154">
        <v>69.582710000000006</v>
      </c>
      <c r="C154">
        <v>65.639920000000004</v>
      </c>
      <c r="D154">
        <v>79.363749999999996</v>
      </c>
    </row>
    <row r="155" spans="1:4" x14ac:dyDescent="0.3">
      <c r="A155">
        <v>27.56757</v>
      </c>
      <c r="B155">
        <v>69.775760000000005</v>
      </c>
      <c r="C155">
        <v>65.763189999999994</v>
      </c>
      <c r="D155">
        <v>79.372919999999993</v>
      </c>
    </row>
    <row r="156" spans="1:4" x14ac:dyDescent="0.3">
      <c r="A156">
        <v>27.74775</v>
      </c>
      <c r="B156">
        <v>69.966880000000003</v>
      </c>
      <c r="C156">
        <v>65.884770000000003</v>
      </c>
      <c r="D156">
        <v>79.38176</v>
      </c>
    </row>
    <row r="157" spans="1:4" x14ac:dyDescent="0.3">
      <c r="A157">
        <v>27.92793</v>
      </c>
      <c r="B157">
        <v>70.156099999999995</v>
      </c>
      <c r="C157">
        <v>66.004689999999997</v>
      </c>
      <c r="D157">
        <v>79.390259999999998</v>
      </c>
    </row>
    <row r="158" spans="1:4" x14ac:dyDescent="0.3">
      <c r="A158">
        <v>28.10811</v>
      </c>
      <c r="B158">
        <v>70.343429999999998</v>
      </c>
      <c r="C158">
        <v>66.122979999999998</v>
      </c>
      <c r="D158">
        <v>79.398449999999997</v>
      </c>
    </row>
    <row r="159" spans="1:4" x14ac:dyDescent="0.3">
      <c r="A159">
        <v>28.28829</v>
      </c>
      <c r="B159">
        <v>70.528899999999993</v>
      </c>
      <c r="C159">
        <v>66.239649999999997</v>
      </c>
      <c r="D159">
        <v>79.406329999999997</v>
      </c>
    </row>
    <row r="160" spans="1:4" x14ac:dyDescent="0.3">
      <c r="A160">
        <v>28.46847</v>
      </c>
      <c r="B160">
        <v>70.712509999999995</v>
      </c>
      <c r="C160">
        <v>66.35472</v>
      </c>
      <c r="D160">
        <v>79.413920000000005</v>
      </c>
    </row>
    <row r="161" spans="1:4" x14ac:dyDescent="0.3">
      <c r="A161">
        <v>28.64865</v>
      </c>
      <c r="B161">
        <v>70.894289999999998</v>
      </c>
      <c r="C161">
        <v>66.468230000000005</v>
      </c>
      <c r="D161">
        <v>79.421220000000005</v>
      </c>
    </row>
    <row r="162" spans="1:4" x14ac:dyDescent="0.3">
      <c r="A162">
        <v>28.82883</v>
      </c>
      <c r="B162">
        <v>71.074259999999995</v>
      </c>
      <c r="C162">
        <v>66.580179999999999</v>
      </c>
      <c r="D162">
        <v>79.428259999999995</v>
      </c>
    </row>
    <row r="163" spans="1:4" x14ac:dyDescent="0.3">
      <c r="A163">
        <v>29.00901</v>
      </c>
      <c r="B163">
        <v>71.252430000000004</v>
      </c>
      <c r="C163">
        <v>66.690600000000003</v>
      </c>
      <c r="D163">
        <v>79.435029999999998</v>
      </c>
    </row>
    <row r="164" spans="1:4" x14ac:dyDescent="0.3">
      <c r="A164">
        <v>29.18919</v>
      </c>
      <c r="B164">
        <v>71.428830000000005</v>
      </c>
      <c r="C164">
        <v>66.799520000000001</v>
      </c>
      <c r="D164">
        <v>79.441540000000003</v>
      </c>
    </row>
    <row r="165" spans="1:4" x14ac:dyDescent="0.3">
      <c r="A165">
        <v>29.36937</v>
      </c>
      <c r="B165">
        <v>71.603459999999998</v>
      </c>
      <c r="C165">
        <v>66.906940000000006</v>
      </c>
      <c r="D165">
        <v>79.447819999999993</v>
      </c>
    </row>
    <row r="166" spans="1:4" x14ac:dyDescent="0.3">
      <c r="A166">
        <v>29.54955</v>
      </c>
      <c r="B166">
        <v>71.776349999999994</v>
      </c>
      <c r="C166">
        <v>67.012900000000002</v>
      </c>
      <c r="D166">
        <v>79.453860000000006</v>
      </c>
    </row>
    <row r="167" spans="1:4" x14ac:dyDescent="0.3">
      <c r="A167">
        <v>29.72973</v>
      </c>
      <c r="B167">
        <v>71.947519999999997</v>
      </c>
      <c r="C167">
        <v>67.117410000000007</v>
      </c>
      <c r="D167">
        <v>79.459670000000003</v>
      </c>
    </row>
    <row r="168" spans="1:4" x14ac:dyDescent="0.3">
      <c r="A168">
        <v>29.90991</v>
      </c>
      <c r="B168">
        <v>72.116979999999998</v>
      </c>
      <c r="C168">
        <v>67.220500000000001</v>
      </c>
      <c r="D168">
        <v>79.465270000000004</v>
      </c>
    </row>
    <row r="169" spans="1:4" x14ac:dyDescent="0.3">
      <c r="A169">
        <v>30.09009</v>
      </c>
      <c r="B169">
        <v>72.284750000000003</v>
      </c>
      <c r="C169">
        <v>67.32217</v>
      </c>
      <c r="D169">
        <v>79.470659999999995</v>
      </c>
    </row>
    <row r="170" spans="1:4" x14ac:dyDescent="0.3">
      <c r="A170">
        <v>30.27027</v>
      </c>
      <c r="B170">
        <v>72.450850000000003</v>
      </c>
      <c r="C170">
        <v>67.422460000000001</v>
      </c>
      <c r="D170">
        <v>79.475840000000005</v>
      </c>
    </row>
    <row r="171" spans="1:4" x14ac:dyDescent="0.3">
      <c r="A171">
        <v>30.45045</v>
      </c>
      <c r="B171">
        <v>72.615290000000002</v>
      </c>
      <c r="C171">
        <v>67.521379999999994</v>
      </c>
      <c r="D171">
        <v>79.480840000000001</v>
      </c>
    </row>
    <row r="172" spans="1:4" x14ac:dyDescent="0.3">
      <c r="A172">
        <v>30.63063</v>
      </c>
      <c r="B172">
        <v>72.778090000000006</v>
      </c>
      <c r="C172">
        <v>67.618939999999995</v>
      </c>
      <c r="D172">
        <v>79.485650000000007</v>
      </c>
    </row>
    <row r="173" spans="1:4" x14ac:dyDescent="0.3">
      <c r="A173">
        <v>30.81081</v>
      </c>
      <c r="B173">
        <v>72.939260000000004</v>
      </c>
      <c r="C173">
        <v>67.715170000000001</v>
      </c>
      <c r="D173">
        <v>79.490269999999995</v>
      </c>
    </row>
    <row r="174" spans="1:4" x14ac:dyDescent="0.3">
      <c r="A174">
        <v>30.99099</v>
      </c>
      <c r="B174">
        <v>73.098830000000007</v>
      </c>
      <c r="C174">
        <v>67.810090000000002</v>
      </c>
      <c r="D174">
        <v>79.494730000000004</v>
      </c>
    </row>
    <row r="175" spans="1:4" x14ac:dyDescent="0.3">
      <c r="A175">
        <v>31.17117</v>
      </c>
      <c r="B175">
        <v>73.256799999999998</v>
      </c>
      <c r="C175">
        <v>67.903710000000004</v>
      </c>
      <c r="D175">
        <v>79.499020000000002</v>
      </c>
    </row>
    <row r="176" spans="1:4" x14ac:dyDescent="0.3">
      <c r="A176">
        <v>31.35135</v>
      </c>
      <c r="B176">
        <v>73.413200000000003</v>
      </c>
      <c r="C176">
        <v>67.99606</v>
      </c>
      <c r="D176">
        <v>79.503150000000005</v>
      </c>
    </row>
    <row r="177" spans="1:4" x14ac:dyDescent="0.3">
      <c r="A177">
        <v>31.53153</v>
      </c>
      <c r="B177">
        <v>73.568039999999996</v>
      </c>
      <c r="C177">
        <v>68.087140000000005</v>
      </c>
      <c r="D177">
        <v>79.50712</v>
      </c>
    </row>
    <row r="178" spans="1:4" x14ac:dyDescent="0.3">
      <c r="A178">
        <v>31.71171</v>
      </c>
      <c r="B178">
        <v>73.721339999999998</v>
      </c>
      <c r="C178">
        <v>68.176969999999997</v>
      </c>
      <c r="D178">
        <v>79.510949999999994</v>
      </c>
    </row>
    <row r="179" spans="1:4" x14ac:dyDescent="0.3">
      <c r="A179">
        <v>31.89189</v>
      </c>
      <c r="B179">
        <v>73.873099999999994</v>
      </c>
      <c r="C179">
        <v>68.26558</v>
      </c>
      <c r="D179">
        <v>79.51464</v>
      </c>
    </row>
    <row r="180" spans="1:4" x14ac:dyDescent="0.3">
      <c r="A180">
        <v>32.072069999999997</v>
      </c>
      <c r="B180">
        <v>74.023349999999994</v>
      </c>
      <c r="C180">
        <v>68.352980000000002</v>
      </c>
      <c r="D180">
        <v>79.518180000000001</v>
      </c>
    </row>
    <row r="181" spans="1:4" x14ac:dyDescent="0.3">
      <c r="A181">
        <v>32.252249999999997</v>
      </c>
      <c r="B181">
        <v>74.1721</v>
      </c>
      <c r="C181">
        <v>68.439189999999996</v>
      </c>
      <c r="D181">
        <v>79.521600000000007</v>
      </c>
    </row>
    <row r="182" spans="1:4" x14ac:dyDescent="0.3">
      <c r="A182">
        <v>32.432429999999997</v>
      </c>
      <c r="B182">
        <v>74.319370000000006</v>
      </c>
      <c r="C182">
        <v>68.524209999999997</v>
      </c>
      <c r="D182">
        <v>79.524879999999996</v>
      </c>
    </row>
    <row r="183" spans="1:4" x14ac:dyDescent="0.3">
      <c r="A183">
        <v>32.612609999999997</v>
      </c>
      <c r="B183">
        <v>74.465170000000001</v>
      </c>
      <c r="C183">
        <v>68.608080000000001</v>
      </c>
      <c r="D183">
        <v>79.528049999999993</v>
      </c>
    </row>
    <row r="184" spans="1:4" x14ac:dyDescent="0.3">
      <c r="A184">
        <v>32.792789999999997</v>
      </c>
      <c r="B184">
        <v>74.609520000000003</v>
      </c>
      <c r="C184">
        <v>68.690799999999996</v>
      </c>
      <c r="D184">
        <v>79.531090000000006</v>
      </c>
    </row>
    <row r="185" spans="1:4" x14ac:dyDescent="0.3">
      <c r="A185">
        <v>32.972969999999997</v>
      </c>
      <c r="B185">
        <v>74.752420000000001</v>
      </c>
      <c r="C185">
        <v>68.772390000000001</v>
      </c>
      <c r="D185">
        <v>79.534030000000001</v>
      </c>
    </row>
    <row r="186" spans="1:4" x14ac:dyDescent="0.3">
      <c r="A186">
        <v>33.153149999999997</v>
      </c>
      <c r="B186">
        <v>74.893900000000002</v>
      </c>
      <c r="C186">
        <v>68.852860000000007</v>
      </c>
      <c r="D186">
        <v>79.536850000000001</v>
      </c>
    </row>
    <row r="187" spans="1:4" x14ac:dyDescent="0.3">
      <c r="A187">
        <v>33.333329999999997</v>
      </c>
      <c r="B187">
        <v>75.033969999999997</v>
      </c>
      <c r="C187">
        <v>68.932239999999993</v>
      </c>
      <c r="D187">
        <v>79.539569999999998</v>
      </c>
    </row>
    <row r="188" spans="1:4" x14ac:dyDescent="0.3">
      <c r="A188">
        <v>33.513509999999997</v>
      </c>
      <c r="B188">
        <v>75.172640000000001</v>
      </c>
      <c r="C188">
        <v>69.010530000000003</v>
      </c>
      <c r="D188">
        <v>79.542190000000005</v>
      </c>
    </row>
    <row r="189" spans="1:4" x14ac:dyDescent="0.3">
      <c r="A189">
        <v>33.693689999999997</v>
      </c>
      <c r="B189">
        <v>75.309929999999994</v>
      </c>
      <c r="C189">
        <v>69.08775</v>
      </c>
      <c r="D189">
        <v>79.544700000000006</v>
      </c>
    </row>
    <row r="190" spans="1:4" x14ac:dyDescent="0.3">
      <c r="A190">
        <v>33.873869999999997</v>
      </c>
      <c r="B190">
        <v>75.445840000000004</v>
      </c>
      <c r="C190">
        <v>69.163920000000005</v>
      </c>
      <c r="D190">
        <v>79.547129999999996</v>
      </c>
    </row>
    <row r="191" spans="1:4" x14ac:dyDescent="0.3">
      <c r="A191">
        <v>34.054049999999997</v>
      </c>
      <c r="B191">
        <v>75.580399999999997</v>
      </c>
      <c r="C191">
        <v>69.239050000000006</v>
      </c>
      <c r="D191">
        <v>79.549459999999996</v>
      </c>
    </row>
    <row r="192" spans="1:4" x14ac:dyDescent="0.3">
      <c r="A192">
        <v>34.234229999999997</v>
      </c>
      <c r="B192">
        <v>75.713620000000006</v>
      </c>
      <c r="C192">
        <v>69.313149999999993</v>
      </c>
      <c r="D192">
        <v>79.55171</v>
      </c>
    </row>
    <row r="193" spans="1:4" x14ac:dyDescent="0.3">
      <c r="A193">
        <v>34.414409999999997</v>
      </c>
      <c r="B193">
        <v>75.845510000000004</v>
      </c>
      <c r="C193">
        <v>69.386229999999998</v>
      </c>
      <c r="D193">
        <v>79.553870000000003</v>
      </c>
    </row>
    <row r="194" spans="1:4" x14ac:dyDescent="0.3">
      <c r="A194">
        <v>34.594589999999997</v>
      </c>
      <c r="B194">
        <v>75.976089999999999</v>
      </c>
      <c r="C194">
        <v>69.458320000000001</v>
      </c>
      <c r="D194">
        <v>79.555959999999999</v>
      </c>
    </row>
    <row r="195" spans="1:4" x14ac:dyDescent="0.3">
      <c r="A195">
        <v>34.774769999999997</v>
      </c>
      <c r="B195">
        <v>76.105360000000005</v>
      </c>
      <c r="C195">
        <v>69.529430000000005</v>
      </c>
      <c r="D195">
        <v>79.557959999999994</v>
      </c>
    </row>
    <row r="196" spans="1:4" x14ac:dyDescent="0.3">
      <c r="A196">
        <v>34.954949999999997</v>
      </c>
      <c r="B196">
        <v>76.233339999999998</v>
      </c>
      <c r="C196">
        <v>69.599559999999997</v>
      </c>
      <c r="D196">
        <v>79.559889999999996</v>
      </c>
    </row>
    <row r="197" spans="1:4" x14ac:dyDescent="0.3">
      <c r="A197">
        <v>35.13514</v>
      </c>
      <c r="B197">
        <v>76.360050000000001</v>
      </c>
      <c r="C197">
        <v>69.66874</v>
      </c>
      <c r="D197">
        <v>79.561750000000004</v>
      </c>
    </row>
    <row r="198" spans="1:4" x14ac:dyDescent="0.3">
      <c r="A198">
        <v>35.31532</v>
      </c>
      <c r="B198">
        <v>76.485489999999999</v>
      </c>
      <c r="C198">
        <v>69.736969999999999</v>
      </c>
      <c r="D198">
        <v>79.563540000000003</v>
      </c>
    </row>
    <row r="199" spans="1:4" x14ac:dyDescent="0.3">
      <c r="A199">
        <v>35.4955</v>
      </c>
      <c r="B199">
        <v>76.609679999999997</v>
      </c>
      <c r="C199">
        <v>69.804259999999999</v>
      </c>
      <c r="D199">
        <v>79.565259999999995</v>
      </c>
    </row>
    <row r="200" spans="1:4" x14ac:dyDescent="0.3">
      <c r="A200">
        <v>35.67568</v>
      </c>
      <c r="B200">
        <v>76.73263</v>
      </c>
      <c r="C200">
        <v>69.870639999999995</v>
      </c>
      <c r="D200">
        <v>79.566919999999996</v>
      </c>
    </row>
    <row r="201" spans="1:4" x14ac:dyDescent="0.3">
      <c r="A201">
        <v>35.85586</v>
      </c>
      <c r="B201">
        <v>76.85436</v>
      </c>
      <c r="C201">
        <v>69.936109999999999</v>
      </c>
      <c r="D201">
        <v>79.568520000000007</v>
      </c>
    </row>
    <row r="202" spans="1:4" x14ac:dyDescent="0.3">
      <c r="A202">
        <v>36.03604</v>
      </c>
      <c r="B202">
        <v>76.974869999999996</v>
      </c>
      <c r="C202">
        <v>70.000690000000006</v>
      </c>
      <c r="D202">
        <v>79.570049999999995</v>
      </c>
    </row>
    <row r="203" spans="1:4" x14ac:dyDescent="0.3">
      <c r="A203">
        <v>36.21622</v>
      </c>
      <c r="B203">
        <v>77.094170000000005</v>
      </c>
      <c r="C203">
        <v>70.064390000000003</v>
      </c>
      <c r="D203">
        <v>79.571529999999996</v>
      </c>
    </row>
    <row r="204" spans="1:4" x14ac:dyDescent="0.3">
      <c r="A204">
        <v>36.3964</v>
      </c>
      <c r="B204">
        <v>77.212289999999996</v>
      </c>
      <c r="C204">
        <v>70.127210000000005</v>
      </c>
      <c r="D204">
        <v>79.572950000000006</v>
      </c>
    </row>
    <row r="205" spans="1:4" x14ac:dyDescent="0.3">
      <c r="A205">
        <v>36.57658</v>
      </c>
      <c r="B205">
        <v>77.329229999999995</v>
      </c>
      <c r="C205">
        <v>70.189179999999993</v>
      </c>
      <c r="D205">
        <v>79.574330000000003</v>
      </c>
    </row>
    <row r="206" spans="1:4" x14ac:dyDescent="0.3">
      <c r="A206">
        <v>36.75676</v>
      </c>
      <c r="B206">
        <v>77.444999999999993</v>
      </c>
      <c r="C206">
        <v>70.250299999999996</v>
      </c>
      <c r="D206">
        <v>79.575649999999996</v>
      </c>
    </row>
    <row r="207" spans="1:4" x14ac:dyDescent="0.3">
      <c r="A207">
        <v>36.93694</v>
      </c>
      <c r="B207">
        <v>77.559619999999995</v>
      </c>
      <c r="C207">
        <v>70.310580000000002</v>
      </c>
      <c r="D207">
        <v>79.576920000000001</v>
      </c>
    </row>
    <row r="208" spans="1:4" x14ac:dyDescent="0.3">
      <c r="A208">
        <v>37.11712</v>
      </c>
      <c r="B208">
        <v>77.673100000000005</v>
      </c>
      <c r="C208">
        <v>70.370050000000006</v>
      </c>
      <c r="D208">
        <v>79.578140000000005</v>
      </c>
    </row>
    <row r="209" spans="1:4" x14ac:dyDescent="0.3">
      <c r="A209">
        <v>37.2973</v>
      </c>
      <c r="B209">
        <v>77.785439999999994</v>
      </c>
      <c r="C209">
        <v>70.428700000000006</v>
      </c>
      <c r="D209">
        <v>79.579319999999996</v>
      </c>
    </row>
    <row r="210" spans="1:4" x14ac:dyDescent="0.3">
      <c r="A210">
        <v>37.47748</v>
      </c>
      <c r="B210">
        <v>77.896659999999997</v>
      </c>
      <c r="C210">
        <v>70.486540000000005</v>
      </c>
      <c r="D210">
        <v>79.580449999999999</v>
      </c>
    </row>
    <row r="211" spans="1:4" x14ac:dyDescent="0.3">
      <c r="A211">
        <v>37.65766</v>
      </c>
      <c r="B211">
        <v>78.006770000000003</v>
      </c>
      <c r="C211">
        <v>70.543599999999998</v>
      </c>
      <c r="D211">
        <v>79.581540000000004</v>
      </c>
    </row>
    <row r="212" spans="1:4" x14ac:dyDescent="0.3">
      <c r="A212">
        <v>37.83784</v>
      </c>
      <c r="B212">
        <v>78.115790000000004</v>
      </c>
      <c r="C212">
        <v>70.599879999999999</v>
      </c>
      <c r="D212">
        <v>79.582589999999996</v>
      </c>
    </row>
    <row r="213" spans="1:4" x14ac:dyDescent="0.3">
      <c r="A213">
        <v>38.01802</v>
      </c>
      <c r="B213">
        <v>78.223709999999997</v>
      </c>
      <c r="C213">
        <v>70.655389999999997</v>
      </c>
      <c r="D213">
        <v>79.583600000000004</v>
      </c>
    </row>
    <row r="214" spans="1:4" x14ac:dyDescent="0.3">
      <c r="A214">
        <v>38.1982</v>
      </c>
      <c r="B214">
        <v>78.330560000000006</v>
      </c>
      <c r="C214">
        <v>70.710139999999996</v>
      </c>
      <c r="D214">
        <v>79.584580000000003</v>
      </c>
    </row>
    <row r="215" spans="1:4" x14ac:dyDescent="0.3">
      <c r="A215">
        <v>38.37838</v>
      </c>
      <c r="B215">
        <v>78.436350000000004</v>
      </c>
      <c r="C215">
        <v>70.764139999999998</v>
      </c>
      <c r="D215">
        <v>79.585509999999999</v>
      </c>
    </row>
    <row r="216" spans="1:4" x14ac:dyDescent="0.3">
      <c r="A216">
        <v>38.55856</v>
      </c>
      <c r="B216">
        <v>78.541079999999994</v>
      </c>
      <c r="C216">
        <v>70.817409999999995</v>
      </c>
      <c r="D216">
        <v>79.586420000000004</v>
      </c>
    </row>
    <row r="217" spans="1:4" x14ac:dyDescent="0.3">
      <c r="A217">
        <v>38.73874</v>
      </c>
      <c r="B217">
        <v>78.644760000000005</v>
      </c>
      <c r="C217">
        <v>70.869950000000003</v>
      </c>
      <c r="D217">
        <v>79.587280000000007</v>
      </c>
    </row>
    <row r="218" spans="1:4" x14ac:dyDescent="0.3">
      <c r="A218">
        <v>38.91892</v>
      </c>
      <c r="B218">
        <v>78.747410000000002</v>
      </c>
      <c r="C218">
        <v>70.921769999999995</v>
      </c>
      <c r="D218">
        <v>79.588120000000004</v>
      </c>
    </row>
    <row r="219" spans="1:4" x14ac:dyDescent="0.3">
      <c r="A219">
        <v>39.0991</v>
      </c>
      <c r="B219">
        <v>78.849029999999999</v>
      </c>
      <c r="C219">
        <v>70.972880000000004</v>
      </c>
      <c r="D219">
        <v>79.588930000000005</v>
      </c>
    </row>
    <row r="220" spans="1:4" x14ac:dyDescent="0.3">
      <c r="A220">
        <v>39.27928</v>
      </c>
      <c r="B220">
        <v>78.949650000000005</v>
      </c>
      <c r="C220">
        <v>71.023290000000003</v>
      </c>
      <c r="D220">
        <v>79.589699999999993</v>
      </c>
    </row>
    <row r="221" spans="1:4" x14ac:dyDescent="0.3">
      <c r="A221">
        <v>39.45946</v>
      </c>
      <c r="B221">
        <v>79.049250000000001</v>
      </c>
      <c r="C221">
        <v>71.07302</v>
      </c>
      <c r="D221">
        <v>79.590450000000004</v>
      </c>
    </row>
    <row r="222" spans="1:4" x14ac:dyDescent="0.3">
      <c r="A222">
        <v>39.63964</v>
      </c>
      <c r="B222">
        <v>79.147869999999998</v>
      </c>
      <c r="C222">
        <v>71.122069999999994</v>
      </c>
      <c r="D222">
        <v>79.591160000000002</v>
      </c>
    </row>
    <row r="223" spans="1:4" x14ac:dyDescent="0.3">
      <c r="A223">
        <v>39.81982</v>
      </c>
      <c r="B223">
        <v>79.245500000000007</v>
      </c>
      <c r="C223">
        <v>71.170439999999999</v>
      </c>
      <c r="D223">
        <v>79.591859999999997</v>
      </c>
    </row>
    <row r="224" spans="1:4" x14ac:dyDescent="0.3">
      <c r="A224">
        <v>40</v>
      </c>
      <c r="B224">
        <v>79.342150000000004</v>
      </c>
      <c r="C224">
        <v>71.218159999999997</v>
      </c>
      <c r="D224">
        <v>79.592519999999993</v>
      </c>
    </row>
    <row r="225" spans="1:4" x14ac:dyDescent="0.3">
      <c r="A225">
        <v>40.18018</v>
      </c>
      <c r="B225">
        <v>79.437849999999997</v>
      </c>
      <c r="C225">
        <v>71.265219999999999</v>
      </c>
      <c r="D225">
        <v>79.593159999999997</v>
      </c>
    </row>
    <row r="226" spans="1:4" x14ac:dyDescent="0.3">
      <c r="A226">
        <v>40.36036</v>
      </c>
      <c r="B226">
        <v>79.532579999999996</v>
      </c>
      <c r="C226">
        <v>71.311639999999997</v>
      </c>
      <c r="D226">
        <v>79.593779999999995</v>
      </c>
    </row>
    <row r="227" spans="1:4" x14ac:dyDescent="0.3">
      <c r="A227">
        <v>40.54054</v>
      </c>
      <c r="B227">
        <v>79.626379999999997</v>
      </c>
      <c r="C227">
        <v>71.357429999999994</v>
      </c>
      <c r="D227">
        <v>79.594369999999998</v>
      </c>
    </row>
    <row r="228" spans="1:4" x14ac:dyDescent="0.3">
      <c r="A228">
        <v>40.72072</v>
      </c>
      <c r="B228">
        <v>79.719229999999996</v>
      </c>
      <c r="C228">
        <v>71.402590000000004</v>
      </c>
      <c r="D228">
        <v>79.594939999999994</v>
      </c>
    </row>
    <row r="229" spans="1:4" x14ac:dyDescent="0.3">
      <c r="A229">
        <v>40.9009</v>
      </c>
      <c r="B229">
        <v>79.811160000000001</v>
      </c>
      <c r="C229">
        <v>71.447130000000001</v>
      </c>
      <c r="D229">
        <v>79.595489999999998</v>
      </c>
    </row>
    <row r="230" spans="1:4" x14ac:dyDescent="0.3">
      <c r="A230">
        <v>41.08108</v>
      </c>
      <c r="B230">
        <v>79.902180000000001</v>
      </c>
      <c r="C230">
        <v>71.491069999999993</v>
      </c>
      <c r="D230">
        <v>79.596019999999996</v>
      </c>
    </row>
    <row r="231" spans="1:4" x14ac:dyDescent="0.3">
      <c r="A231">
        <v>41.26126</v>
      </c>
      <c r="B231">
        <v>79.992279999999994</v>
      </c>
      <c r="C231">
        <v>71.534400000000005</v>
      </c>
      <c r="D231">
        <v>79.596530000000001</v>
      </c>
    </row>
    <row r="232" spans="1:4" x14ac:dyDescent="0.3">
      <c r="A232">
        <v>41.44144</v>
      </c>
      <c r="B232">
        <v>80.081490000000002</v>
      </c>
      <c r="C232">
        <v>71.57714</v>
      </c>
      <c r="D232">
        <v>79.597030000000004</v>
      </c>
    </row>
    <row r="233" spans="1:4" x14ac:dyDescent="0.3">
      <c r="A233">
        <v>41.62162</v>
      </c>
      <c r="B233">
        <v>80.169809999999998</v>
      </c>
      <c r="C233">
        <v>71.619299999999996</v>
      </c>
      <c r="D233">
        <v>79.597499999999997</v>
      </c>
    </row>
    <row r="234" spans="1:4" x14ac:dyDescent="0.3">
      <c r="A234">
        <v>41.8018</v>
      </c>
      <c r="B234">
        <v>80.257239999999996</v>
      </c>
      <c r="C234">
        <v>71.660889999999995</v>
      </c>
      <c r="D234">
        <v>79.597949999999997</v>
      </c>
    </row>
    <row r="235" spans="1:4" x14ac:dyDescent="0.3">
      <c r="A235">
        <v>41.98198</v>
      </c>
      <c r="B235">
        <v>80.343800000000002</v>
      </c>
      <c r="C235">
        <v>71.701899999999995</v>
      </c>
      <c r="D235">
        <v>79.598389999999995</v>
      </c>
    </row>
    <row r="236" spans="1:4" x14ac:dyDescent="0.3">
      <c r="A236">
        <v>42.16216</v>
      </c>
      <c r="B236">
        <v>80.429500000000004</v>
      </c>
      <c r="C236">
        <v>71.742360000000005</v>
      </c>
      <c r="D236">
        <v>79.59881</v>
      </c>
    </row>
    <row r="237" spans="1:4" x14ac:dyDescent="0.3">
      <c r="A237">
        <v>42.34234</v>
      </c>
      <c r="B237">
        <v>80.514349999999993</v>
      </c>
      <c r="C237">
        <v>71.782259999999994</v>
      </c>
      <c r="D237">
        <v>79.599220000000003</v>
      </c>
    </row>
    <row r="238" spans="1:4" x14ac:dyDescent="0.3">
      <c r="A238">
        <v>42.52252</v>
      </c>
      <c r="B238">
        <v>80.598349999999996</v>
      </c>
      <c r="C238">
        <v>71.821619999999996</v>
      </c>
      <c r="D238">
        <v>79.599609999999998</v>
      </c>
    </row>
    <row r="239" spans="1:4" x14ac:dyDescent="0.3">
      <c r="A239">
        <v>42.7027</v>
      </c>
      <c r="B239">
        <v>80.681510000000003</v>
      </c>
      <c r="C239">
        <v>71.860439999999997</v>
      </c>
      <c r="D239">
        <v>79.599990000000005</v>
      </c>
    </row>
    <row r="240" spans="1:4" x14ac:dyDescent="0.3">
      <c r="A240">
        <v>42.88288</v>
      </c>
      <c r="B240">
        <v>80.763840000000002</v>
      </c>
      <c r="C240">
        <v>71.898719999999997</v>
      </c>
      <c r="D240">
        <v>79.600350000000006</v>
      </c>
    </row>
    <row r="241" spans="1:4" x14ac:dyDescent="0.3">
      <c r="A241">
        <v>43.06306</v>
      </c>
      <c r="B241">
        <v>80.845349999999996</v>
      </c>
      <c r="C241">
        <v>71.936490000000006</v>
      </c>
      <c r="D241">
        <v>79.600700000000003</v>
      </c>
    </row>
    <row r="242" spans="1:4" x14ac:dyDescent="0.3">
      <c r="A242">
        <v>43.24324</v>
      </c>
      <c r="B242">
        <v>80.92604</v>
      </c>
      <c r="C242">
        <v>71.973740000000006</v>
      </c>
      <c r="D242">
        <v>79.601029999999994</v>
      </c>
    </row>
    <row r="243" spans="1:4" x14ac:dyDescent="0.3">
      <c r="A243">
        <v>43.42342</v>
      </c>
      <c r="B243">
        <v>81.005939999999995</v>
      </c>
      <c r="C243">
        <v>72.010480000000001</v>
      </c>
      <c r="D243">
        <v>79.60136</v>
      </c>
    </row>
    <row r="244" spans="1:4" x14ac:dyDescent="0.3">
      <c r="A244">
        <v>43.6036</v>
      </c>
      <c r="B244">
        <v>81.085030000000003</v>
      </c>
      <c r="C244">
        <v>72.046719999999993</v>
      </c>
      <c r="D244">
        <v>79.601669999999999</v>
      </c>
    </row>
    <row r="245" spans="1:4" x14ac:dyDescent="0.3">
      <c r="A245">
        <v>43.78378</v>
      </c>
      <c r="B245">
        <v>81.163340000000005</v>
      </c>
      <c r="C245">
        <v>72.082470000000001</v>
      </c>
      <c r="D245">
        <v>79.601969999999994</v>
      </c>
    </row>
    <row r="246" spans="1:4" x14ac:dyDescent="0.3">
      <c r="A246">
        <v>43.96396</v>
      </c>
      <c r="B246">
        <v>81.240859999999998</v>
      </c>
      <c r="C246">
        <v>72.117720000000006</v>
      </c>
      <c r="D246">
        <v>79.602260000000001</v>
      </c>
    </row>
    <row r="247" spans="1:4" x14ac:dyDescent="0.3">
      <c r="A247">
        <v>44.14414</v>
      </c>
      <c r="B247">
        <v>81.317610000000002</v>
      </c>
      <c r="C247">
        <v>72.152500000000003</v>
      </c>
      <c r="D247">
        <v>79.602530000000002</v>
      </c>
    </row>
    <row r="248" spans="1:4" x14ac:dyDescent="0.3">
      <c r="A248">
        <v>44.32432</v>
      </c>
      <c r="B248">
        <v>81.393600000000006</v>
      </c>
      <c r="C248">
        <v>72.186790000000002</v>
      </c>
      <c r="D248">
        <v>79.602800000000002</v>
      </c>
    </row>
    <row r="249" spans="1:4" x14ac:dyDescent="0.3">
      <c r="A249">
        <v>44.5045</v>
      </c>
      <c r="B249">
        <v>81.468819999999994</v>
      </c>
      <c r="C249">
        <v>72.22063</v>
      </c>
      <c r="D249">
        <v>79.603059999999999</v>
      </c>
    </row>
    <row r="250" spans="1:4" x14ac:dyDescent="0.3">
      <c r="A250">
        <v>44.68468</v>
      </c>
      <c r="B250">
        <v>81.543300000000002</v>
      </c>
      <c r="C250">
        <v>72.253990000000002</v>
      </c>
      <c r="D250">
        <v>79.603309999999993</v>
      </c>
    </row>
    <row r="251" spans="1:4" x14ac:dyDescent="0.3">
      <c r="A251">
        <v>44.86486</v>
      </c>
      <c r="B251">
        <v>81.61703</v>
      </c>
      <c r="C251">
        <v>72.286910000000006</v>
      </c>
      <c r="D251">
        <v>79.603539999999995</v>
      </c>
    </row>
    <row r="252" spans="1:4" x14ac:dyDescent="0.3">
      <c r="A252">
        <v>45.045050000000003</v>
      </c>
      <c r="B252">
        <v>81.690029999999993</v>
      </c>
      <c r="C252">
        <v>72.319370000000006</v>
      </c>
      <c r="D252">
        <v>79.603769999999997</v>
      </c>
    </row>
    <row r="253" spans="1:4" x14ac:dyDescent="0.3">
      <c r="A253">
        <v>45.225230000000003</v>
      </c>
      <c r="B253">
        <v>81.762299999999996</v>
      </c>
      <c r="C253">
        <v>72.351389999999995</v>
      </c>
      <c r="D253">
        <v>79.603989999999996</v>
      </c>
    </row>
    <row r="254" spans="1:4" x14ac:dyDescent="0.3">
      <c r="A254">
        <v>45.405410000000003</v>
      </c>
      <c r="B254">
        <v>81.833849999999998</v>
      </c>
      <c r="C254">
        <v>72.38297</v>
      </c>
      <c r="D254">
        <v>79.604209999999995</v>
      </c>
    </row>
    <row r="255" spans="1:4" x14ac:dyDescent="0.3">
      <c r="A255">
        <v>45.585590000000003</v>
      </c>
      <c r="B255">
        <v>81.904690000000002</v>
      </c>
      <c r="C255">
        <v>72.414119999999997</v>
      </c>
      <c r="D255">
        <v>79.604410000000001</v>
      </c>
    </row>
    <row r="256" spans="1:4" x14ac:dyDescent="0.3">
      <c r="A256">
        <v>45.765770000000003</v>
      </c>
      <c r="B256">
        <v>81.974810000000005</v>
      </c>
      <c r="C256">
        <v>72.444850000000002</v>
      </c>
      <c r="D256">
        <v>79.604609999999994</v>
      </c>
    </row>
    <row r="257" spans="1:4" x14ac:dyDescent="0.3">
      <c r="A257">
        <v>45.945950000000003</v>
      </c>
      <c r="B257">
        <v>82.044240000000002</v>
      </c>
      <c r="C257">
        <v>72.475149999999999</v>
      </c>
      <c r="D257">
        <v>79.604799999999997</v>
      </c>
    </row>
    <row r="258" spans="1:4" x14ac:dyDescent="0.3">
      <c r="A258">
        <v>46.126130000000003</v>
      </c>
      <c r="B258">
        <v>82.112979999999993</v>
      </c>
      <c r="C258">
        <v>72.505039999999994</v>
      </c>
      <c r="D258">
        <v>79.604979999999998</v>
      </c>
    </row>
    <row r="259" spans="1:4" x14ac:dyDescent="0.3">
      <c r="A259">
        <v>46.306310000000003</v>
      </c>
      <c r="B259">
        <v>82.181030000000007</v>
      </c>
      <c r="C259">
        <v>72.534530000000004</v>
      </c>
      <c r="D259">
        <v>79.605159999999998</v>
      </c>
    </row>
    <row r="260" spans="1:4" x14ac:dyDescent="0.3">
      <c r="A260">
        <v>46.486490000000003</v>
      </c>
      <c r="B260">
        <v>82.248400000000004</v>
      </c>
      <c r="C260">
        <v>72.563609999999997</v>
      </c>
      <c r="D260">
        <v>79.605329999999995</v>
      </c>
    </row>
    <row r="261" spans="1:4" x14ac:dyDescent="0.3">
      <c r="A261">
        <v>46.666670000000003</v>
      </c>
      <c r="B261">
        <v>82.315100000000001</v>
      </c>
      <c r="C261">
        <v>72.592290000000006</v>
      </c>
      <c r="D261">
        <v>79.605490000000003</v>
      </c>
    </row>
    <row r="262" spans="1:4" x14ac:dyDescent="0.3">
      <c r="A262">
        <v>46.846850000000003</v>
      </c>
      <c r="B262">
        <v>82.381129999999999</v>
      </c>
      <c r="C262">
        <v>72.620580000000004</v>
      </c>
      <c r="D262">
        <v>79.605649999999997</v>
      </c>
    </row>
    <row r="263" spans="1:4" x14ac:dyDescent="0.3">
      <c r="A263">
        <v>47.027030000000003</v>
      </c>
      <c r="B263">
        <v>82.446510000000004</v>
      </c>
      <c r="C263">
        <v>72.648489999999995</v>
      </c>
      <c r="D263">
        <v>79.605800000000002</v>
      </c>
    </row>
    <row r="264" spans="1:4" x14ac:dyDescent="0.3">
      <c r="A264">
        <v>47.207210000000003</v>
      </c>
      <c r="B264">
        <v>82.511229999999998</v>
      </c>
      <c r="C264">
        <v>72.676010000000005</v>
      </c>
      <c r="D264">
        <v>79.605940000000004</v>
      </c>
    </row>
    <row r="265" spans="1:4" x14ac:dyDescent="0.3">
      <c r="A265">
        <v>47.387390000000003</v>
      </c>
      <c r="B265">
        <v>82.575310000000002</v>
      </c>
      <c r="C265">
        <v>72.703159999999997</v>
      </c>
      <c r="D265">
        <v>79.606080000000006</v>
      </c>
    </row>
    <row r="266" spans="1:4" x14ac:dyDescent="0.3">
      <c r="A266">
        <v>47.567570000000003</v>
      </c>
      <c r="B266">
        <v>82.638750000000002</v>
      </c>
      <c r="C266">
        <v>72.729929999999996</v>
      </c>
      <c r="D266">
        <v>79.606219999999993</v>
      </c>
    </row>
    <row r="267" spans="1:4" x14ac:dyDescent="0.3">
      <c r="A267">
        <v>47.747750000000003</v>
      </c>
      <c r="B267">
        <v>82.701560000000001</v>
      </c>
      <c r="C267">
        <v>72.756339999999994</v>
      </c>
      <c r="D267">
        <v>79.606350000000006</v>
      </c>
    </row>
    <row r="268" spans="1:4" x14ac:dyDescent="0.3">
      <c r="A268">
        <v>47.927930000000003</v>
      </c>
      <c r="B268">
        <v>82.763729999999995</v>
      </c>
      <c r="C268">
        <v>72.782390000000007</v>
      </c>
      <c r="D268">
        <v>79.606470000000002</v>
      </c>
    </row>
    <row r="269" spans="1:4" x14ac:dyDescent="0.3">
      <c r="A269">
        <v>48.108110000000003</v>
      </c>
      <c r="B269">
        <v>82.825289999999995</v>
      </c>
      <c r="C269">
        <v>72.808090000000007</v>
      </c>
      <c r="D269">
        <v>79.606589999999997</v>
      </c>
    </row>
    <row r="270" spans="1:4" x14ac:dyDescent="0.3">
      <c r="A270">
        <v>48.288290000000003</v>
      </c>
      <c r="B270">
        <v>82.886240000000001</v>
      </c>
      <c r="C270">
        <v>72.833430000000007</v>
      </c>
      <c r="D270">
        <v>79.606710000000007</v>
      </c>
    </row>
    <row r="271" spans="1:4" x14ac:dyDescent="0.3">
      <c r="A271">
        <v>48.468470000000003</v>
      </c>
      <c r="B271">
        <v>82.946569999999994</v>
      </c>
      <c r="C271">
        <v>72.858429999999998</v>
      </c>
      <c r="D271">
        <v>79.606819999999999</v>
      </c>
    </row>
    <row r="272" spans="1:4" x14ac:dyDescent="0.3">
      <c r="A272">
        <v>48.648650000000004</v>
      </c>
      <c r="B272">
        <v>83.006309999999999</v>
      </c>
      <c r="C272">
        <v>72.883080000000007</v>
      </c>
      <c r="D272">
        <v>79.606930000000006</v>
      </c>
    </row>
    <row r="273" spans="1:4" x14ac:dyDescent="0.3">
      <c r="A273">
        <v>48.828830000000004</v>
      </c>
      <c r="B273">
        <v>83.065449999999998</v>
      </c>
      <c r="C273">
        <v>72.907399999999996</v>
      </c>
      <c r="D273">
        <v>79.607029999999995</v>
      </c>
    </row>
    <row r="274" spans="1:4" x14ac:dyDescent="0.3">
      <c r="A274">
        <v>49.009010000000004</v>
      </c>
      <c r="B274">
        <v>83.123999999999995</v>
      </c>
      <c r="C274">
        <v>72.931389999999993</v>
      </c>
      <c r="D274">
        <v>79.607129999999998</v>
      </c>
    </row>
    <row r="275" spans="1:4" x14ac:dyDescent="0.3">
      <c r="A275">
        <v>49.189190000000004</v>
      </c>
      <c r="B275">
        <v>83.181960000000004</v>
      </c>
      <c r="C275">
        <v>72.95505</v>
      </c>
      <c r="D275">
        <v>79.607230000000001</v>
      </c>
    </row>
    <row r="276" spans="1:4" x14ac:dyDescent="0.3">
      <c r="A276">
        <v>49.369370000000004</v>
      </c>
      <c r="B276">
        <v>83.239350000000002</v>
      </c>
      <c r="C276">
        <v>72.978380000000001</v>
      </c>
      <c r="D276">
        <v>79.607320000000001</v>
      </c>
    </row>
    <row r="277" spans="1:4" x14ac:dyDescent="0.3">
      <c r="A277">
        <v>49.549550000000004</v>
      </c>
      <c r="B277">
        <v>83.29616</v>
      </c>
      <c r="C277">
        <v>73.001400000000004</v>
      </c>
      <c r="D277">
        <v>79.607410000000002</v>
      </c>
    </row>
    <row r="278" spans="1:4" x14ac:dyDescent="0.3">
      <c r="A278">
        <v>49.729730000000004</v>
      </c>
      <c r="B278">
        <v>83.352410000000006</v>
      </c>
      <c r="C278">
        <v>73.024100000000004</v>
      </c>
      <c r="D278">
        <v>79.607489999999999</v>
      </c>
    </row>
    <row r="279" spans="1:4" x14ac:dyDescent="0.3">
      <c r="A279">
        <v>49.909910000000004</v>
      </c>
      <c r="B279">
        <v>83.408090000000001</v>
      </c>
      <c r="C279">
        <v>73.046490000000006</v>
      </c>
      <c r="D279">
        <v>79.607569999999996</v>
      </c>
    </row>
    <row r="280" spans="1:4" x14ac:dyDescent="0.3">
      <c r="A280">
        <v>50.090089999999996</v>
      </c>
      <c r="B280">
        <v>83.463229999999996</v>
      </c>
      <c r="C280">
        <v>73.068579999999997</v>
      </c>
      <c r="D280">
        <v>79.607650000000007</v>
      </c>
    </row>
    <row r="281" spans="1:4" x14ac:dyDescent="0.3">
      <c r="A281">
        <v>50.270269999999996</v>
      </c>
      <c r="B281">
        <v>83.517809999999997</v>
      </c>
      <c r="C281">
        <v>73.090360000000004</v>
      </c>
      <c r="D281">
        <v>79.607730000000004</v>
      </c>
    </row>
    <row r="282" spans="1:4" x14ac:dyDescent="0.3">
      <c r="A282">
        <v>50.450449999999996</v>
      </c>
      <c r="B282">
        <v>83.571839999999995</v>
      </c>
      <c r="C282">
        <v>73.111850000000004</v>
      </c>
      <c r="D282">
        <v>79.607799999999997</v>
      </c>
    </row>
    <row r="283" spans="1:4" x14ac:dyDescent="0.3">
      <c r="A283">
        <v>50.630629999999996</v>
      </c>
      <c r="B283">
        <v>83.625339999999994</v>
      </c>
      <c r="C283">
        <v>73.133039999999994</v>
      </c>
      <c r="D283">
        <v>79.607870000000005</v>
      </c>
    </row>
    <row r="284" spans="1:4" x14ac:dyDescent="0.3">
      <c r="A284">
        <v>50.810809999999996</v>
      </c>
      <c r="B284">
        <v>83.678299999999993</v>
      </c>
      <c r="C284">
        <v>73.153949999999995</v>
      </c>
      <c r="D284">
        <v>79.607939999999999</v>
      </c>
    </row>
    <row r="285" spans="1:4" x14ac:dyDescent="0.3">
      <c r="A285">
        <v>50.990989999999996</v>
      </c>
      <c r="B285">
        <v>83.730739999999997</v>
      </c>
      <c r="C285">
        <v>73.174570000000003</v>
      </c>
      <c r="D285">
        <v>79.608009999999993</v>
      </c>
    </row>
    <row r="286" spans="1:4" x14ac:dyDescent="0.3">
      <c r="A286">
        <v>51.171169999999996</v>
      </c>
      <c r="B286">
        <v>83.782650000000004</v>
      </c>
      <c r="C286">
        <v>73.194900000000004</v>
      </c>
      <c r="D286">
        <v>79.608069999999998</v>
      </c>
    </row>
    <row r="287" spans="1:4" x14ac:dyDescent="0.3">
      <c r="A287">
        <v>51.351349999999996</v>
      </c>
      <c r="B287">
        <v>83.834040000000002</v>
      </c>
      <c r="C287">
        <v>73.214960000000005</v>
      </c>
      <c r="D287">
        <v>79.608130000000003</v>
      </c>
    </row>
    <row r="288" spans="1:4" x14ac:dyDescent="0.3">
      <c r="A288">
        <v>51.531529999999997</v>
      </c>
      <c r="B288">
        <v>83.884929999999997</v>
      </c>
      <c r="C288">
        <v>73.234750000000005</v>
      </c>
      <c r="D288">
        <v>79.608189999999993</v>
      </c>
    </row>
    <row r="289" spans="1:4" x14ac:dyDescent="0.3">
      <c r="A289">
        <v>51.711709999999997</v>
      </c>
      <c r="B289">
        <v>83.935299999999998</v>
      </c>
      <c r="C289">
        <v>73.254260000000002</v>
      </c>
      <c r="D289">
        <v>79.608239999999995</v>
      </c>
    </row>
    <row r="290" spans="1:4" x14ac:dyDescent="0.3">
      <c r="A290">
        <v>51.891889999999997</v>
      </c>
      <c r="B290">
        <v>83.985169999999997</v>
      </c>
      <c r="C290">
        <v>73.273510000000002</v>
      </c>
      <c r="D290">
        <v>79.6083</v>
      </c>
    </row>
    <row r="291" spans="1:4" x14ac:dyDescent="0.3">
      <c r="A291">
        <v>52.072069999999997</v>
      </c>
      <c r="B291">
        <v>84.034540000000007</v>
      </c>
      <c r="C291">
        <v>73.292490000000001</v>
      </c>
      <c r="D291">
        <v>79.608350000000002</v>
      </c>
    </row>
    <row r="292" spans="1:4" x14ac:dyDescent="0.3">
      <c r="A292">
        <v>52.252249999999997</v>
      </c>
      <c r="B292">
        <v>84.083420000000004</v>
      </c>
      <c r="C292">
        <v>73.311220000000006</v>
      </c>
      <c r="D292">
        <v>79.608400000000003</v>
      </c>
    </row>
    <row r="293" spans="1:4" x14ac:dyDescent="0.3">
      <c r="A293">
        <v>52.432429999999997</v>
      </c>
      <c r="B293">
        <v>84.131820000000005</v>
      </c>
      <c r="C293">
        <v>73.329689999999999</v>
      </c>
      <c r="D293">
        <v>79.608450000000005</v>
      </c>
    </row>
    <row r="294" spans="1:4" x14ac:dyDescent="0.3">
      <c r="A294">
        <v>52.612609999999997</v>
      </c>
      <c r="B294">
        <v>84.179730000000006</v>
      </c>
      <c r="C294">
        <v>73.347909999999999</v>
      </c>
      <c r="D294">
        <v>79.608500000000006</v>
      </c>
    </row>
    <row r="295" spans="1:4" x14ac:dyDescent="0.3">
      <c r="A295">
        <v>52.792789999999997</v>
      </c>
      <c r="B295">
        <v>84.227159999999998</v>
      </c>
      <c r="C295">
        <v>73.365870000000001</v>
      </c>
      <c r="D295">
        <v>79.608540000000005</v>
      </c>
    </row>
    <row r="296" spans="1:4" x14ac:dyDescent="0.3">
      <c r="A296">
        <v>52.972969999999997</v>
      </c>
      <c r="B296">
        <v>84.274119999999996</v>
      </c>
      <c r="C296">
        <v>73.383600000000001</v>
      </c>
      <c r="D296">
        <v>79.608580000000003</v>
      </c>
    </row>
    <row r="297" spans="1:4" x14ac:dyDescent="0.3">
      <c r="A297">
        <v>53.153149999999997</v>
      </c>
      <c r="B297">
        <v>84.320610000000002</v>
      </c>
      <c r="C297">
        <v>73.401079999999993</v>
      </c>
      <c r="D297">
        <v>79.608630000000005</v>
      </c>
    </row>
    <row r="298" spans="1:4" x14ac:dyDescent="0.3">
      <c r="A298">
        <v>53.333329999999997</v>
      </c>
      <c r="B298">
        <v>84.366640000000004</v>
      </c>
      <c r="C298">
        <v>73.418319999999994</v>
      </c>
      <c r="D298">
        <v>79.608670000000004</v>
      </c>
    </row>
    <row r="299" spans="1:4" x14ac:dyDescent="0.3">
      <c r="A299">
        <v>53.513509999999997</v>
      </c>
      <c r="B299">
        <v>84.412210000000002</v>
      </c>
      <c r="C299">
        <v>73.435329999999993</v>
      </c>
      <c r="D299">
        <v>79.608699999999999</v>
      </c>
    </row>
    <row r="300" spans="1:4" x14ac:dyDescent="0.3">
      <c r="A300">
        <v>53.693689999999997</v>
      </c>
      <c r="B300">
        <v>84.457319999999996</v>
      </c>
      <c r="C300">
        <v>73.452100000000002</v>
      </c>
      <c r="D300">
        <v>79.608739999999997</v>
      </c>
    </row>
    <row r="301" spans="1:4" x14ac:dyDescent="0.3">
      <c r="A301">
        <v>53.873869999999997</v>
      </c>
      <c r="B301">
        <v>84.501990000000006</v>
      </c>
      <c r="C301">
        <v>73.468649999999997</v>
      </c>
      <c r="D301">
        <v>79.608779999999996</v>
      </c>
    </row>
    <row r="302" spans="1:4" x14ac:dyDescent="0.3">
      <c r="A302">
        <v>54.054049999999997</v>
      </c>
      <c r="B302">
        <v>84.546199999999999</v>
      </c>
      <c r="C302">
        <v>73.484970000000004</v>
      </c>
      <c r="D302">
        <v>79.608810000000005</v>
      </c>
    </row>
    <row r="303" spans="1:4" x14ac:dyDescent="0.3">
      <c r="A303">
        <v>54.234229999999997</v>
      </c>
      <c r="B303">
        <v>84.589979999999997</v>
      </c>
      <c r="C303">
        <v>73.501059999999995</v>
      </c>
      <c r="D303">
        <v>79.608840000000001</v>
      </c>
    </row>
    <row r="304" spans="1:4" x14ac:dyDescent="0.3">
      <c r="A304">
        <v>54.414409999999997</v>
      </c>
      <c r="B304">
        <v>84.633319999999998</v>
      </c>
      <c r="C304">
        <v>73.516940000000005</v>
      </c>
      <c r="D304">
        <v>79.608879999999999</v>
      </c>
    </row>
    <row r="305" spans="1:4" x14ac:dyDescent="0.3">
      <c r="A305">
        <v>54.594589999999997</v>
      </c>
      <c r="B305">
        <v>84.676230000000004</v>
      </c>
      <c r="C305">
        <v>73.532600000000002</v>
      </c>
      <c r="D305">
        <v>79.608909999999995</v>
      </c>
    </row>
    <row r="306" spans="1:4" x14ac:dyDescent="0.3">
      <c r="A306">
        <v>54.774769999999997</v>
      </c>
      <c r="B306">
        <v>84.718710000000002</v>
      </c>
      <c r="C306">
        <v>73.54804</v>
      </c>
      <c r="D306">
        <v>79.608940000000004</v>
      </c>
    </row>
    <row r="307" spans="1:4" x14ac:dyDescent="0.3">
      <c r="A307">
        <v>54.954949999999997</v>
      </c>
      <c r="B307">
        <v>84.760760000000005</v>
      </c>
      <c r="C307">
        <v>73.563280000000006</v>
      </c>
      <c r="D307">
        <v>79.608959999999996</v>
      </c>
    </row>
    <row r="308" spans="1:4" x14ac:dyDescent="0.3">
      <c r="A308">
        <v>55.13514</v>
      </c>
      <c r="B308">
        <v>84.802400000000006</v>
      </c>
      <c r="C308">
        <v>73.578299999999999</v>
      </c>
      <c r="D308">
        <v>79.608990000000006</v>
      </c>
    </row>
    <row r="309" spans="1:4" x14ac:dyDescent="0.3">
      <c r="A309">
        <v>55.31532</v>
      </c>
      <c r="B309">
        <v>84.843620000000001</v>
      </c>
      <c r="C309">
        <v>73.593130000000002</v>
      </c>
      <c r="D309">
        <v>79.609020000000001</v>
      </c>
    </row>
    <row r="310" spans="1:4" x14ac:dyDescent="0.3">
      <c r="A310">
        <v>55.4955</v>
      </c>
      <c r="B310">
        <v>84.884429999999995</v>
      </c>
      <c r="C310">
        <v>73.607740000000007</v>
      </c>
      <c r="D310">
        <v>79.609039999999993</v>
      </c>
    </row>
    <row r="311" spans="1:4" x14ac:dyDescent="0.3">
      <c r="A311">
        <v>55.67568</v>
      </c>
      <c r="B311">
        <v>84.92483</v>
      </c>
      <c r="C311">
        <v>73.622159999999994</v>
      </c>
      <c r="D311">
        <v>79.609070000000003</v>
      </c>
    </row>
    <row r="312" spans="1:4" x14ac:dyDescent="0.3">
      <c r="A312">
        <v>55.85586</v>
      </c>
      <c r="B312">
        <v>84.964830000000006</v>
      </c>
      <c r="C312">
        <v>73.636380000000003</v>
      </c>
      <c r="D312">
        <v>79.609089999999995</v>
      </c>
    </row>
    <row r="313" spans="1:4" x14ac:dyDescent="0.3">
      <c r="A313">
        <v>56.03604</v>
      </c>
      <c r="B313">
        <v>85.004429999999999</v>
      </c>
      <c r="C313">
        <v>73.650409999999994</v>
      </c>
      <c r="D313">
        <v>79.609110000000001</v>
      </c>
    </row>
    <row r="314" spans="1:4" x14ac:dyDescent="0.3">
      <c r="A314">
        <v>56.21622</v>
      </c>
      <c r="B314">
        <v>85.043639999999996</v>
      </c>
      <c r="C314">
        <v>73.664249999999996</v>
      </c>
      <c r="D314">
        <v>79.609129999999993</v>
      </c>
    </row>
    <row r="315" spans="1:4" x14ac:dyDescent="0.3">
      <c r="A315">
        <v>56.3964</v>
      </c>
      <c r="B315">
        <v>85.082449999999994</v>
      </c>
      <c r="C315">
        <v>73.677899999999994</v>
      </c>
      <c r="D315">
        <v>79.609160000000003</v>
      </c>
    </row>
    <row r="316" spans="1:4" x14ac:dyDescent="0.3">
      <c r="A316">
        <v>56.57658</v>
      </c>
      <c r="B316">
        <v>85.12088</v>
      </c>
      <c r="C316">
        <v>73.691360000000003</v>
      </c>
      <c r="D316">
        <v>79.609179999999995</v>
      </c>
    </row>
    <row r="317" spans="1:4" x14ac:dyDescent="0.3">
      <c r="A317">
        <v>56.75676</v>
      </c>
      <c r="B317">
        <v>85.158929999999998</v>
      </c>
      <c r="C317">
        <v>73.704629999999995</v>
      </c>
      <c r="D317">
        <v>79.609200000000001</v>
      </c>
    </row>
    <row r="318" spans="1:4" x14ac:dyDescent="0.3">
      <c r="A318">
        <v>56.93694</v>
      </c>
      <c r="B318">
        <v>85.19659</v>
      </c>
      <c r="C318">
        <v>73.717730000000003</v>
      </c>
      <c r="D318">
        <v>79.609210000000004</v>
      </c>
    </row>
    <row r="319" spans="1:4" x14ac:dyDescent="0.3">
      <c r="A319">
        <v>57.11712</v>
      </c>
      <c r="B319">
        <v>85.233879999999999</v>
      </c>
      <c r="C319">
        <v>73.730639999999994</v>
      </c>
      <c r="D319">
        <v>79.609229999999997</v>
      </c>
    </row>
    <row r="320" spans="1:4" x14ac:dyDescent="0.3">
      <c r="A320">
        <v>57.2973</v>
      </c>
      <c r="B320">
        <v>85.270799999999994</v>
      </c>
      <c r="C320">
        <v>73.743380000000002</v>
      </c>
      <c r="D320">
        <v>79.609250000000003</v>
      </c>
    </row>
    <row r="321" spans="1:4" x14ac:dyDescent="0.3">
      <c r="A321">
        <v>57.47748</v>
      </c>
      <c r="B321">
        <v>85.307339999999996</v>
      </c>
      <c r="C321">
        <v>73.755949999999999</v>
      </c>
      <c r="D321">
        <v>79.609269999999995</v>
      </c>
    </row>
    <row r="322" spans="1:4" x14ac:dyDescent="0.3">
      <c r="A322">
        <v>57.65766</v>
      </c>
      <c r="B322">
        <v>85.343530000000001</v>
      </c>
      <c r="C322">
        <v>73.768339999999995</v>
      </c>
      <c r="D322">
        <v>79.609279999999998</v>
      </c>
    </row>
    <row r="323" spans="1:4" x14ac:dyDescent="0.3">
      <c r="A323">
        <v>57.83784</v>
      </c>
      <c r="B323">
        <v>85.379350000000002</v>
      </c>
      <c r="C323">
        <v>73.780569999999997</v>
      </c>
      <c r="D323">
        <v>79.609300000000005</v>
      </c>
    </row>
    <row r="324" spans="1:4" x14ac:dyDescent="0.3">
      <c r="A324">
        <v>58.01802</v>
      </c>
      <c r="B324">
        <v>85.414820000000006</v>
      </c>
      <c r="C324">
        <v>73.792630000000003</v>
      </c>
      <c r="D324">
        <v>79.609309999999994</v>
      </c>
    </row>
    <row r="325" spans="1:4" x14ac:dyDescent="0.3">
      <c r="A325">
        <v>58.1982</v>
      </c>
      <c r="B325">
        <v>85.449929999999995</v>
      </c>
      <c r="C325">
        <v>73.804519999999997</v>
      </c>
      <c r="D325">
        <v>79.60933</v>
      </c>
    </row>
    <row r="326" spans="1:4" x14ac:dyDescent="0.3">
      <c r="A326">
        <v>58.37838</v>
      </c>
      <c r="B326">
        <v>85.484690000000001</v>
      </c>
      <c r="C326">
        <v>73.816249999999997</v>
      </c>
      <c r="D326">
        <v>79.609340000000003</v>
      </c>
    </row>
    <row r="327" spans="1:4" x14ac:dyDescent="0.3">
      <c r="A327">
        <v>58.55856</v>
      </c>
      <c r="B327">
        <v>85.519099999999995</v>
      </c>
      <c r="C327">
        <v>73.827820000000003</v>
      </c>
      <c r="D327">
        <v>79.609350000000006</v>
      </c>
    </row>
    <row r="328" spans="1:4" x14ac:dyDescent="0.3">
      <c r="A328">
        <v>58.73874</v>
      </c>
      <c r="B328">
        <v>85.553179999999998</v>
      </c>
      <c r="C328">
        <v>73.839230000000001</v>
      </c>
      <c r="D328">
        <v>79.609369999999998</v>
      </c>
    </row>
    <row r="329" spans="1:4" x14ac:dyDescent="0.3">
      <c r="A329">
        <v>58.91892</v>
      </c>
      <c r="B329">
        <v>85.586910000000003</v>
      </c>
      <c r="C329">
        <v>73.850489999999994</v>
      </c>
      <c r="D329">
        <v>79.609380000000002</v>
      </c>
    </row>
    <row r="330" spans="1:4" x14ac:dyDescent="0.3">
      <c r="A330">
        <v>59.0991</v>
      </c>
      <c r="B330">
        <v>85.6203</v>
      </c>
      <c r="C330">
        <v>73.861590000000007</v>
      </c>
      <c r="D330">
        <v>79.609390000000005</v>
      </c>
    </row>
    <row r="331" spans="1:4" x14ac:dyDescent="0.3">
      <c r="A331">
        <v>59.27928</v>
      </c>
      <c r="B331">
        <v>85.653360000000006</v>
      </c>
      <c r="C331">
        <v>73.872540000000001</v>
      </c>
      <c r="D331">
        <v>79.609399999999994</v>
      </c>
    </row>
    <row r="332" spans="1:4" x14ac:dyDescent="0.3">
      <c r="A332">
        <v>59.45946</v>
      </c>
      <c r="B332">
        <v>85.686099999999996</v>
      </c>
      <c r="C332">
        <v>73.883349999999993</v>
      </c>
      <c r="D332">
        <v>79.609409999999997</v>
      </c>
    </row>
    <row r="333" spans="1:4" x14ac:dyDescent="0.3">
      <c r="A333">
        <v>59.63964</v>
      </c>
      <c r="B333">
        <v>85.718500000000006</v>
      </c>
      <c r="C333">
        <v>73.894000000000005</v>
      </c>
      <c r="D333">
        <v>79.60942</v>
      </c>
    </row>
    <row r="334" spans="1:4" x14ac:dyDescent="0.3">
      <c r="A334">
        <v>59.81982</v>
      </c>
      <c r="B334">
        <v>85.750579999999999</v>
      </c>
      <c r="C334">
        <v>73.904510000000002</v>
      </c>
      <c r="D334">
        <v>79.609430000000003</v>
      </c>
    </row>
    <row r="335" spans="1:4" x14ac:dyDescent="0.3">
      <c r="A335">
        <v>60</v>
      </c>
      <c r="B335">
        <v>85.782340000000005</v>
      </c>
      <c r="C335">
        <v>73.914869999999993</v>
      </c>
      <c r="D335">
        <v>79.609440000000006</v>
      </c>
    </row>
    <row r="336" spans="1:4" x14ac:dyDescent="0.3">
      <c r="A336">
        <v>60.18018</v>
      </c>
      <c r="B336">
        <v>85.813789999999997</v>
      </c>
      <c r="C336">
        <v>73.9251</v>
      </c>
      <c r="D336">
        <v>79.609449999999995</v>
      </c>
    </row>
    <row r="337" spans="1:4" x14ac:dyDescent="0.3">
      <c r="A337">
        <v>60.36036</v>
      </c>
      <c r="B337">
        <v>85.844920000000002</v>
      </c>
      <c r="C337">
        <v>73.935180000000003</v>
      </c>
      <c r="D337">
        <v>79.609459999999999</v>
      </c>
    </row>
    <row r="338" spans="1:4" x14ac:dyDescent="0.3">
      <c r="A338">
        <v>60.54054</v>
      </c>
      <c r="B338">
        <v>85.875739999999993</v>
      </c>
      <c r="C338">
        <v>73.945120000000003</v>
      </c>
      <c r="D338">
        <v>79.609470000000002</v>
      </c>
    </row>
    <row r="339" spans="1:4" x14ac:dyDescent="0.3">
      <c r="A339">
        <v>60.72072</v>
      </c>
      <c r="B339">
        <v>85.906260000000003</v>
      </c>
      <c r="C339">
        <v>73.954930000000004</v>
      </c>
      <c r="D339">
        <v>79.609480000000005</v>
      </c>
    </row>
    <row r="340" spans="1:4" x14ac:dyDescent="0.3">
      <c r="A340">
        <v>60.9009</v>
      </c>
      <c r="B340">
        <v>85.93647</v>
      </c>
      <c r="C340">
        <v>73.964609999999993</v>
      </c>
      <c r="D340">
        <v>79.609489999999994</v>
      </c>
    </row>
    <row r="341" spans="1:4" x14ac:dyDescent="0.3">
      <c r="A341">
        <v>61.08108</v>
      </c>
      <c r="B341">
        <v>85.966369999999998</v>
      </c>
      <c r="C341">
        <v>73.974149999999995</v>
      </c>
      <c r="D341">
        <v>79.609489999999994</v>
      </c>
    </row>
    <row r="342" spans="1:4" x14ac:dyDescent="0.3">
      <c r="A342">
        <v>61.26126</v>
      </c>
      <c r="B342">
        <v>85.995980000000003</v>
      </c>
      <c r="C342">
        <v>73.98357</v>
      </c>
      <c r="D342">
        <v>79.609499999999997</v>
      </c>
    </row>
    <row r="343" spans="1:4" x14ac:dyDescent="0.3">
      <c r="A343">
        <v>61.44144</v>
      </c>
      <c r="B343">
        <v>86.025300000000001</v>
      </c>
      <c r="C343">
        <v>73.992850000000004</v>
      </c>
      <c r="D343">
        <v>79.60951</v>
      </c>
    </row>
    <row r="344" spans="1:4" x14ac:dyDescent="0.3">
      <c r="A344">
        <v>61.62162</v>
      </c>
      <c r="B344">
        <v>86.054320000000004</v>
      </c>
      <c r="C344">
        <v>74.002009999999999</v>
      </c>
      <c r="D344">
        <v>79.609520000000003</v>
      </c>
    </row>
    <row r="345" spans="1:4" x14ac:dyDescent="0.3">
      <c r="A345">
        <v>61.8018</v>
      </c>
      <c r="B345">
        <v>86.08305</v>
      </c>
      <c r="C345">
        <v>74.011039999999994</v>
      </c>
      <c r="D345">
        <v>79.609520000000003</v>
      </c>
    </row>
    <row r="346" spans="1:4" x14ac:dyDescent="0.3">
      <c r="A346">
        <v>61.98198</v>
      </c>
      <c r="B346">
        <v>86.111500000000007</v>
      </c>
      <c r="C346">
        <v>74.019949999999994</v>
      </c>
      <c r="D346">
        <v>79.609530000000007</v>
      </c>
    </row>
    <row r="347" spans="1:4" x14ac:dyDescent="0.3">
      <c r="A347">
        <v>62.16216</v>
      </c>
      <c r="B347">
        <v>86.139660000000006</v>
      </c>
      <c r="C347">
        <v>74.028739999999999</v>
      </c>
      <c r="D347">
        <v>79.609539999999996</v>
      </c>
    </row>
    <row r="348" spans="1:4" x14ac:dyDescent="0.3">
      <c r="A348">
        <v>62.34234</v>
      </c>
      <c r="B348">
        <v>86.167540000000002</v>
      </c>
      <c r="C348">
        <v>74.037409999999994</v>
      </c>
      <c r="D348">
        <v>79.609539999999996</v>
      </c>
    </row>
    <row r="349" spans="1:4" x14ac:dyDescent="0.3">
      <c r="A349">
        <v>62.52252</v>
      </c>
      <c r="B349">
        <v>86.195139999999995</v>
      </c>
      <c r="C349">
        <v>74.045959999999994</v>
      </c>
      <c r="D349">
        <v>79.609549999999999</v>
      </c>
    </row>
    <row r="350" spans="1:4" x14ac:dyDescent="0.3">
      <c r="A350">
        <v>62.7027</v>
      </c>
      <c r="B350">
        <v>86.222470000000001</v>
      </c>
      <c r="C350">
        <v>74.054389999999998</v>
      </c>
      <c r="D350">
        <v>79.609549999999999</v>
      </c>
    </row>
    <row r="351" spans="1:4" x14ac:dyDescent="0.3">
      <c r="A351">
        <v>62.88288</v>
      </c>
      <c r="B351">
        <v>86.249520000000004</v>
      </c>
      <c r="C351">
        <v>74.062709999999996</v>
      </c>
      <c r="D351">
        <v>79.609560000000002</v>
      </c>
    </row>
    <row r="352" spans="1:4" x14ac:dyDescent="0.3">
      <c r="A352">
        <v>63.06306</v>
      </c>
      <c r="B352">
        <v>86.276309999999995</v>
      </c>
      <c r="C352">
        <v>74.070909999999998</v>
      </c>
      <c r="D352">
        <v>79.609560000000002</v>
      </c>
    </row>
    <row r="353" spans="1:4" x14ac:dyDescent="0.3">
      <c r="A353">
        <v>63.24324</v>
      </c>
      <c r="B353">
        <v>86.302819999999997</v>
      </c>
      <c r="C353">
        <v>74.078999999999994</v>
      </c>
      <c r="D353">
        <v>79.609570000000005</v>
      </c>
    </row>
    <row r="354" spans="1:4" x14ac:dyDescent="0.3">
      <c r="A354">
        <v>63.42342</v>
      </c>
      <c r="B354">
        <v>86.329080000000005</v>
      </c>
      <c r="C354">
        <v>74.086979999999997</v>
      </c>
      <c r="D354">
        <v>79.609570000000005</v>
      </c>
    </row>
    <row r="355" spans="1:4" x14ac:dyDescent="0.3">
      <c r="A355">
        <v>63.6036</v>
      </c>
      <c r="B355">
        <v>86.355069999999998</v>
      </c>
      <c r="C355">
        <v>74.094849999999994</v>
      </c>
      <c r="D355">
        <v>79.609579999999994</v>
      </c>
    </row>
    <row r="356" spans="1:4" x14ac:dyDescent="0.3">
      <c r="A356">
        <v>63.78378</v>
      </c>
      <c r="B356">
        <v>86.380799999999994</v>
      </c>
      <c r="C356">
        <v>74.102620000000002</v>
      </c>
      <c r="D356">
        <v>79.609579999999994</v>
      </c>
    </row>
    <row r="357" spans="1:4" x14ac:dyDescent="0.3">
      <c r="A357">
        <v>63.96396</v>
      </c>
      <c r="B357">
        <v>86.406270000000006</v>
      </c>
      <c r="C357">
        <v>74.110280000000003</v>
      </c>
      <c r="D357">
        <v>79.609589999999997</v>
      </c>
    </row>
    <row r="358" spans="1:4" x14ac:dyDescent="0.3">
      <c r="A358">
        <v>64.144139999999993</v>
      </c>
      <c r="B358">
        <v>86.4315</v>
      </c>
      <c r="C358">
        <v>74.117829999999998</v>
      </c>
      <c r="D358">
        <v>79.609589999999997</v>
      </c>
    </row>
    <row r="359" spans="1:4" x14ac:dyDescent="0.3">
      <c r="A359">
        <v>64.32432</v>
      </c>
      <c r="B359">
        <v>86.456469999999996</v>
      </c>
      <c r="C359">
        <v>74.125280000000004</v>
      </c>
      <c r="D359">
        <v>79.609589999999997</v>
      </c>
    </row>
    <row r="360" spans="1:4" x14ac:dyDescent="0.3">
      <c r="A360">
        <v>64.504499999999993</v>
      </c>
      <c r="B360">
        <v>86.481189999999998</v>
      </c>
      <c r="C360">
        <v>74.132630000000006</v>
      </c>
      <c r="D360">
        <v>79.6096</v>
      </c>
    </row>
    <row r="361" spans="1:4" x14ac:dyDescent="0.3">
      <c r="A361">
        <v>64.68468</v>
      </c>
      <c r="B361">
        <v>86.505660000000006</v>
      </c>
      <c r="C361">
        <v>74.139880000000005</v>
      </c>
      <c r="D361">
        <v>79.6096</v>
      </c>
    </row>
    <row r="362" spans="1:4" x14ac:dyDescent="0.3">
      <c r="A362">
        <v>64.864859999999993</v>
      </c>
      <c r="B362">
        <v>86.529889999999995</v>
      </c>
      <c r="C362">
        <v>74.147030000000001</v>
      </c>
      <c r="D362">
        <v>79.6096</v>
      </c>
    </row>
    <row r="363" spans="1:4" x14ac:dyDescent="0.3">
      <c r="A363">
        <v>65.045050000000003</v>
      </c>
      <c r="B363">
        <v>86.553880000000007</v>
      </c>
      <c r="C363">
        <v>74.154079999999993</v>
      </c>
      <c r="D363">
        <v>79.609610000000004</v>
      </c>
    </row>
    <row r="364" spans="1:4" x14ac:dyDescent="0.3">
      <c r="A364">
        <v>65.225229999999996</v>
      </c>
      <c r="B364">
        <v>86.577619999999996</v>
      </c>
      <c r="C364">
        <v>74.161029999999997</v>
      </c>
      <c r="D364">
        <v>79.609610000000004</v>
      </c>
    </row>
    <row r="365" spans="1:4" x14ac:dyDescent="0.3">
      <c r="A365">
        <v>65.405410000000003</v>
      </c>
      <c r="B365">
        <v>86.601140000000001</v>
      </c>
      <c r="C365">
        <v>74.167900000000003</v>
      </c>
      <c r="D365">
        <v>79.609610000000004</v>
      </c>
    </row>
    <row r="366" spans="1:4" x14ac:dyDescent="0.3">
      <c r="A366">
        <v>65.585589999999996</v>
      </c>
      <c r="B366">
        <v>86.624409999999997</v>
      </c>
      <c r="C366">
        <v>74.174660000000003</v>
      </c>
      <c r="D366">
        <v>79.609620000000007</v>
      </c>
    </row>
    <row r="367" spans="1:4" x14ac:dyDescent="0.3">
      <c r="A367">
        <v>65.765770000000003</v>
      </c>
      <c r="B367">
        <v>86.647459999999995</v>
      </c>
      <c r="C367">
        <v>74.181340000000006</v>
      </c>
      <c r="D367">
        <v>79.609620000000007</v>
      </c>
    </row>
    <row r="368" spans="1:4" x14ac:dyDescent="0.3">
      <c r="A368">
        <v>65.945949999999996</v>
      </c>
      <c r="B368">
        <v>86.670270000000002</v>
      </c>
      <c r="C368">
        <v>74.187920000000005</v>
      </c>
      <c r="D368">
        <v>79.609620000000007</v>
      </c>
    </row>
    <row r="369" spans="1:4" x14ac:dyDescent="0.3">
      <c r="A369">
        <v>66.126130000000003</v>
      </c>
      <c r="B369">
        <v>86.692859999999996</v>
      </c>
      <c r="C369">
        <v>74.194410000000005</v>
      </c>
      <c r="D369">
        <v>79.609629999999996</v>
      </c>
    </row>
    <row r="370" spans="1:4" x14ac:dyDescent="0.3">
      <c r="A370">
        <v>66.306309999999996</v>
      </c>
      <c r="B370">
        <v>86.715220000000002</v>
      </c>
      <c r="C370">
        <v>74.200819999999993</v>
      </c>
      <c r="D370">
        <v>79.609629999999996</v>
      </c>
    </row>
    <row r="371" spans="1:4" x14ac:dyDescent="0.3">
      <c r="A371">
        <v>66.486490000000003</v>
      </c>
      <c r="B371">
        <v>86.737359999999995</v>
      </c>
      <c r="C371">
        <v>74.207130000000006</v>
      </c>
      <c r="D371">
        <v>79.609629999999996</v>
      </c>
    </row>
    <row r="372" spans="1:4" x14ac:dyDescent="0.3">
      <c r="A372">
        <v>66.666669999999996</v>
      </c>
      <c r="B372">
        <v>86.759280000000004</v>
      </c>
      <c r="C372">
        <v>74.213359999999994</v>
      </c>
      <c r="D372">
        <v>79.609629999999996</v>
      </c>
    </row>
    <row r="373" spans="1:4" x14ac:dyDescent="0.3">
      <c r="A373">
        <v>66.846850000000003</v>
      </c>
      <c r="B373">
        <v>86.78098</v>
      </c>
      <c r="C373">
        <v>74.21951</v>
      </c>
      <c r="D373">
        <v>79.609639999999999</v>
      </c>
    </row>
    <row r="374" spans="1:4" x14ac:dyDescent="0.3">
      <c r="A374">
        <v>67.027029999999996</v>
      </c>
      <c r="B374">
        <v>86.802459999999996</v>
      </c>
      <c r="C374">
        <v>74.225570000000005</v>
      </c>
      <c r="D374">
        <v>79.609639999999999</v>
      </c>
    </row>
    <row r="375" spans="1:4" x14ac:dyDescent="0.3">
      <c r="A375">
        <v>67.207210000000003</v>
      </c>
      <c r="B375">
        <v>86.823729999999998</v>
      </c>
      <c r="C375">
        <v>74.231549999999999</v>
      </c>
      <c r="D375">
        <v>79.609639999999999</v>
      </c>
    </row>
    <row r="376" spans="1:4" x14ac:dyDescent="0.3">
      <c r="A376">
        <v>67.387389999999996</v>
      </c>
      <c r="B376">
        <v>86.844790000000003</v>
      </c>
      <c r="C376">
        <v>74.237449999999995</v>
      </c>
      <c r="D376">
        <v>79.609639999999999</v>
      </c>
    </row>
    <row r="377" spans="1:4" x14ac:dyDescent="0.3">
      <c r="A377">
        <v>67.567570000000003</v>
      </c>
      <c r="B377">
        <v>86.865629999999996</v>
      </c>
      <c r="C377">
        <v>74.243260000000006</v>
      </c>
      <c r="D377">
        <v>79.609639999999999</v>
      </c>
    </row>
    <row r="378" spans="1:4" x14ac:dyDescent="0.3">
      <c r="A378">
        <v>67.747749999999996</v>
      </c>
      <c r="B378">
        <v>86.886269999999996</v>
      </c>
      <c r="C378">
        <v>74.248999999999995</v>
      </c>
      <c r="D378">
        <v>79.609650000000002</v>
      </c>
    </row>
    <row r="379" spans="1:4" x14ac:dyDescent="0.3">
      <c r="A379">
        <v>67.927930000000003</v>
      </c>
      <c r="B379">
        <v>86.906700000000001</v>
      </c>
      <c r="C379">
        <v>74.254660000000001</v>
      </c>
      <c r="D379">
        <v>79.609650000000002</v>
      </c>
    </row>
    <row r="380" spans="1:4" x14ac:dyDescent="0.3">
      <c r="A380">
        <v>68.108109999999996</v>
      </c>
      <c r="B380">
        <v>86.926929999999999</v>
      </c>
      <c r="C380">
        <v>74.260239999999996</v>
      </c>
      <c r="D380">
        <v>79.609650000000002</v>
      </c>
    </row>
    <row r="381" spans="1:4" x14ac:dyDescent="0.3">
      <c r="A381">
        <v>68.288290000000003</v>
      </c>
      <c r="B381">
        <v>86.946960000000004</v>
      </c>
      <c r="C381">
        <v>74.265749999999997</v>
      </c>
      <c r="D381">
        <v>79.609650000000002</v>
      </c>
    </row>
    <row r="382" spans="1:4" x14ac:dyDescent="0.3">
      <c r="A382">
        <v>68.468469999999996</v>
      </c>
      <c r="B382">
        <v>86.966790000000003</v>
      </c>
      <c r="C382">
        <v>74.271169999999998</v>
      </c>
      <c r="D382">
        <v>79.609650000000002</v>
      </c>
    </row>
    <row r="383" spans="1:4" x14ac:dyDescent="0.3">
      <c r="A383">
        <v>68.648650000000004</v>
      </c>
      <c r="B383">
        <v>86.986419999999995</v>
      </c>
      <c r="C383">
        <v>74.276529999999994</v>
      </c>
      <c r="D383">
        <v>79.609650000000002</v>
      </c>
    </row>
    <row r="384" spans="1:4" x14ac:dyDescent="0.3">
      <c r="A384">
        <v>68.828829999999996</v>
      </c>
      <c r="B384">
        <v>87.005849999999995</v>
      </c>
      <c r="C384">
        <v>74.281809999999993</v>
      </c>
      <c r="D384">
        <v>79.609660000000005</v>
      </c>
    </row>
    <row r="385" spans="1:4" x14ac:dyDescent="0.3">
      <c r="A385">
        <v>69.009010000000004</v>
      </c>
      <c r="B385">
        <v>87.025090000000006</v>
      </c>
      <c r="C385">
        <v>74.287019999999998</v>
      </c>
      <c r="D385">
        <v>79.609660000000005</v>
      </c>
    </row>
    <row r="386" spans="1:4" x14ac:dyDescent="0.3">
      <c r="A386">
        <v>69.189189999999996</v>
      </c>
      <c r="B386">
        <v>87.044139999999999</v>
      </c>
      <c r="C386">
        <v>74.292159999999996</v>
      </c>
      <c r="D386">
        <v>79.609660000000005</v>
      </c>
    </row>
    <row r="387" spans="1:4" x14ac:dyDescent="0.3">
      <c r="A387">
        <v>69.369370000000004</v>
      </c>
      <c r="B387">
        <v>87.062989999999999</v>
      </c>
      <c r="C387">
        <v>74.297229999999999</v>
      </c>
      <c r="D387">
        <v>79.609660000000005</v>
      </c>
    </row>
    <row r="388" spans="1:4" x14ac:dyDescent="0.3">
      <c r="A388">
        <v>69.549549999999996</v>
      </c>
      <c r="B388">
        <v>87.081659999999999</v>
      </c>
      <c r="C388">
        <v>74.302229999999994</v>
      </c>
      <c r="D388">
        <v>79.609660000000005</v>
      </c>
    </row>
    <row r="389" spans="1:4" x14ac:dyDescent="0.3">
      <c r="A389">
        <v>69.729730000000004</v>
      </c>
      <c r="B389">
        <v>87.100149999999999</v>
      </c>
      <c r="C389">
        <v>74.307159999999996</v>
      </c>
      <c r="D389">
        <v>79.609660000000005</v>
      </c>
    </row>
    <row r="390" spans="1:4" x14ac:dyDescent="0.3">
      <c r="A390">
        <v>69.909909999999996</v>
      </c>
      <c r="B390">
        <v>87.118449999999996</v>
      </c>
      <c r="C390">
        <v>74.312029999999993</v>
      </c>
      <c r="D390">
        <v>79.609660000000005</v>
      </c>
    </row>
    <row r="391" spans="1:4" x14ac:dyDescent="0.3">
      <c r="A391">
        <v>70.090090000000004</v>
      </c>
      <c r="B391">
        <v>87.136560000000003</v>
      </c>
      <c r="C391">
        <v>74.316820000000007</v>
      </c>
      <c r="D391">
        <v>79.609669999999994</v>
      </c>
    </row>
    <row r="392" spans="1:4" x14ac:dyDescent="0.3">
      <c r="A392">
        <v>70.270269999999996</v>
      </c>
      <c r="B392">
        <v>87.154499999999999</v>
      </c>
      <c r="C392">
        <v>74.321560000000005</v>
      </c>
      <c r="D392">
        <v>79.609669999999994</v>
      </c>
    </row>
    <row r="393" spans="1:4" x14ac:dyDescent="0.3">
      <c r="A393">
        <v>70.450450000000004</v>
      </c>
      <c r="B393">
        <v>87.172250000000005</v>
      </c>
      <c r="C393">
        <v>74.326220000000006</v>
      </c>
      <c r="D393">
        <v>79.609669999999994</v>
      </c>
    </row>
    <row r="394" spans="1:4" x14ac:dyDescent="0.3">
      <c r="A394">
        <v>70.630629999999996</v>
      </c>
      <c r="B394">
        <v>87.189830000000001</v>
      </c>
      <c r="C394">
        <v>74.330830000000006</v>
      </c>
      <c r="D394">
        <v>79.609669999999994</v>
      </c>
    </row>
    <row r="395" spans="1:4" x14ac:dyDescent="0.3">
      <c r="A395">
        <v>70.810810000000004</v>
      </c>
      <c r="B395">
        <v>87.207239999999999</v>
      </c>
      <c r="C395">
        <v>74.335369999999998</v>
      </c>
      <c r="D395">
        <v>79.609669999999994</v>
      </c>
    </row>
    <row r="396" spans="1:4" x14ac:dyDescent="0.3">
      <c r="A396">
        <v>70.990989999999996</v>
      </c>
      <c r="B396">
        <v>87.224469999999997</v>
      </c>
      <c r="C396">
        <v>74.339849999999998</v>
      </c>
      <c r="D396">
        <v>79.609669999999994</v>
      </c>
    </row>
    <row r="397" spans="1:4" x14ac:dyDescent="0.3">
      <c r="A397">
        <v>71.171170000000004</v>
      </c>
      <c r="B397">
        <v>87.241529999999997</v>
      </c>
      <c r="C397">
        <v>74.344260000000006</v>
      </c>
      <c r="D397">
        <v>79.609669999999994</v>
      </c>
    </row>
    <row r="398" spans="1:4" x14ac:dyDescent="0.3">
      <c r="A398">
        <v>71.351349999999996</v>
      </c>
      <c r="B398">
        <v>87.258420000000001</v>
      </c>
      <c r="C398">
        <v>74.348619999999997</v>
      </c>
      <c r="D398">
        <v>79.609669999999994</v>
      </c>
    </row>
    <row r="399" spans="1:4" x14ac:dyDescent="0.3">
      <c r="A399">
        <v>71.531530000000004</v>
      </c>
      <c r="B399">
        <v>87.275139999999993</v>
      </c>
      <c r="C399">
        <v>74.352919999999997</v>
      </c>
      <c r="D399">
        <v>79.609669999999994</v>
      </c>
    </row>
    <row r="400" spans="1:4" x14ac:dyDescent="0.3">
      <c r="A400">
        <v>71.711709999999997</v>
      </c>
      <c r="B400">
        <v>87.291690000000003</v>
      </c>
      <c r="C400">
        <v>74.357159999999993</v>
      </c>
      <c r="D400">
        <v>79.609669999999994</v>
      </c>
    </row>
    <row r="401" spans="1:4" x14ac:dyDescent="0.3">
      <c r="A401">
        <v>71.891890000000004</v>
      </c>
      <c r="B401">
        <v>87.308080000000004</v>
      </c>
      <c r="C401">
        <v>74.361339999999998</v>
      </c>
      <c r="D401">
        <v>79.609669999999994</v>
      </c>
    </row>
    <row r="402" spans="1:4" x14ac:dyDescent="0.3">
      <c r="A402">
        <v>72.072069999999997</v>
      </c>
      <c r="B402">
        <v>87.324299999999994</v>
      </c>
      <c r="C402">
        <v>74.365459999999999</v>
      </c>
      <c r="D402">
        <v>79.609679999999997</v>
      </c>
    </row>
    <row r="403" spans="1:4" x14ac:dyDescent="0.3">
      <c r="A403">
        <v>72.252250000000004</v>
      </c>
      <c r="B403">
        <v>87.340360000000004</v>
      </c>
      <c r="C403">
        <v>74.369529999999997</v>
      </c>
      <c r="D403">
        <v>79.609679999999997</v>
      </c>
    </row>
    <row r="404" spans="1:4" x14ac:dyDescent="0.3">
      <c r="A404">
        <v>72.432429999999997</v>
      </c>
      <c r="B404">
        <v>87.356269999999995</v>
      </c>
      <c r="C404">
        <v>74.373540000000006</v>
      </c>
      <c r="D404">
        <v>79.609679999999997</v>
      </c>
    </row>
    <row r="405" spans="1:4" x14ac:dyDescent="0.3">
      <c r="A405">
        <v>72.612610000000004</v>
      </c>
      <c r="B405">
        <v>87.372010000000003</v>
      </c>
      <c r="C405">
        <v>74.377499999999998</v>
      </c>
      <c r="D405">
        <v>79.609679999999997</v>
      </c>
    </row>
    <row r="406" spans="1:4" x14ac:dyDescent="0.3">
      <c r="A406">
        <v>72.792789999999997</v>
      </c>
      <c r="B406">
        <v>87.387600000000006</v>
      </c>
      <c r="C406">
        <v>74.381399999999999</v>
      </c>
      <c r="D406">
        <v>79.609679999999997</v>
      </c>
    </row>
    <row r="407" spans="1:4" x14ac:dyDescent="0.3">
      <c r="A407">
        <v>72.972970000000004</v>
      </c>
      <c r="B407">
        <v>87.403030000000001</v>
      </c>
      <c r="C407">
        <v>74.385249999999999</v>
      </c>
      <c r="D407">
        <v>79.609679999999997</v>
      </c>
    </row>
    <row r="408" spans="1:4" x14ac:dyDescent="0.3">
      <c r="A408">
        <v>73.153149999999997</v>
      </c>
      <c r="B408">
        <v>87.418310000000005</v>
      </c>
      <c r="C408">
        <v>74.389049999999997</v>
      </c>
      <c r="D408">
        <v>79.609679999999997</v>
      </c>
    </row>
    <row r="409" spans="1:4" x14ac:dyDescent="0.3">
      <c r="A409">
        <v>73.333330000000004</v>
      </c>
      <c r="B409">
        <v>87.433430000000001</v>
      </c>
      <c r="C409">
        <v>74.392799999999994</v>
      </c>
      <c r="D409">
        <v>79.609679999999997</v>
      </c>
    </row>
    <row r="410" spans="1:4" x14ac:dyDescent="0.3">
      <c r="A410">
        <v>73.513509999999997</v>
      </c>
      <c r="B410">
        <v>87.448409999999996</v>
      </c>
      <c r="C410">
        <v>74.39649</v>
      </c>
      <c r="D410">
        <v>79.609679999999997</v>
      </c>
    </row>
    <row r="411" spans="1:4" x14ac:dyDescent="0.3">
      <c r="A411">
        <v>73.693690000000004</v>
      </c>
      <c r="B411">
        <v>87.463229999999996</v>
      </c>
      <c r="C411">
        <v>74.400130000000004</v>
      </c>
      <c r="D411">
        <v>79.609679999999997</v>
      </c>
    </row>
    <row r="412" spans="1:4" x14ac:dyDescent="0.3">
      <c r="A412">
        <v>73.873869999999997</v>
      </c>
      <c r="B412">
        <v>87.477909999999994</v>
      </c>
      <c r="C412">
        <v>74.403729999999996</v>
      </c>
      <c r="D412">
        <v>79.609679999999997</v>
      </c>
    </row>
    <row r="413" spans="1:4" x14ac:dyDescent="0.3">
      <c r="A413">
        <v>74.054050000000004</v>
      </c>
      <c r="B413">
        <v>87.492440000000002</v>
      </c>
      <c r="C413">
        <v>74.407269999999997</v>
      </c>
      <c r="D413">
        <v>79.609679999999997</v>
      </c>
    </row>
    <row r="414" spans="1:4" x14ac:dyDescent="0.3">
      <c r="A414">
        <v>74.234229999999997</v>
      </c>
      <c r="B414">
        <v>87.506820000000005</v>
      </c>
      <c r="C414">
        <v>74.410769999999999</v>
      </c>
      <c r="D414">
        <v>79.609679999999997</v>
      </c>
    </row>
    <row r="415" spans="1:4" x14ac:dyDescent="0.3">
      <c r="A415">
        <v>74.414410000000004</v>
      </c>
      <c r="B415">
        <v>87.521060000000006</v>
      </c>
      <c r="C415">
        <v>74.41422</v>
      </c>
      <c r="D415">
        <v>79.609679999999997</v>
      </c>
    </row>
    <row r="416" spans="1:4" x14ac:dyDescent="0.3">
      <c r="A416">
        <v>74.594589999999997</v>
      </c>
      <c r="B416">
        <v>87.535160000000005</v>
      </c>
      <c r="C416">
        <v>74.417619999999999</v>
      </c>
      <c r="D416">
        <v>79.609679999999997</v>
      </c>
    </row>
    <row r="417" spans="1:4" x14ac:dyDescent="0.3">
      <c r="A417">
        <v>74.774770000000004</v>
      </c>
      <c r="B417">
        <v>87.549120000000002</v>
      </c>
      <c r="C417">
        <v>74.420969999999997</v>
      </c>
      <c r="D417">
        <v>79.609679999999997</v>
      </c>
    </row>
    <row r="418" spans="1:4" x14ac:dyDescent="0.3">
      <c r="A418">
        <v>74.954949999999997</v>
      </c>
      <c r="B418">
        <v>87.562939999999998</v>
      </c>
      <c r="C418">
        <v>74.424279999999996</v>
      </c>
      <c r="D418">
        <v>79.609679999999997</v>
      </c>
    </row>
    <row r="419" spans="1:4" x14ac:dyDescent="0.3">
      <c r="A419">
        <v>75.135140000000007</v>
      </c>
      <c r="B419">
        <v>87.576629999999994</v>
      </c>
      <c r="C419">
        <v>74.427549999999997</v>
      </c>
      <c r="D419">
        <v>79.609679999999997</v>
      </c>
    </row>
    <row r="420" spans="1:4" x14ac:dyDescent="0.3">
      <c r="A420">
        <v>75.31532</v>
      </c>
      <c r="B420">
        <v>87.590170000000001</v>
      </c>
      <c r="C420">
        <v>74.430769999999995</v>
      </c>
      <c r="D420">
        <v>79.609690000000001</v>
      </c>
    </row>
    <row r="421" spans="1:4" x14ac:dyDescent="0.3">
      <c r="A421">
        <v>75.495500000000007</v>
      </c>
      <c r="B421">
        <v>87.603579999999994</v>
      </c>
      <c r="C421">
        <v>74.433940000000007</v>
      </c>
      <c r="D421">
        <v>79.609690000000001</v>
      </c>
    </row>
    <row r="422" spans="1:4" x14ac:dyDescent="0.3">
      <c r="A422">
        <v>75.67568</v>
      </c>
      <c r="B422">
        <v>87.616860000000003</v>
      </c>
      <c r="C422">
        <v>74.437070000000006</v>
      </c>
      <c r="D422">
        <v>79.609690000000001</v>
      </c>
    </row>
    <row r="423" spans="1:4" x14ac:dyDescent="0.3">
      <c r="A423">
        <v>75.855860000000007</v>
      </c>
      <c r="B423">
        <v>87.63</v>
      </c>
      <c r="C423">
        <v>74.440160000000006</v>
      </c>
      <c r="D423">
        <v>79.609690000000001</v>
      </c>
    </row>
    <row r="424" spans="1:4" x14ac:dyDescent="0.3">
      <c r="A424">
        <v>76.03604</v>
      </c>
      <c r="B424">
        <v>87.643020000000007</v>
      </c>
      <c r="C424">
        <v>74.443209999999993</v>
      </c>
      <c r="D424">
        <v>79.609690000000001</v>
      </c>
    </row>
    <row r="425" spans="1:4" x14ac:dyDescent="0.3">
      <c r="A425">
        <v>76.216220000000007</v>
      </c>
      <c r="B425">
        <v>87.655900000000003</v>
      </c>
      <c r="C425">
        <v>74.446219999999997</v>
      </c>
      <c r="D425">
        <v>79.609690000000001</v>
      </c>
    </row>
    <row r="426" spans="1:4" x14ac:dyDescent="0.3">
      <c r="A426">
        <v>76.3964</v>
      </c>
      <c r="B426">
        <v>87.66865</v>
      </c>
      <c r="C426">
        <v>74.449179999999998</v>
      </c>
      <c r="D426">
        <v>79.609690000000001</v>
      </c>
    </row>
    <row r="427" spans="1:4" x14ac:dyDescent="0.3">
      <c r="A427">
        <v>76.576580000000007</v>
      </c>
      <c r="B427">
        <v>87.681280000000001</v>
      </c>
      <c r="C427">
        <v>74.452110000000005</v>
      </c>
      <c r="D427">
        <v>79.609690000000001</v>
      </c>
    </row>
    <row r="428" spans="1:4" x14ac:dyDescent="0.3">
      <c r="A428">
        <v>76.75676</v>
      </c>
      <c r="B428">
        <v>87.693780000000004</v>
      </c>
      <c r="C428">
        <v>74.454989999999995</v>
      </c>
      <c r="D428">
        <v>79.609690000000001</v>
      </c>
    </row>
    <row r="429" spans="1:4" x14ac:dyDescent="0.3">
      <c r="A429">
        <v>76.936940000000007</v>
      </c>
      <c r="B429">
        <v>87.706159999999997</v>
      </c>
      <c r="C429">
        <v>74.457830000000001</v>
      </c>
      <c r="D429">
        <v>79.609690000000001</v>
      </c>
    </row>
    <row r="430" spans="1:4" x14ac:dyDescent="0.3">
      <c r="A430">
        <v>77.11712</v>
      </c>
      <c r="B430">
        <v>87.718410000000006</v>
      </c>
      <c r="C430">
        <v>74.460639999999998</v>
      </c>
      <c r="D430">
        <v>79.609690000000001</v>
      </c>
    </row>
    <row r="431" spans="1:4" x14ac:dyDescent="0.3">
      <c r="A431">
        <v>77.297300000000007</v>
      </c>
      <c r="B431">
        <v>87.730540000000005</v>
      </c>
      <c r="C431">
        <v>74.463409999999996</v>
      </c>
      <c r="D431">
        <v>79.609690000000001</v>
      </c>
    </row>
    <row r="432" spans="1:4" x14ac:dyDescent="0.3">
      <c r="A432">
        <v>77.47748</v>
      </c>
      <c r="B432">
        <v>87.742549999999994</v>
      </c>
      <c r="C432">
        <v>74.466139999999996</v>
      </c>
      <c r="D432">
        <v>79.609690000000001</v>
      </c>
    </row>
    <row r="433" spans="1:4" x14ac:dyDescent="0.3">
      <c r="A433">
        <v>77.657660000000007</v>
      </c>
      <c r="B433">
        <v>87.754440000000002</v>
      </c>
      <c r="C433">
        <v>74.468829999999997</v>
      </c>
      <c r="D433">
        <v>79.609690000000001</v>
      </c>
    </row>
    <row r="434" spans="1:4" x14ac:dyDescent="0.3">
      <c r="A434">
        <v>77.83784</v>
      </c>
      <c r="B434">
        <v>87.766220000000004</v>
      </c>
      <c r="C434">
        <v>74.47148</v>
      </c>
      <c r="D434">
        <v>79.609690000000001</v>
      </c>
    </row>
    <row r="435" spans="1:4" x14ac:dyDescent="0.3">
      <c r="A435">
        <v>78.018020000000007</v>
      </c>
      <c r="B435">
        <v>87.777869999999993</v>
      </c>
      <c r="C435">
        <v>74.474100000000007</v>
      </c>
      <c r="D435">
        <v>79.609690000000001</v>
      </c>
    </row>
    <row r="436" spans="1:4" x14ac:dyDescent="0.3">
      <c r="A436">
        <v>78.1982</v>
      </c>
      <c r="B436">
        <v>87.789410000000004</v>
      </c>
      <c r="C436">
        <v>74.476690000000005</v>
      </c>
      <c r="D436">
        <v>79.609690000000001</v>
      </c>
    </row>
    <row r="437" spans="1:4" x14ac:dyDescent="0.3">
      <c r="A437">
        <v>78.378380000000007</v>
      </c>
      <c r="B437">
        <v>87.800830000000005</v>
      </c>
      <c r="C437">
        <v>74.479240000000004</v>
      </c>
      <c r="D437">
        <v>79.609690000000001</v>
      </c>
    </row>
    <row r="438" spans="1:4" x14ac:dyDescent="0.3">
      <c r="A438">
        <v>78.55856</v>
      </c>
      <c r="B438">
        <v>87.812139999999999</v>
      </c>
      <c r="C438">
        <v>74.481750000000005</v>
      </c>
      <c r="D438">
        <v>79.609690000000001</v>
      </c>
    </row>
    <row r="439" spans="1:4" x14ac:dyDescent="0.3">
      <c r="A439">
        <v>78.738740000000007</v>
      </c>
      <c r="B439">
        <v>87.823340000000002</v>
      </c>
      <c r="C439">
        <v>74.484229999999997</v>
      </c>
      <c r="D439">
        <v>79.609690000000001</v>
      </c>
    </row>
    <row r="440" spans="1:4" x14ac:dyDescent="0.3">
      <c r="A440">
        <v>78.91892</v>
      </c>
      <c r="B440">
        <v>87.834419999999994</v>
      </c>
      <c r="C440">
        <v>74.486670000000004</v>
      </c>
      <c r="D440">
        <v>79.609690000000001</v>
      </c>
    </row>
    <row r="441" spans="1:4" x14ac:dyDescent="0.3">
      <c r="A441">
        <v>79.099100000000007</v>
      </c>
      <c r="B441">
        <v>87.845389999999995</v>
      </c>
      <c r="C441">
        <v>74.489080000000001</v>
      </c>
      <c r="D441">
        <v>79.609690000000001</v>
      </c>
    </row>
    <row r="442" spans="1:4" x14ac:dyDescent="0.3">
      <c r="A442">
        <v>79.27928</v>
      </c>
      <c r="B442">
        <v>87.856260000000006</v>
      </c>
      <c r="C442">
        <v>74.491460000000004</v>
      </c>
      <c r="D442">
        <v>79.609690000000001</v>
      </c>
    </row>
    <row r="443" spans="1:4" x14ac:dyDescent="0.3">
      <c r="A443">
        <v>79.459460000000007</v>
      </c>
      <c r="B443">
        <v>87.867019999999997</v>
      </c>
      <c r="C443">
        <v>74.493809999999996</v>
      </c>
      <c r="D443">
        <v>79.609690000000001</v>
      </c>
    </row>
    <row r="444" spans="1:4" x14ac:dyDescent="0.3">
      <c r="A444">
        <v>79.63964</v>
      </c>
      <c r="B444">
        <v>87.877660000000006</v>
      </c>
      <c r="C444">
        <v>74.496120000000005</v>
      </c>
      <c r="D444">
        <v>79.609690000000001</v>
      </c>
    </row>
    <row r="445" spans="1:4" x14ac:dyDescent="0.3">
      <c r="A445">
        <v>79.819820000000007</v>
      </c>
      <c r="B445">
        <v>87.888210000000001</v>
      </c>
      <c r="C445">
        <v>74.498410000000007</v>
      </c>
      <c r="D445">
        <v>79.609690000000001</v>
      </c>
    </row>
    <row r="446" spans="1:4" x14ac:dyDescent="0.3">
      <c r="A446">
        <v>80</v>
      </c>
      <c r="B446">
        <v>87.89864</v>
      </c>
      <c r="C446">
        <v>74.500659999999996</v>
      </c>
      <c r="D446">
        <v>79.609690000000001</v>
      </c>
    </row>
    <row r="447" spans="1:4" x14ac:dyDescent="0.3">
      <c r="A447">
        <v>80.180179999999993</v>
      </c>
      <c r="B447">
        <v>87.90898</v>
      </c>
      <c r="C447">
        <v>74.502880000000005</v>
      </c>
      <c r="D447">
        <v>79.609690000000001</v>
      </c>
    </row>
    <row r="448" spans="1:4" x14ac:dyDescent="0.3">
      <c r="A448">
        <v>80.36036</v>
      </c>
      <c r="B448">
        <v>87.919210000000007</v>
      </c>
      <c r="C448">
        <v>74.505070000000003</v>
      </c>
      <c r="D448">
        <v>79.609690000000001</v>
      </c>
    </row>
    <row r="449" spans="1:4" x14ac:dyDescent="0.3">
      <c r="A449">
        <v>80.540539999999993</v>
      </c>
      <c r="B449">
        <v>87.929329999999993</v>
      </c>
      <c r="C449">
        <v>74.507230000000007</v>
      </c>
      <c r="D449">
        <v>79.609690000000001</v>
      </c>
    </row>
    <row r="450" spans="1:4" x14ac:dyDescent="0.3">
      <c r="A450">
        <v>80.72072</v>
      </c>
      <c r="B450">
        <v>87.939359999999994</v>
      </c>
      <c r="C450">
        <v>74.509360000000001</v>
      </c>
      <c r="D450">
        <v>79.609690000000001</v>
      </c>
    </row>
    <row r="451" spans="1:4" x14ac:dyDescent="0.3">
      <c r="A451">
        <v>80.900899999999993</v>
      </c>
      <c r="B451">
        <v>87.949290000000005</v>
      </c>
      <c r="C451">
        <v>74.51146</v>
      </c>
      <c r="D451">
        <v>79.609690000000001</v>
      </c>
    </row>
    <row r="452" spans="1:4" x14ac:dyDescent="0.3">
      <c r="A452">
        <v>81.08108</v>
      </c>
      <c r="B452">
        <v>87.959119999999999</v>
      </c>
      <c r="C452">
        <v>74.513540000000006</v>
      </c>
      <c r="D452">
        <v>79.609690000000001</v>
      </c>
    </row>
    <row r="453" spans="1:4" x14ac:dyDescent="0.3">
      <c r="A453">
        <v>81.261259999999993</v>
      </c>
      <c r="B453">
        <v>87.968850000000003</v>
      </c>
      <c r="C453">
        <v>74.51558</v>
      </c>
      <c r="D453">
        <v>79.609690000000001</v>
      </c>
    </row>
    <row r="454" spans="1:4" x14ac:dyDescent="0.3">
      <c r="A454">
        <v>81.44144</v>
      </c>
      <c r="B454">
        <v>87.978480000000005</v>
      </c>
      <c r="C454">
        <v>74.517600000000002</v>
      </c>
      <c r="D454">
        <v>79.609690000000001</v>
      </c>
    </row>
    <row r="455" spans="1:4" x14ac:dyDescent="0.3">
      <c r="A455">
        <v>81.621619999999993</v>
      </c>
      <c r="B455">
        <v>87.988020000000006</v>
      </c>
      <c r="C455">
        <v>74.519589999999994</v>
      </c>
      <c r="D455">
        <v>79.609690000000001</v>
      </c>
    </row>
    <row r="456" spans="1:4" x14ac:dyDescent="0.3">
      <c r="A456">
        <v>81.8018</v>
      </c>
      <c r="B456">
        <v>87.997460000000004</v>
      </c>
      <c r="C456">
        <v>74.521550000000005</v>
      </c>
      <c r="D456">
        <v>79.609690000000001</v>
      </c>
    </row>
    <row r="457" spans="1:4" x14ac:dyDescent="0.3">
      <c r="A457">
        <v>81.981979999999993</v>
      </c>
      <c r="B457">
        <v>88.006810000000002</v>
      </c>
      <c r="C457">
        <v>74.523480000000006</v>
      </c>
      <c r="D457">
        <v>79.609690000000001</v>
      </c>
    </row>
    <row r="458" spans="1:4" x14ac:dyDescent="0.3">
      <c r="A458">
        <v>82.16216</v>
      </c>
      <c r="B458">
        <v>88.016059999999996</v>
      </c>
      <c r="C458">
        <v>74.525390000000002</v>
      </c>
      <c r="D458">
        <v>79.609690000000001</v>
      </c>
    </row>
    <row r="459" spans="1:4" x14ac:dyDescent="0.3">
      <c r="A459">
        <v>82.342339999999993</v>
      </c>
      <c r="B459">
        <v>88.025220000000004</v>
      </c>
      <c r="C459">
        <v>74.527280000000005</v>
      </c>
      <c r="D459">
        <v>79.609690000000001</v>
      </c>
    </row>
    <row r="460" spans="1:4" x14ac:dyDescent="0.3">
      <c r="A460">
        <v>82.52252</v>
      </c>
      <c r="B460">
        <v>88.034289999999999</v>
      </c>
      <c r="C460">
        <v>74.529129999999995</v>
      </c>
      <c r="D460">
        <v>79.609690000000001</v>
      </c>
    </row>
    <row r="461" spans="1:4" x14ac:dyDescent="0.3">
      <c r="A461">
        <v>82.702699999999993</v>
      </c>
      <c r="B461">
        <v>88.043270000000007</v>
      </c>
      <c r="C461">
        <v>74.530959999999993</v>
      </c>
      <c r="D461">
        <v>79.609690000000001</v>
      </c>
    </row>
    <row r="462" spans="1:4" x14ac:dyDescent="0.3">
      <c r="A462">
        <v>82.88288</v>
      </c>
      <c r="B462">
        <v>88.052160000000001</v>
      </c>
      <c r="C462">
        <v>74.532769999999999</v>
      </c>
      <c r="D462">
        <v>79.609690000000001</v>
      </c>
    </row>
    <row r="463" spans="1:4" x14ac:dyDescent="0.3">
      <c r="A463">
        <v>83.063059999999993</v>
      </c>
      <c r="B463">
        <v>88.060959999999994</v>
      </c>
      <c r="C463">
        <v>74.534549999999996</v>
      </c>
      <c r="D463">
        <v>79.609690000000001</v>
      </c>
    </row>
    <row r="464" spans="1:4" x14ac:dyDescent="0.3">
      <c r="A464">
        <v>83.24324</v>
      </c>
      <c r="B464">
        <v>88.069680000000005</v>
      </c>
      <c r="C464">
        <v>74.53631</v>
      </c>
      <c r="D464">
        <v>79.609690000000001</v>
      </c>
    </row>
    <row r="465" spans="1:4" x14ac:dyDescent="0.3">
      <c r="A465">
        <v>83.423419999999993</v>
      </c>
      <c r="B465">
        <v>88.078299999999999</v>
      </c>
      <c r="C465">
        <v>74.538039999999995</v>
      </c>
      <c r="D465">
        <v>79.609690000000001</v>
      </c>
    </row>
    <row r="466" spans="1:4" x14ac:dyDescent="0.3">
      <c r="A466">
        <v>83.6036</v>
      </c>
      <c r="B466">
        <v>88.086849999999998</v>
      </c>
      <c r="C466">
        <v>74.539749999999998</v>
      </c>
      <c r="D466">
        <v>79.609690000000001</v>
      </c>
    </row>
    <row r="467" spans="1:4" x14ac:dyDescent="0.3">
      <c r="A467">
        <v>83.783779999999993</v>
      </c>
      <c r="B467">
        <v>88.095299999999995</v>
      </c>
      <c r="C467">
        <v>74.541439999999994</v>
      </c>
      <c r="D467">
        <v>79.609690000000001</v>
      </c>
    </row>
    <row r="468" spans="1:4" x14ac:dyDescent="0.3">
      <c r="A468">
        <v>83.96396</v>
      </c>
      <c r="B468">
        <v>88.103669999999994</v>
      </c>
      <c r="C468">
        <v>74.543099999999995</v>
      </c>
      <c r="D468">
        <v>79.609690000000001</v>
      </c>
    </row>
    <row r="469" spans="1:4" x14ac:dyDescent="0.3">
      <c r="A469">
        <v>84.144139999999993</v>
      </c>
      <c r="B469">
        <v>88.111959999999996</v>
      </c>
      <c r="C469">
        <v>74.544740000000004</v>
      </c>
      <c r="D469">
        <v>79.609690000000001</v>
      </c>
    </row>
    <row r="470" spans="1:4" x14ac:dyDescent="0.3">
      <c r="A470">
        <v>84.32432</v>
      </c>
      <c r="B470">
        <v>88.120159999999998</v>
      </c>
      <c r="C470">
        <v>74.546360000000007</v>
      </c>
      <c r="D470">
        <v>79.609690000000001</v>
      </c>
    </row>
    <row r="471" spans="1:4" x14ac:dyDescent="0.3">
      <c r="A471">
        <v>84.504499999999993</v>
      </c>
      <c r="B471">
        <v>88.128290000000007</v>
      </c>
      <c r="C471">
        <v>74.547960000000003</v>
      </c>
      <c r="D471">
        <v>79.609690000000001</v>
      </c>
    </row>
    <row r="472" spans="1:4" x14ac:dyDescent="0.3">
      <c r="A472">
        <v>84.68468</v>
      </c>
      <c r="B472">
        <v>88.136330000000001</v>
      </c>
      <c r="C472">
        <v>74.549530000000004</v>
      </c>
      <c r="D472">
        <v>79.609690000000001</v>
      </c>
    </row>
    <row r="473" spans="1:4" x14ac:dyDescent="0.3">
      <c r="A473">
        <v>84.864859999999993</v>
      </c>
      <c r="B473">
        <v>88.144289999999998</v>
      </c>
      <c r="C473">
        <v>74.551090000000002</v>
      </c>
      <c r="D473">
        <v>79.609690000000001</v>
      </c>
    </row>
    <row r="474" spans="1:4" x14ac:dyDescent="0.3">
      <c r="A474">
        <v>85.045050000000003</v>
      </c>
      <c r="B474">
        <v>88.152180000000001</v>
      </c>
      <c r="C474">
        <v>74.552620000000005</v>
      </c>
      <c r="D474">
        <v>79.609690000000001</v>
      </c>
    </row>
    <row r="475" spans="1:4" x14ac:dyDescent="0.3">
      <c r="A475">
        <v>85.225229999999996</v>
      </c>
      <c r="B475">
        <v>88.159980000000004</v>
      </c>
      <c r="C475">
        <v>74.554130000000001</v>
      </c>
      <c r="D475">
        <v>79.609690000000001</v>
      </c>
    </row>
    <row r="476" spans="1:4" x14ac:dyDescent="0.3">
      <c r="A476">
        <v>85.405410000000003</v>
      </c>
      <c r="B476">
        <v>88.16771</v>
      </c>
      <c r="C476">
        <v>74.555620000000005</v>
      </c>
      <c r="D476">
        <v>79.609690000000001</v>
      </c>
    </row>
    <row r="477" spans="1:4" x14ac:dyDescent="0.3">
      <c r="A477">
        <v>85.585589999999996</v>
      </c>
      <c r="B477">
        <v>88.175349999999995</v>
      </c>
      <c r="C477">
        <v>74.557090000000002</v>
      </c>
      <c r="D477">
        <v>79.609690000000001</v>
      </c>
    </row>
    <row r="478" spans="1:4" x14ac:dyDescent="0.3">
      <c r="A478">
        <v>85.765770000000003</v>
      </c>
      <c r="B478">
        <v>88.182929999999999</v>
      </c>
      <c r="C478">
        <v>74.558539999999994</v>
      </c>
      <c r="D478">
        <v>79.609690000000001</v>
      </c>
    </row>
    <row r="479" spans="1:4" x14ac:dyDescent="0.3">
      <c r="A479">
        <v>85.945949999999996</v>
      </c>
      <c r="B479">
        <v>88.190420000000003</v>
      </c>
      <c r="C479">
        <v>74.559970000000007</v>
      </c>
      <c r="D479">
        <v>79.609690000000001</v>
      </c>
    </row>
    <row r="480" spans="1:4" x14ac:dyDescent="0.3">
      <c r="A480">
        <v>86.126130000000003</v>
      </c>
      <c r="B480">
        <v>88.197850000000003</v>
      </c>
      <c r="C480">
        <v>74.56138</v>
      </c>
      <c r="D480">
        <v>79.609690000000001</v>
      </c>
    </row>
    <row r="481" spans="1:4" x14ac:dyDescent="0.3">
      <c r="A481">
        <v>86.306309999999996</v>
      </c>
      <c r="B481">
        <v>88.205190000000002</v>
      </c>
      <c r="C481">
        <v>74.56277</v>
      </c>
      <c r="D481">
        <v>79.609690000000001</v>
      </c>
    </row>
    <row r="482" spans="1:4" x14ac:dyDescent="0.3">
      <c r="A482">
        <v>86.486490000000003</v>
      </c>
      <c r="B482">
        <v>88.212469999999996</v>
      </c>
      <c r="C482">
        <v>74.564139999999995</v>
      </c>
      <c r="D482">
        <v>79.609690000000001</v>
      </c>
    </row>
    <row r="483" spans="1:4" x14ac:dyDescent="0.3">
      <c r="A483">
        <v>86.666669999999996</v>
      </c>
      <c r="B483">
        <v>88.219669999999994</v>
      </c>
      <c r="C483">
        <v>74.5655</v>
      </c>
      <c r="D483">
        <v>79.609690000000001</v>
      </c>
    </row>
    <row r="484" spans="1:4" x14ac:dyDescent="0.3">
      <c r="A484">
        <v>86.846850000000003</v>
      </c>
      <c r="B484">
        <v>88.226799999999997</v>
      </c>
      <c r="C484">
        <v>74.566829999999996</v>
      </c>
      <c r="D484">
        <v>79.609690000000001</v>
      </c>
    </row>
    <row r="485" spans="1:4" x14ac:dyDescent="0.3">
      <c r="A485">
        <v>87.027029999999996</v>
      </c>
      <c r="B485">
        <v>88.233860000000007</v>
      </c>
      <c r="C485">
        <v>74.568150000000003</v>
      </c>
      <c r="D485">
        <v>79.609690000000001</v>
      </c>
    </row>
    <row r="486" spans="1:4" x14ac:dyDescent="0.3">
      <c r="A486">
        <v>87.207210000000003</v>
      </c>
      <c r="B486">
        <v>88.240849999999995</v>
      </c>
      <c r="C486">
        <v>74.569450000000003</v>
      </c>
      <c r="D486">
        <v>79.609690000000001</v>
      </c>
    </row>
    <row r="487" spans="1:4" x14ac:dyDescent="0.3">
      <c r="A487">
        <v>87.387389999999996</v>
      </c>
      <c r="B487">
        <v>88.247770000000003</v>
      </c>
      <c r="C487">
        <v>74.570729999999998</v>
      </c>
      <c r="D487">
        <v>79.609690000000001</v>
      </c>
    </row>
    <row r="488" spans="1:4" x14ac:dyDescent="0.3">
      <c r="A488">
        <v>87.567570000000003</v>
      </c>
      <c r="B488">
        <v>88.254620000000003</v>
      </c>
      <c r="C488">
        <v>74.57199</v>
      </c>
      <c r="D488">
        <v>79.609690000000001</v>
      </c>
    </row>
    <row r="489" spans="1:4" x14ac:dyDescent="0.3">
      <c r="A489">
        <v>87.747749999999996</v>
      </c>
      <c r="B489">
        <v>88.261399999999995</v>
      </c>
      <c r="C489">
        <v>74.573239999999998</v>
      </c>
      <c r="D489">
        <v>79.609690000000001</v>
      </c>
    </row>
    <row r="490" spans="1:4" x14ac:dyDescent="0.3">
      <c r="A490">
        <v>87.927930000000003</v>
      </c>
      <c r="B490">
        <v>88.268119999999996</v>
      </c>
      <c r="C490">
        <v>74.574470000000005</v>
      </c>
      <c r="D490">
        <v>79.609690000000001</v>
      </c>
    </row>
    <row r="491" spans="1:4" x14ac:dyDescent="0.3">
      <c r="A491">
        <v>88.108109999999996</v>
      </c>
      <c r="B491">
        <v>88.274760000000001</v>
      </c>
      <c r="C491">
        <v>74.575680000000006</v>
      </c>
      <c r="D491">
        <v>79.609690000000001</v>
      </c>
    </row>
    <row r="492" spans="1:4" x14ac:dyDescent="0.3">
      <c r="A492">
        <v>88.288290000000003</v>
      </c>
      <c r="B492">
        <v>88.281350000000003</v>
      </c>
      <c r="C492">
        <v>74.576880000000003</v>
      </c>
      <c r="D492">
        <v>79.609690000000001</v>
      </c>
    </row>
    <row r="493" spans="1:4" x14ac:dyDescent="0.3">
      <c r="A493">
        <v>88.468469999999996</v>
      </c>
      <c r="B493">
        <v>88.287859999999995</v>
      </c>
      <c r="C493">
        <v>74.578050000000005</v>
      </c>
      <c r="D493">
        <v>79.609690000000001</v>
      </c>
    </row>
    <row r="494" spans="1:4" x14ac:dyDescent="0.3">
      <c r="A494">
        <v>88.648650000000004</v>
      </c>
      <c r="B494">
        <v>88.294309999999996</v>
      </c>
      <c r="C494">
        <v>74.579220000000007</v>
      </c>
      <c r="D494">
        <v>79.609690000000001</v>
      </c>
    </row>
    <row r="495" spans="1:4" x14ac:dyDescent="0.3">
      <c r="A495">
        <v>88.828829999999996</v>
      </c>
      <c r="B495">
        <v>88.300700000000006</v>
      </c>
      <c r="C495">
        <v>74.580370000000002</v>
      </c>
      <c r="D495">
        <v>79.609690000000001</v>
      </c>
    </row>
    <row r="496" spans="1:4" x14ac:dyDescent="0.3">
      <c r="A496">
        <v>89.009010000000004</v>
      </c>
      <c r="B496">
        <v>88.307019999999994</v>
      </c>
      <c r="C496">
        <v>74.581500000000005</v>
      </c>
      <c r="D496">
        <v>79.609690000000001</v>
      </c>
    </row>
    <row r="497" spans="1:4" x14ac:dyDescent="0.3">
      <c r="A497">
        <v>89.189189999999996</v>
      </c>
      <c r="B497">
        <v>88.313280000000006</v>
      </c>
      <c r="C497">
        <v>74.582610000000003</v>
      </c>
      <c r="D497">
        <v>79.609690000000001</v>
      </c>
    </row>
    <row r="498" spans="1:4" x14ac:dyDescent="0.3">
      <c r="A498">
        <v>89.369370000000004</v>
      </c>
      <c r="B498">
        <v>88.319479999999999</v>
      </c>
      <c r="C498">
        <v>74.583709999999996</v>
      </c>
      <c r="D498">
        <v>79.609690000000001</v>
      </c>
    </row>
    <row r="499" spans="1:4" x14ac:dyDescent="0.3">
      <c r="A499">
        <v>89.549549999999996</v>
      </c>
      <c r="B499">
        <v>88.325609999999998</v>
      </c>
      <c r="C499">
        <v>74.584800000000001</v>
      </c>
      <c r="D499">
        <v>79.609690000000001</v>
      </c>
    </row>
    <row r="500" spans="1:4" x14ac:dyDescent="0.3">
      <c r="A500">
        <v>89.729730000000004</v>
      </c>
      <c r="B500">
        <v>88.331680000000006</v>
      </c>
      <c r="C500">
        <v>74.58587</v>
      </c>
      <c r="D500">
        <v>79.609690000000001</v>
      </c>
    </row>
    <row r="501" spans="1:4" x14ac:dyDescent="0.3">
      <c r="A501">
        <v>89.909909999999996</v>
      </c>
      <c r="B501">
        <v>88.337699999999998</v>
      </c>
      <c r="C501">
        <v>74.586929999999995</v>
      </c>
      <c r="D501">
        <v>79.609690000000001</v>
      </c>
    </row>
    <row r="502" spans="1:4" x14ac:dyDescent="0.3">
      <c r="A502">
        <v>90.090090000000004</v>
      </c>
      <c r="B502">
        <v>88.343649999999997</v>
      </c>
      <c r="C502">
        <v>74.587969999999999</v>
      </c>
      <c r="D502">
        <v>79.609690000000001</v>
      </c>
    </row>
    <row r="503" spans="1:4" x14ac:dyDescent="0.3">
      <c r="A503">
        <v>90.270269999999996</v>
      </c>
      <c r="B503">
        <v>88.349540000000005</v>
      </c>
      <c r="C503">
        <v>74.588999999999999</v>
      </c>
      <c r="D503">
        <v>79.609690000000001</v>
      </c>
    </row>
    <row r="504" spans="1:4" x14ac:dyDescent="0.3">
      <c r="A504">
        <v>90.450450000000004</v>
      </c>
      <c r="B504">
        <v>88.355379999999997</v>
      </c>
      <c r="C504">
        <v>74.590010000000007</v>
      </c>
      <c r="D504">
        <v>79.609690000000001</v>
      </c>
    </row>
    <row r="505" spans="1:4" x14ac:dyDescent="0.3">
      <c r="A505">
        <v>90.630629999999996</v>
      </c>
      <c r="B505">
        <v>88.361159999999998</v>
      </c>
      <c r="C505">
        <v>74.591009999999997</v>
      </c>
      <c r="D505">
        <v>79.609690000000001</v>
      </c>
    </row>
    <row r="506" spans="1:4" x14ac:dyDescent="0.3">
      <c r="A506">
        <v>90.810810000000004</v>
      </c>
      <c r="B506">
        <v>88.366879999999995</v>
      </c>
      <c r="C506">
        <v>74.591999999999999</v>
      </c>
      <c r="D506">
        <v>79.609690000000001</v>
      </c>
    </row>
    <row r="507" spans="1:4" x14ac:dyDescent="0.3">
      <c r="A507">
        <v>90.990989999999996</v>
      </c>
      <c r="B507">
        <v>88.372540000000001</v>
      </c>
      <c r="C507">
        <v>74.592969999999994</v>
      </c>
      <c r="D507">
        <v>79.609690000000001</v>
      </c>
    </row>
    <row r="508" spans="1:4" x14ac:dyDescent="0.3">
      <c r="A508">
        <v>91.171170000000004</v>
      </c>
      <c r="B508">
        <v>88.378140000000002</v>
      </c>
      <c r="C508">
        <v>74.59393</v>
      </c>
      <c r="D508">
        <v>79.609690000000001</v>
      </c>
    </row>
    <row r="509" spans="1:4" x14ac:dyDescent="0.3">
      <c r="A509">
        <v>91.351349999999996</v>
      </c>
      <c r="B509">
        <v>88.383690000000001</v>
      </c>
      <c r="C509">
        <v>74.594880000000003</v>
      </c>
      <c r="D509">
        <v>79.609690000000001</v>
      </c>
    </row>
    <row r="510" spans="1:4" x14ac:dyDescent="0.3">
      <c r="A510">
        <v>91.531530000000004</v>
      </c>
      <c r="B510">
        <v>88.389189999999999</v>
      </c>
      <c r="C510">
        <v>74.59581</v>
      </c>
      <c r="D510">
        <v>79.609690000000001</v>
      </c>
    </row>
    <row r="511" spans="1:4" x14ac:dyDescent="0.3">
      <c r="A511">
        <v>91.711709999999997</v>
      </c>
      <c r="B511">
        <v>88.394630000000006</v>
      </c>
      <c r="C511">
        <v>74.596729999999994</v>
      </c>
      <c r="D511">
        <v>79.609690000000001</v>
      </c>
    </row>
    <row r="512" spans="1:4" x14ac:dyDescent="0.3">
      <c r="A512">
        <v>91.891890000000004</v>
      </c>
      <c r="B512">
        <v>88.400009999999995</v>
      </c>
      <c r="C512">
        <v>74.597639999999998</v>
      </c>
      <c r="D512">
        <v>79.609690000000001</v>
      </c>
    </row>
    <row r="513" spans="1:4" x14ac:dyDescent="0.3">
      <c r="A513">
        <v>92.072069999999997</v>
      </c>
      <c r="B513">
        <v>88.405339999999995</v>
      </c>
      <c r="C513">
        <v>74.59854</v>
      </c>
      <c r="D513">
        <v>79.609690000000001</v>
      </c>
    </row>
    <row r="514" spans="1:4" x14ac:dyDescent="0.3">
      <c r="A514">
        <v>92.252250000000004</v>
      </c>
      <c r="B514">
        <v>88.410619999999994</v>
      </c>
      <c r="C514">
        <v>74.599419999999995</v>
      </c>
      <c r="D514">
        <v>79.609690000000001</v>
      </c>
    </row>
    <row r="515" spans="1:4" x14ac:dyDescent="0.3">
      <c r="A515">
        <v>92.432429999999997</v>
      </c>
      <c r="B515">
        <v>88.415850000000006</v>
      </c>
      <c r="C515">
        <v>74.600290000000001</v>
      </c>
      <c r="D515">
        <v>79.609690000000001</v>
      </c>
    </row>
    <row r="516" spans="1:4" x14ac:dyDescent="0.3">
      <c r="A516">
        <v>92.612610000000004</v>
      </c>
      <c r="B516">
        <v>88.421019999999999</v>
      </c>
      <c r="C516">
        <v>74.601150000000004</v>
      </c>
      <c r="D516">
        <v>79.609690000000001</v>
      </c>
    </row>
    <row r="517" spans="1:4" x14ac:dyDescent="0.3">
      <c r="A517">
        <v>92.792789999999997</v>
      </c>
      <c r="B517">
        <v>88.426140000000004</v>
      </c>
      <c r="C517">
        <v>74.602000000000004</v>
      </c>
      <c r="D517">
        <v>79.609690000000001</v>
      </c>
    </row>
    <row r="518" spans="1:4" x14ac:dyDescent="0.3">
      <c r="A518">
        <v>92.972970000000004</v>
      </c>
      <c r="B518">
        <v>88.431209999999993</v>
      </c>
      <c r="C518">
        <v>74.602829999999997</v>
      </c>
      <c r="D518">
        <v>79.609690000000001</v>
      </c>
    </row>
    <row r="519" spans="1:4" x14ac:dyDescent="0.3">
      <c r="A519">
        <v>93.153149999999997</v>
      </c>
      <c r="B519">
        <v>88.436229999999995</v>
      </c>
      <c r="C519">
        <v>74.603660000000005</v>
      </c>
      <c r="D519">
        <v>79.609690000000001</v>
      </c>
    </row>
    <row r="520" spans="1:4" x14ac:dyDescent="0.3">
      <c r="A520">
        <v>93.333330000000004</v>
      </c>
      <c r="B520">
        <v>88.441199999999995</v>
      </c>
      <c r="C520">
        <v>74.604470000000006</v>
      </c>
      <c r="D520">
        <v>79.609700000000004</v>
      </c>
    </row>
    <row r="521" spans="1:4" x14ac:dyDescent="0.3">
      <c r="A521">
        <v>93.513509999999997</v>
      </c>
      <c r="B521">
        <v>88.446119999999993</v>
      </c>
      <c r="C521">
        <v>74.605279999999993</v>
      </c>
      <c r="D521">
        <v>79.609700000000004</v>
      </c>
    </row>
    <row r="522" spans="1:4" x14ac:dyDescent="0.3">
      <c r="A522">
        <v>93.693690000000004</v>
      </c>
      <c r="B522">
        <v>88.450999999999993</v>
      </c>
      <c r="C522">
        <v>74.606070000000003</v>
      </c>
      <c r="D522">
        <v>79.609700000000004</v>
      </c>
    </row>
    <row r="523" spans="1:4" x14ac:dyDescent="0.3">
      <c r="A523">
        <v>93.873869999999997</v>
      </c>
      <c r="B523">
        <v>88.455820000000003</v>
      </c>
      <c r="C523">
        <v>74.606849999999994</v>
      </c>
      <c r="D523">
        <v>79.609700000000004</v>
      </c>
    </row>
    <row r="524" spans="1:4" x14ac:dyDescent="0.3">
      <c r="A524">
        <v>94.054050000000004</v>
      </c>
      <c r="B524">
        <v>88.460589999999996</v>
      </c>
      <c r="C524">
        <v>74.607619999999997</v>
      </c>
      <c r="D524">
        <v>79.609700000000004</v>
      </c>
    </row>
    <row r="525" spans="1:4" x14ac:dyDescent="0.3">
      <c r="A525">
        <v>94.234229999999997</v>
      </c>
      <c r="B525">
        <v>88.465320000000006</v>
      </c>
      <c r="C525">
        <v>74.608379999999997</v>
      </c>
      <c r="D525">
        <v>79.609700000000004</v>
      </c>
    </row>
    <row r="526" spans="1:4" x14ac:dyDescent="0.3">
      <c r="A526">
        <v>94.414410000000004</v>
      </c>
      <c r="B526">
        <v>88.47</v>
      </c>
      <c r="C526">
        <v>74.609129999999993</v>
      </c>
      <c r="D526">
        <v>79.609700000000004</v>
      </c>
    </row>
    <row r="527" spans="1:4" x14ac:dyDescent="0.3">
      <c r="A527">
        <v>94.594589999999997</v>
      </c>
      <c r="B527">
        <v>88.474630000000005</v>
      </c>
      <c r="C527">
        <v>74.609870000000001</v>
      </c>
      <c r="D527">
        <v>79.609700000000004</v>
      </c>
    </row>
    <row r="528" spans="1:4" x14ac:dyDescent="0.3">
      <c r="A528">
        <v>94.774770000000004</v>
      </c>
      <c r="B528">
        <v>88.479219999999998</v>
      </c>
      <c r="C528">
        <v>74.610590000000002</v>
      </c>
      <c r="D528">
        <v>79.609700000000004</v>
      </c>
    </row>
    <row r="529" spans="1:4" x14ac:dyDescent="0.3">
      <c r="A529">
        <v>94.954949999999997</v>
      </c>
      <c r="B529">
        <v>88.483760000000004</v>
      </c>
      <c r="C529">
        <v>74.611310000000003</v>
      </c>
      <c r="D529">
        <v>79.609700000000004</v>
      </c>
    </row>
    <row r="530" spans="1:4" x14ac:dyDescent="0.3">
      <c r="A530">
        <v>95.135140000000007</v>
      </c>
      <c r="B530">
        <v>88.488259999999997</v>
      </c>
      <c r="C530">
        <v>74.612020000000001</v>
      </c>
      <c r="D530">
        <v>79.609700000000004</v>
      </c>
    </row>
    <row r="531" spans="1:4" x14ac:dyDescent="0.3">
      <c r="A531">
        <v>95.31532</v>
      </c>
      <c r="B531">
        <v>88.492710000000002</v>
      </c>
      <c r="C531">
        <v>74.612719999999996</v>
      </c>
      <c r="D531">
        <v>79.609700000000004</v>
      </c>
    </row>
    <row r="532" spans="1:4" x14ac:dyDescent="0.3">
      <c r="A532">
        <v>95.495500000000007</v>
      </c>
      <c r="B532">
        <v>88.497119999999995</v>
      </c>
      <c r="C532">
        <v>74.613410000000002</v>
      </c>
      <c r="D532">
        <v>79.609700000000004</v>
      </c>
    </row>
    <row r="533" spans="1:4" x14ac:dyDescent="0.3">
      <c r="A533">
        <v>95.67568</v>
      </c>
      <c r="B533">
        <v>88.501480000000001</v>
      </c>
      <c r="C533">
        <v>74.614090000000004</v>
      </c>
      <c r="D533">
        <v>79.609700000000004</v>
      </c>
    </row>
    <row r="534" spans="1:4" x14ac:dyDescent="0.3">
      <c r="A534">
        <v>95.855860000000007</v>
      </c>
      <c r="B534">
        <v>88.505799999999994</v>
      </c>
      <c r="C534">
        <v>74.614760000000004</v>
      </c>
      <c r="D534">
        <v>79.609700000000004</v>
      </c>
    </row>
    <row r="535" spans="1:4" x14ac:dyDescent="0.3">
      <c r="A535">
        <v>96.03604</v>
      </c>
      <c r="B535">
        <v>88.510080000000002</v>
      </c>
      <c r="C535">
        <v>74.61542</v>
      </c>
      <c r="D535">
        <v>79.609700000000004</v>
      </c>
    </row>
    <row r="536" spans="1:4" x14ac:dyDescent="0.3">
      <c r="A536">
        <v>96.216220000000007</v>
      </c>
      <c r="B536">
        <v>88.514309999999995</v>
      </c>
      <c r="C536">
        <v>74.616079999999997</v>
      </c>
      <c r="D536">
        <v>79.609700000000004</v>
      </c>
    </row>
    <row r="537" spans="1:4" x14ac:dyDescent="0.3">
      <c r="A537">
        <v>96.3964</v>
      </c>
      <c r="B537">
        <v>88.518500000000003</v>
      </c>
      <c r="C537">
        <v>74.616720000000001</v>
      </c>
      <c r="D537">
        <v>79.609700000000004</v>
      </c>
    </row>
    <row r="538" spans="1:4" x14ac:dyDescent="0.3">
      <c r="A538">
        <v>96.576580000000007</v>
      </c>
      <c r="B538">
        <v>88.522649999999999</v>
      </c>
      <c r="C538">
        <v>74.617360000000005</v>
      </c>
      <c r="D538">
        <v>79.609700000000004</v>
      </c>
    </row>
    <row r="539" spans="1:4" x14ac:dyDescent="0.3">
      <c r="A539">
        <v>96.75676</v>
      </c>
      <c r="B539">
        <v>88.526759999999996</v>
      </c>
      <c r="C539">
        <v>74.617980000000003</v>
      </c>
      <c r="D539">
        <v>79.609700000000004</v>
      </c>
    </row>
    <row r="540" spans="1:4" x14ac:dyDescent="0.3">
      <c r="A540">
        <v>96.936940000000007</v>
      </c>
      <c r="B540">
        <v>88.530820000000006</v>
      </c>
      <c r="C540">
        <v>74.618600000000001</v>
      </c>
      <c r="D540">
        <v>79.609700000000004</v>
      </c>
    </row>
    <row r="541" spans="1:4" x14ac:dyDescent="0.3">
      <c r="A541">
        <v>97.11712</v>
      </c>
      <c r="B541">
        <v>88.534850000000006</v>
      </c>
      <c r="C541">
        <v>74.619209999999995</v>
      </c>
      <c r="D541">
        <v>79.609700000000004</v>
      </c>
    </row>
    <row r="542" spans="1:4" x14ac:dyDescent="0.3">
      <c r="A542">
        <v>97.297300000000007</v>
      </c>
      <c r="B542">
        <v>88.538839999999993</v>
      </c>
      <c r="C542">
        <v>74.619810000000001</v>
      </c>
      <c r="D542">
        <v>79.609700000000004</v>
      </c>
    </row>
    <row r="543" spans="1:4" x14ac:dyDescent="0.3">
      <c r="A543">
        <v>97.47748</v>
      </c>
      <c r="B543">
        <v>88.542779999999993</v>
      </c>
      <c r="C543">
        <v>74.620400000000004</v>
      </c>
      <c r="D543">
        <v>79.609700000000004</v>
      </c>
    </row>
    <row r="544" spans="1:4" x14ac:dyDescent="0.3">
      <c r="A544">
        <v>97.657660000000007</v>
      </c>
      <c r="B544">
        <v>88.546689999999998</v>
      </c>
      <c r="C544">
        <v>74.620990000000006</v>
      </c>
      <c r="D544">
        <v>79.609700000000004</v>
      </c>
    </row>
    <row r="545" spans="1:4" x14ac:dyDescent="0.3">
      <c r="A545">
        <v>97.83784</v>
      </c>
      <c r="B545">
        <v>88.550560000000004</v>
      </c>
      <c r="C545">
        <v>74.621570000000006</v>
      </c>
      <c r="D545">
        <v>79.609700000000004</v>
      </c>
    </row>
    <row r="546" spans="1:4" x14ac:dyDescent="0.3">
      <c r="A546">
        <v>98.018020000000007</v>
      </c>
      <c r="B546">
        <v>88.554389999999998</v>
      </c>
      <c r="C546">
        <v>74.622140000000002</v>
      </c>
      <c r="D546">
        <v>79.609700000000004</v>
      </c>
    </row>
    <row r="547" spans="1:4" x14ac:dyDescent="0.3">
      <c r="A547">
        <v>98.1982</v>
      </c>
      <c r="B547">
        <v>88.558179999999993</v>
      </c>
      <c r="C547">
        <v>74.622699999999995</v>
      </c>
      <c r="D547">
        <v>79.609700000000004</v>
      </c>
    </row>
    <row r="548" spans="1:4" x14ac:dyDescent="0.3">
      <c r="A548">
        <v>98.378380000000007</v>
      </c>
      <c r="B548">
        <v>88.561930000000004</v>
      </c>
      <c r="C548">
        <v>74.623249999999999</v>
      </c>
      <c r="D548">
        <v>79.609700000000004</v>
      </c>
    </row>
    <row r="549" spans="1:4" x14ac:dyDescent="0.3">
      <c r="A549">
        <v>98.55856</v>
      </c>
      <c r="B549">
        <v>88.565650000000005</v>
      </c>
      <c r="C549">
        <v>74.623800000000003</v>
      </c>
      <c r="D549">
        <v>79.609700000000004</v>
      </c>
    </row>
    <row r="550" spans="1:4" x14ac:dyDescent="0.3">
      <c r="A550">
        <v>98.738740000000007</v>
      </c>
      <c r="B550">
        <v>88.569329999999994</v>
      </c>
      <c r="C550">
        <v>74.62433</v>
      </c>
      <c r="D550">
        <v>79.609700000000004</v>
      </c>
    </row>
    <row r="551" spans="1:4" x14ac:dyDescent="0.3">
      <c r="A551">
        <v>98.91892</v>
      </c>
      <c r="B551">
        <v>88.572969999999998</v>
      </c>
      <c r="C551">
        <v>74.624870000000001</v>
      </c>
      <c r="D551">
        <v>79.609700000000004</v>
      </c>
    </row>
    <row r="552" spans="1:4" x14ac:dyDescent="0.3">
      <c r="A552">
        <v>99.099100000000007</v>
      </c>
      <c r="B552">
        <v>88.576580000000007</v>
      </c>
      <c r="C552">
        <v>74.625389999999996</v>
      </c>
      <c r="D552">
        <v>79.609700000000004</v>
      </c>
    </row>
    <row r="553" spans="1:4" x14ac:dyDescent="0.3">
      <c r="A553">
        <v>99.27928</v>
      </c>
      <c r="B553">
        <v>88.580150000000003</v>
      </c>
      <c r="C553">
        <v>74.625910000000005</v>
      </c>
      <c r="D553">
        <v>79.609700000000004</v>
      </c>
    </row>
    <row r="554" spans="1:4" x14ac:dyDescent="0.3">
      <c r="A554">
        <v>99.459460000000007</v>
      </c>
      <c r="B554">
        <v>88.583680000000001</v>
      </c>
      <c r="C554">
        <v>74.626419999999996</v>
      </c>
      <c r="D554">
        <v>79.609700000000004</v>
      </c>
    </row>
    <row r="555" spans="1:4" x14ac:dyDescent="0.3">
      <c r="A555">
        <v>99.63964</v>
      </c>
      <c r="B555">
        <v>88.587180000000004</v>
      </c>
      <c r="C555">
        <v>74.626919999999998</v>
      </c>
      <c r="D555">
        <v>79.609700000000004</v>
      </c>
    </row>
    <row r="556" spans="1:4" x14ac:dyDescent="0.3">
      <c r="A556">
        <v>99.819820000000007</v>
      </c>
      <c r="B556">
        <v>88.590649999999997</v>
      </c>
      <c r="C556">
        <v>74.627409999999998</v>
      </c>
      <c r="D556">
        <v>79.609700000000004</v>
      </c>
    </row>
    <row r="557" spans="1:4" x14ac:dyDescent="0.3">
      <c r="A557">
        <v>100</v>
      </c>
      <c r="B557">
        <v>88.594080000000005</v>
      </c>
      <c r="C557">
        <v>74.627899999999997</v>
      </c>
      <c r="D557">
        <v>79.609700000000004</v>
      </c>
    </row>
    <row r="558" spans="1:4" x14ac:dyDescent="0.3">
      <c r="A558">
        <v>100.18017999999999</v>
      </c>
      <c r="B558">
        <v>88.597470000000001</v>
      </c>
      <c r="C558">
        <v>74.628389999999996</v>
      </c>
      <c r="D558">
        <v>79.609700000000004</v>
      </c>
    </row>
    <row r="559" spans="1:4" x14ac:dyDescent="0.3">
      <c r="A559">
        <v>100.36036</v>
      </c>
      <c r="B559">
        <v>88.600830000000002</v>
      </c>
      <c r="C559">
        <v>74.628860000000003</v>
      </c>
      <c r="D559">
        <v>79.609700000000004</v>
      </c>
    </row>
    <row r="560" spans="1:4" x14ac:dyDescent="0.3">
      <c r="A560">
        <v>100.54053999999999</v>
      </c>
      <c r="B560">
        <v>88.604159999999993</v>
      </c>
      <c r="C560">
        <v>74.629329999999996</v>
      </c>
      <c r="D560">
        <v>79.609700000000004</v>
      </c>
    </row>
    <row r="561" spans="1:4" x14ac:dyDescent="0.3">
      <c r="A561">
        <v>100.72072</v>
      </c>
      <c r="B561">
        <v>88.607460000000003</v>
      </c>
      <c r="C561">
        <v>74.62979</v>
      </c>
      <c r="D561">
        <v>79.609700000000004</v>
      </c>
    </row>
    <row r="562" spans="1:4" x14ac:dyDescent="0.3">
      <c r="A562">
        <v>100.90089999999999</v>
      </c>
      <c r="B562">
        <v>88.610720000000001</v>
      </c>
      <c r="C562">
        <v>74.630250000000004</v>
      </c>
      <c r="D562">
        <v>79.609700000000004</v>
      </c>
    </row>
    <row r="563" spans="1:4" x14ac:dyDescent="0.3">
      <c r="A563">
        <v>101.08108</v>
      </c>
      <c r="B563">
        <v>88.613950000000003</v>
      </c>
      <c r="C563">
        <v>74.630700000000004</v>
      </c>
      <c r="D563">
        <v>79.609700000000004</v>
      </c>
    </row>
    <row r="564" spans="1:4" x14ac:dyDescent="0.3">
      <c r="A564">
        <v>101.26125999999999</v>
      </c>
      <c r="B564">
        <v>88.617149999999995</v>
      </c>
      <c r="C564">
        <v>74.631140000000002</v>
      </c>
      <c r="D564">
        <v>79.609700000000004</v>
      </c>
    </row>
    <row r="565" spans="1:4" x14ac:dyDescent="0.3">
      <c r="A565">
        <v>101.44144</v>
      </c>
      <c r="B565">
        <v>88.620310000000003</v>
      </c>
      <c r="C565">
        <v>74.63158</v>
      </c>
      <c r="D565">
        <v>79.609700000000004</v>
      </c>
    </row>
    <row r="566" spans="1:4" x14ac:dyDescent="0.3">
      <c r="A566">
        <v>101.62161999999999</v>
      </c>
      <c r="B566">
        <v>88.623450000000005</v>
      </c>
      <c r="C566">
        <v>74.632009999999994</v>
      </c>
      <c r="D566">
        <v>79.609700000000004</v>
      </c>
    </row>
    <row r="567" spans="1:4" x14ac:dyDescent="0.3">
      <c r="A567">
        <v>101.8018</v>
      </c>
      <c r="B567">
        <v>88.626549999999995</v>
      </c>
      <c r="C567">
        <v>74.632440000000003</v>
      </c>
      <c r="D567">
        <v>79.609700000000004</v>
      </c>
    </row>
    <row r="568" spans="1:4" x14ac:dyDescent="0.3">
      <c r="A568">
        <v>101.98197999999999</v>
      </c>
      <c r="B568">
        <v>88.629620000000003</v>
      </c>
      <c r="C568">
        <v>74.632859999999994</v>
      </c>
      <c r="D568">
        <v>79.609700000000004</v>
      </c>
    </row>
    <row r="569" spans="1:4" x14ac:dyDescent="0.3">
      <c r="A569">
        <v>102.16216</v>
      </c>
      <c r="B569">
        <v>88.632660000000001</v>
      </c>
      <c r="C569">
        <v>74.633279999999999</v>
      </c>
      <c r="D569">
        <v>79.609700000000004</v>
      </c>
    </row>
    <row r="570" spans="1:4" x14ac:dyDescent="0.3">
      <c r="A570">
        <v>102.34233999999999</v>
      </c>
      <c r="B570">
        <v>88.635670000000005</v>
      </c>
      <c r="C570">
        <v>74.633690000000001</v>
      </c>
      <c r="D570">
        <v>79.609700000000004</v>
      </c>
    </row>
    <row r="571" spans="1:4" x14ac:dyDescent="0.3">
      <c r="A571">
        <v>102.52252</v>
      </c>
      <c r="B571">
        <v>88.638649999999998</v>
      </c>
      <c r="C571">
        <v>74.63409</v>
      </c>
      <c r="D571">
        <v>79.609700000000004</v>
      </c>
    </row>
    <row r="572" spans="1:4" x14ac:dyDescent="0.3">
      <c r="A572">
        <v>102.70269999999999</v>
      </c>
      <c r="B572">
        <v>88.641599999999997</v>
      </c>
      <c r="C572">
        <v>74.63449</v>
      </c>
      <c r="D572">
        <v>79.609700000000004</v>
      </c>
    </row>
    <row r="573" spans="1:4" x14ac:dyDescent="0.3">
      <c r="A573">
        <v>102.88288</v>
      </c>
      <c r="B573">
        <v>88.64452</v>
      </c>
      <c r="C573">
        <v>74.634879999999995</v>
      </c>
      <c r="D573">
        <v>79.609700000000004</v>
      </c>
    </row>
    <row r="574" spans="1:4" x14ac:dyDescent="0.3">
      <c r="A574">
        <v>103.06305999999999</v>
      </c>
      <c r="B574">
        <v>88.647419999999997</v>
      </c>
      <c r="C574">
        <v>74.635270000000006</v>
      </c>
      <c r="D574">
        <v>79.609700000000004</v>
      </c>
    </row>
    <row r="575" spans="1:4" x14ac:dyDescent="0.3">
      <c r="A575">
        <v>103.24324</v>
      </c>
      <c r="B575">
        <v>88.650279999999995</v>
      </c>
      <c r="C575">
        <v>74.635649999999998</v>
      </c>
      <c r="D575">
        <v>79.609700000000004</v>
      </c>
    </row>
    <row r="576" spans="1:4" x14ac:dyDescent="0.3">
      <c r="A576">
        <v>103.42341999999999</v>
      </c>
      <c r="B576">
        <v>88.653109999999998</v>
      </c>
      <c r="C576">
        <v>74.636020000000002</v>
      </c>
      <c r="D576">
        <v>79.609700000000004</v>
      </c>
    </row>
    <row r="577" spans="1:4" x14ac:dyDescent="0.3">
      <c r="A577">
        <v>103.6036</v>
      </c>
      <c r="B577">
        <v>88.655919999999995</v>
      </c>
      <c r="C577">
        <v>74.636399999999995</v>
      </c>
      <c r="D577">
        <v>79.609700000000004</v>
      </c>
    </row>
    <row r="578" spans="1:4" x14ac:dyDescent="0.3">
      <c r="A578">
        <v>103.78377999999999</v>
      </c>
      <c r="B578">
        <v>88.658699999999996</v>
      </c>
      <c r="C578">
        <v>74.636759999999995</v>
      </c>
      <c r="D578">
        <v>79.609700000000004</v>
      </c>
    </row>
    <row r="579" spans="1:4" x14ac:dyDescent="0.3">
      <c r="A579">
        <v>103.96396</v>
      </c>
      <c r="B579">
        <v>88.661450000000002</v>
      </c>
      <c r="C579">
        <v>74.637119999999996</v>
      </c>
      <c r="D579">
        <v>79.609700000000004</v>
      </c>
    </row>
    <row r="580" spans="1:4" x14ac:dyDescent="0.3">
      <c r="A580">
        <v>104.14413999999999</v>
      </c>
      <c r="B580">
        <v>88.664169999999999</v>
      </c>
      <c r="C580">
        <v>74.637479999999996</v>
      </c>
      <c r="D580">
        <v>79.609700000000004</v>
      </c>
    </row>
    <row r="581" spans="1:4" x14ac:dyDescent="0.3">
      <c r="A581">
        <v>104.32432</v>
      </c>
      <c r="B581">
        <v>88.666870000000003</v>
      </c>
      <c r="C581">
        <v>74.637829999999994</v>
      </c>
      <c r="D581">
        <v>79.609700000000004</v>
      </c>
    </row>
    <row r="582" spans="1:4" x14ac:dyDescent="0.3">
      <c r="A582">
        <v>104.50449999999999</v>
      </c>
      <c r="B582">
        <v>88.669539999999998</v>
      </c>
      <c r="C582">
        <v>74.638180000000006</v>
      </c>
      <c r="D582">
        <v>79.609700000000004</v>
      </c>
    </row>
    <row r="583" spans="1:4" x14ac:dyDescent="0.3">
      <c r="A583">
        <v>104.68468</v>
      </c>
      <c r="B583">
        <v>88.672179999999997</v>
      </c>
      <c r="C583">
        <v>74.63852</v>
      </c>
      <c r="D583">
        <v>79.609700000000004</v>
      </c>
    </row>
    <row r="584" spans="1:4" x14ac:dyDescent="0.3">
      <c r="A584">
        <v>104.86485999999999</v>
      </c>
      <c r="B584">
        <v>88.674800000000005</v>
      </c>
      <c r="C584">
        <v>74.638859999999994</v>
      </c>
      <c r="D584">
        <v>79.609700000000004</v>
      </c>
    </row>
    <row r="585" spans="1:4" x14ac:dyDescent="0.3">
      <c r="A585">
        <v>105.04505</v>
      </c>
      <c r="B585">
        <v>88.677390000000003</v>
      </c>
      <c r="C585">
        <v>74.639189999999999</v>
      </c>
      <c r="D585">
        <v>79.609700000000004</v>
      </c>
    </row>
    <row r="586" spans="1:4" x14ac:dyDescent="0.3">
      <c r="A586">
        <v>105.22523</v>
      </c>
      <c r="B586">
        <v>88.679950000000005</v>
      </c>
      <c r="C586">
        <v>74.639520000000005</v>
      </c>
      <c r="D586">
        <v>79.609700000000004</v>
      </c>
    </row>
    <row r="587" spans="1:4" x14ac:dyDescent="0.3">
      <c r="A587">
        <v>105.40541</v>
      </c>
      <c r="B587">
        <v>88.682490000000001</v>
      </c>
      <c r="C587">
        <v>74.639840000000007</v>
      </c>
      <c r="D587">
        <v>79.609700000000004</v>
      </c>
    </row>
    <row r="588" spans="1:4" x14ac:dyDescent="0.3">
      <c r="A588">
        <v>105.58559</v>
      </c>
      <c r="B588">
        <v>88.685010000000005</v>
      </c>
      <c r="C588">
        <v>74.640159999999995</v>
      </c>
      <c r="D588">
        <v>79.609700000000004</v>
      </c>
    </row>
    <row r="589" spans="1:4" x14ac:dyDescent="0.3">
      <c r="A589">
        <v>105.76577</v>
      </c>
      <c r="B589">
        <v>88.687489999999997</v>
      </c>
      <c r="C589">
        <v>74.640479999999997</v>
      </c>
      <c r="D589">
        <v>79.609700000000004</v>
      </c>
    </row>
    <row r="590" spans="1:4" x14ac:dyDescent="0.3">
      <c r="A590">
        <v>105.94595</v>
      </c>
      <c r="B590">
        <v>88.689959999999999</v>
      </c>
      <c r="C590">
        <v>74.640789999999996</v>
      </c>
      <c r="D590">
        <v>79.609700000000004</v>
      </c>
    </row>
    <row r="591" spans="1:4" x14ac:dyDescent="0.3">
      <c r="A591">
        <v>106.12613</v>
      </c>
      <c r="B591">
        <v>88.692400000000006</v>
      </c>
      <c r="C591">
        <v>74.641090000000005</v>
      </c>
      <c r="D591">
        <v>79.609700000000004</v>
      </c>
    </row>
    <row r="592" spans="1:4" x14ac:dyDescent="0.3">
      <c r="A592">
        <v>106.30631</v>
      </c>
      <c r="B592">
        <v>88.694810000000004</v>
      </c>
      <c r="C592">
        <v>74.641400000000004</v>
      </c>
      <c r="D592">
        <v>79.609700000000004</v>
      </c>
    </row>
    <row r="593" spans="1:4" x14ac:dyDescent="0.3">
      <c r="A593">
        <v>106.48649</v>
      </c>
      <c r="B593">
        <v>88.697199999999995</v>
      </c>
      <c r="C593">
        <v>74.641689999999997</v>
      </c>
      <c r="D593">
        <v>79.609700000000004</v>
      </c>
    </row>
    <row r="594" spans="1:4" x14ac:dyDescent="0.3">
      <c r="A594">
        <v>106.66667</v>
      </c>
      <c r="B594">
        <v>88.699569999999994</v>
      </c>
      <c r="C594">
        <v>74.641990000000007</v>
      </c>
      <c r="D594">
        <v>79.609700000000004</v>
      </c>
    </row>
    <row r="595" spans="1:4" x14ac:dyDescent="0.3">
      <c r="A595">
        <v>106.84685</v>
      </c>
      <c r="B595">
        <v>88.701909999999998</v>
      </c>
      <c r="C595">
        <v>74.64228</v>
      </c>
      <c r="D595">
        <v>79.609700000000004</v>
      </c>
    </row>
    <row r="596" spans="1:4" x14ac:dyDescent="0.3">
      <c r="A596">
        <v>107.02703</v>
      </c>
      <c r="B596">
        <v>88.704229999999995</v>
      </c>
      <c r="C596">
        <v>74.642560000000003</v>
      </c>
      <c r="D596">
        <v>79.609700000000004</v>
      </c>
    </row>
    <row r="597" spans="1:4" x14ac:dyDescent="0.3">
      <c r="A597">
        <v>107.20721</v>
      </c>
      <c r="B597">
        <v>88.706530000000001</v>
      </c>
      <c r="C597">
        <v>74.642849999999996</v>
      </c>
      <c r="D597">
        <v>79.609700000000004</v>
      </c>
    </row>
    <row r="598" spans="1:4" x14ac:dyDescent="0.3">
      <c r="A598">
        <v>107.38739</v>
      </c>
      <c r="B598">
        <v>88.708799999999997</v>
      </c>
      <c r="C598">
        <v>74.643119999999996</v>
      </c>
      <c r="D598">
        <v>79.609700000000004</v>
      </c>
    </row>
    <row r="599" spans="1:4" x14ac:dyDescent="0.3">
      <c r="A599">
        <v>107.56757</v>
      </c>
      <c r="B599">
        <v>88.71105</v>
      </c>
      <c r="C599">
        <v>74.6434</v>
      </c>
      <c r="D599">
        <v>79.609700000000004</v>
      </c>
    </row>
    <row r="600" spans="1:4" x14ac:dyDescent="0.3">
      <c r="A600">
        <v>107.74775</v>
      </c>
      <c r="B600">
        <v>88.713279999999997</v>
      </c>
      <c r="C600">
        <v>74.64367</v>
      </c>
      <c r="D600">
        <v>79.609700000000004</v>
      </c>
    </row>
    <row r="601" spans="1:4" x14ac:dyDescent="0.3">
      <c r="A601">
        <v>107.92793</v>
      </c>
      <c r="B601">
        <v>88.715490000000003</v>
      </c>
      <c r="C601">
        <v>74.643940000000001</v>
      </c>
      <c r="D601">
        <v>79.609700000000004</v>
      </c>
    </row>
    <row r="602" spans="1:4" x14ac:dyDescent="0.3">
      <c r="A602">
        <v>108.10811</v>
      </c>
      <c r="B602">
        <v>88.717669999999998</v>
      </c>
      <c r="C602">
        <v>74.644199999999998</v>
      </c>
      <c r="D602">
        <v>79.609700000000004</v>
      </c>
    </row>
    <row r="603" spans="1:4" x14ac:dyDescent="0.3">
      <c r="A603">
        <v>108.28829</v>
      </c>
      <c r="B603">
        <v>88.719840000000005</v>
      </c>
      <c r="C603">
        <v>74.644459999999995</v>
      </c>
      <c r="D603">
        <v>79.609700000000004</v>
      </c>
    </row>
    <row r="604" spans="1:4" x14ac:dyDescent="0.3">
      <c r="A604">
        <v>108.46847</v>
      </c>
      <c r="B604">
        <v>88.721980000000002</v>
      </c>
      <c r="C604">
        <v>74.644720000000007</v>
      </c>
      <c r="D604">
        <v>79.609700000000004</v>
      </c>
    </row>
    <row r="605" spans="1:4" x14ac:dyDescent="0.3">
      <c r="A605">
        <v>108.64865</v>
      </c>
      <c r="B605">
        <v>88.724100000000007</v>
      </c>
      <c r="C605">
        <v>74.644970000000001</v>
      </c>
      <c r="D605">
        <v>79.609700000000004</v>
      </c>
    </row>
    <row r="606" spans="1:4" x14ac:dyDescent="0.3">
      <c r="A606">
        <v>108.82883</v>
      </c>
      <c r="B606">
        <v>88.726190000000003</v>
      </c>
      <c r="C606">
        <v>74.645219999999995</v>
      </c>
      <c r="D606">
        <v>79.609700000000004</v>
      </c>
    </row>
    <row r="607" spans="1:4" x14ac:dyDescent="0.3">
      <c r="A607">
        <v>109.00901</v>
      </c>
      <c r="B607">
        <v>88.728269999999995</v>
      </c>
      <c r="C607">
        <v>74.64546</v>
      </c>
      <c r="D607">
        <v>79.609700000000004</v>
      </c>
    </row>
    <row r="608" spans="1:4" x14ac:dyDescent="0.3">
      <c r="A608">
        <v>109.18919</v>
      </c>
      <c r="B608">
        <v>88.730329999999995</v>
      </c>
      <c r="C608">
        <v>74.645709999999994</v>
      </c>
      <c r="D608">
        <v>79.609700000000004</v>
      </c>
    </row>
    <row r="609" spans="1:4" x14ac:dyDescent="0.3">
      <c r="A609">
        <v>109.36937</v>
      </c>
      <c r="B609">
        <v>88.732370000000003</v>
      </c>
      <c r="C609">
        <v>74.645949999999999</v>
      </c>
      <c r="D609">
        <v>79.609700000000004</v>
      </c>
    </row>
    <row r="610" spans="1:4" x14ac:dyDescent="0.3">
      <c r="A610">
        <v>109.54955</v>
      </c>
      <c r="B610">
        <v>88.734380000000002</v>
      </c>
      <c r="C610">
        <v>74.646180000000001</v>
      </c>
      <c r="D610">
        <v>79.609700000000004</v>
      </c>
    </row>
    <row r="611" spans="1:4" x14ac:dyDescent="0.3">
      <c r="A611">
        <v>109.72973</v>
      </c>
      <c r="B611">
        <v>88.736379999999997</v>
      </c>
      <c r="C611">
        <v>74.646410000000003</v>
      </c>
      <c r="D611">
        <v>79.609700000000004</v>
      </c>
    </row>
    <row r="612" spans="1:4" x14ac:dyDescent="0.3">
      <c r="A612">
        <v>109.90991</v>
      </c>
      <c r="B612">
        <v>88.738349999999997</v>
      </c>
      <c r="C612">
        <v>74.646640000000005</v>
      </c>
      <c r="D612">
        <v>79.609700000000004</v>
      </c>
    </row>
    <row r="613" spans="1:4" x14ac:dyDescent="0.3">
      <c r="A613">
        <v>110.09009</v>
      </c>
      <c r="B613">
        <v>88.740309999999994</v>
      </c>
      <c r="C613">
        <v>74.646870000000007</v>
      </c>
      <c r="D613">
        <v>79.609700000000004</v>
      </c>
    </row>
    <row r="614" spans="1:4" x14ac:dyDescent="0.3">
      <c r="A614">
        <v>110.27027</v>
      </c>
      <c r="B614">
        <v>88.742249999999999</v>
      </c>
      <c r="C614">
        <v>74.647090000000006</v>
      </c>
      <c r="D614">
        <v>79.609700000000004</v>
      </c>
    </row>
    <row r="615" spans="1:4" x14ac:dyDescent="0.3">
      <c r="A615">
        <v>110.45045</v>
      </c>
      <c r="B615">
        <v>88.744159999999994</v>
      </c>
      <c r="C615">
        <v>74.647310000000004</v>
      </c>
      <c r="D615">
        <v>79.609700000000004</v>
      </c>
    </row>
    <row r="616" spans="1:4" x14ac:dyDescent="0.3">
      <c r="A616">
        <v>110.63063</v>
      </c>
      <c r="B616">
        <v>88.74606</v>
      </c>
      <c r="C616">
        <v>74.647530000000003</v>
      </c>
      <c r="D616">
        <v>79.609700000000004</v>
      </c>
    </row>
    <row r="617" spans="1:4" x14ac:dyDescent="0.3">
      <c r="A617">
        <v>110.81081</v>
      </c>
      <c r="B617">
        <v>88.74794</v>
      </c>
      <c r="C617">
        <v>74.647739999999999</v>
      </c>
      <c r="D617">
        <v>79.609700000000004</v>
      </c>
    </row>
    <row r="618" spans="1:4" x14ac:dyDescent="0.3">
      <c r="A618">
        <v>110.99099</v>
      </c>
      <c r="B618">
        <v>88.749799999999993</v>
      </c>
      <c r="C618">
        <v>74.647959999999998</v>
      </c>
      <c r="D618">
        <v>79.609700000000004</v>
      </c>
    </row>
    <row r="619" spans="1:4" x14ac:dyDescent="0.3">
      <c r="A619">
        <v>111.17117</v>
      </c>
      <c r="B619">
        <v>88.751639999999995</v>
      </c>
      <c r="C619">
        <v>74.648160000000004</v>
      </c>
      <c r="D619">
        <v>79.609700000000004</v>
      </c>
    </row>
    <row r="620" spans="1:4" x14ac:dyDescent="0.3">
      <c r="A620">
        <v>111.35135</v>
      </c>
      <c r="B620">
        <v>88.753469999999993</v>
      </c>
      <c r="C620">
        <v>74.64837</v>
      </c>
      <c r="D620">
        <v>79.609700000000004</v>
      </c>
    </row>
    <row r="621" spans="1:4" x14ac:dyDescent="0.3">
      <c r="A621">
        <v>111.53153</v>
      </c>
      <c r="B621">
        <v>88.755269999999996</v>
      </c>
      <c r="C621">
        <v>74.648570000000007</v>
      </c>
      <c r="D621">
        <v>79.609700000000004</v>
      </c>
    </row>
    <row r="622" spans="1:4" x14ac:dyDescent="0.3">
      <c r="A622">
        <v>111.71171</v>
      </c>
      <c r="B622">
        <v>88.757059999999996</v>
      </c>
      <c r="C622">
        <v>74.648769999999999</v>
      </c>
      <c r="D622">
        <v>79.609700000000004</v>
      </c>
    </row>
    <row r="623" spans="1:4" x14ac:dyDescent="0.3">
      <c r="A623">
        <v>111.89189</v>
      </c>
      <c r="B623">
        <v>88.758830000000003</v>
      </c>
      <c r="C623">
        <v>74.648970000000006</v>
      </c>
      <c r="D623">
        <v>79.609700000000004</v>
      </c>
    </row>
    <row r="624" spans="1:4" x14ac:dyDescent="0.3">
      <c r="A624">
        <v>112.07207</v>
      </c>
      <c r="B624">
        <v>88.760580000000004</v>
      </c>
      <c r="C624">
        <v>74.649159999999995</v>
      </c>
      <c r="D624">
        <v>79.609700000000004</v>
      </c>
    </row>
    <row r="625" spans="1:4" x14ac:dyDescent="0.3">
      <c r="A625">
        <v>112.25225</v>
      </c>
      <c r="B625">
        <v>88.762320000000003</v>
      </c>
      <c r="C625">
        <v>74.649360000000001</v>
      </c>
      <c r="D625">
        <v>79.609700000000004</v>
      </c>
    </row>
    <row r="626" spans="1:4" x14ac:dyDescent="0.3">
      <c r="A626">
        <v>112.43243</v>
      </c>
      <c r="B626">
        <v>88.764030000000005</v>
      </c>
      <c r="C626">
        <v>74.649550000000005</v>
      </c>
      <c r="D626">
        <v>79.609700000000004</v>
      </c>
    </row>
    <row r="627" spans="1:4" x14ac:dyDescent="0.3">
      <c r="A627">
        <v>112.61261</v>
      </c>
      <c r="B627">
        <v>88.765730000000005</v>
      </c>
      <c r="C627">
        <v>74.649730000000005</v>
      </c>
      <c r="D627">
        <v>79.609700000000004</v>
      </c>
    </row>
    <row r="628" spans="1:4" x14ac:dyDescent="0.3">
      <c r="A628">
        <v>112.79279</v>
      </c>
      <c r="B628">
        <v>88.767420000000001</v>
      </c>
      <c r="C628">
        <v>74.649919999999995</v>
      </c>
      <c r="D628">
        <v>79.609700000000004</v>
      </c>
    </row>
    <row r="629" spans="1:4" x14ac:dyDescent="0.3">
      <c r="A629">
        <v>112.97297</v>
      </c>
      <c r="B629">
        <v>88.769080000000002</v>
      </c>
      <c r="C629">
        <v>74.650099999999995</v>
      </c>
      <c r="D629">
        <v>79.609700000000004</v>
      </c>
    </row>
    <row r="630" spans="1:4" x14ac:dyDescent="0.3">
      <c r="A630">
        <v>113.15315</v>
      </c>
      <c r="B630">
        <v>88.77073</v>
      </c>
      <c r="C630">
        <v>74.650279999999995</v>
      </c>
      <c r="D630">
        <v>79.609700000000004</v>
      </c>
    </row>
    <row r="631" spans="1:4" x14ac:dyDescent="0.3">
      <c r="A631">
        <v>113.33333</v>
      </c>
      <c r="B631">
        <v>88.772369999999995</v>
      </c>
      <c r="C631">
        <v>74.650450000000006</v>
      </c>
      <c r="D631">
        <v>79.609700000000004</v>
      </c>
    </row>
    <row r="632" spans="1:4" x14ac:dyDescent="0.3">
      <c r="A632">
        <v>113.51351</v>
      </c>
      <c r="B632">
        <v>88.773979999999995</v>
      </c>
      <c r="C632">
        <v>74.650630000000007</v>
      </c>
      <c r="D632">
        <v>79.609700000000004</v>
      </c>
    </row>
    <row r="633" spans="1:4" x14ac:dyDescent="0.3">
      <c r="A633">
        <v>113.69369</v>
      </c>
      <c r="B633">
        <v>88.775580000000005</v>
      </c>
      <c r="C633">
        <v>74.650800000000004</v>
      </c>
      <c r="D633">
        <v>79.609700000000004</v>
      </c>
    </row>
    <row r="634" spans="1:4" x14ac:dyDescent="0.3">
      <c r="A634">
        <v>113.87387</v>
      </c>
      <c r="B634">
        <v>88.777169999999998</v>
      </c>
      <c r="C634">
        <v>74.650970000000001</v>
      </c>
      <c r="D634">
        <v>79.609700000000004</v>
      </c>
    </row>
    <row r="635" spans="1:4" x14ac:dyDescent="0.3">
      <c r="A635">
        <v>114.05405</v>
      </c>
      <c r="B635">
        <v>88.778739999999999</v>
      </c>
      <c r="C635">
        <v>74.651139999999998</v>
      </c>
      <c r="D635">
        <v>79.609700000000004</v>
      </c>
    </row>
    <row r="636" spans="1:4" x14ac:dyDescent="0.3">
      <c r="A636">
        <v>114.23423</v>
      </c>
      <c r="B636">
        <v>88.780289999999994</v>
      </c>
      <c r="C636">
        <v>74.651300000000006</v>
      </c>
      <c r="D636">
        <v>79.609700000000004</v>
      </c>
    </row>
    <row r="637" spans="1:4" x14ac:dyDescent="0.3">
      <c r="A637">
        <v>114.41441</v>
      </c>
      <c r="B637">
        <v>88.781829999999999</v>
      </c>
      <c r="C637">
        <v>74.651470000000003</v>
      </c>
      <c r="D637">
        <v>79.609700000000004</v>
      </c>
    </row>
    <row r="638" spans="1:4" x14ac:dyDescent="0.3">
      <c r="A638">
        <v>114.59459</v>
      </c>
      <c r="B638">
        <v>88.783349999999999</v>
      </c>
      <c r="C638">
        <v>74.651629999999997</v>
      </c>
      <c r="D638">
        <v>79.609700000000004</v>
      </c>
    </row>
    <row r="639" spans="1:4" x14ac:dyDescent="0.3">
      <c r="A639">
        <v>114.77477</v>
      </c>
      <c r="B639">
        <v>88.784859999999995</v>
      </c>
      <c r="C639">
        <v>74.651780000000002</v>
      </c>
      <c r="D639">
        <v>79.609700000000004</v>
      </c>
    </row>
    <row r="640" spans="1:4" x14ac:dyDescent="0.3">
      <c r="A640">
        <v>114.95495</v>
      </c>
      <c r="B640">
        <v>88.786349999999999</v>
      </c>
      <c r="C640">
        <v>74.651939999999996</v>
      </c>
      <c r="D640">
        <v>79.609700000000004</v>
      </c>
    </row>
    <row r="641" spans="1:4" x14ac:dyDescent="0.3">
      <c r="A641">
        <v>115.13514000000001</v>
      </c>
      <c r="B641">
        <v>88.78783</v>
      </c>
      <c r="C641">
        <v>74.652090000000001</v>
      </c>
      <c r="D641">
        <v>79.609700000000004</v>
      </c>
    </row>
    <row r="642" spans="1:4" x14ac:dyDescent="0.3">
      <c r="A642">
        <v>115.31532</v>
      </c>
      <c r="B642">
        <v>88.789289999999994</v>
      </c>
      <c r="C642">
        <v>74.652249999999995</v>
      </c>
      <c r="D642">
        <v>79.609700000000004</v>
      </c>
    </row>
    <row r="643" spans="1:4" x14ac:dyDescent="0.3">
      <c r="A643">
        <v>115.49550000000001</v>
      </c>
      <c r="B643">
        <v>88.79074</v>
      </c>
      <c r="C643">
        <v>74.6524</v>
      </c>
      <c r="D643">
        <v>79.609700000000004</v>
      </c>
    </row>
    <row r="644" spans="1:4" x14ac:dyDescent="0.3">
      <c r="A644">
        <v>115.67568</v>
      </c>
      <c r="B644">
        <v>88.792169999999999</v>
      </c>
      <c r="C644">
        <v>74.652540000000002</v>
      </c>
      <c r="D644">
        <v>79.609700000000004</v>
      </c>
    </row>
    <row r="645" spans="1:4" x14ac:dyDescent="0.3">
      <c r="A645">
        <v>115.85586000000001</v>
      </c>
      <c r="B645">
        <v>88.793589999999995</v>
      </c>
      <c r="C645">
        <v>74.652690000000007</v>
      </c>
      <c r="D645">
        <v>79.609700000000004</v>
      </c>
    </row>
    <row r="646" spans="1:4" x14ac:dyDescent="0.3">
      <c r="A646">
        <v>116.03604</v>
      </c>
      <c r="B646">
        <v>88.795000000000002</v>
      </c>
      <c r="C646">
        <v>74.652829999999994</v>
      </c>
      <c r="D646">
        <v>79.609700000000004</v>
      </c>
    </row>
    <row r="647" spans="1:4" x14ac:dyDescent="0.3">
      <c r="A647">
        <v>116.21622000000001</v>
      </c>
      <c r="B647">
        <v>88.796390000000002</v>
      </c>
      <c r="C647">
        <v>74.652979999999999</v>
      </c>
      <c r="D647">
        <v>79.609700000000004</v>
      </c>
    </row>
    <row r="648" spans="1:4" x14ac:dyDescent="0.3">
      <c r="A648">
        <v>116.3964</v>
      </c>
      <c r="B648">
        <v>88.79777</v>
      </c>
      <c r="C648">
        <v>74.653109999999998</v>
      </c>
      <c r="D648">
        <v>79.609700000000004</v>
      </c>
    </row>
    <row r="649" spans="1:4" x14ac:dyDescent="0.3">
      <c r="A649">
        <v>116.57658000000001</v>
      </c>
      <c r="B649">
        <v>88.799130000000005</v>
      </c>
      <c r="C649">
        <v>74.65325</v>
      </c>
      <c r="D649">
        <v>79.609700000000004</v>
      </c>
    </row>
    <row r="650" spans="1:4" x14ac:dyDescent="0.3">
      <c r="A650">
        <v>116.75676</v>
      </c>
      <c r="B650">
        <v>88.800479999999993</v>
      </c>
      <c r="C650">
        <v>74.653390000000002</v>
      </c>
      <c r="D650">
        <v>79.609700000000004</v>
      </c>
    </row>
    <row r="651" spans="1:4" x14ac:dyDescent="0.3">
      <c r="A651">
        <v>116.93694000000001</v>
      </c>
      <c r="B651">
        <v>88.801820000000006</v>
      </c>
      <c r="C651">
        <v>74.65352</v>
      </c>
      <c r="D651">
        <v>79.609700000000004</v>
      </c>
    </row>
    <row r="652" spans="1:4" x14ac:dyDescent="0.3">
      <c r="A652">
        <v>117.11712</v>
      </c>
      <c r="B652">
        <v>88.803139999999999</v>
      </c>
      <c r="C652">
        <v>74.653660000000002</v>
      </c>
      <c r="D652">
        <v>79.609700000000004</v>
      </c>
    </row>
    <row r="653" spans="1:4" x14ac:dyDescent="0.3">
      <c r="A653">
        <v>117.29730000000001</v>
      </c>
      <c r="B653">
        <v>88.804450000000003</v>
      </c>
      <c r="C653">
        <v>74.653790000000001</v>
      </c>
      <c r="D653">
        <v>79.609700000000004</v>
      </c>
    </row>
    <row r="654" spans="1:4" x14ac:dyDescent="0.3">
      <c r="A654">
        <v>117.47748</v>
      </c>
      <c r="B654">
        <v>88.805750000000003</v>
      </c>
      <c r="C654">
        <v>74.653909999999996</v>
      </c>
      <c r="D654">
        <v>79.609700000000004</v>
      </c>
    </row>
    <row r="655" spans="1:4" x14ac:dyDescent="0.3">
      <c r="A655">
        <v>117.65766000000001</v>
      </c>
      <c r="B655">
        <v>88.807029999999997</v>
      </c>
      <c r="C655">
        <v>74.654039999999995</v>
      </c>
      <c r="D655">
        <v>79.609700000000004</v>
      </c>
    </row>
    <row r="656" spans="1:4" x14ac:dyDescent="0.3">
      <c r="A656">
        <v>117.83784</v>
      </c>
      <c r="B656">
        <v>88.808300000000003</v>
      </c>
      <c r="C656">
        <v>74.654169999999993</v>
      </c>
      <c r="D656">
        <v>79.609700000000004</v>
      </c>
    </row>
    <row r="657" spans="1:4" x14ac:dyDescent="0.3">
      <c r="A657">
        <v>118.01802000000001</v>
      </c>
      <c r="B657">
        <v>88.809560000000005</v>
      </c>
      <c r="C657">
        <v>74.654290000000003</v>
      </c>
      <c r="D657">
        <v>79.609700000000004</v>
      </c>
    </row>
    <row r="658" spans="1:4" x14ac:dyDescent="0.3">
      <c r="A658">
        <v>118.1982</v>
      </c>
      <c r="B658">
        <v>88.810810000000004</v>
      </c>
      <c r="C658">
        <v>74.654409999999999</v>
      </c>
      <c r="D658">
        <v>79.609700000000004</v>
      </c>
    </row>
    <row r="659" spans="1:4" x14ac:dyDescent="0.3">
      <c r="A659">
        <v>118.37838000000001</v>
      </c>
      <c r="B659">
        <v>88.812039999999996</v>
      </c>
      <c r="C659">
        <v>74.654529999999994</v>
      </c>
      <c r="D659">
        <v>79.609700000000004</v>
      </c>
    </row>
    <row r="660" spans="1:4" x14ac:dyDescent="0.3">
      <c r="A660">
        <v>118.55856</v>
      </c>
      <c r="B660">
        <v>88.81326</v>
      </c>
      <c r="C660">
        <v>74.654650000000004</v>
      </c>
      <c r="D660">
        <v>79.609700000000004</v>
      </c>
    </row>
    <row r="661" spans="1:4" x14ac:dyDescent="0.3">
      <c r="A661">
        <v>118.73874000000001</v>
      </c>
      <c r="B661">
        <v>88.81447</v>
      </c>
      <c r="C661">
        <v>74.654769999999999</v>
      </c>
      <c r="D661">
        <v>79.609700000000004</v>
      </c>
    </row>
    <row r="662" spans="1:4" x14ac:dyDescent="0.3">
      <c r="A662">
        <v>118.91892</v>
      </c>
      <c r="B662">
        <v>88.815669999999997</v>
      </c>
      <c r="C662">
        <v>74.654880000000006</v>
      </c>
      <c r="D662">
        <v>79.609700000000004</v>
      </c>
    </row>
    <row r="663" spans="1:4" x14ac:dyDescent="0.3">
      <c r="A663">
        <v>119.09910000000001</v>
      </c>
      <c r="B663">
        <v>88.816850000000002</v>
      </c>
      <c r="C663">
        <v>74.655000000000001</v>
      </c>
      <c r="D663">
        <v>79.609700000000004</v>
      </c>
    </row>
    <row r="664" spans="1:4" x14ac:dyDescent="0.3">
      <c r="A664">
        <v>119.27928</v>
      </c>
      <c r="B664">
        <v>88.818020000000004</v>
      </c>
      <c r="C664">
        <v>74.655109999999993</v>
      </c>
      <c r="D664">
        <v>79.609700000000004</v>
      </c>
    </row>
    <row r="665" spans="1:4" x14ac:dyDescent="0.3">
      <c r="A665">
        <v>119.45946000000001</v>
      </c>
      <c r="B665">
        <v>88.819190000000006</v>
      </c>
      <c r="C665">
        <v>74.65522</v>
      </c>
      <c r="D665">
        <v>79.609700000000004</v>
      </c>
    </row>
    <row r="666" spans="1:4" x14ac:dyDescent="0.3">
      <c r="A666">
        <v>119.63964</v>
      </c>
      <c r="B666">
        <v>88.820340000000002</v>
      </c>
      <c r="C666">
        <v>74.655330000000006</v>
      </c>
      <c r="D666">
        <v>79.609700000000004</v>
      </c>
    </row>
    <row r="667" spans="1:4" x14ac:dyDescent="0.3">
      <c r="A667">
        <v>119.81982000000001</v>
      </c>
      <c r="B667">
        <v>88.821470000000005</v>
      </c>
      <c r="C667">
        <v>74.655439999999999</v>
      </c>
      <c r="D667">
        <v>79.609700000000004</v>
      </c>
    </row>
    <row r="668" spans="1:4" x14ac:dyDescent="0.3">
      <c r="A668">
        <v>120</v>
      </c>
      <c r="B668">
        <v>88.822599999999994</v>
      </c>
      <c r="C668">
        <v>74.655540000000002</v>
      </c>
      <c r="D668">
        <v>79.609700000000004</v>
      </c>
    </row>
    <row r="669" spans="1:4" x14ac:dyDescent="0.3">
      <c r="A669">
        <v>120.18017999999999</v>
      </c>
      <c r="B669">
        <v>88.823719999999994</v>
      </c>
      <c r="C669">
        <v>74.655649999999994</v>
      </c>
      <c r="D669">
        <v>79.609700000000004</v>
      </c>
    </row>
    <row r="670" spans="1:4" x14ac:dyDescent="0.3">
      <c r="A670">
        <v>120.36036</v>
      </c>
      <c r="B670">
        <v>88.824820000000003</v>
      </c>
      <c r="C670">
        <v>74.655749999999998</v>
      </c>
      <c r="D670">
        <v>79.609700000000004</v>
      </c>
    </row>
    <row r="671" spans="1:4" x14ac:dyDescent="0.3">
      <c r="A671">
        <v>120.54053999999999</v>
      </c>
      <c r="B671">
        <v>88.825919999999996</v>
      </c>
      <c r="C671">
        <v>74.655850000000001</v>
      </c>
      <c r="D671">
        <v>79.609700000000004</v>
      </c>
    </row>
    <row r="672" spans="1:4" x14ac:dyDescent="0.3">
      <c r="A672">
        <v>120.72072</v>
      </c>
      <c r="B672">
        <v>88.826999999999998</v>
      </c>
      <c r="C672">
        <v>74.655950000000004</v>
      </c>
      <c r="D672">
        <v>79.609700000000004</v>
      </c>
    </row>
    <row r="673" spans="1:4" x14ac:dyDescent="0.3">
      <c r="A673">
        <v>120.90089999999999</v>
      </c>
      <c r="B673">
        <v>88.828069999999997</v>
      </c>
      <c r="C673">
        <v>74.656049999999993</v>
      </c>
      <c r="D673">
        <v>79.609700000000004</v>
      </c>
    </row>
    <row r="674" spans="1:4" x14ac:dyDescent="0.3">
      <c r="A674">
        <v>121.08108</v>
      </c>
      <c r="B674">
        <v>88.829130000000006</v>
      </c>
      <c r="C674">
        <v>74.656149999999997</v>
      </c>
      <c r="D674">
        <v>79.609700000000004</v>
      </c>
    </row>
    <row r="675" spans="1:4" x14ac:dyDescent="0.3">
      <c r="A675">
        <v>121.26125999999999</v>
      </c>
      <c r="B675">
        <v>88.830179999999999</v>
      </c>
      <c r="C675">
        <v>74.65625</v>
      </c>
      <c r="D675">
        <v>79.609700000000004</v>
      </c>
    </row>
    <row r="676" spans="1:4" x14ac:dyDescent="0.3">
      <c r="A676">
        <v>121.44144</v>
      </c>
      <c r="B676">
        <v>88.831220000000002</v>
      </c>
      <c r="C676">
        <v>74.65634</v>
      </c>
      <c r="D676">
        <v>79.609700000000004</v>
      </c>
    </row>
    <row r="677" spans="1:4" x14ac:dyDescent="0.3">
      <c r="A677">
        <v>121.62161999999999</v>
      </c>
      <c r="B677">
        <v>88.832250000000002</v>
      </c>
      <c r="C677">
        <v>74.656440000000003</v>
      </c>
      <c r="D677">
        <v>79.609700000000004</v>
      </c>
    </row>
    <row r="678" spans="1:4" x14ac:dyDescent="0.3">
      <c r="A678">
        <v>121.8018</v>
      </c>
      <c r="B678">
        <v>88.833269999999999</v>
      </c>
      <c r="C678">
        <v>74.656530000000004</v>
      </c>
      <c r="D678">
        <v>79.609700000000004</v>
      </c>
    </row>
    <row r="679" spans="1:4" x14ac:dyDescent="0.3">
      <c r="A679">
        <v>121.98197999999999</v>
      </c>
      <c r="B679">
        <v>88.834280000000007</v>
      </c>
      <c r="C679">
        <v>74.656620000000004</v>
      </c>
      <c r="D679">
        <v>79.609700000000004</v>
      </c>
    </row>
    <row r="680" spans="1:4" x14ac:dyDescent="0.3">
      <c r="A680">
        <v>122.16216</v>
      </c>
      <c r="B680">
        <v>88.835279999999997</v>
      </c>
      <c r="C680">
        <v>74.656710000000004</v>
      </c>
      <c r="D680">
        <v>79.609700000000004</v>
      </c>
    </row>
    <row r="681" spans="1:4" x14ac:dyDescent="0.3">
      <c r="A681">
        <v>122.34233999999999</v>
      </c>
      <c r="B681">
        <v>88.836269999999999</v>
      </c>
      <c r="C681">
        <v>74.656800000000004</v>
      </c>
      <c r="D681">
        <v>79.609700000000004</v>
      </c>
    </row>
    <row r="682" spans="1:4" x14ac:dyDescent="0.3">
      <c r="A682">
        <v>122.52252</v>
      </c>
      <c r="B682">
        <v>88.837249999999997</v>
      </c>
      <c r="C682">
        <v>74.656890000000004</v>
      </c>
      <c r="D682">
        <v>79.609700000000004</v>
      </c>
    </row>
    <row r="683" spans="1:4" x14ac:dyDescent="0.3">
      <c r="A683">
        <v>122.70269999999999</v>
      </c>
      <c r="B683">
        <v>88.838220000000007</v>
      </c>
      <c r="C683">
        <v>74.656970000000001</v>
      </c>
      <c r="D683">
        <v>79.609700000000004</v>
      </c>
    </row>
    <row r="684" spans="1:4" x14ac:dyDescent="0.3">
      <c r="A684">
        <v>122.88288</v>
      </c>
      <c r="B684">
        <v>88.839179999999999</v>
      </c>
      <c r="C684">
        <v>74.657060000000001</v>
      </c>
      <c r="D684">
        <v>79.609700000000004</v>
      </c>
    </row>
    <row r="685" spans="1:4" x14ac:dyDescent="0.3">
      <c r="A685">
        <v>123.06305999999999</v>
      </c>
      <c r="B685">
        <v>88.840130000000002</v>
      </c>
      <c r="C685">
        <v>74.657139999999998</v>
      </c>
      <c r="D685">
        <v>79.609700000000004</v>
      </c>
    </row>
    <row r="686" spans="1:4" x14ac:dyDescent="0.3">
      <c r="A686">
        <v>123.24324</v>
      </c>
      <c r="B686">
        <v>88.841070000000002</v>
      </c>
      <c r="C686">
        <v>74.657229999999998</v>
      </c>
      <c r="D686">
        <v>79.609700000000004</v>
      </c>
    </row>
    <row r="687" spans="1:4" x14ac:dyDescent="0.3">
      <c r="A687">
        <v>123.42341999999999</v>
      </c>
      <c r="B687">
        <v>88.841999999999999</v>
      </c>
      <c r="C687">
        <v>74.657309999999995</v>
      </c>
      <c r="D687">
        <v>79.609700000000004</v>
      </c>
    </row>
    <row r="688" spans="1:4" x14ac:dyDescent="0.3">
      <c r="A688">
        <v>123.6036</v>
      </c>
      <c r="B688">
        <v>88.842920000000007</v>
      </c>
      <c r="C688">
        <v>74.657390000000007</v>
      </c>
      <c r="D688">
        <v>79.609700000000004</v>
      </c>
    </row>
    <row r="689" spans="1:4" x14ac:dyDescent="0.3">
      <c r="A689">
        <v>123.78377999999999</v>
      </c>
      <c r="B689">
        <v>88.84384</v>
      </c>
      <c r="C689">
        <v>74.657470000000004</v>
      </c>
      <c r="D689">
        <v>79.609700000000004</v>
      </c>
    </row>
    <row r="690" spans="1:4" x14ac:dyDescent="0.3">
      <c r="A690">
        <v>123.96396</v>
      </c>
      <c r="B690">
        <v>88.844740000000002</v>
      </c>
      <c r="C690">
        <v>74.657550000000001</v>
      </c>
      <c r="D690">
        <v>79.609700000000004</v>
      </c>
    </row>
    <row r="691" spans="1:4" x14ac:dyDescent="0.3">
      <c r="A691">
        <v>124.14413999999999</v>
      </c>
      <c r="B691">
        <v>88.845640000000003</v>
      </c>
      <c r="C691">
        <v>74.657619999999994</v>
      </c>
      <c r="D691">
        <v>79.609700000000004</v>
      </c>
    </row>
    <row r="692" spans="1:4" x14ac:dyDescent="0.3">
      <c r="A692">
        <v>124.32432</v>
      </c>
      <c r="B692">
        <v>88.846519999999998</v>
      </c>
      <c r="C692">
        <v>74.657700000000006</v>
      </c>
      <c r="D692">
        <v>79.609700000000004</v>
      </c>
    </row>
    <row r="693" spans="1:4" x14ac:dyDescent="0.3">
      <c r="A693">
        <v>124.50449999999999</v>
      </c>
      <c r="B693">
        <v>88.847399999999993</v>
      </c>
      <c r="C693">
        <v>74.657780000000002</v>
      </c>
      <c r="D693">
        <v>79.609700000000004</v>
      </c>
    </row>
    <row r="694" spans="1:4" x14ac:dyDescent="0.3">
      <c r="A694">
        <v>124.68468</v>
      </c>
      <c r="B694">
        <v>88.848269999999999</v>
      </c>
      <c r="C694">
        <v>74.657849999999996</v>
      </c>
      <c r="D694">
        <v>79.609700000000004</v>
      </c>
    </row>
    <row r="695" spans="1:4" x14ac:dyDescent="0.3">
      <c r="A695">
        <v>124.86485999999999</v>
      </c>
      <c r="B695">
        <v>88.849130000000002</v>
      </c>
      <c r="C695">
        <v>74.657920000000004</v>
      </c>
      <c r="D695">
        <v>79.609700000000004</v>
      </c>
    </row>
    <row r="696" spans="1:4" x14ac:dyDescent="0.3">
      <c r="A696">
        <v>125.04505</v>
      </c>
      <c r="B696">
        <v>88.849980000000002</v>
      </c>
      <c r="C696">
        <v>74.658000000000001</v>
      </c>
      <c r="D696">
        <v>79.609700000000004</v>
      </c>
    </row>
    <row r="697" spans="1:4" x14ac:dyDescent="0.3">
      <c r="A697">
        <v>125.22523</v>
      </c>
      <c r="B697">
        <v>88.850819999999999</v>
      </c>
      <c r="C697">
        <v>74.658069999999995</v>
      </c>
      <c r="D697">
        <v>79.609700000000004</v>
      </c>
    </row>
    <row r="698" spans="1:4" x14ac:dyDescent="0.3">
      <c r="A698">
        <v>125.40541</v>
      </c>
      <c r="B698">
        <v>88.851659999999995</v>
      </c>
      <c r="C698">
        <v>74.658140000000003</v>
      </c>
      <c r="D698">
        <v>79.609700000000004</v>
      </c>
    </row>
    <row r="699" spans="1:4" x14ac:dyDescent="0.3">
      <c r="A699">
        <v>125.58559</v>
      </c>
      <c r="B699">
        <v>88.85248</v>
      </c>
      <c r="C699">
        <v>74.658209999999997</v>
      </c>
      <c r="D699">
        <v>79.609700000000004</v>
      </c>
    </row>
    <row r="700" spans="1:4" x14ac:dyDescent="0.3">
      <c r="A700">
        <v>125.76577</v>
      </c>
      <c r="B700">
        <v>88.853300000000004</v>
      </c>
      <c r="C700">
        <v>74.658280000000005</v>
      </c>
      <c r="D700">
        <v>79.609700000000004</v>
      </c>
    </row>
    <row r="701" spans="1:4" x14ac:dyDescent="0.3">
      <c r="A701">
        <v>125.94595</v>
      </c>
      <c r="B701">
        <v>88.854110000000006</v>
      </c>
      <c r="C701">
        <v>74.658339999999995</v>
      </c>
      <c r="D701">
        <v>79.609700000000004</v>
      </c>
    </row>
    <row r="702" spans="1:4" x14ac:dyDescent="0.3">
      <c r="A702">
        <v>126.12613</v>
      </c>
      <c r="B702">
        <v>88.854910000000004</v>
      </c>
      <c r="C702">
        <v>74.658410000000003</v>
      </c>
      <c r="D702">
        <v>79.609700000000004</v>
      </c>
    </row>
    <row r="703" spans="1:4" x14ac:dyDescent="0.3">
      <c r="A703">
        <v>126.30631</v>
      </c>
      <c r="B703">
        <v>88.855699999999999</v>
      </c>
      <c r="C703">
        <v>74.658469999999994</v>
      </c>
      <c r="D703">
        <v>79.609700000000004</v>
      </c>
    </row>
    <row r="704" spans="1:4" x14ac:dyDescent="0.3">
      <c r="A704">
        <v>126.48649</v>
      </c>
      <c r="B704">
        <v>88.856489999999994</v>
      </c>
      <c r="C704">
        <v>74.658540000000002</v>
      </c>
      <c r="D704">
        <v>79.609700000000004</v>
      </c>
    </row>
    <row r="705" spans="1:4" x14ac:dyDescent="0.3">
      <c r="A705">
        <v>126.66667</v>
      </c>
      <c r="B705">
        <v>88.85727</v>
      </c>
      <c r="C705">
        <v>74.658600000000007</v>
      </c>
      <c r="D705">
        <v>79.609700000000004</v>
      </c>
    </row>
    <row r="706" spans="1:4" x14ac:dyDescent="0.3">
      <c r="A706">
        <v>126.84685</v>
      </c>
      <c r="B706">
        <v>88.858040000000003</v>
      </c>
      <c r="C706">
        <v>74.658670000000001</v>
      </c>
      <c r="D706">
        <v>79.609700000000004</v>
      </c>
    </row>
    <row r="707" spans="1:4" x14ac:dyDescent="0.3">
      <c r="A707">
        <v>127.02703</v>
      </c>
      <c r="B707">
        <v>88.858800000000002</v>
      </c>
      <c r="C707">
        <v>74.658730000000006</v>
      </c>
      <c r="D707">
        <v>79.609700000000004</v>
      </c>
    </row>
    <row r="708" spans="1:4" x14ac:dyDescent="0.3">
      <c r="A708">
        <v>127.20721</v>
      </c>
      <c r="B708">
        <v>88.859549999999999</v>
      </c>
      <c r="C708">
        <v>74.658789999999996</v>
      </c>
      <c r="D708">
        <v>79.609700000000004</v>
      </c>
    </row>
    <row r="709" spans="1:4" x14ac:dyDescent="0.3">
      <c r="A709">
        <v>127.38739</v>
      </c>
      <c r="B709">
        <v>88.860299999999995</v>
      </c>
      <c r="C709">
        <v>74.658850000000001</v>
      </c>
      <c r="D709">
        <v>79.609700000000004</v>
      </c>
    </row>
    <row r="710" spans="1:4" x14ac:dyDescent="0.3">
      <c r="A710">
        <v>127.56757</v>
      </c>
      <c r="B710">
        <v>88.861040000000003</v>
      </c>
      <c r="C710">
        <v>74.658910000000006</v>
      </c>
      <c r="D710">
        <v>79.609700000000004</v>
      </c>
    </row>
    <row r="711" spans="1:4" x14ac:dyDescent="0.3">
      <c r="A711">
        <v>127.74775</v>
      </c>
      <c r="B711">
        <v>88.861770000000007</v>
      </c>
      <c r="C711">
        <v>74.658969999999997</v>
      </c>
      <c r="D711">
        <v>79.609700000000004</v>
      </c>
    </row>
    <row r="712" spans="1:4" x14ac:dyDescent="0.3">
      <c r="A712">
        <v>127.92793</v>
      </c>
      <c r="B712">
        <v>88.862499999999997</v>
      </c>
      <c r="C712">
        <v>74.659030000000001</v>
      </c>
      <c r="D712">
        <v>79.609700000000004</v>
      </c>
    </row>
    <row r="713" spans="1:4" x14ac:dyDescent="0.3">
      <c r="A713">
        <v>128.10811000000001</v>
      </c>
      <c r="B713">
        <v>88.863219999999998</v>
      </c>
      <c r="C713">
        <v>74.659080000000003</v>
      </c>
      <c r="D713">
        <v>79.609700000000004</v>
      </c>
    </row>
    <row r="714" spans="1:4" x14ac:dyDescent="0.3">
      <c r="A714">
        <v>128.28828999999999</v>
      </c>
      <c r="B714">
        <v>88.863929999999996</v>
      </c>
      <c r="C714">
        <v>74.659139999999994</v>
      </c>
      <c r="D714">
        <v>79.609700000000004</v>
      </c>
    </row>
    <row r="715" spans="1:4" x14ac:dyDescent="0.3">
      <c r="A715">
        <v>128.46847</v>
      </c>
      <c r="B715">
        <v>88.864630000000005</v>
      </c>
      <c r="C715">
        <v>74.659199999999998</v>
      </c>
      <c r="D715">
        <v>79.609700000000004</v>
      </c>
    </row>
    <row r="716" spans="1:4" x14ac:dyDescent="0.3">
      <c r="A716">
        <v>128.64865</v>
      </c>
      <c r="B716">
        <v>88.86533</v>
      </c>
      <c r="C716">
        <v>74.65925</v>
      </c>
      <c r="D716">
        <v>79.609700000000004</v>
      </c>
    </row>
    <row r="717" spans="1:4" x14ac:dyDescent="0.3">
      <c r="A717">
        <v>128.82883000000001</v>
      </c>
      <c r="B717">
        <v>88.866020000000006</v>
      </c>
      <c r="C717">
        <v>74.659300000000002</v>
      </c>
      <c r="D717">
        <v>79.609700000000004</v>
      </c>
    </row>
    <row r="718" spans="1:4" x14ac:dyDescent="0.3">
      <c r="A718">
        <v>129.00900999999999</v>
      </c>
      <c r="B718">
        <v>88.866699999999994</v>
      </c>
      <c r="C718">
        <v>74.659360000000007</v>
      </c>
      <c r="D718">
        <v>79.609700000000004</v>
      </c>
    </row>
    <row r="719" spans="1:4" x14ac:dyDescent="0.3">
      <c r="A719">
        <v>129.18919</v>
      </c>
      <c r="B719">
        <v>88.867369999999994</v>
      </c>
      <c r="C719">
        <v>74.659409999999994</v>
      </c>
      <c r="D719">
        <v>79.609700000000004</v>
      </c>
    </row>
    <row r="720" spans="1:4" x14ac:dyDescent="0.3">
      <c r="A720">
        <v>129.36937</v>
      </c>
      <c r="B720">
        <v>88.868039999999993</v>
      </c>
      <c r="C720">
        <v>74.659459999999996</v>
      </c>
      <c r="D720">
        <v>79.609700000000004</v>
      </c>
    </row>
    <row r="721" spans="1:4" x14ac:dyDescent="0.3">
      <c r="A721">
        <v>129.54955000000001</v>
      </c>
      <c r="B721">
        <v>88.868709999999993</v>
      </c>
      <c r="C721">
        <v>74.659509999999997</v>
      </c>
      <c r="D721">
        <v>79.609700000000004</v>
      </c>
    </row>
    <row r="722" spans="1:4" x14ac:dyDescent="0.3">
      <c r="A722">
        <v>129.72972999999999</v>
      </c>
      <c r="B722">
        <v>88.86936</v>
      </c>
      <c r="C722">
        <v>74.659559999999999</v>
      </c>
      <c r="D722">
        <v>79.609700000000004</v>
      </c>
    </row>
    <row r="723" spans="1:4" x14ac:dyDescent="0.3">
      <c r="A723">
        <v>129.90991</v>
      </c>
      <c r="B723">
        <v>88.870009999999994</v>
      </c>
      <c r="C723">
        <v>74.659610000000001</v>
      </c>
      <c r="D723">
        <v>79.609700000000004</v>
      </c>
    </row>
    <row r="724" spans="1:4" x14ac:dyDescent="0.3">
      <c r="A724">
        <v>130.09009</v>
      </c>
      <c r="B724">
        <v>88.870649999999998</v>
      </c>
      <c r="C724">
        <v>74.659660000000002</v>
      </c>
      <c r="D724">
        <v>79.609700000000004</v>
      </c>
    </row>
    <row r="725" spans="1:4" x14ac:dyDescent="0.3">
      <c r="A725">
        <v>130.27027000000001</v>
      </c>
      <c r="B725">
        <v>88.871290000000002</v>
      </c>
      <c r="C725">
        <v>74.659710000000004</v>
      </c>
      <c r="D725">
        <v>79.609700000000004</v>
      </c>
    </row>
    <row r="726" spans="1:4" x14ac:dyDescent="0.3">
      <c r="A726">
        <v>130.45044999999999</v>
      </c>
      <c r="B726">
        <v>88.871920000000003</v>
      </c>
      <c r="C726">
        <v>74.659760000000006</v>
      </c>
      <c r="D726">
        <v>79.609700000000004</v>
      </c>
    </row>
    <row r="727" spans="1:4" x14ac:dyDescent="0.3">
      <c r="A727">
        <v>130.63063</v>
      </c>
      <c r="B727">
        <v>88.872540000000001</v>
      </c>
      <c r="C727">
        <v>74.659809999999993</v>
      </c>
      <c r="D727">
        <v>79.609700000000004</v>
      </c>
    </row>
    <row r="728" spans="1:4" x14ac:dyDescent="0.3">
      <c r="A728">
        <v>130.81081</v>
      </c>
      <c r="B728">
        <v>88.873159999999999</v>
      </c>
      <c r="C728">
        <v>74.659850000000006</v>
      </c>
      <c r="D728">
        <v>79.609700000000004</v>
      </c>
    </row>
    <row r="729" spans="1:4" x14ac:dyDescent="0.3">
      <c r="A729">
        <v>130.99099000000001</v>
      </c>
      <c r="B729">
        <v>88.873769999999993</v>
      </c>
      <c r="C729">
        <v>74.659899999999993</v>
      </c>
      <c r="D729">
        <v>79.609700000000004</v>
      </c>
    </row>
    <row r="730" spans="1:4" x14ac:dyDescent="0.3">
      <c r="A730">
        <v>131.17116999999999</v>
      </c>
      <c r="B730">
        <v>88.874380000000002</v>
      </c>
      <c r="C730">
        <v>74.659949999999995</v>
      </c>
      <c r="D730">
        <v>79.609700000000004</v>
      </c>
    </row>
    <row r="731" spans="1:4" x14ac:dyDescent="0.3">
      <c r="A731">
        <v>131.35135</v>
      </c>
      <c r="B731">
        <v>88.874979999999994</v>
      </c>
      <c r="C731">
        <v>74.659989999999993</v>
      </c>
      <c r="D731">
        <v>79.609700000000004</v>
      </c>
    </row>
    <row r="732" spans="1:4" x14ac:dyDescent="0.3">
      <c r="A732">
        <v>131.53153</v>
      </c>
      <c r="B732">
        <v>88.875569999999996</v>
      </c>
      <c r="C732">
        <v>74.660030000000006</v>
      </c>
      <c r="D732">
        <v>79.609700000000004</v>
      </c>
    </row>
    <row r="733" spans="1:4" x14ac:dyDescent="0.3">
      <c r="A733">
        <v>131.71171000000001</v>
      </c>
      <c r="B733">
        <v>88.876159999999999</v>
      </c>
      <c r="C733">
        <v>74.660079999999994</v>
      </c>
      <c r="D733">
        <v>79.609700000000004</v>
      </c>
    </row>
    <row r="734" spans="1:4" x14ac:dyDescent="0.3">
      <c r="A734">
        <v>131.89188999999999</v>
      </c>
      <c r="B734">
        <v>88.876739999999998</v>
      </c>
      <c r="C734">
        <v>74.660120000000006</v>
      </c>
      <c r="D734">
        <v>79.609700000000004</v>
      </c>
    </row>
    <row r="735" spans="1:4" x14ac:dyDescent="0.3">
      <c r="A735">
        <v>132.07207</v>
      </c>
      <c r="B735">
        <v>88.877319999999997</v>
      </c>
      <c r="C735">
        <v>74.660160000000005</v>
      </c>
      <c r="D735">
        <v>79.609700000000004</v>
      </c>
    </row>
    <row r="736" spans="1:4" x14ac:dyDescent="0.3">
      <c r="A736">
        <v>132.25225</v>
      </c>
      <c r="B736">
        <v>88.877889999999994</v>
      </c>
      <c r="C736">
        <v>74.660200000000003</v>
      </c>
      <c r="D736">
        <v>79.609700000000004</v>
      </c>
    </row>
    <row r="737" spans="1:4" x14ac:dyDescent="0.3">
      <c r="A737">
        <v>132.43243000000001</v>
      </c>
      <c r="B737">
        <v>88.878450000000001</v>
      </c>
      <c r="C737">
        <v>74.660250000000005</v>
      </c>
      <c r="D737">
        <v>79.609700000000004</v>
      </c>
    </row>
    <row r="738" spans="1:4" x14ac:dyDescent="0.3">
      <c r="A738">
        <v>132.61260999999999</v>
      </c>
      <c r="B738">
        <v>88.879009999999994</v>
      </c>
      <c r="C738">
        <v>74.660290000000003</v>
      </c>
      <c r="D738">
        <v>79.609700000000004</v>
      </c>
    </row>
    <row r="739" spans="1:4" x14ac:dyDescent="0.3">
      <c r="A739">
        <v>132.79279</v>
      </c>
      <c r="B739">
        <v>88.879559999999998</v>
      </c>
      <c r="C739">
        <v>74.660330000000002</v>
      </c>
      <c r="D739">
        <v>79.609700000000004</v>
      </c>
    </row>
    <row r="740" spans="1:4" x14ac:dyDescent="0.3">
      <c r="A740">
        <v>132.97297</v>
      </c>
      <c r="B740">
        <v>88.880110000000002</v>
      </c>
      <c r="C740">
        <v>74.66037</v>
      </c>
      <c r="D740">
        <v>79.609700000000004</v>
      </c>
    </row>
    <row r="741" spans="1:4" x14ac:dyDescent="0.3">
      <c r="A741">
        <v>133.15315000000001</v>
      </c>
      <c r="B741">
        <v>88.880650000000003</v>
      </c>
      <c r="C741">
        <v>74.660399999999996</v>
      </c>
      <c r="D741">
        <v>79.609700000000004</v>
      </c>
    </row>
    <row r="742" spans="1:4" x14ac:dyDescent="0.3">
      <c r="A742">
        <v>133.33332999999999</v>
      </c>
      <c r="B742">
        <v>88.881190000000004</v>
      </c>
      <c r="C742">
        <v>74.660439999999994</v>
      </c>
      <c r="D742">
        <v>79.609700000000004</v>
      </c>
    </row>
    <row r="743" spans="1:4" x14ac:dyDescent="0.3">
      <c r="A743">
        <v>133.51351</v>
      </c>
      <c r="B743">
        <v>88.881720000000001</v>
      </c>
      <c r="C743">
        <v>74.660480000000007</v>
      </c>
      <c r="D743">
        <v>79.609700000000004</v>
      </c>
    </row>
    <row r="744" spans="1:4" x14ac:dyDescent="0.3">
      <c r="A744">
        <v>133.69369</v>
      </c>
      <c r="B744">
        <v>88.882249999999999</v>
      </c>
      <c r="C744">
        <v>74.660520000000005</v>
      </c>
      <c r="D744">
        <v>79.609700000000004</v>
      </c>
    </row>
    <row r="745" spans="1:4" x14ac:dyDescent="0.3">
      <c r="A745">
        <v>133.87387000000001</v>
      </c>
      <c r="B745">
        <v>88.882769999999994</v>
      </c>
      <c r="C745">
        <v>74.660550000000001</v>
      </c>
      <c r="D745">
        <v>79.609700000000004</v>
      </c>
    </row>
    <row r="746" spans="1:4" x14ac:dyDescent="0.3">
      <c r="A746">
        <v>134.05404999999999</v>
      </c>
      <c r="B746">
        <v>88.883279999999999</v>
      </c>
      <c r="C746">
        <v>74.660589999999999</v>
      </c>
      <c r="D746">
        <v>79.609700000000004</v>
      </c>
    </row>
    <row r="747" spans="1:4" x14ac:dyDescent="0.3">
      <c r="A747">
        <v>134.23423</v>
      </c>
      <c r="B747">
        <v>88.883790000000005</v>
      </c>
      <c r="C747">
        <v>74.660629999999998</v>
      </c>
      <c r="D747">
        <v>79.609700000000004</v>
      </c>
    </row>
    <row r="748" spans="1:4" x14ac:dyDescent="0.3">
      <c r="A748">
        <v>134.41441</v>
      </c>
      <c r="B748">
        <v>88.884299999999996</v>
      </c>
      <c r="C748">
        <v>74.660659999999993</v>
      </c>
      <c r="D748">
        <v>79.609700000000004</v>
      </c>
    </row>
    <row r="749" spans="1:4" x14ac:dyDescent="0.3">
      <c r="A749">
        <v>134.59459000000001</v>
      </c>
      <c r="B749">
        <v>88.884799999999998</v>
      </c>
      <c r="C749">
        <v>74.660700000000006</v>
      </c>
      <c r="D749">
        <v>79.609700000000004</v>
      </c>
    </row>
    <row r="750" spans="1:4" x14ac:dyDescent="0.3">
      <c r="A750">
        <v>134.77476999999999</v>
      </c>
      <c r="B750">
        <v>88.885289999999998</v>
      </c>
      <c r="C750">
        <v>74.660730000000001</v>
      </c>
      <c r="D750">
        <v>79.609700000000004</v>
      </c>
    </row>
    <row r="751" spans="1:4" x14ac:dyDescent="0.3">
      <c r="A751">
        <v>134.95495</v>
      </c>
      <c r="B751">
        <v>88.885779999999997</v>
      </c>
      <c r="C751">
        <v>74.660769999999999</v>
      </c>
      <c r="D751">
        <v>79.609700000000004</v>
      </c>
    </row>
    <row r="752" spans="1:4" x14ac:dyDescent="0.3">
      <c r="A752">
        <v>135.13514000000001</v>
      </c>
      <c r="B752">
        <v>88.886269999999996</v>
      </c>
      <c r="C752">
        <v>74.660799999999995</v>
      </c>
      <c r="D752">
        <v>79.609700000000004</v>
      </c>
    </row>
    <row r="753" spans="1:4" x14ac:dyDescent="0.3">
      <c r="A753">
        <v>135.31532000000001</v>
      </c>
      <c r="B753">
        <v>88.886750000000006</v>
      </c>
      <c r="C753">
        <v>74.660830000000004</v>
      </c>
      <c r="D753">
        <v>79.609700000000004</v>
      </c>
    </row>
    <row r="754" spans="1:4" x14ac:dyDescent="0.3">
      <c r="A754">
        <v>135.49549999999999</v>
      </c>
      <c r="B754">
        <v>88.887230000000002</v>
      </c>
      <c r="C754">
        <v>74.66086</v>
      </c>
      <c r="D754">
        <v>79.609700000000004</v>
      </c>
    </row>
    <row r="755" spans="1:4" x14ac:dyDescent="0.3">
      <c r="A755">
        <v>135.67568</v>
      </c>
      <c r="B755">
        <v>88.887699999999995</v>
      </c>
      <c r="C755">
        <v>74.660899999999998</v>
      </c>
      <c r="D755">
        <v>79.609700000000004</v>
      </c>
    </row>
    <row r="756" spans="1:4" x14ac:dyDescent="0.3">
      <c r="A756">
        <v>135.85586000000001</v>
      </c>
      <c r="B756">
        <v>88.888159999999999</v>
      </c>
      <c r="C756">
        <v>74.660929999999993</v>
      </c>
      <c r="D756">
        <v>79.609700000000004</v>
      </c>
    </row>
    <row r="757" spans="1:4" x14ac:dyDescent="0.3">
      <c r="A757">
        <v>136.03604000000001</v>
      </c>
      <c r="B757">
        <v>88.888630000000006</v>
      </c>
      <c r="C757">
        <v>74.660960000000003</v>
      </c>
      <c r="D757">
        <v>79.609700000000004</v>
      </c>
    </row>
    <row r="758" spans="1:4" x14ac:dyDescent="0.3">
      <c r="A758">
        <v>136.21621999999999</v>
      </c>
      <c r="B758">
        <v>88.889080000000007</v>
      </c>
      <c r="C758">
        <v>74.660989999999998</v>
      </c>
      <c r="D758">
        <v>79.609700000000004</v>
      </c>
    </row>
    <row r="759" spans="1:4" x14ac:dyDescent="0.3">
      <c r="A759">
        <v>136.3964</v>
      </c>
      <c r="B759">
        <v>88.889539999999997</v>
      </c>
      <c r="C759">
        <v>74.661019999999994</v>
      </c>
      <c r="D759">
        <v>79.609700000000004</v>
      </c>
    </row>
    <row r="760" spans="1:4" x14ac:dyDescent="0.3">
      <c r="A760">
        <v>136.57658000000001</v>
      </c>
      <c r="B760">
        <v>88.889979999999994</v>
      </c>
      <c r="C760">
        <v>74.661050000000003</v>
      </c>
      <c r="D760">
        <v>79.609700000000004</v>
      </c>
    </row>
    <row r="761" spans="1:4" x14ac:dyDescent="0.3">
      <c r="A761">
        <v>136.75676000000001</v>
      </c>
      <c r="B761">
        <v>88.890429999999995</v>
      </c>
      <c r="C761">
        <v>74.661079999999998</v>
      </c>
      <c r="D761">
        <v>79.609700000000004</v>
      </c>
    </row>
    <row r="762" spans="1:4" x14ac:dyDescent="0.3">
      <c r="A762">
        <v>136.93693999999999</v>
      </c>
      <c r="B762">
        <v>88.890870000000007</v>
      </c>
      <c r="C762">
        <v>74.661109999999994</v>
      </c>
      <c r="D762">
        <v>79.609700000000004</v>
      </c>
    </row>
    <row r="763" spans="1:4" x14ac:dyDescent="0.3">
      <c r="A763">
        <v>137.11712</v>
      </c>
      <c r="B763">
        <v>88.891300000000001</v>
      </c>
      <c r="C763">
        <v>74.661140000000003</v>
      </c>
      <c r="D763">
        <v>79.609700000000004</v>
      </c>
    </row>
    <row r="764" spans="1:4" x14ac:dyDescent="0.3">
      <c r="A764">
        <v>137.29730000000001</v>
      </c>
      <c r="B764">
        <v>88.891729999999995</v>
      </c>
      <c r="C764">
        <v>74.661169999999998</v>
      </c>
      <c r="D764">
        <v>79.609700000000004</v>
      </c>
    </row>
    <row r="765" spans="1:4" x14ac:dyDescent="0.3">
      <c r="A765">
        <v>137.47748000000001</v>
      </c>
      <c r="B765">
        <v>88.892160000000004</v>
      </c>
      <c r="C765">
        <v>74.661190000000005</v>
      </c>
      <c r="D765">
        <v>79.609700000000004</v>
      </c>
    </row>
    <row r="766" spans="1:4" x14ac:dyDescent="0.3">
      <c r="A766">
        <v>137.65765999999999</v>
      </c>
      <c r="B766">
        <v>88.892579999999995</v>
      </c>
      <c r="C766">
        <v>74.66122</v>
      </c>
      <c r="D766">
        <v>79.609700000000004</v>
      </c>
    </row>
    <row r="767" spans="1:4" x14ac:dyDescent="0.3">
      <c r="A767">
        <v>137.83784</v>
      </c>
      <c r="B767">
        <v>88.893000000000001</v>
      </c>
      <c r="C767">
        <v>74.661249999999995</v>
      </c>
      <c r="D767">
        <v>79.609700000000004</v>
      </c>
    </row>
    <row r="768" spans="1:4" x14ac:dyDescent="0.3">
      <c r="A768">
        <v>138.01802000000001</v>
      </c>
      <c r="B768">
        <v>88.893410000000003</v>
      </c>
      <c r="C768">
        <v>74.661280000000005</v>
      </c>
      <c r="D768">
        <v>79.609700000000004</v>
      </c>
    </row>
    <row r="769" spans="1:4" x14ac:dyDescent="0.3">
      <c r="A769">
        <v>138.19820000000001</v>
      </c>
      <c r="B769">
        <v>88.893820000000005</v>
      </c>
      <c r="C769">
        <v>74.661299999999997</v>
      </c>
      <c r="D769">
        <v>79.609700000000004</v>
      </c>
    </row>
    <row r="770" spans="1:4" x14ac:dyDescent="0.3">
      <c r="A770">
        <v>138.37837999999999</v>
      </c>
      <c r="B770">
        <v>88.894229999999993</v>
      </c>
      <c r="C770">
        <v>74.661330000000007</v>
      </c>
      <c r="D770">
        <v>79.609700000000004</v>
      </c>
    </row>
    <row r="771" spans="1:4" x14ac:dyDescent="0.3">
      <c r="A771">
        <v>138.55856</v>
      </c>
      <c r="B771">
        <v>88.894630000000006</v>
      </c>
      <c r="C771">
        <v>74.661349999999999</v>
      </c>
      <c r="D771">
        <v>79.609700000000004</v>
      </c>
    </row>
    <row r="772" spans="1:4" x14ac:dyDescent="0.3">
      <c r="A772">
        <v>138.73874000000001</v>
      </c>
      <c r="B772">
        <v>88.895020000000002</v>
      </c>
      <c r="C772">
        <v>74.661379999999994</v>
      </c>
      <c r="D772">
        <v>79.609700000000004</v>
      </c>
    </row>
    <row r="773" spans="1:4" x14ac:dyDescent="0.3">
      <c r="A773">
        <v>138.91892000000001</v>
      </c>
      <c r="B773">
        <v>88.895420000000001</v>
      </c>
      <c r="C773">
        <v>74.6614</v>
      </c>
      <c r="D773">
        <v>79.609700000000004</v>
      </c>
    </row>
    <row r="774" spans="1:4" x14ac:dyDescent="0.3">
      <c r="A774">
        <v>139.09909999999999</v>
      </c>
      <c r="B774">
        <v>88.895809999999997</v>
      </c>
      <c r="C774">
        <v>74.661429999999996</v>
      </c>
      <c r="D774">
        <v>79.609700000000004</v>
      </c>
    </row>
    <row r="775" spans="1:4" x14ac:dyDescent="0.3">
      <c r="A775">
        <v>139.27928</v>
      </c>
      <c r="B775">
        <v>88.896190000000004</v>
      </c>
      <c r="C775">
        <v>74.661450000000002</v>
      </c>
      <c r="D775">
        <v>79.609700000000004</v>
      </c>
    </row>
    <row r="776" spans="1:4" x14ac:dyDescent="0.3">
      <c r="A776">
        <v>139.45946000000001</v>
      </c>
      <c r="B776">
        <v>88.896569999999997</v>
      </c>
      <c r="C776">
        <v>74.661479999999997</v>
      </c>
      <c r="D776">
        <v>79.609700000000004</v>
      </c>
    </row>
    <row r="777" spans="1:4" x14ac:dyDescent="0.3">
      <c r="A777">
        <v>139.63964000000001</v>
      </c>
      <c r="B777">
        <v>88.896950000000004</v>
      </c>
      <c r="C777">
        <v>74.661500000000004</v>
      </c>
      <c r="D777">
        <v>79.609700000000004</v>
      </c>
    </row>
    <row r="778" spans="1:4" x14ac:dyDescent="0.3">
      <c r="A778">
        <v>139.81981999999999</v>
      </c>
      <c r="B778">
        <v>88.897329999999997</v>
      </c>
      <c r="C778">
        <v>74.661519999999996</v>
      </c>
      <c r="D778">
        <v>79.609700000000004</v>
      </c>
    </row>
    <row r="779" spans="1:4" x14ac:dyDescent="0.3">
      <c r="A779">
        <v>140</v>
      </c>
      <c r="B779">
        <v>88.8977</v>
      </c>
      <c r="C779">
        <v>74.661550000000005</v>
      </c>
      <c r="D779">
        <v>79.609700000000004</v>
      </c>
    </row>
    <row r="780" spans="1:4" x14ac:dyDescent="0.3">
      <c r="A780">
        <v>140.18018000000001</v>
      </c>
      <c r="B780">
        <v>88.898060000000001</v>
      </c>
      <c r="C780">
        <v>74.661569999999998</v>
      </c>
      <c r="D780">
        <v>79.609700000000004</v>
      </c>
    </row>
    <row r="781" spans="1:4" x14ac:dyDescent="0.3">
      <c r="A781">
        <v>140.36035999999999</v>
      </c>
      <c r="B781">
        <v>88.898430000000005</v>
      </c>
      <c r="C781">
        <v>74.661590000000004</v>
      </c>
      <c r="D781">
        <v>79.609700000000004</v>
      </c>
    </row>
    <row r="782" spans="1:4" x14ac:dyDescent="0.3">
      <c r="A782">
        <v>140.54053999999999</v>
      </c>
      <c r="B782">
        <v>88.898790000000005</v>
      </c>
      <c r="C782">
        <v>74.661619999999999</v>
      </c>
      <c r="D782">
        <v>79.609700000000004</v>
      </c>
    </row>
    <row r="783" spans="1:4" x14ac:dyDescent="0.3">
      <c r="A783">
        <v>140.72072</v>
      </c>
      <c r="B783">
        <v>88.899140000000003</v>
      </c>
      <c r="C783">
        <v>74.661640000000006</v>
      </c>
      <c r="D783">
        <v>79.609700000000004</v>
      </c>
    </row>
    <row r="784" spans="1:4" x14ac:dyDescent="0.3">
      <c r="A784">
        <v>140.90090000000001</v>
      </c>
      <c r="B784">
        <v>88.89949</v>
      </c>
      <c r="C784">
        <v>74.661659999999998</v>
      </c>
      <c r="D784">
        <v>79.609700000000004</v>
      </c>
    </row>
    <row r="785" spans="1:4" x14ac:dyDescent="0.3">
      <c r="A785">
        <v>141.08107999999999</v>
      </c>
      <c r="B785">
        <v>88.899839999999998</v>
      </c>
      <c r="C785">
        <v>74.661680000000004</v>
      </c>
      <c r="D785">
        <v>79.609700000000004</v>
      </c>
    </row>
    <row r="786" spans="1:4" x14ac:dyDescent="0.3">
      <c r="A786">
        <v>141.26125999999999</v>
      </c>
      <c r="B786">
        <v>88.900189999999995</v>
      </c>
      <c r="C786">
        <v>74.661699999999996</v>
      </c>
      <c r="D786">
        <v>79.609700000000004</v>
      </c>
    </row>
    <row r="787" spans="1:4" x14ac:dyDescent="0.3">
      <c r="A787">
        <v>141.44144</v>
      </c>
      <c r="B787">
        <v>88.900530000000003</v>
      </c>
      <c r="C787">
        <v>74.661720000000003</v>
      </c>
      <c r="D787">
        <v>79.609700000000004</v>
      </c>
    </row>
    <row r="788" spans="1:4" x14ac:dyDescent="0.3">
      <c r="A788">
        <v>141.62162000000001</v>
      </c>
      <c r="B788">
        <v>88.900869999999998</v>
      </c>
      <c r="C788">
        <v>74.661739999999995</v>
      </c>
      <c r="D788">
        <v>79.609700000000004</v>
      </c>
    </row>
    <row r="789" spans="1:4" x14ac:dyDescent="0.3">
      <c r="A789">
        <v>141.80179999999999</v>
      </c>
      <c r="B789">
        <v>88.901200000000003</v>
      </c>
      <c r="C789">
        <v>74.661760000000001</v>
      </c>
      <c r="D789">
        <v>79.609700000000004</v>
      </c>
    </row>
    <row r="790" spans="1:4" x14ac:dyDescent="0.3">
      <c r="A790">
        <v>141.98197999999999</v>
      </c>
      <c r="B790">
        <v>88.901529999999994</v>
      </c>
      <c r="C790">
        <v>74.661779999999993</v>
      </c>
      <c r="D790">
        <v>79.609700000000004</v>
      </c>
    </row>
    <row r="791" spans="1:4" x14ac:dyDescent="0.3">
      <c r="A791">
        <v>142.16216</v>
      </c>
      <c r="B791">
        <v>88.901859999999999</v>
      </c>
      <c r="C791">
        <v>74.661799999999999</v>
      </c>
      <c r="D791">
        <v>79.609700000000004</v>
      </c>
    </row>
    <row r="792" spans="1:4" x14ac:dyDescent="0.3">
      <c r="A792">
        <v>142.34234000000001</v>
      </c>
      <c r="B792">
        <v>88.902190000000004</v>
      </c>
      <c r="C792">
        <v>74.661820000000006</v>
      </c>
      <c r="D792">
        <v>79.609700000000004</v>
      </c>
    </row>
    <row r="793" spans="1:4" x14ac:dyDescent="0.3">
      <c r="A793">
        <v>142.52251999999999</v>
      </c>
      <c r="B793">
        <v>88.902510000000007</v>
      </c>
      <c r="C793">
        <v>74.661839999999998</v>
      </c>
      <c r="D793">
        <v>79.609700000000004</v>
      </c>
    </row>
    <row r="794" spans="1:4" x14ac:dyDescent="0.3">
      <c r="A794">
        <v>142.70269999999999</v>
      </c>
      <c r="B794">
        <v>88.902829999999994</v>
      </c>
      <c r="C794">
        <v>74.661860000000004</v>
      </c>
      <c r="D794">
        <v>79.609700000000004</v>
      </c>
    </row>
    <row r="795" spans="1:4" x14ac:dyDescent="0.3">
      <c r="A795">
        <v>142.88288</v>
      </c>
      <c r="B795">
        <v>88.903139999999993</v>
      </c>
      <c r="C795">
        <v>74.661879999999996</v>
      </c>
      <c r="D795">
        <v>79.609700000000004</v>
      </c>
    </row>
    <row r="796" spans="1:4" x14ac:dyDescent="0.3">
      <c r="A796">
        <v>143.06306000000001</v>
      </c>
      <c r="B796">
        <v>88.903459999999995</v>
      </c>
      <c r="C796">
        <v>74.661900000000003</v>
      </c>
      <c r="D796">
        <v>79.609700000000004</v>
      </c>
    </row>
    <row r="797" spans="1:4" x14ac:dyDescent="0.3">
      <c r="A797">
        <v>143.24323999999999</v>
      </c>
      <c r="B797">
        <v>88.903769999999994</v>
      </c>
      <c r="C797">
        <v>74.661910000000006</v>
      </c>
      <c r="D797">
        <v>79.609700000000004</v>
      </c>
    </row>
    <row r="798" spans="1:4" x14ac:dyDescent="0.3">
      <c r="A798">
        <v>143.42341999999999</v>
      </c>
      <c r="B798">
        <v>88.904070000000004</v>
      </c>
      <c r="C798">
        <v>74.661929999999998</v>
      </c>
      <c r="D798">
        <v>79.609700000000004</v>
      </c>
    </row>
    <row r="799" spans="1:4" x14ac:dyDescent="0.3">
      <c r="A799">
        <v>143.6036</v>
      </c>
      <c r="B799">
        <v>88.90437</v>
      </c>
      <c r="C799">
        <v>74.661950000000004</v>
      </c>
      <c r="D799">
        <v>79.609700000000004</v>
      </c>
    </row>
    <row r="800" spans="1:4" x14ac:dyDescent="0.3">
      <c r="A800">
        <v>143.78378000000001</v>
      </c>
      <c r="B800">
        <v>88.904669999999996</v>
      </c>
      <c r="C800">
        <v>74.661969999999997</v>
      </c>
      <c r="D800">
        <v>79.609700000000004</v>
      </c>
    </row>
    <row r="801" spans="1:4" x14ac:dyDescent="0.3">
      <c r="A801">
        <v>143.96395999999999</v>
      </c>
      <c r="B801">
        <v>88.904970000000006</v>
      </c>
      <c r="C801">
        <v>74.66198</v>
      </c>
      <c r="D801">
        <v>79.609700000000004</v>
      </c>
    </row>
    <row r="802" spans="1:4" x14ac:dyDescent="0.3">
      <c r="A802">
        <v>144.14413999999999</v>
      </c>
      <c r="B802">
        <v>88.905270000000002</v>
      </c>
      <c r="C802">
        <v>74.662000000000006</v>
      </c>
      <c r="D802">
        <v>79.609700000000004</v>
      </c>
    </row>
    <row r="803" spans="1:4" x14ac:dyDescent="0.3">
      <c r="A803">
        <v>144.32432</v>
      </c>
      <c r="B803">
        <v>88.905559999999994</v>
      </c>
      <c r="C803">
        <v>74.662019999999998</v>
      </c>
      <c r="D803">
        <v>79.609700000000004</v>
      </c>
    </row>
    <row r="804" spans="1:4" x14ac:dyDescent="0.3">
      <c r="A804">
        <v>144.50450000000001</v>
      </c>
      <c r="B804">
        <v>88.905850000000001</v>
      </c>
      <c r="C804">
        <v>74.662030000000001</v>
      </c>
      <c r="D804">
        <v>79.609700000000004</v>
      </c>
    </row>
    <row r="805" spans="1:4" x14ac:dyDescent="0.3">
      <c r="A805">
        <v>144.68467999999999</v>
      </c>
      <c r="B805">
        <v>88.906130000000005</v>
      </c>
      <c r="C805">
        <v>74.662049999999994</v>
      </c>
      <c r="D805">
        <v>79.609700000000004</v>
      </c>
    </row>
    <row r="806" spans="1:4" x14ac:dyDescent="0.3">
      <c r="A806">
        <v>144.86485999999999</v>
      </c>
      <c r="B806">
        <v>88.906409999999994</v>
      </c>
      <c r="C806">
        <v>74.662059999999997</v>
      </c>
      <c r="D806">
        <v>79.609700000000004</v>
      </c>
    </row>
    <row r="807" spans="1:4" x14ac:dyDescent="0.3">
      <c r="A807">
        <v>145.04505</v>
      </c>
      <c r="B807">
        <v>88.906689999999998</v>
      </c>
      <c r="C807">
        <v>74.662080000000003</v>
      </c>
      <c r="D807">
        <v>79.609700000000004</v>
      </c>
    </row>
    <row r="808" spans="1:4" x14ac:dyDescent="0.3">
      <c r="A808">
        <v>145.22523000000001</v>
      </c>
      <c r="B808">
        <v>88.906970000000001</v>
      </c>
      <c r="C808">
        <v>74.662099999999995</v>
      </c>
      <c r="D808">
        <v>79.609700000000004</v>
      </c>
    </row>
    <row r="809" spans="1:4" x14ac:dyDescent="0.3">
      <c r="A809">
        <v>145.40540999999999</v>
      </c>
      <c r="B809">
        <v>88.907240000000002</v>
      </c>
      <c r="C809">
        <v>74.662109999999998</v>
      </c>
      <c r="D809">
        <v>79.609700000000004</v>
      </c>
    </row>
    <row r="810" spans="1:4" x14ac:dyDescent="0.3">
      <c r="A810">
        <v>145.58559</v>
      </c>
      <c r="B810">
        <v>88.907520000000005</v>
      </c>
      <c r="C810">
        <v>74.662130000000005</v>
      </c>
      <c r="D810">
        <v>79.609700000000004</v>
      </c>
    </row>
    <row r="811" spans="1:4" x14ac:dyDescent="0.3">
      <c r="A811">
        <v>145.76577</v>
      </c>
      <c r="B811">
        <v>88.907780000000002</v>
      </c>
      <c r="C811">
        <v>74.662139999999994</v>
      </c>
      <c r="D811">
        <v>79.609700000000004</v>
      </c>
    </row>
    <row r="812" spans="1:4" x14ac:dyDescent="0.3">
      <c r="A812">
        <v>145.94595000000001</v>
      </c>
      <c r="B812">
        <v>88.908050000000003</v>
      </c>
      <c r="C812">
        <v>74.66216</v>
      </c>
      <c r="D812">
        <v>79.609700000000004</v>
      </c>
    </row>
    <row r="813" spans="1:4" x14ac:dyDescent="0.3">
      <c r="A813">
        <v>146.12612999999999</v>
      </c>
      <c r="B813">
        <v>88.90831</v>
      </c>
      <c r="C813">
        <v>74.662170000000003</v>
      </c>
      <c r="D813">
        <v>79.609700000000004</v>
      </c>
    </row>
    <row r="814" spans="1:4" x14ac:dyDescent="0.3">
      <c r="A814">
        <v>146.30631</v>
      </c>
      <c r="B814">
        <v>88.908569999999997</v>
      </c>
      <c r="C814">
        <v>74.662180000000006</v>
      </c>
      <c r="D814">
        <v>79.609700000000004</v>
      </c>
    </row>
    <row r="815" spans="1:4" x14ac:dyDescent="0.3">
      <c r="A815">
        <v>146.48649</v>
      </c>
      <c r="B815">
        <v>88.908829999999995</v>
      </c>
      <c r="C815">
        <v>74.662199999999999</v>
      </c>
      <c r="D815">
        <v>79.609700000000004</v>
      </c>
    </row>
    <row r="816" spans="1:4" x14ac:dyDescent="0.3">
      <c r="A816">
        <v>146.66667000000001</v>
      </c>
      <c r="B816">
        <v>88.909090000000006</v>
      </c>
      <c r="C816">
        <v>74.662210000000002</v>
      </c>
      <c r="D816">
        <v>79.609700000000004</v>
      </c>
    </row>
    <row r="817" spans="1:4" x14ac:dyDescent="0.3">
      <c r="A817">
        <v>146.84684999999999</v>
      </c>
      <c r="B817">
        <v>88.90934</v>
      </c>
      <c r="C817">
        <v>74.662229999999994</v>
      </c>
      <c r="D817">
        <v>79.609700000000004</v>
      </c>
    </row>
    <row r="818" spans="1:4" x14ac:dyDescent="0.3">
      <c r="A818">
        <v>147.02703</v>
      </c>
      <c r="B818">
        <v>88.909589999999994</v>
      </c>
      <c r="C818">
        <v>74.662239999999997</v>
      </c>
      <c r="D818">
        <v>79.609700000000004</v>
      </c>
    </row>
    <row r="819" spans="1:4" x14ac:dyDescent="0.3">
      <c r="A819">
        <v>147.20721</v>
      </c>
      <c r="B819">
        <v>88.909840000000003</v>
      </c>
      <c r="C819">
        <v>74.66225</v>
      </c>
      <c r="D819">
        <v>79.609700000000004</v>
      </c>
    </row>
    <row r="820" spans="1:4" x14ac:dyDescent="0.3">
      <c r="A820">
        <v>147.38739000000001</v>
      </c>
      <c r="B820">
        <v>88.910079999999994</v>
      </c>
      <c r="C820">
        <v>74.662270000000007</v>
      </c>
      <c r="D820">
        <v>79.609700000000004</v>
      </c>
    </row>
    <row r="821" spans="1:4" x14ac:dyDescent="0.3">
      <c r="A821">
        <v>147.56756999999999</v>
      </c>
      <c r="B821">
        <v>88.910330000000002</v>
      </c>
      <c r="C821">
        <v>74.662279999999996</v>
      </c>
      <c r="D821">
        <v>79.609700000000004</v>
      </c>
    </row>
    <row r="822" spans="1:4" x14ac:dyDescent="0.3">
      <c r="A822">
        <v>147.74775</v>
      </c>
      <c r="B822">
        <v>88.910570000000007</v>
      </c>
      <c r="C822">
        <v>74.662289999999999</v>
      </c>
      <c r="D822">
        <v>79.609700000000004</v>
      </c>
    </row>
    <row r="823" spans="1:4" x14ac:dyDescent="0.3">
      <c r="A823">
        <v>147.92793</v>
      </c>
      <c r="B823">
        <v>88.910809999999998</v>
      </c>
      <c r="C823">
        <v>74.662300000000002</v>
      </c>
      <c r="D823">
        <v>79.609700000000004</v>
      </c>
    </row>
    <row r="824" spans="1:4" x14ac:dyDescent="0.3">
      <c r="A824">
        <v>148.10811000000001</v>
      </c>
      <c r="B824">
        <v>88.91104</v>
      </c>
      <c r="C824">
        <v>74.662319999999994</v>
      </c>
      <c r="D824">
        <v>79.609700000000004</v>
      </c>
    </row>
    <row r="825" spans="1:4" x14ac:dyDescent="0.3">
      <c r="A825">
        <v>148.28828999999999</v>
      </c>
      <c r="B825">
        <v>88.911280000000005</v>
      </c>
      <c r="C825">
        <v>74.662329999999997</v>
      </c>
      <c r="D825">
        <v>79.609700000000004</v>
      </c>
    </row>
    <row r="826" spans="1:4" x14ac:dyDescent="0.3">
      <c r="A826">
        <v>148.46847</v>
      </c>
      <c r="B826">
        <v>88.911510000000007</v>
      </c>
      <c r="C826">
        <v>74.66234</v>
      </c>
      <c r="D826">
        <v>79.609700000000004</v>
      </c>
    </row>
    <row r="827" spans="1:4" x14ac:dyDescent="0.3">
      <c r="A827">
        <v>148.64865</v>
      </c>
      <c r="B827">
        <v>88.911739999999995</v>
      </c>
      <c r="C827">
        <v>74.662350000000004</v>
      </c>
      <c r="D827">
        <v>79.609700000000004</v>
      </c>
    </row>
    <row r="828" spans="1:4" x14ac:dyDescent="0.3">
      <c r="A828">
        <v>148.82883000000001</v>
      </c>
      <c r="B828">
        <v>88.911959999999993</v>
      </c>
      <c r="C828">
        <v>74.662360000000007</v>
      </c>
      <c r="D828">
        <v>79.609700000000004</v>
      </c>
    </row>
    <row r="829" spans="1:4" x14ac:dyDescent="0.3">
      <c r="A829">
        <v>149.00900999999999</v>
      </c>
      <c r="B829">
        <v>88.912189999999995</v>
      </c>
      <c r="C829">
        <v>74.662379999999999</v>
      </c>
      <c r="D829">
        <v>79.609700000000004</v>
      </c>
    </row>
    <row r="830" spans="1:4" x14ac:dyDescent="0.3">
      <c r="A830">
        <v>149.18919</v>
      </c>
      <c r="B830">
        <v>88.912409999999994</v>
      </c>
      <c r="C830">
        <v>74.662390000000002</v>
      </c>
      <c r="D830">
        <v>79.609700000000004</v>
      </c>
    </row>
    <row r="831" spans="1:4" x14ac:dyDescent="0.3">
      <c r="A831">
        <v>149.36937</v>
      </c>
      <c r="B831">
        <v>88.912629999999993</v>
      </c>
      <c r="C831">
        <v>74.662400000000005</v>
      </c>
      <c r="D831">
        <v>79.609700000000004</v>
      </c>
    </row>
    <row r="832" spans="1:4" x14ac:dyDescent="0.3">
      <c r="A832">
        <v>149.54955000000001</v>
      </c>
      <c r="B832">
        <v>88.912850000000006</v>
      </c>
      <c r="C832">
        <v>74.662409999999994</v>
      </c>
      <c r="D832">
        <v>79.609700000000004</v>
      </c>
    </row>
    <row r="833" spans="1:4" x14ac:dyDescent="0.3">
      <c r="A833">
        <v>149.72972999999999</v>
      </c>
      <c r="B833">
        <v>88.913060000000002</v>
      </c>
      <c r="C833">
        <v>74.662419999999997</v>
      </c>
      <c r="D833">
        <v>79.609700000000004</v>
      </c>
    </row>
    <row r="834" spans="1:4" x14ac:dyDescent="0.3">
      <c r="A834">
        <v>149.90991</v>
      </c>
      <c r="B834">
        <v>88.91328</v>
      </c>
      <c r="C834">
        <v>74.662430000000001</v>
      </c>
      <c r="D834">
        <v>79.609700000000004</v>
      </c>
    </row>
    <row r="835" spans="1:4" x14ac:dyDescent="0.3">
      <c r="A835">
        <v>150.09009</v>
      </c>
      <c r="B835">
        <v>88.913489999999996</v>
      </c>
      <c r="C835">
        <v>74.662440000000004</v>
      </c>
      <c r="D835">
        <v>79.609700000000004</v>
      </c>
    </row>
    <row r="836" spans="1:4" x14ac:dyDescent="0.3">
      <c r="A836">
        <v>150.27027000000001</v>
      </c>
      <c r="B836">
        <v>88.913700000000006</v>
      </c>
      <c r="C836">
        <v>74.662450000000007</v>
      </c>
      <c r="D836">
        <v>79.609700000000004</v>
      </c>
    </row>
    <row r="837" spans="1:4" x14ac:dyDescent="0.3">
      <c r="A837">
        <v>150.45044999999999</v>
      </c>
      <c r="B837">
        <v>88.913899999999998</v>
      </c>
      <c r="C837">
        <v>74.662459999999996</v>
      </c>
      <c r="D837">
        <v>79.609700000000004</v>
      </c>
    </row>
    <row r="838" spans="1:4" x14ac:dyDescent="0.3">
      <c r="A838">
        <v>150.63063</v>
      </c>
      <c r="B838">
        <v>88.914109999999994</v>
      </c>
      <c r="C838">
        <v>74.662469999999999</v>
      </c>
      <c r="D838">
        <v>79.609700000000004</v>
      </c>
    </row>
    <row r="839" spans="1:4" x14ac:dyDescent="0.3">
      <c r="A839">
        <v>150.81081</v>
      </c>
      <c r="B839">
        <v>88.91431</v>
      </c>
      <c r="C839">
        <v>74.662480000000002</v>
      </c>
      <c r="D839">
        <v>79.609700000000004</v>
      </c>
    </row>
    <row r="840" spans="1:4" x14ac:dyDescent="0.3">
      <c r="A840">
        <v>150.99099000000001</v>
      </c>
      <c r="B840">
        <v>88.914510000000007</v>
      </c>
      <c r="C840">
        <v>74.662490000000005</v>
      </c>
      <c r="D840">
        <v>79.609700000000004</v>
      </c>
    </row>
    <row r="841" spans="1:4" x14ac:dyDescent="0.3">
      <c r="A841">
        <v>151.17116999999999</v>
      </c>
      <c r="B841">
        <v>88.914709999999999</v>
      </c>
      <c r="C841">
        <v>74.662499999999994</v>
      </c>
      <c r="D841">
        <v>79.609700000000004</v>
      </c>
    </row>
    <row r="842" spans="1:4" x14ac:dyDescent="0.3">
      <c r="A842">
        <v>151.35135</v>
      </c>
      <c r="B842">
        <v>88.914910000000006</v>
      </c>
      <c r="C842">
        <v>74.662509999999997</v>
      </c>
      <c r="D842">
        <v>79.609700000000004</v>
      </c>
    </row>
    <row r="843" spans="1:4" x14ac:dyDescent="0.3">
      <c r="A843">
        <v>151.53153</v>
      </c>
      <c r="B843">
        <v>88.915099999999995</v>
      </c>
      <c r="C843">
        <v>74.662520000000001</v>
      </c>
      <c r="D843">
        <v>79.609700000000004</v>
      </c>
    </row>
    <row r="844" spans="1:4" x14ac:dyDescent="0.3">
      <c r="A844">
        <v>151.71171000000001</v>
      </c>
      <c r="B844">
        <v>88.915300000000002</v>
      </c>
      <c r="C844">
        <v>74.662530000000004</v>
      </c>
      <c r="D844">
        <v>79.609700000000004</v>
      </c>
    </row>
    <row r="845" spans="1:4" x14ac:dyDescent="0.3">
      <c r="A845">
        <v>151.89188999999999</v>
      </c>
      <c r="B845">
        <v>88.915490000000005</v>
      </c>
      <c r="C845">
        <v>74.662540000000007</v>
      </c>
      <c r="D845">
        <v>79.609700000000004</v>
      </c>
    </row>
    <row r="846" spans="1:4" x14ac:dyDescent="0.3">
      <c r="A846">
        <v>152.07207</v>
      </c>
      <c r="B846">
        <v>88.915679999999995</v>
      </c>
      <c r="C846">
        <v>74.662549999999996</v>
      </c>
      <c r="D846">
        <v>79.609700000000004</v>
      </c>
    </row>
    <row r="847" spans="1:4" x14ac:dyDescent="0.3">
      <c r="A847">
        <v>152.25225</v>
      </c>
      <c r="B847">
        <v>88.915859999999995</v>
      </c>
      <c r="C847">
        <v>74.662559999999999</v>
      </c>
      <c r="D847">
        <v>79.609700000000004</v>
      </c>
    </row>
    <row r="848" spans="1:4" x14ac:dyDescent="0.3">
      <c r="A848">
        <v>152.43243000000001</v>
      </c>
      <c r="B848">
        <v>88.916049999999998</v>
      </c>
      <c r="C848">
        <v>74.662570000000002</v>
      </c>
      <c r="D848">
        <v>79.609700000000004</v>
      </c>
    </row>
    <row r="849" spans="1:4" x14ac:dyDescent="0.3">
      <c r="A849">
        <v>152.61260999999999</v>
      </c>
      <c r="B849">
        <v>88.916229999999999</v>
      </c>
      <c r="C849">
        <v>74.662580000000005</v>
      </c>
      <c r="D849">
        <v>79.609700000000004</v>
      </c>
    </row>
    <row r="850" spans="1:4" x14ac:dyDescent="0.3">
      <c r="A850">
        <v>152.79279</v>
      </c>
      <c r="B850">
        <v>88.916409999999999</v>
      </c>
      <c r="C850">
        <v>74.662589999999994</v>
      </c>
      <c r="D850">
        <v>79.609700000000004</v>
      </c>
    </row>
    <row r="851" spans="1:4" x14ac:dyDescent="0.3">
      <c r="A851">
        <v>152.97297</v>
      </c>
      <c r="B851">
        <v>88.916589999999999</v>
      </c>
      <c r="C851">
        <v>74.662599999999998</v>
      </c>
      <c r="D851">
        <v>79.609700000000004</v>
      </c>
    </row>
    <row r="852" spans="1:4" x14ac:dyDescent="0.3">
      <c r="A852">
        <v>153.15315000000001</v>
      </c>
      <c r="B852">
        <v>88.91677</v>
      </c>
      <c r="C852">
        <v>74.662599999999998</v>
      </c>
      <c r="D852">
        <v>79.609700000000004</v>
      </c>
    </row>
    <row r="853" spans="1:4" x14ac:dyDescent="0.3">
      <c r="A853">
        <v>153.33332999999999</v>
      </c>
      <c r="B853">
        <v>88.91695</v>
      </c>
      <c r="C853">
        <v>74.662610000000001</v>
      </c>
      <c r="D853">
        <v>79.609700000000004</v>
      </c>
    </row>
    <row r="854" spans="1:4" x14ac:dyDescent="0.3">
      <c r="A854">
        <v>153.51351</v>
      </c>
      <c r="B854">
        <v>88.917119999999997</v>
      </c>
      <c r="C854">
        <v>74.662620000000004</v>
      </c>
      <c r="D854">
        <v>79.609700000000004</v>
      </c>
    </row>
    <row r="855" spans="1:4" x14ac:dyDescent="0.3">
      <c r="A855">
        <v>153.69369</v>
      </c>
      <c r="B855">
        <v>88.917299999999997</v>
      </c>
      <c r="C855">
        <v>74.662629999999993</v>
      </c>
      <c r="D855">
        <v>79.609700000000004</v>
      </c>
    </row>
    <row r="856" spans="1:4" x14ac:dyDescent="0.3">
      <c r="A856">
        <v>153.87387000000001</v>
      </c>
      <c r="B856">
        <v>88.917469999999994</v>
      </c>
      <c r="C856">
        <v>74.662639999999996</v>
      </c>
      <c r="D856">
        <v>79.609700000000004</v>
      </c>
    </row>
    <row r="857" spans="1:4" x14ac:dyDescent="0.3">
      <c r="A857">
        <v>154.05404999999999</v>
      </c>
      <c r="B857">
        <v>88.917640000000006</v>
      </c>
      <c r="C857">
        <v>74.662639999999996</v>
      </c>
      <c r="D857">
        <v>79.609700000000004</v>
      </c>
    </row>
    <row r="858" spans="1:4" x14ac:dyDescent="0.3">
      <c r="A858">
        <v>154.23423</v>
      </c>
      <c r="B858">
        <v>88.9178</v>
      </c>
      <c r="C858">
        <v>74.662649999999999</v>
      </c>
      <c r="D858">
        <v>79.609700000000004</v>
      </c>
    </row>
    <row r="859" spans="1:4" x14ac:dyDescent="0.3">
      <c r="A859">
        <v>154.41441</v>
      </c>
      <c r="B859">
        <v>88.917969999999997</v>
      </c>
      <c r="C859">
        <v>74.662660000000002</v>
      </c>
      <c r="D859">
        <v>79.609700000000004</v>
      </c>
    </row>
    <row r="860" spans="1:4" x14ac:dyDescent="0.3">
      <c r="A860">
        <v>154.59459000000001</v>
      </c>
      <c r="B860">
        <v>88.918139999999994</v>
      </c>
      <c r="C860">
        <v>74.662670000000006</v>
      </c>
      <c r="D860">
        <v>79.609700000000004</v>
      </c>
    </row>
    <row r="861" spans="1:4" x14ac:dyDescent="0.3">
      <c r="A861">
        <v>154.77476999999999</v>
      </c>
      <c r="B861">
        <v>88.918300000000002</v>
      </c>
      <c r="C861">
        <v>74.662670000000006</v>
      </c>
      <c r="D861">
        <v>79.609700000000004</v>
      </c>
    </row>
    <row r="862" spans="1:4" x14ac:dyDescent="0.3">
      <c r="A862">
        <v>154.95495</v>
      </c>
      <c r="B862">
        <v>88.918459999999996</v>
      </c>
      <c r="C862">
        <v>74.662679999999995</v>
      </c>
      <c r="D862">
        <v>79.609700000000004</v>
      </c>
    </row>
    <row r="863" spans="1:4" x14ac:dyDescent="0.3">
      <c r="A863">
        <v>155.13514000000001</v>
      </c>
      <c r="B863">
        <v>88.918620000000004</v>
      </c>
      <c r="C863">
        <v>74.662689999999998</v>
      </c>
      <c r="D863">
        <v>79.609700000000004</v>
      </c>
    </row>
    <row r="864" spans="1:4" x14ac:dyDescent="0.3">
      <c r="A864">
        <v>155.31532000000001</v>
      </c>
      <c r="B864">
        <v>88.918779999999998</v>
      </c>
      <c r="C864">
        <v>74.662700000000001</v>
      </c>
      <c r="D864">
        <v>79.609700000000004</v>
      </c>
    </row>
    <row r="865" spans="1:4" x14ac:dyDescent="0.3">
      <c r="A865">
        <v>155.49549999999999</v>
      </c>
      <c r="B865">
        <v>88.918930000000003</v>
      </c>
      <c r="C865">
        <v>74.662700000000001</v>
      </c>
      <c r="D865">
        <v>79.609700000000004</v>
      </c>
    </row>
    <row r="866" spans="1:4" x14ac:dyDescent="0.3">
      <c r="A866">
        <v>155.67568</v>
      </c>
      <c r="B866">
        <v>88.919089999999997</v>
      </c>
      <c r="C866">
        <v>74.662710000000004</v>
      </c>
      <c r="D866">
        <v>79.609700000000004</v>
      </c>
    </row>
    <row r="867" spans="1:4" x14ac:dyDescent="0.3">
      <c r="A867">
        <v>155.85586000000001</v>
      </c>
      <c r="B867">
        <v>88.919240000000002</v>
      </c>
      <c r="C867">
        <v>74.662719999999993</v>
      </c>
      <c r="D867">
        <v>79.609700000000004</v>
      </c>
    </row>
    <row r="868" spans="1:4" x14ac:dyDescent="0.3">
      <c r="A868">
        <v>156.03604000000001</v>
      </c>
      <c r="B868">
        <v>88.919390000000007</v>
      </c>
      <c r="C868">
        <v>74.662719999999993</v>
      </c>
      <c r="D868">
        <v>79.609700000000004</v>
      </c>
    </row>
    <row r="869" spans="1:4" x14ac:dyDescent="0.3">
      <c r="A869">
        <v>156.21621999999999</v>
      </c>
      <c r="B869">
        <v>88.919539999999998</v>
      </c>
      <c r="C869">
        <v>74.662729999999996</v>
      </c>
      <c r="D869">
        <v>79.609700000000004</v>
      </c>
    </row>
    <row r="870" spans="1:4" x14ac:dyDescent="0.3">
      <c r="A870">
        <v>156.3964</v>
      </c>
      <c r="B870">
        <v>88.919690000000003</v>
      </c>
      <c r="C870">
        <v>74.662739999999999</v>
      </c>
      <c r="D870">
        <v>79.609700000000004</v>
      </c>
    </row>
    <row r="871" spans="1:4" x14ac:dyDescent="0.3">
      <c r="A871">
        <v>156.57658000000001</v>
      </c>
      <c r="B871">
        <v>88.919839999999994</v>
      </c>
      <c r="C871">
        <v>74.662739999999999</v>
      </c>
      <c r="D871">
        <v>79.609700000000004</v>
      </c>
    </row>
    <row r="872" spans="1:4" x14ac:dyDescent="0.3">
      <c r="A872">
        <v>156.75676000000001</v>
      </c>
      <c r="B872">
        <v>88.919979999999995</v>
      </c>
      <c r="C872">
        <v>74.662750000000003</v>
      </c>
      <c r="D872">
        <v>79.609700000000004</v>
      </c>
    </row>
    <row r="873" spans="1:4" x14ac:dyDescent="0.3">
      <c r="A873">
        <v>156.93693999999999</v>
      </c>
      <c r="B873">
        <v>88.92013</v>
      </c>
      <c r="C873">
        <v>74.662760000000006</v>
      </c>
      <c r="D873">
        <v>79.609700000000004</v>
      </c>
    </row>
    <row r="874" spans="1:4" x14ac:dyDescent="0.3">
      <c r="A874">
        <v>157.11712</v>
      </c>
      <c r="B874">
        <v>88.920270000000002</v>
      </c>
      <c r="C874">
        <v>74.662760000000006</v>
      </c>
      <c r="D874">
        <v>79.609700000000004</v>
      </c>
    </row>
    <row r="875" spans="1:4" x14ac:dyDescent="0.3">
      <c r="A875">
        <v>157.29730000000001</v>
      </c>
      <c r="B875">
        <v>88.920410000000004</v>
      </c>
      <c r="C875">
        <v>74.662769999999995</v>
      </c>
      <c r="D875">
        <v>79.609700000000004</v>
      </c>
    </row>
    <row r="876" spans="1:4" x14ac:dyDescent="0.3">
      <c r="A876">
        <v>157.47748000000001</v>
      </c>
      <c r="B876">
        <v>88.920550000000006</v>
      </c>
      <c r="C876">
        <v>74.662779999999998</v>
      </c>
      <c r="D876">
        <v>79.609700000000004</v>
      </c>
    </row>
    <row r="877" spans="1:4" x14ac:dyDescent="0.3">
      <c r="A877">
        <v>157.65765999999999</v>
      </c>
      <c r="B877">
        <v>88.920689999999993</v>
      </c>
      <c r="C877">
        <v>74.662779999999998</v>
      </c>
      <c r="D877">
        <v>79.609700000000004</v>
      </c>
    </row>
    <row r="878" spans="1:4" x14ac:dyDescent="0.3">
      <c r="A878">
        <v>157.83784</v>
      </c>
      <c r="B878">
        <v>88.920829999999995</v>
      </c>
      <c r="C878">
        <v>74.662790000000001</v>
      </c>
      <c r="D878">
        <v>79.609700000000004</v>
      </c>
    </row>
    <row r="879" spans="1:4" x14ac:dyDescent="0.3">
      <c r="A879">
        <v>158.01802000000001</v>
      </c>
      <c r="B879">
        <v>88.920969999999997</v>
      </c>
      <c r="C879">
        <v>74.662790000000001</v>
      </c>
      <c r="D879">
        <v>79.609700000000004</v>
      </c>
    </row>
    <row r="880" spans="1:4" x14ac:dyDescent="0.3">
      <c r="A880">
        <v>158.19820000000001</v>
      </c>
      <c r="B880">
        <v>88.921099999999996</v>
      </c>
      <c r="C880">
        <v>74.662800000000004</v>
      </c>
      <c r="D880">
        <v>79.609700000000004</v>
      </c>
    </row>
    <row r="881" spans="1:4" x14ac:dyDescent="0.3">
      <c r="A881">
        <v>158.37837999999999</v>
      </c>
      <c r="B881">
        <v>88.921229999999994</v>
      </c>
      <c r="C881">
        <v>74.662800000000004</v>
      </c>
      <c r="D881">
        <v>79.609700000000004</v>
      </c>
    </row>
    <row r="882" spans="1:4" x14ac:dyDescent="0.3">
      <c r="A882">
        <v>158.55856</v>
      </c>
      <c r="B882">
        <v>88.921360000000007</v>
      </c>
      <c r="C882">
        <v>74.662809999999993</v>
      </c>
      <c r="D882">
        <v>79.609700000000004</v>
      </c>
    </row>
    <row r="883" spans="1:4" x14ac:dyDescent="0.3">
      <c r="A883">
        <v>158.73874000000001</v>
      </c>
      <c r="B883">
        <v>88.921499999999995</v>
      </c>
      <c r="C883">
        <v>74.662819999999996</v>
      </c>
      <c r="D883">
        <v>79.609700000000004</v>
      </c>
    </row>
    <row r="884" spans="1:4" x14ac:dyDescent="0.3">
      <c r="A884">
        <v>158.91892000000001</v>
      </c>
      <c r="B884">
        <v>88.921620000000004</v>
      </c>
      <c r="C884">
        <v>74.662819999999996</v>
      </c>
      <c r="D884">
        <v>79.609700000000004</v>
      </c>
    </row>
    <row r="885" spans="1:4" x14ac:dyDescent="0.3">
      <c r="A885">
        <v>159.09909999999999</v>
      </c>
      <c r="B885">
        <v>88.921750000000003</v>
      </c>
      <c r="C885">
        <v>74.66283</v>
      </c>
      <c r="D885">
        <v>79.609700000000004</v>
      </c>
    </row>
    <row r="886" spans="1:4" x14ac:dyDescent="0.3">
      <c r="A886">
        <v>159.27928</v>
      </c>
      <c r="B886">
        <v>88.921880000000002</v>
      </c>
      <c r="C886">
        <v>74.66283</v>
      </c>
      <c r="D886">
        <v>79.609700000000004</v>
      </c>
    </row>
    <row r="887" spans="1:4" x14ac:dyDescent="0.3">
      <c r="A887">
        <v>159.45946000000001</v>
      </c>
      <c r="B887">
        <v>88.921999999999997</v>
      </c>
      <c r="C887">
        <v>74.662840000000003</v>
      </c>
      <c r="D887">
        <v>79.609700000000004</v>
      </c>
    </row>
    <row r="888" spans="1:4" x14ac:dyDescent="0.3">
      <c r="A888">
        <v>159.63964000000001</v>
      </c>
      <c r="B888">
        <v>88.922129999999996</v>
      </c>
      <c r="C888">
        <v>74.662840000000003</v>
      </c>
      <c r="D888">
        <v>79.609700000000004</v>
      </c>
    </row>
    <row r="889" spans="1:4" x14ac:dyDescent="0.3">
      <c r="A889">
        <v>159.81981999999999</v>
      </c>
      <c r="B889">
        <v>88.922250000000005</v>
      </c>
      <c r="C889">
        <v>74.662850000000006</v>
      </c>
      <c r="D889">
        <v>79.609700000000004</v>
      </c>
    </row>
    <row r="890" spans="1:4" x14ac:dyDescent="0.3">
      <c r="A890">
        <v>160</v>
      </c>
      <c r="B890">
        <v>88.922370000000001</v>
      </c>
      <c r="C890">
        <v>74.662850000000006</v>
      </c>
      <c r="D890">
        <v>79.609700000000004</v>
      </c>
    </row>
    <row r="891" spans="1:4" x14ac:dyDescent="0.3">
      <c r="A891">
        <v>160.18018000000001</v>
      </c>
      <c r="B891">
        <v>88.922489999999996</v>
      </c>
      <c r="C891">
        <v>74.662859999999995</v>
      </c>
      <c r="D891">
        <v>79.609700000000004</v>
      </c>
    </row>
    <row r="892" spans="1:4" x14ac:dyDescent="0.3">
      <c r="A892">
        <v>160.36035999999999</v>
      </c>
      <c r="B892">
        <v>88.922610000000006</v>
      </c>
      <c r="C892">
        <v>74.662859999999995</v>
      </c>
      <c r="D892">
        <v>79.609700000000004</v>
      </c>
    </row>
    <row r="893" spans="1:4" x14ac:dyDescent="0.3">
      <c r="A893">
        <v>160.54053999999999</v>
      </c>
      <c r="B893">
        <v>88.922730000000001</v>
      </c>
      <c r="C893">
        <v>74.662869999999998</v>
      </c>
      <c r="D893">
        <v>79.609700000000004</v>
      </c>
    </row>
    <row r="894" spans="1:4" x14ac:dyDescent="0.3">
      <c r="A894">
        <v>160.72072</v>
      </c>
      <c r="B894">
        <v>88.922849999999997</v>
      </c>
      <c r="C894">
        <v>74.662869999999998</v>
      </c>
      <c r="D894">
        <v>79.609700000000004</v>
      </c>
    </row>
    <row r="895" spans="1:4" x14ac:dyDescent="0.3">
      <c r="A895">
        <v>160.90090000000001</v>
      </c>
      <c r="B895">
        <v>88.922960000000003</v>
      </c>
      <c r="C895">
        <v>74.662880000000001</v>
      </c>
      <c r="D895">
        <v>79.609700000000004</v>
      </c>
    </row>
    <row r="896" spans="1:4" x14ac:dyDescent="0.3">
      <c r="A896">
        <v>161.08107999999999</v>
      </c>
      <c r="B896">
        <v>88.923079999999999</v>
      </c>
      <c r="C896">
        <v>74.662880000000001</v>
      </c>
      <c r="D896">
        <v>79.609700000000004</v>
      </c>
    </row>
    <row r="897" spans="1:4" x14ac:dyDescent="0.3">
      <c r="A897">
        <v>161.26125999999999</v>
      </c>
      <c r="B897">
        <v>88.923190000000005</v>
      </c>
      <c r="C897">
        <v>74.662890000000004</v>
      </c>
      <c r="D897">
        <v>79.609700000000004</v>
      </c>
    </row>
    <row r="898" spans="1:4" x14ac:dyDescent="0.3">
      <c r="A898">
        <v>161.44144</v>
      </c>
      <c r="B898">
        <v>88.923299999999998</v>
      </c>
      <c r="C898">
        <v>74.662890000000004</v>
      </c>
      <c r="D898">
        <v>79.609700000000004</v>
      </c>
    </row>
    <row r="899" spans="1:4" x14ac:dyDescent="0.3">
      <c r="A899">
        <v>161.62162000000001</v>
      </c>
      <c r="B899">
        <v>88.923419999999993</v>
      </c>
      <c r="C899">
        <v>74.662890000000004</v>
      </c>
      <c r="D899">
        <v>79.609700000000004</v>
      </c>
    </row>
    <row r="900" spans="1:4" x14ac:dyDescent="0.3">
      <c r="A900">
        <v>161.80179999999999</v>
      </c>
      <c r="B900">
        <v>88.92353</v>
      </c>
      <c r="C900">
        <v>74.662899999999993</v>
      </c>
      <c r="D900">
        <v>79.609700000000004</v>
      </c>
    </row>
    <row r="901" spans="1:4" x14ac:dyDescent="0.3">
      <c r="A901">
        <v>161.98197999999999</v>
      </c>
      <c r="B901">
        <v>88.923630000000003</v>
      </c>
      <c r="C901">
        <v>74.662899999999993</v>
      </c>
      <c r="D901">
        <v>79.609700000000004</v>
      </c>
    </row>
    <row r="902" spans="1:4" x14ac:dyDescent="0.3">
      <c r="A902">
        <v>162.16216</v>
      </c>
      <c r="B902">
        <v>88.923739999999995</v>
      </c>
      <c r="C902">
        <v>74.662909999999997</v>
      </c>
      <c r="D902">
        <v>79.609700000000004</v>
      </c>
    </row>
    <row r="903" spans="1:4" x14ac:dyDescent="0.3">
      <c r="A903">
        <v>162.34234000000001</v>
      </c>
      <c r="B903">
        <v>88.923850000000002</v>
      </c>
      <c r="C903">
        <v>74.662909999999997</v>
      </c>
      <c r="D903">
        <v>79.609700000000004</v>
      </c>
    </row>
    <row r="904" spans="1:4" x14ac:dyDescent="0.3">
      <c r="A904">
        <v>162.52251999999999</v>
      </c>
      <c r="B904">
        <v>88.923959999999994</v>
      </c>
      <c r="C904">
        <v>74.66292</v>
      </c>
      <c r="D904">
        <v>79.609700000000004</v>
      </c>
    </row>
    <row r="905" spans="1:4" x14ac:dyDescent="0.3">
      <c r="A905">
        <v>162.70269999999999</v>
      </c>
      <c r="B905">
        <v>88.924059999999997</v>
      </c>
      <c r="C905">
        <v>74.66292</v>
      </c>
      <c r="D905">
        <v>79.609700000000004</v>
      </c>
    </row>
    <row r="906" spans="1:4" x14ac:dyDescent="0.3">
      <c r="A906">
        <v>162.88288</v>
      </c>
      <c r="B906">
        <v>88.924160000000001</v>
      </c>
      <c r="C906">
        <v>74.66292</v>
      </c>
      <c r="D906">
        <v>79.609700000000004</v>
      </c>
    </row>
    <row r="907" spans="1:4" x14ac:dyDescent="0.3">
      <c r="A907">
        <v>163.06306000000001</v>
      </c>
      <c r="B907">
        <v>88.924270000000007</v>
      </c>
      <c r="C907">
        <v>74.662930000000003</v>
      </c>
      <c r="D907">
        <v>79.609700000000004</v>
      </c>
    </row>
    <row r="908" spans="1:4" x14ac:dyDescent="0.3">
      <c r="A908">
        <v>163.24323999999999</v>
      </c>
      <c r="B908">
        <v>88.924369999999996</v>
      </c>
      <c r="C908">
        <v>74.662930000000003</v>
      </c>
      <c r="D908">
        <v>79.609700000000004</v>
      </c>
    </row>
    <row r="909" spans="1:4" x14ac:dyDescent="0.3">
      <c r="A909">
        <v>163.42341999999999</v>
      </c>
      <c r="B909">
        <v>88.924469999999999</v>
      </c>
      <c r="C909">
        <v>74.662940000000006</v>
      </c>
      <c r="D909">
        <v>79.609700000000004</v>
      </c>
    </row>
    <row r="910" spans="1:4" x14ac:dyDescent="0.3">
      <c r="A910">
        <v>163.6036</v>
      </c>
      <c r="B910">
        <v>88.924570000000003</v>
      </c>
      <c r="C910">
        <v>74.662940000000006</v>
      </c>
      <c r="D910">
        <v>79.609700000000004</v>
      </c>
    </row>
    <row r="911" spans="1:4" x14ac:dyDescent="0.3">
      <c r="A911">
        <v>163.78378000000001</v>
      </c>
      <c r="B911">
        <v>88.924670000000006</v>
      </c>
      <c r="C911">
        <v>74.662940000000006</v>
      </c>
      <c r="D911">
        <v>79.609700000000004</v>
      </c>
    </row>
    <row r="912" spans="1:4" x14ac:dyDescent="0.3">
      <c r="A912">
        <v>163.96395999999999</v>
      </c>
      <c r="B912">
        <v>88.924760000000006</v>
      </c>
      <c r="C912">
        <v>74.662949999999995</v>
      </c>
      <c r="D912">
        <v>79.609700000000004</v>
      </c>
    </row>
    <row r="913" spans="1:4" x14ac:dyDescent="0.3">
      <c r="A913">
        <v>164.14413999999999</v>
      </c>
      <c r="B913">
        <v>88.924859999999995</v>
      </c>
      <c r="C913">
        <v>74.662949999999995</v>
      </c>
      <c r="D913">
        <v>79.609700000000004</v>
      </c>
    </row>
    <row r="914" spans="1:4" x14ac:dyDescent="0.3">
      <c r="A914">
        <v>164.32432</v>
      </c>
      <c r="B914">
        <v>88.924959999999999</v>
      </c>
      <c r="C914">
        <v>74.662949999999995</v>
      </c>
      <c r="D914">
        <v>79.609700000000004</v>
      </c>
    </row>
    <row r="915" spans="1:4" x14ac:dyDescent="0.3">
      <c r="A915">
        <v>164.50450000000001</v>
      </c>
      <c r="B915">
        <v>88.925049999999999</v>
      </c>
      <c r="C915">
        <v>74.662959999999998</v>
      </c>
      <c r="D915">
        <v>79.609700000000004</v>
      </c>
    </row>
    <row r="916" spans="1:4" x14ac:dyDescent="0.3">
      <c r="A916">
        <v>164.68467999999999</v>
      </c>
      <c r="B916">
        <v>88.925139999999999</v>
      </c>
      <c r="C916">
        <v>74.662959999999998</v>
      </c>
      <c r="D916">
        <v>79.609700000000004</v>
      </c>
    </row>
    <row r="917" spans="1:4" x14ac:dyDescent="0.3">
      <c r="A917">
        <v>164.86485999999999</v>
      </c>
      <c r="B917">
        <v>88.925240000000002</v>
      </c>
      <c r="C917">
        <v>74.662959999999998</v>
      </c>
      <c r="D917">
        <v>79.609700000000004</v>
      </c>
    </row>
    <row r="918" spans="1:4" x14ac:dyDescent="0.3">
      <c r="A918">
        <v>165.04505</v>
      </c>
      <c r="B918">
        <v>88.925330000000002</v>
      </c>
      <c r="C918">
        <v>74.662970000000001</v>
      </c>
      <c r="D918">
        <v>79.609700000000004</v>
      </c>
    </row>
    <row r="919" spans="1:4" x14ac:dyDescent="0.3">
      <c r="A919">
        <v>165.22523000000001</v>
      </c>
      <c r="B919">
        <v>88.925420000000003</v>
      </c>
      <c r="C919">
        <v>74.662970000000001</v>
      </c>
      <c r="D919">
        <v>79.609700000000004</v>
      </c>
    </row>
    <row r="920" spans="1:4" x14ac:dyDescent="0.3">
      <c r="A920">
        <v>165.40540999999999</v>
      </c>
      <c r="B920">
        <v>88.925510000000003</v>
      </c>
      <c r="C920">
        <v>74.662970000000001</v>
      </c>
      <c r="D920">
        <v>79.609700000000004</v>
      </c>
    </row>
    <row r="921" spans="1:4" x14ac:dyDescent="0.3">
      <c r="A921">
        <v>165.58559</v>
      </c>
      <c r="B921">
        <v>88.925600000000003</v>
      </c>
      <c r="C921">
        <v>74.662980000000005</v>
      </c>
      <c r="D921">
        <v>79.609700000000004</v>
      </c>
    </row>
    <row r="922" spans="1:4" x14ac:dyDescent="0.3">
      <c r="A922">
        <v>165.76577</v>
      </c>
      <c r="B922">
        <v>88.925690000000003</v>
      </c>
      <c r="C922">
        <v>74.662980000000005</v>
      </c>
      <c r="D922">
        <v>79.609700000000004</v>
      </c>
    </row>
    <row r="923" spans="1:4" x14ac:dyDescent="0.3">
      <c r="A923">
        <v>165.94595000000001</v>
      </c>
      <c r="B923">
        <v>88.925780000000003</v>
      </c>
      <c r="C923">
        <v>74.662980000000005</v>
      </c>
      <c r="D923">
        <v>79.609700000000004</v>
      </c>
    </row>
    <row r="924" spans="1:4" x14ac:dyDescent="0.3">
      <c r="A924">
        <v>166.12612999999999</v>
      </c>
      <c r="B924">
        <v>88.92586</v>
      </c>
      <c r="C924">
        <v>74.662989999999994</v>
      </c>
      <c r="D924">
        <v>79.609700000000004</v>
      </c>
    </row>
    <row r="925" spans="1:4" x14ac:dyDescent="0.3">
      <c r="A925">
        <v>166.30631</v>
      </c>
      <c r="B925">
        <v>88.92595</v>
      </c>
      <c r="C925">
        <v>74.662989999999994</v>
      </c>
      <c r="D925">
        <v>79.609700000000004</v>
      </c>
    </row>
    <row r="926" spans="1:4" x14ac:dyDescent="0.3">
      <c r="A926">
        <v>166.48649</v>
      </c>
      <c r="B926">
        <v>88.926029999999997</v>
      </c>
      <c r="C926">
        <v>74.662989999999994</v>
      </c>
      <c r="D926">
        <v>79.609700000000004</v>
      </c>
    </row>
    <row r="927" spans="1:4" x14ac:dyDescent="0.3">
      <c r="A927">
        <v>166.66667000000001</v>
      </c>
      <c r="B927">
        <v>88.926119999999997</v>
      </c>
      <c r="C927">
        <v>74.662999999999997</v>
      </c>
      <c r="D927">
        <v>79.609700000000004</v>
      </c>
    </row>
    <row r="928" spans="1:4" x14ac:dyDescent="0.3">
      <c r="A928">
        <v>166.84684999999999</v>
      </c>
      <c r="B928">
        <v>88.926199999999994</v>
      </c>
      <c r="C928">
        <v>74.662999999999997</v>
      </c>
      <c r="D928">
        <v>79.609700000000004</v>
      </c>
    </row>
    <row r="929" spans="1:4" x14ac:dyDescent="0.3">
      <c r="A929">
        <v>167.02703</v>
      </c>
      <c r="B929">
        <v>88.926280000000006</v>
      </c>
      <c r="C929">
        <v>74.662999999999997</v>
      </c>
      <c r="D929">
        <v>79.609700000000004</v>
      </c>
    </row>
    <row r="930" spans="1:4" x14ac:dyDescent="0.3">
      <c r="A930">
        <v>167.20721</v>
      </c>
      <c r="B930">
        <v>88.926360000000003</v>
      </c>
      <c r="C930">
        <v>74.66301</v>
      </c>
      <c r="D930">
        <v>79.609700000000004</v>
      </c>
    </row>
    <row r="931" spans="1:4" x14ac:dyDescent="0.3">
      <c r="A931">
        <v>167.38739000000001</v>
      </c>
      <c r="B931">
        <v>88.926439999999999</v>
      </c>
      <c r="C931">
        <v>74.66301</v>
      </c>
      <c r="D931">
        <v>79.609700000000004</v>
      </c>
    </row>
    <row r="932" spans="1:4" x14ac:dyDescent="0.3">
      <c r="A932">
        <v>167.56756999999999</v>
      </c>
      <c r="B932">
        <v>88.926519999999996</v>
      </c>
      <c r="C932">
        <v>74.66301</v>
      </c>
      <c r="D932">
        <v>79.609700000000004</v>
      </c>
    </row>
    <row r="933" spans="1:4" x14ac:dyDescent="0.3">
      <c r="A933">
        <v>167.74775</v>
      </c>
      <c r="B933">
        <v>88.926599999999993</v>
      </c>
      <c r="C933">
        <v>74.66301</v>
      </c>
      <c r="D933">
        <v>79.609700000000004</v>
      </c>
    </row>
    <row r="934" spans="1:4" x14ac:dyDescent="0.3">
      <c r="A934">
        <v>167.92793</v>
      </c>
      <c r="B934">
        <v>88.926680000000005</v>
      </c>
      <c r="C934">
        <v>74.663020000000003</v>
      </c>
      <c r="D934">
        <v>79.609700000000004</v>
      </c>
    </row>
    <row r="935" spans="1:4" x14ac:dyDescent="0.3">
      <c r="A935">
        <v>168.10811000000001</v>
      </c>
      <c r="B935">
        <v>88.926760000000002</v>
      </c>
      <c r="C935">
        <v>74.663020000000003</v>
      </c>
      <c r="D935">
        <v>79.609700000000004</v>
      </c>
    </row>
    <row r="936" spans="1:4" x14ac:dyDescent="0.3">
      <c r="A936">
        <v>168.28828999999999</v>
      </c>
      <c r="B936">
        <v>88.926839999999999</v>
      </c>
      <c r="C936">
        <v>74.663020000000003</v>
      </c>
      <c r="D936">
        <v>79.609700000000004</v>
      </c>
    </row>
    <row r="937" spans="1:4" x14ac:dyDescent="0.3">
      <c r="A937">
        <v>168.46847</v>
      </c>
      <c r="B937">
        <v>88.926910000000007</v>
      </c>
      <c r="C937">
        <v>74.663020000000003</v>
      </c>
      <c r="D937">
        <v>79.609700000000004</v>
      </c>
    </row>
    <row r="938" spans="1:4" x14ac:dyDescent="0.3">
      <c r="A938">
        <v>168.64865</v>
      </c>
      <c r="B938">
        <v>88.926990000000004</v>
      </c>
      <c r="C938">
        <v>74.663030000000006</v>
      </c>
      <c r="D938">
        <v>79.609700000000004</v>
      </c>
    </row>
    <row r="939" spans="1:4" x14ac:dyDescent="0.3">
      <c r="A939">
        <v>168.82883000000001</v>
      </c>
      <c r="B939">
        <v>88.927059999999997</v>
      </c>
      <c r="C939">
        <v>74.663030000000006</v>
      </c>
      <c r="D939">
        <v>79.609700000000004</v>
      </c>
    </row>
    <row r="940" spans="1:4" x14ac:dyDescent="0.3">
      <c r="A940">
        <v>169.00900999999999</v>
      </c>
      <c r="B940">
        <v>88.927139999999994</v>
      </c>
      <c r="C940">
        <v>74.663030000000006</v>
      </c>
      <c r="D940">
        <v>79.609700000000004</v>
      </c>
    </row>
    <row r="941" spans="1:4" x14ac:dyDescent="0.3">
      <c r="A941">
        <v>169.18919</v>
      </c>
      <c r="B941">
        <v>88.927210000000002</v>
      </c>
      <c r="C941">
        <v>74.663030000000006</v>
      </c>
      <c r="D941">
        <v>79.609700000000004</v>
      </c>
    </row>
    <row r="942" spans="1:4" x14ac:dyDescent="0.3">
      <c r="A942">
        <v>169.36937</v>
      </c>
      <c r="B942">
        <v>88.927279999999996</v>
      </c>
      <c r="C942">
        <v>74.663039999999995</v>
      </c>
      <c r="D942">
        <v>79.609700000000004</v>
      </c>
    </row>
    <row r="943" spans="1:4" x14ac:dyDescent="0.3">
      <c r="A943">
        <v>169.54955000000001</v>
      </c>
      <c r="B943">
        <v>88.927350000000004</v>
      </c>
      <c r="C943">
        <v>74.663039999999995</v>
      </c>
      <c r="D943">
        <v>79.609700000000004</v>
      </c>
    </row>
    <row r="944" spans="1:4" x14ac:dyDescent="0.3">
      <c r="A944">
        <v>169.72972999999999</v>
      </c>
      <c r="B944">
        <v>88.927419999999998</v>
      </c>
      <c r="C944">
        <v>74.663039999999995</v>
      </c>
      <c r="D944">
        <v>79.609700000000004</v>
      </c>
    </row>
    <row r="945" spans="1:4" x14ac:dyDescent="0.3">
      <c r="A945">
        <v>169.90991</v>
      </c>
      <c r="B945">
        <v>88.927490000000006</v>
      </c>
      <c r="C945">
        <v>74.663039999999995</v>
      </c>
      <c r="D945">
        <v>79.609700000000004</v>
      </c>
    </row>
    <row r="946" spans="1:4" x14ac:dyDescent="0.3">
      <c r="A946">
        <v>170.09009</v>
      </c>
      <c r="B946">
        <v>88.92756</v>
      </c>
      <c r="C946">
        <v>74.663049999999998</v>
      </c>
      <c r="D946">
        <v>79.609700000000004</v>
      </c>
    </row>
    <row r="947" spans="1:4" x14ac:dyDescent="0.3">
      <c r="A947">
        <v>170.27027000000001</v>
      </c>
      <c r="B947">
        <v>88.927629999999994</v>
      </c>
      <c r="C947">
        <v>74.663049999999998</v>
      </c>
      <c r="D947">
        <v>79.609700000000004</v>
      </c>
    </row>
    <row r="948" spans="1:4" x14ac:dyDescent="0.3">
      <c r="A948">
        <v>170.45044999999999</v>
      </c>
      <c r="B948">
        <v>88.927700000000002</v>
      </c>
      <c r="C948">
        <v>74.663049999999998</v>
      </c>
      <c r="D948">
        <v>79.609700000000004</v>
      </c>
    </row>
    <row r="949" spans="1:4" x14ac:dyDescent="0.3">
      <c r="A949">
        <v>170.63063</v>
      </c>
      <c r="B949">
        <v>88.927769999999995</v>
      </c>
      <c r="C949">
        <v>74.663049999999998</v>
      </c>
      <c r="D949">
        <v>79.609700000000004</v>
      </c>
    </row>
    <row r="950" spans="1:4" x14ac:dyDescent="0.3">
      <c r="A950">
        <v>170.81081</v>
      </c>
      <c r="B950">
        <v>88.92783</v>
      </c>
      <c r="C950">
        <v>74.663060000000002</v>
      </c>
      <c r="D950">
        <v>79.609700000000004</v>
      </c>
    </row>
    <row r="951" spans="1:4" x14ac:dyDescent="0.3">
      <c r="A951">
        <v>170.99099000000001</v>
      </c>
      <c r="B951">
        <v>88.927899999999994</v>
      </c>
      <c r="C951">
        <v>74.663060000000002</v>
      </c>
      <c r="D951">
        <v>79.609700000000004</v>
      </c>
    </row>
    <row r="952" spans="1:4" x14ac:dyDescent="0.3">
      <c r="A952">
        <v>171.17116999999999</v>
      </c>
      <c r="B952">
        <v>88.927959999999999</v>
      </c>
      <c r="C952">
        <v>74.663060000000002</v>
      </c>
      <c r="D952">
        <v>79.609700000000004</v>
      </c>
    </row>
    <row r="953" spans="1:4" x14ac:dyDescent="0.3">
      <c r="A953">
        <v>171.35135</v>
      </c>
      <c r="B953">
        <v>88.928030000000007</v>
      </c>
      <c r="C953">
        <v>74.663060000000002</v>
      </c>
      <c r="D953">
        <v>79.609700000000004</v>
      </c>
    </row>
    <row r="954" spans="1:4" x14ac:dyDescent="0.3">
      <c r="A954">
        <v>171.53153</v>
      </c>
      <c r="B954">
        <v>88.928089999999997</v>
      </c>
      <c r="C954">
        <v>74.663060000000002</v>
      </c>
      <c r="D954">
        <v>79.609700000000004</v>
      </c>
    </row>
    <row r="955" spans="1:4" x14ac:dyDescent="0.3">
      <c r="A955">
        <v>171.71171000000001</v>
      </c>
      <c r="B955">
        <v>88.928160000000005</v>
      </c>
      <c r="C955">
        <v>74.663070000000005</v>
      </c>
      <c r="D955">
        <v>79.609700000000004</v>
      </c>
    </row>
    <row r="956" spans="1:4" x14ac:dyDescent="0.3">
      <c r="A956">
        <v>171.89188999999999</v>
      </c>
      <c r="B956">
        <v>88.928219999999996</v>
      </c>
      <c r="C956">
        <v>74.663070000000005</v>
      </c>
      <c r="D956">
        <v>79.609700000000004</v>
      </c>
    </row>
    <row r="957" spans="1:4" x14ac:dyDescent="0.3">
      <c r="A957">
        <v>172.07207</v>
      </c>
      <c r="B957">
        <v>88.928280000000001</v>
      </c>
      <c r="C957">
        <v>74.663070000000005</v>
      </c>
      <c r="D957">
        <v>79.609700000000004</v>
      </c>
    </row>
    <row r="958" spans="1:4" x14ac:dyDescent="0.3">
      <c r="A958">
        <v>172.25225</v>
      </c>
      <c r="B958">
        <v>88.928340000000006</v>
      </c>
      <c r="C958">
        <v>74.663070000000005</v>
      </c>
      <c r="D958">
        <v>79.609700000000004</v>
      </c>
    </row>
    <row r="959" spans="1:4" x14ac:dyDescent="0.3">
      <c r="A959">
        <v>172.43243000000001</v>
      </c>
      <c r="B959">
        <v>88.928399999999996</v>
      </c>
      <c r="C959">
        <v>74.663070000000005</v>
      </c>
      <c r="D959">
        <v>79.609700000000004</v>
      </c>
    </row>
    <row r="960" spans="1:4" x14ac:dyDescent="0.3">
      <c r="A960">
        <v>172.61260999999999</v>
      </c>
      <c r="B960">
        <v>88.928460000000001</v>
      </c>
      <c r="C960">
        <v>74.663079999999994</v>
      </c>
      <c r="D960">
        <v>79.609700000000004</v>
      </c>
    </row>
    <row r="961" spans="1:4" x14ac:dyDescent="0.3">
      <c r="A961">
        <v>172.79279</v>
      </c>
      <c r="B961">
        <v>88.928520000000006</v>
      </c>
      <c r="C961">
        <v>74.663079999999994</v>
      </c>
      <c r="D961">
        <v>79.609700000000004</v>
      </c>
    </row>
    <row r="962" spans="1:4" x14ac:dyDescent="0.3">
      <c r="A962">
        <v>172.97297</v>
      </c>
      <c r="B962">
        <v>88.928579999999997</v>
      </c>
      <c r="C962">
        <v>74.663079999999994</v>
      </c>
      <c r="D962">
        <v>79.609700000000004</v>
      </c>
    </row>
    <row r="963" spans="1:4" x14ac:dyDescent="0.3">
      <c r="A963">
        <v>173.15315000000001</v>
      </c>
      <c r="B963">
        <v>88.928640000000001</v>
      </c>
      <c r="C963">
        <v>74.663079999999994</v>
      </c>
      <c r="D963">
        <v>79.609700000000004</v>
      </c>
    </row>
    <row r="964" spans="1:4" x14ac:dyDescent="0.3">
      <c r="A964">
        <v>173.33332999999999</v>
      </c>
      <c r="B964">
        <v>88.928700000000006</v>
      </c>
      <c r="C964">
        <v>74.663079999999994</v>
      </c>
      <c r="D964">
        <v>79.609700000000004</v>
      </c>
    </row>
    <row r="965" spans="1:4" x14ac:dyDescent="0.3">
      <c r="A965">
        <v>173.51351</v>
      </c>
      <c r="B965">
        <v>88.928759999999997</v>
      </c>
      <c r="C965">
        <v>74.663089999999997</v>
      </c>
      <c r="D965">
        <v>79.609700000000004</v>
      </c>
    </row>
    <row r="966" spans="1:4" x14ac:dyDescent="0.3">
      <c r="A966">
        <v>173.69369</v>
      </c>
      <c r="B966">
        <v>88.928809999999999</v>
      </c>
      <c r="C966">
        <v>74.663089999999997</v>
      </c>
      <c r="D966">
        <v>79.609700000000004</v>
      </c>
    </row>
    <row r="967" spans="1:4" x14ac:dyDescent="0.3">
      <c r="A967">
        <v>173.87387000000001</v>
      </c>
      <c r="B967">
        <v>88.928870000000003</v>
      </c>
      <c r="C967">
        <v>74.663089999999997</v>
      </c>
      <c r="D967">
        <v>79.609700000000004</v>
      </c>
    </row>
    <row r="968" spans="1:4" x14ac:dyDescent="0.3">
      <c r="A968">
        <v>174.05404999999999</v>
      </c>
      <c r="B968">
        <v>88.928929999999994</v>
      </c>
      <c r="C968">
        <v>74.663089999999997</v>
      </c>
      <c r="D968">
        <v>79.609700000000004</v>
      </c>
    </row>
    <row r="969" spans="1:4" x14ac:dyDescent="0.3">
      <c r="A969">
        <v>174.23423</v>
      </c>
      <c r="B969">
        <v>88.928979999999996</v>
      </c>
      <c r="C969">
        <v>74.663089999999997</v>
      </c>
      <c r="D969">
        <v>79.609700000000004</v>
      </c>
    </row>
    <row r="970" spans="1:4" x14ac:dyDescent="0.3">
      <c r="A970">
        <v>174.41441</v>
      </c>
      <c r="B970">
        <v>88.929040000000001</v>
      </c>
      <c r="C970">
        <v>74.663089999999997</v>
      </c>
      <c r="D970">
        <v>79.609700000000004</v>
      </c>
    </row>
    <row r="971" spans="1:4" x14ac:dyDescent="0.3">
      <c r="A971">
        <v>174.59459000000001</v>
      </c>
      <c r="B971">
        <v>88.929090000000002</v>
      </c>
      <c r="C971">
        <v>74.6631</v>
      </c>
      <c r="D971">
        <v>79.609700000000004</v>
      </c>
    </row>
    <row r="972" spans="1:4" x14ac:dyDescent="0.3">
      <c r="A972">
        <v>174.77476999999999</v>
      </c>
      <c r="B972">
        <v>88.929140000000004</v>
      </c>
      <c r="C972">
        <v>74.6631</v>
      </c>
      <c r="D972">
        <v>79.609700000000004</v>
      </c>
    </row>
    <row r="973" spans="1:4" x14ac:dyDescent="0.3">
      <c r="A973">
        <v>174.95495</v>
      </c>
      <c r="B973">
        <v>88.929199999999994</v>
      </c>
      <c r="C973">
        <v>74.6631</v>
      </c>
      <c r="D973">
        <v>79.609700000000004</v>
      </c>
    </row>
    <row r="974" spans="1:4" x14ac:dyDescent="0.3">
      <c r="A974">
        <v>175.13514000000001</v>
      </c>
      <c r="B974">
        <v>88.929249999999996</v>
      </c>
      <c r="C974">
        <v>74.6631</v>
      </c>
      <c r="D974">
        <v>79.609700000000004</v>
      </c>
    </row>
    <row r="975" spans="1:4" x14ac:dyDescent="0.3">
      <c r="A975">
        <v>175.31532000000001</v>
      </c>
      <c r="B975">
        <v>88.929299999999998</v>
      </c>
      <c r="C975">
        <v>74.6631</v>
      </c>
      <c r="D975">
        <v>79.609700000000004</v>
      </c>
    </row>
    <row r="976" spans="1:4" x14ac:dyDescent="0.3">
      <c r="A976">
        <v>175.49549999999999</v>
      </c>
      <c r="B976">
        <v>88.929349999999999</v>
      </c>
      <c r="C976">
        <v>74.6631</v>
      </c>
      <c r="D976">
        <v>79.609700000000004</v>
      </c>
    </row>
    <row r="977" spans="1:4" x14ac:dyDescent="0.3">
      <c r="A977">
        <v>175.67568</v>
      </c>
      <c r="B977">
        <v>88.929400000000001</v>
      </c>
      <c r="C977">
        <v>74.6631</v>
      </c>
      <c r="D977">
        <v>79.609700000000004</v>
      </c>
    </row>
    <row r="978" spans="1:4" x14ac:dyDescent="0.3">
      <c r="A978">
        <v>175.85586000000001</v>
      </c>
      <c r="B978">
        <v>88.929450000000003</v>
      </c>
      <c r="C978">
        <v>74.663110000000003</v>
      </c>
      <c r="D978">
        <v>79.609700000000004</v>
      </c>
    </row>
    <row r="979" spans="1:4" x14ac:dyDescent="0.3">
      <c r="A979">
        <v>176.03604000000001</v>
      </c>
      <c r="B979">
        <v>88.929500000000004</v>
      </c>
      <c r="C979">
        <v>74.663110000000003</v>
      </c>
      <c r="D979">
        <v>79.609700000000004</v>
      </c>
    </row>
    <row r="980" spans="1:4" x14ac:dyDescent="0.3">
      <c r="A980">
        <v>176.21621999999999</v>
      </c>
      <c r="B980">
        <v>88.929550000000006</v>
      </c>
      <c r="C980">
        <v>74.663110000000003</v>
      </c>
      <c r="D980">
        <v>79.609700000000004</v>
      </c>
    </row>
    <row r="981" spans="1:4" x14ac:dyDescent="0.3">
      <c r="A981">
        <v>176.3964</v>
      </c>
      <c r="B981">
        <v>88.929599999999994</v>
      </c>
      <c r="C981">
        <v>74.663110000000003</v>
      </c>
      <c r="D981">
        <v>79.609700000000004</v>
      </c>
    </row>
    <row r="982" spans="1:4" x14ac:dyDescent="0.3">
      <c r="A982">
        <v>176.57658000000001</v>
      </c>
      <c r="B982">
        <v>88.929649999999995</v>
      </c>
      <c r="C982">
        <v>74.663110000000003</v>
      </c>
      <c r="D982">
        <v>79.609700000000004</v>
      </c>
    </row>
    <row r="983" spans="1:4" x14ac:dyDescent="0.3">
      <c r="A983">
        <v>176.75676000000001</v>
      </c>
      <c r="B983">
        <v>88.929699999999997</v>
      </c>
      <c r="C983">
        <v>74.663110000000003</v>
      </c>
      <c r="D983">
        <v>79.609700000000004</v>
      </c>
    </row>
    <row r="984" spans="1:4" x14ac:dyDescent="0.3">
      <c r="A984">
        <v>176.93693999999999</v>
      </c>
      <c r="B984">
        <v>88.929739999999995</v>
      </c>
      <c r="C984">
        <v>74.663110000000003</v>
      </c>
      <c r="D984">
        <v>79.609700000000004</v>
      </c>
    </row>
    <row r="985" spans="1:4" x14ac:dyDescent="0.3">
      <c r="A985">
        <v>177.11712</v>
      </c>
      <c r="B985">
        <v>88.929789999999997</v>
      </c>
      <c r="C985">
        <v>74.663120000000006</v>
      </c>
      <c r="D985">
        <v>79.609700000000004</v>
      </c>
    </row>
    <row r="986" spans="1:4" x14ac:dyDescent="0.3">
      <c r="A986">
        <v>177.29730000000001</v>
      </c>
      <c r="B986">
        <v>88.929839999999999</v>
      </c>
      <c r="C986">
        <v>74.663120000000006</v>
      </c>
      <c r="D986">
        <v>79.609700000000004</v>
      </c>
    </row>
    <row r="987" spans="1:4" x14ac:dyDescent="0.3">
      <c r="A987">
        <v>177.47748000000001</v>
      </c>
      <c r="B987">
        <v>88.929879999999997</v>
      </c>
      <c r="C987">
        <v>74.663120000000006</v>
      </c>
      <c r="D987">
        <v>79.609700000000004</v>
      </c>
    </row>
    <row r="988" spans="1:4" x14ac:dyDescent="0.3">
      <c r="A988">
        <v>177.65765999999999</v>
      </c>
      <c r="B988">
        <v>88.929929999999999</v>
      </c>
      <c r="C988">
        <v>74.663120000000006</v>
      </c>
      <c r="D988">
        <v>79.609700000000004</v>
      </c>
    </row>
    <row r="989" spans="1:4" x14ac:dyDescent="0.3">
      <c r="A989">
        <v>177.83784</v>
      </c>
      <c r="B989">
        <v>88.929969999999997</v>
      </c>
      <c r="C989">
        <v>74.663120000000006</v>
      </c>
      <c r="D989">
        <v>79.609700000000004</v>
      </c>
    </row>
    <row r="990" spans="1:4" x14ac:dyDescent="0.3">
      <c r="A990">
        <v>178.01802000000001</v>
      </c>
      <c r="B990">
        <v>88.930019999999999</v>
      </c>
      <c r="C990">
        <v>74.663120000000006</v>
      </c>
      <c r="D990">
        <v>79.609700000000004</v>
      </c>
    </row>
    <row r="991" spans="1:4" x14ac:dyDescent="0.3">
      <c r="A991">
        <v>178.19820000000001</v>
      </c>
      <c r="B991">
        <v>88.930059999999997</v>
      </c>
      <c r="C991">
        <v>74.663120000000006</v>
      </c>
      <c r="D991">
        <v>79.609700000000004</v>
      </c>
    </row>
    <row r="992" spans="1:4" x14ac:dyDescent="0.3">
      <c r="A992">
        <v>178.37837999999999</v>
      </c>
      <c r="B992">
        <v>88.930109999999999</v>
      </c>
      <c r="C992">
        <v>74.663129999999995</v>
      </c>
      <c r="D992">
        <v>79.609700000000004</v>
      </c>
    </row>
    <row r="993" spans="1:4" x14ac:dyDescent="0.3">
      <c r="A993">
        <v>178.55856</v>
      </c>
      <c r="B993">
        <v>88.930149999999998</v>
      </c>
      <c r="C993">
        <v>74.663129999999995</v>
      </c>
      <c r="D993">
        <v>79.609700000000004</v>
      </c>
    </row>
    <row r="994" spans="1:4" x14ac:dyDescent="0.3">
      <c r="A994">
        <v>178.73874000000001</v>
      </c>
      <c r="B994">
        <v>88.930189999999996</v>
      </c>
      <c r="C994">
        <v>74.663129999999995</v>
      </c>
      <c r="D994">
        <v>79.609700000000004</v>
      </c>
    </row>
    <row r="995" spans="1:4" x14ac:dyDescent="0.3">
      <c r="A995">
        <v>178.91892000000001</v>
      </c>
      <c r="B995">
        <v>88.930239999999998</v>
      </c>
      <c r="C995">
        <v>74.663129999999995</v>
      </c>
      <c r="D995">
        <v>79.609700000000004</v>
      </c>
    </row>
    <row r="996" spans="1:4" x14ac:dyDescent="0.3">
      <c r="A996">
        <v>179.09909999999999</v>
      </c>
      <c r="B996">
        <v>88.930279999999996</v>
      </c>
      <c r="C996">
        <v>74.663129999999995</v>
      </c>
      <c r="D996">
        <v>79.609700000000004</v>
      </c>
    </row>
    <row r="997" spans="1:4" x14ac:dyDescent="0.3">
      <c r="A997">
        <v>179.27928</v>
      </c>
      <c r="B997">
        <v>88.930319999999995</v>
      </c>
      <c r="C997">
        <v>74.663129999999995</v>
      </c>
      <c r="D997">
        <v>79.609700000000004</v>
      </c>
    </row>
    <row r="998" spans="1:4" x14ac:dyDescent="0.3">
      <c r="A998">
        <v>179.45946000000001</v>
      </c>
      <c r="B998">
        <v>88.930359999999993</v>
      </c>
      <c r="C998">
        <v>74.663129999999995</v>
      </c>
      <c r="D998">
        <v>79.609700000000004</v>
      </c>
    </row>
    <row r="999" spans="1:4" x14ac:dyDescent="0.3">
      <c r="A999">
        <v>179.63964000000001</v>
      </c>
      <c r="B999">
        <v>88.930400000000006</v>
      </c>
      <c r="C999">
        <v>74.663129999999995</v>
      </c>
      <c r="D999">
        <v>79.609700000000004</v>
      </c>
    </row>
    <row r="1000" spans="1:4" x14ac:dyDescent="0.3">
      <c r="A1000">
        <v>179.81981999999999</v>
      </c>
      <c r="B1000">
        <v>88.930440000000004</v>
      </c>
      <c r="C1000">
        <v>74.663129999999995</v>
      </c>
      <c r="D1000">
        <v>79.609700000000004</v>
      </c>
    </row>
    <row r="1001" spans="1:4" x14ac:dyDescent="0.3">
      <c r="A1001">
        <v>180</v>
      </c>
      <c r="B1001">
        <v>88.930480000000003</v>
      </c>
      <c r="C1001">
        <v>74.663139999999999</v>
      </c>
      <c r="D1001">
        <v>79.609700000000004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DB0C3A92A78A48AEB6AF187501A779" ma:contentTypeVersion="8" ma:contentTypeDescription="Create a new document." ma:contentTypeScope="" ma:versionID="66e8564d498c590ab019fae318b40715">
  <xsd:schema xmlns:xsd="http://www.w3.org/2001/XMLSchema" xmlns:xs="http://www.w3.org/2001/XMLSchema" xmlns:p="http://schemas.microsoft.com/office/2006/metadata/properties" xmlns:ns3="5e4a1fab-1be9-4fec-832f-64e6c27b4c80" targetNamespace="http://schemas.microsoft.com/office/2006/metadata/properties" ma:root="true" ma:fieldsID="5ceb29035d488cdfbad638cb7c047efd" ns3:_="">
    <xsd:import namespace="5e4a1fab-1be9-4fec-832f-64e6c27b4c8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4a1fab-1be9-4fec-832f-64e6c27b4c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5366B6-4D5A-4F56-84BF-CFC89B07D2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4a1fab-1be9-4fec-832f-64e6c27b4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CF6BB5-823A-406C-BA90-129DBB496E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4741D4-F29B-42AA-9847-50E1F72FEEEF}">
  <ds:schemaRefs>
    <ds:schemaRef ds:uri="5e4a1fab-1be9-4fec-832f-64e6c27b4c80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ABS</vt:lpstr>
      <vt:lpstr>DGLUC</vt:lpstr>
      <vt:lpstr>CAL</vt:lpstr>
      <vt:lpstr>FITTED CURVE</vt:lpstr>
      <vt:lpstr>curve</vt:lpstr>
      <vt:lpstr>egi</vt:lpstr>
      <vt:lpstr>spss</vt:lpstr>
      <vt:lpstr>cal new</vt:lpstr>
      <vt:lpstr>fitted curve new</vt:lpstr>
      <vt:lpstr>curve NEW</vt:lpstr>
      <vt:lpstr>EGI New</vt:lpstr>
      <vt:lpstr>spss new</vt:lpstr>
      <vt:lpstr>manova</vt:lpstr>
      <vt:lpstr>PCA</vt:lpstr>
      <vt:lpstr>PCA1</vt:lpstr>
      <vt:lpstr>Sheet6</vt:lpstr>
      <vt:lpstr>XLSTAT_20230724_120801_1_HID3</vt:lpstr>
      <vt:lpstr>XLSTAT_20230724_120801_1_HID2</vt:lpstr>
      <vt:lpstr>XLSTAT_20230724_120801_1_HID1</vt:lpstr>
      <vt:lpstr>XLSTAT_20230724_120801_1_HID</vt:lpstr>
      <vt:lpstr>PCA!_Hlk109830741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Ms. RO Baah</cp:lastModifiedBy>
  <dcterms:created xsi:type="dcterms:W3CDTF">2022-04-21T13:41:36Z</dcterms:created>
  <dcterms:modified xsi:type="dcterms:W3CDTF">2024-06-18T09:36:13Z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0x0101000ADB0C3A92A78A48AEB6AF187501A779</vt:lpwstr>
  </property>
</Properties>
</file>