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ietrich\Documents\Dietrich Meesters\"/>
    </mc:Choice>
  </mc:AlternateContent>
  <xr:revisionPtr revIDLastSave="0" documentId="8_{63F3D599-2DB8-4E9B-B2E0-B8C189833156}" xr6:coauthVersionLast="47" xr6:coauthVersionMax="47" xr10:uidLastSave="{00000000-0000-0000-0000-000000000000}"/>
  <bookViews>
    <workbookView xWindow="-110" yWindow="-110" windowWidth="19420" windowHeight="10420" xr2:uid="{D732F2D9-E1CB-419C-8910-624BF660B44E}"/>
  </bookViews>
  <sheets>
    <sheet name="Leaf Chemical analysis" sheetId="1" r:id="rId1"/>
    <sheet name="Tuber Chemical analysi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9" i="2" l="1"/>
  <c r="I39" i="2"/>
  <c r="H29" i="2"/>
  <c r="I29" i="2"/>
  <c r="G39" i="2"/>
  <c r="G29" i="2"/>
</calcChain>
</file>

<file path=xl/sharedStrings.xml><?xml version="1.0" encoding="utf-8"?>
<sst xmlns="http://schemas.openxmlformats.org/spreadsheetml/2006/main" count="256" uniqueCount="78">
  <si>
    <t>#</t>
  </si>
  <si>
    <t>LAB No</t>
  </si>
  <si>
    <t>Reference</t>
  </si>
  <si>
    <t>Description</t>
  </si>
  <si>
    <t>Type</t>
  </si>
  <si>
    <t>N</t>
  </si>
  <si>
    <t>Ca</t>
  </si>
  <si>
    <t>Mg</t>
  </si>
  <si>
    <t>K</t>
  </si>
  <si>
    <t>Na</t>
  </si>
  <si>
    <t>S</t>
  </si>
  <si>
    <t>P</t>
  </si>
  <si>
    <t>Fe</t>
  </si>
  <si>
    <t>Mn</t>
  </si>
  <si>
    <t>Cu</t>
  </si>
  <si>
    <t>Zn</t>
  </si>
  <si>
    <t>Mo</t>
  </si>
  <si>
    <t>B</t>
  </si>
  <si>
    <t>%</t>
  </si>
  <si>
    <t>mg/kg</t>
  </si>
  <si>
    <t>L11-39813</t>
  </si>
  <si>
    <t>Trial 1-T1</t>
  </si>
  <si>
    <t>Leaves</t>
  </si>
  <si>
    <t>Aartappel / Potato</t>
  </si>
  <si>
    <t>L11-39814</t>
  </si>
  <si>
    <t>Trial 1-T2</t>
  </si>
  <si>
    <t>L11-39815</t>
  </si>
  <si>
    <t>Trial 1-T3</t>
  </si>
  <si>
    <t>L11-39816</t>
  </si>
  <si>
    <t>Trial 1-T4</t>
  </si>
  <si>
    <t>L11-39817</t>
  </si>
  <si>
    <t>Trial 1-T5</t>
  </si>
  <si>
    <t>L11-39818</t>
  </si>
  <si>
    <t>Trial 1-T6</t>
  </si>
  <si>
    <t>L11-39819</t>
  </si>
  <si>
    <t>Trial 1-T7</t>
  </si>
  <si>
    <t>L11-39820</t>
  </si>
  <si>
    <t>Trial 2-T1</t>
  </si>
  <si>
    <t>L11-39821</t>
  </si>
  <si>
    <t>Trial 2-T2</t>
  </si>
  <si>
    <t>L11-39822</t>
  </si>
  <si>
    <t>Trial 2-T3</t>
  </si>
  <si>
    <t>L11-39823</t>
  </si>
  <si>
    <t>Trial 2-T4</t>
  </si>
  <si>
    <t>L11-39824</t>
  </si>
  <si>
    <t>Trial 2-T5</t>
  </si>
  <si>
    <t>L11-39825</t>
  </si>
  <si>
    <t>Trial 2-T6</t>
  </si>
  <si>
    <t>L11-39826</t>
  </si>
  <si>
    <t>Trial 2-T7</t>
  </si>
  <si>
    <t>L11-39827</t>
  </si>
  <si>
    <t>Tubers</t>
  </si>
  <si>
    <t>L11-39828</t>
  </si>
  <si>
    <t>L11-39829</t>
  </si>
  <si>
    <t>L11-39830</t>
  </si>
  <si>
    <t>L11-39831</t>
  </si>
  <si>
    <t>L11-39832</t>
  </si>
  <si>
    <t>L11-39833</t>
  </si>
  <si>
    <t>L11-39834</t>
  </si>
  <si>
    <t>L11-39835</t>
  </si>
  <si>
    <t>L11-39836</t>
  </si>
  <si>
    <t>L11-39837</t>
  </si>
  <si>
    <t>L11-39838</t>
  </si>
  <si>
    <t>L11-39839</t>
  </si>
  <si>
    <t>L11-39840</t>
  </si>
  <si>
    <t>Treatment</t>
  </si>
  <si>
    <t xml:space="preserve">Mg </t>
  </si>
  <si>
    <t>Nutrient content (%)</t>
  </si>
  <si>
    <t>Trial 1</t>
  </si>
  <si>
    <t>Trial 2</t>
  </si>
  <si>
    <t>Nutrient content (mg/kg)</t>
  </si>
  <si>
    <t>CIF</t>
  </si>
  <si>
    <t>COF</t>
  </si>
  <si>
    <t>HDC</t>
  </si>
  <si>
    <t>LDC</t>
  </si>
  <si>
    <t>SOC</t>
  </si>
  <si>
    <t>SOM</t>
  </si>
  <si>
    <t>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</si>
</sst>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CA37AB-70CE-4D7B-88DD-AFFE9299C531}">
  <dimension ref="B2:S58"/>
  <sheetViews>
    <sheetView tabSelected="1" topLeftCell="B1" workbookViewId="0">
      <selection activeCell="N57" sqref="N57"/>
    </sheetView>
  </sheetViews>
  <sheetFormatPr defaultRowHeight="14.5" x14ac:dyDescent="0.35"/>
  <cols>
    <col min="6" max="6" width="16.26953125" bestFit="1" customWidth="1"/>
  </cols>
  <sheetData>
    <row r="2" spans="2:19" x14ac:dyDescent="0.35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8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</row>
    <row r="3" spans="2:19" x14ac:dyDescent="0.35">
      <c r="G3" s="1" t="s">
        <v>18</v>
      </c>
      <c r="H3" s="1" t="s">
        <v>18</v>
      </c>
      <c r="I3" s="1" t="s">
        <v>18</v>
      </c>
      <c r="J3" s="1" t="s">
        <v>18</v>
      </c>
      <c r="K3" s="1" t="s">
        <v>19</v>
      </c>
      <c r="L3" s="1" t="s">
        <v>18</v>
      </c>
      <c r="M3" s="1" t="s">
        <v>18</v>
      </c>
      <c r="N3" s="1" t="s">
        <v>19</v>
      </c>
      <c r="O3" s="1" t="s">
        <v>19</v>
      </c>
      <c r="P3" s="1" t="s">
        <v>19</v>
      </c>
      <c r="Q3" s="1" t="s">
        <v>19</v>
      </c>
      <c r="R3" s="1" t="s">
        <v>19</v>
      </c>
      <c r="S3" s="1" t="s">
        <v>19</v>
      </c>
    </row>
    <row r="4" spans="2:19" x14ac:dyDescent="0.35">
      <c r="B4" s="1">
        <v>1</v>
      </c>
      <c r="C4" s="1" t="s">
        <v>20</v>
      </c>
      <c r="D4" s="1" t="s">
        <v>21</v>
      </c>
      <c r="E4" s="1" t="s">
        <v>22</v>
      </c>
      <c r="F4" s="1" t="s">
        <v>23</v>
      </c>
      <c r="G4" s="1">
        <v>3.8</v>
      </c>
      <c r="H4" s="1">
        <v>0.66</v>
      </c>
      <c r="I4" s="1">
        <v>0.52</v>
      </c>
      <c r="J4" s="1">
        <v>3.6</v>
      </c>
      <c r="K4" s="1">
        <v>77</v>
      </c>
      <c r="L4" s="1">
        <v>0.34</v>
      </c>
      <c r="M4" s="1">
        <v>0.26</v>
      </c>
      <c r="N4" s="1">
        <v>311</v>
      </c>
      <c r="O4" s="1">
        <v>57</v>
      </c>
      <c r="P4" s="1">
        <v>14</v>
      </c>
      <c r="Q4" s="1">
        <v>33</v>
      </c>
      <c r="R4" s="1">
        <v>0.47</v>
      </c>
      <c r="S4" s="1">
        <v>30</v>
      </c>
    </row>
    <row r="5" spans="2:19" x14ac:dyDescent="0.35">
      <c r="B5" s="1">
        <v>2</v>
      </c>
      <c r="C5" s="1" t="s">
        <v>24</v>
      </c>
      <c r="D5" s="1" t="s">
        <v>25</v>
      </c>
      <c r="E5" s="1" t="s">
        <v>22</v>
      </c>
      <c r="F5" s="1" t="s">
        <v>23</v>
      </c>
      <c r="G5" s="1">
        <v>5.7</v>
      </c>
      <c r="H5" s="1">
        <v>0.49</v>
      </c>
      <c r="I5" s="1">
        <v>0.47</v>
      </c>
      <c r="J5" s="1">
        <v>3.55</v>
      </c>
      <c r="K5" s="1">
        <v>83</v>
      </c>
      <c r="L5" s="1">
        <v>0.38</v>
      </c>
      <c r="M5" s="1">
        <v>0.45</v>
      </c>
      <c r="N5" s="1">
        <v>160</v>
      </c>
      <c r="O5" s="1">
        <v>79</v>
      </c>
      <c r="P5" s="1">
        <v>13</v>
      </c>
      <c r="Q5" s="1">
        <v>31</v>
      </c>
      <c r="R5" s="1">
        <v>0.18</v>
      </c>
      <c r="S5" s="1">
        <v>18</v>
      </c>
    </row>
    <row r="6" spans="2:19" x14ac:dyDescent="0.35">
      <c r="B6" s="1">
        <v>3</v>
      </c>
      <c r="C6" s="1" t="s">
        <v>26</v>
      </c>
      <c r="D6" s="1" t="s">
        <v>27</v>
      </c>
      <c r="E6" s="1" t="s">
        <v>22</v>
      </c>
      <c r="F6" s="1" t="s">
        <v>23</v>
      </c>
      <c r="G6" s="1">
        <v>4.3099999999999996</v>
      </c>
      <c r="H6" s="1">
        <v>0.5</v>
      </c>
      <c r="I6" s="1">
        <v>0.53</v>
      </c>
      <c r="J6" s="1">
        <v>3.4</v>
      </c>
      <c r="K6" s="1">
        <v>73</v>
      </c>
      <c r="L6" s="1">
        <v>0.41</v>
      </c>
      <c r="M6" s="1">
        <v>0.32</v>
      </c>
      <c r="N6" s="1">
        <v>140</v>
      </c>
      <c r="O6" s="1">
        <v>83</v>
      </c>
      <c r="P6" s="1">
        <v>13</v>
      </c>
      <c r="Q6" s="1">
        <v>26</v>
      </c>
      <c r="R6" s="1">
        <v>0.14000000000000001</v>
      </c>
      <c r="S6" s="1">
        <v>23</v>
      </c>
    </row>
    <row r="7" spans="2:19" x14ac:dyDescent="0.35">
      <c r="B7" s="1">
        <v>4</v>
      </c>
      <c r="C7" s="1" t="s">
        <v>28</v>
      </c>
      <c r="D7" s="1" t="s">
        <v>29</v>
      </c>
      <c r="E7" s="1" t="s">
        <v>22</v>
      </c>
      <c r="F7" s="1" t="s">
        <v>23</v>
      </c>
      <c r="G7" s="1">
        <v>5.93</v>
      </c>
      <c r="H7" s="1">
        <v>0.47</v>
      </c>
      <c r="I7" s="1">
        <v>0.47</v>
      </c>
      <c r="J7" s="1">
        <v>2.97</v>
      </c>
      <c r="K7" s="1">
        <v>65</v>
      </c>
      <c r="L7" s="1">
        <v>0.43</v>
      </c>
      <c r="M7" s="1">
        <v>0.51</v>
      </c>
      <c r="N7" s="1">
        <v>190</v>
      </c>
      <c r="O7" s="1">
        <v>165</v>
      </c>
      <c r="P7" s="1">
        <v>18</v>
      </c>
      <c r="Q7" s="1">
        <v>35</v>
      </c>
      <c r="R7" s="1">
        <v>0.15</v>
      </c>
      <c r="S7" s="1">
        <v>20</v>
      </c>
    </row>
    <row r="8" spans="2:19" x14ac:dyDescent="0.35">
      <c r="B8" s="1">
        <v>5</v>
      </c>
      <c r="C8" s="1" t="s">
        <v>30</v>
      </c>
      <c r="D8" s="1" t="s">
        <v>31</v>
      </c>
      <c r="E8" s="1" t="s">
        <v>22</v>
      </c>
      <c r="F8" s="1" t="s">
        <v>23</v>
      </c>
      <c r="G8" s="1">
        <v>5.52</v>
      </c>
      <c r="H8" s="1">
        <v>0.43</v>
      </c>
      <c r="I8" s="1">
        <v>0.44</v>
      </c>
      <c r="J8" s="1">
        <v>3.56</v>
      </c>
      <c r="K8" s="1">
        <v>64</v>
      </c>
      <c r="L8" s="1">
        <v>0.41</v>
      </c>
      <c r="M8" s="1">
        <v>0.5</v>
      </c>
      <c r="N8" s="1">
        <v>263</v>
      </c>
      <c r="O8" s="1">
        <v>78</v>
      </c>
      <c r="P8" s="1">
        <v>18</v>
      </c>
      <c r="Q8" s="1">
        <v>40</v>
      </c>
      <c r="R8" s="1">
        <v>0.33</v>
      </c>
      <c r="S8" s="1">
        <v>24</v>
      </c>
    </row>
    <row r="9" spans="2:19" x14ac:dyDescent="0.35">
      <c r="B9" s="1">
        <v>6</v>
      </c>
      <c r="C9" s="1" t="s">
        <v>32</v>
      </c>
      <c r="D9" s="1" t="s">
        <v>33</v>
      </c>
      <c r="E9" s="1" t="s">
        <v>22</v>
      </c>
      <c r="F9" s="1" t="s">
        <v>23</v>
      </c>
      <c r="G9" s="1">
        <v>4.66</v>
      </c>
      <c r="H9" s="1">
        <v>0.42</v>
      </c>
      <c r="I9" s="1">
        <v>0.45</v>
      </c>
      <c r="J9" s="1">
        <v>3.32</v>
      </c>
      <c r="K9" s="1">
        <v>77</v>
      </c>
      <c r="L9" s="1">
        <v>0.45</v>
      </c>
      <c r="M9" s="1">
        <v>0.4</v>
      </c>
      <c r="N9" s="1">
        <v>185</v>
      </c>
      <c r="O9" s="1">
        <v>99</v>
      </c>
      <c r="P9" s="1">
        <v>15</v>
      </c>
      <c r="Q9" s="1">
        <v>33</v>
      </c>
      <c r="R9" s="1">
        <v>0.1</v>
      </c>
      <c r="S9" s="1">
        <v>22</v>
      </c>
    </row>
    <row r="10" spans="2:19" x14ac:dyDescent="0.35">
      <c r="B10" s="1">
        <v>7</v>
      </c>
      <c r="C10" s="1" t="s">
        <v>34</v>
      </c>
      <c r="D10" s="1" t="s">
        <v>35</v>
      </c>
      <c r="E10" s="1" t="s">
        <v>22</v>
      </c>
      <c r="F10" s="1" t="s">
        <v>23</v>
      </c>
      <c r="G10" s="1">
        <v>5.4</v>
      </c>
      <c r="H10" s="1">
        <v>0.44</v>
      </c>
      <c r="I10" s="1">
        <v>0.42</v>
      </c>
      <c r="J10" s="1">
        <v>4.3499999999999996</v>
      </c>
      <c r="K10" s="1">
        <v>81</v>
      </c>
      <c r="L10" s="1">
        <v>0.41</v>
      </c>
      <c r="M10" s="1">
        <v>0.57999999999999996</v>
      </c>
      <c r="N10" s="1">
        <v>279</v>
      </c>
      <c r="O10" s="1">
        <v>136</v>
      </c>
      <c r="P10" s="1">
        <v>22</v>
      </c>
      <c r="Q10" s="1">
        <v>50</v>
      </c>
      <c r="R10" s="1">
        <v>0.64</v>
      </c>
      <c r="S10" s="1">
        <v>22</v>
      </c>
    </row>
    <row r="12" spans="2:19" x14ac:dyDescent="0.35">
      <c r="B12" s="1">
        <v>8</v>
      </c>
      <c r="C12" s="1" t="s">
        <v>36</v>
      </c>
      <c r="D12" s="1" t="s">
        <v>37</v>
      </c>
      <c r="E12" s="1" t="s">
        <v>22</v>
      </c>
      <c r="F12" s="1" t="s">
        <v>23</v>
      </c>
      <c r="G12" s="1">
        <v>3.26</v>
      </c>
      <c r="H12" s="1">
        <v>1.32</v>
      </c>
      <c r="I12" s="1">
        <v>0.49</v>
      </c>
      <c r="J12" s="1">
        <v>3.83</v>
      </c>
      <c r="K12" s="1">
        <v>128</v>
      </c>
      <c r="L12" s="1">
        <v>0.41</v>
      </c>
      <c r="M12" s="1">
        <v>0.22</v>
      </c>
      <c r="N12" s="1">
        <v>702</v>
      </c>
      <c r="O12" s="1">
        <v>128</v>
      </c>
      <c r="P12" s="1">
        <v>9</v>
      </c>
      <c r="Q12" s="1">
        <v>22</v>
      </c>
      <c r="R12" s="1">
        <v>0.77</v>
      </c>
      <c r="S12" s="1">
        <v>28</v>
      </c>
    </row>
    <row r="13" spans="2:19" x14ac:dyDescent="0.35">
      <c r="B13" s="1">
        <v>9</v>
      </c>
      <c r="C13" s="1" t="s">
        <v>38</v>
      </c>
      <c r="D13" s="1" t="s">
        <v>39</v>
      </c>
      <c r="E13" s="1" t="s">
        <v>22</v>
      </c>
      <c r="F13" s="1" t="s">
        <v>23</v>
      </c>
      <c r="G13" s="1">
        <v>5.82</v>
      </c>
      <c r="H13" s="1">
        <v>0.89</v>
      </c>
      <c r="I13" s="1">
        <v>0.55000000000000004</v>
      </c>
      <c r="J13" s="1">
        <v>4.6399999999999997</v>
      </c>
      <c r="K13" s="1">
        <v>98</v>
      </c>
      <c r="L13" s="1">
        <v>0.36</v>
      </c>
      <c r="M13" s="1">
        <v>0.28999999999999998</v>
      </c>
      <c r="N13" s="1">
        <v>335</v>
      </c>
      <c r="O13" s="1">
        <v>209</v>
      </c>
      <c r="P13" s="1">
        <v>8</v>
      </c>
      <c r="Q13" s="1">
        <v>26</v>
      </c>
      <c r="R13" s="1">
        <v>0.2</v>
      </c>
      <c r="S13" s="1">
        <v>19</v>
      </c>
    </row>
    <row r="14" spans="2:19" x14ac:dyDescent="0.35">
      <c r="B14" s="1">
        <v>10</v>
      </c>
      <c r="C14" s="1" t="s">
        <v>40</v>
      </c>
      <c r="D14" s="1" t="s">
        <v>41</v>
      </c>
      <c r="E14" s="1" t="s">
        <v>22</v>
      </c>
      <c r="F14" s="1" t="s">
        <v>23</v>
      </c>
      <c r="G14" s="1">
        <v>4.63</v>
      </c>
      <c r="H14" s="1">
        <v>0.85</v>
      </c>
      <c r="I14" s="1">
        <v>0.5</v>
      </c>
      <c r="J14" s="1">
        <v>4.66</v>
      </c>
      <c r="K14" s="1">
        <v>81</v>
      </c>
      <c r="L14" s="1">
        <v>0.46</v>
      </c>
      <c r="M14" s="1">
        <v>0.21</v>
      </c>
      <c r="N14" s="1">
        <v>392</v>
      </c>
      <c r="O14" s="1">
        <v>225</v>
      </c>
      <c r="P14" s="1">
        <v>9</v>
      </c>
      <c r="Q14" s="1">
        <v>24</v>
      </c>
      <c r="R14" s="1">
        <v>0.05</v>
      </c>
      <c r="S14" s="1">
        <v>22</v>
      </c>
    </row>
    <row r="15" spans="2:19" x14ac:dyDescent="0.35">
      <c r="B15" s="1">
        <v>11</v>
      </c>
      <c r="C15" s="1" t="s">
        <v>42</v>
      </c>
      <c r="D15" s="1" t="s">
        <v>43</v>
      </c>
      <c r="E15" s="1" t="s">
        <v>22</v>
      </c>
      <c r="F15" s="1" t="s">
        <v>23</v>
      </c>
      <c r="G15" s="1">
        <v>4.67</v>
      </c>
      <c r="H15" s="1">
        <v>0.98</v>
      </c>
      <c r="I15" s="1">
        <v>0.57999999999999996</v>
      </c>
      <c r="J15" s="1">
        <v>4.72</v>
      </c>
      <c r="K15" s="1">
        <v>90</v>
      </c>
      <c r="L15" s="1">
        <v>0.44</v>
      </c>
      <c r="M15" s="1">
        <v>0.34</v>
      </c>
      <c r="N15" s="1">
        <v>370</v>
      </c>
      <c r="O15" s="1">
        <v>514</v>
      </c>
      <c r="P15" s="1">
        <v>11</v>
      </c>
      <c r="Q15" s="1">
        <v>28</v>
      </c>
      <c r="R15" s="1">
        <v>0.12</v>
      </c>
      <c r="S15" s="1">
        <v>27</v>
      </c>
    </row>
    <row r="16" spans="2:19" x14ac:dyDescent="0.35">
      <c r="B16" s="1">
        <v>12</v>
      </c>
      <c r="C16" s="1" t="s">
        <v>44</v>
      </c>
      <c r="D16" s="1" t="s">
        <v>45</v>
      </c>
      <c r="E16" s="1" t="s">
        <v>22</v>
      </c>
      <c r="F16" s="1" t="s">
        <v>23</v>
      </c>
      <c r="G16" s="1">
        <v>4.28</v>
      </c>
      <c r="H16" s="1">
        <v>1.17</v>
      </c>
      <c r="I16" s="1">
        <v>0.61</v>
      </c>
      <c r="J16" s="1">
        <v>4.55</v>
      </c>
      <c r="K16" s="1">
        <v>88</v>
      </c>
      <c r="L16" s="1">
        <v>0.49</v>
      </c>
      <c r="M16" s="1">
        <v>0.22</v>
      </c>
      <c r="N16" s="1">
        <v>444</v>
      </c>
      <c r="O16" s="1">
        <v>209</v>
      </c>
      <c r="P16" s="1">
        <v>8</v>
      </c>
      <c r="Q16" s="1">
        <v>25</v>
      </c>
      <c r="R16" s="1">
        <v>0.21</v>
      </c>
      <c r="S16" s="1">
        <v>22</v>
      </c>
    </row>
    <row r="17" spans="2:19" x14ac:dyDescent="0.35">
      <c r="B17" s="1">
        <v>13</v>
      </c>
      <c r="C17" s="1" t="s">
        <v>46</v>
      </c>
      <c r="D17" s="1" t="s">
        <v>47</v>
      </c>
      <c r="E17" s="1" t="s">
        <v>22</v>
      </c>
      <c r="F17" s="1" t="s">
        <v>23</v>
      </c>
      <c r="G17" s="1">
        <v>5.03</v>
      </c>
      <c r="H17" s="1">
        <v>0.9</v>
      </c>
      <c r="I17" s="1">
        <v>0.49</v>
      </c>
      <c r="J17" s="1">
        <v>5</v>
      </c>
      <c r="K17" s="1">
        <v>88</v>
      </c>
      <c r="L17" s="1">
        <v>0.41</v>
      </c>
      <c r="M17" s="1">
        <v>0.22</v>
      </c>
      <c r="N17" s="1">
        <v>361</v>
      </c>
      <c r="O17" s="1">
        <v>226</v>
      </c>
      <c r="P17" s="1">
        <v>8</v>
      </c>
      <c r="Q17" s="1">
        <v>26</v>
      </c>
      <c r="R17" s="1">
        <v>0.13</v>
      </c>
      <c r="S17" s="1">
        <v>19</v>
      </c>
    </row>
    <row r="18" spans="2:19" x14ac:dyDescent="0.35">
      <c r="B18" s="1">
        <v>14</v>
      </c>
      <c r="C18" s="1" t="s">
        <v>48</v>
      </c>
      <c r="D18" s="1" t="s">
        <v>49</v>
      </c>
      <c r="E18" s="1" t="s">
        <v>22</v>
      </c>
      <c r="F18" s="1" t="s">
        <v>23</v>
      </c>
      <c r="G18" s="1">
        <v>3.82</v>
      </c>
      <c r="H18" s="1">
        <v>1.26</v>
      </c>
      <c r="I18" s="1">
        <v>0.54</v>
      </c>
      <c r="J18" s="1">
        <v>4.58</v>
      </c>
      <c r="K18" s="1">
        <v>86</v>
      </c>
      <c r="L18" s="1">
        <v>0.59</v>
      </c>
      <c r="M18" s="1">
        <v>0.22</v>
      </c>
      <c r="N18" s="1">
        <v>468</v>
      </c>
      <c r="O18" s="1">
        <v>138</v>
      </c>
      <c r="P18" s="1">
        <v>8</v>
      </c>
      <c r="Q18" s="1">
        <v>21</v>
      </c>
      <c r="R18" s="1">
        <v>0.42</v>
      </c>
      <c r="S18" s="1">
        <v>23</v>
      </c>
    </row>
    <row r="20" spans="2:19" x14ac:dyDescent="0.35">
      <c r="E20" t="s">
        <v>68</v>
      </c>
      <c r="F20" s="3"/>
      <c r="G20" s="4" t="s">
        <v>67</v>
      </c>
      <c r="H20" s="4"/>
      <c r="I20" s="4"/>
      <c r="J20" s="4"/>
      <c r="K20" s="4"/>
      <c r="L20" s="4"/>
      <c r="N20" s="4" t="s">
        <v>70</v>
      </c>
      <c r="O20" s="4"/>
      <c r="P20" s="4"/>
      <c r="Q20" s="4"/>
      <c r="R20" s="4"/>
      <c r="S20" s="4"/>
    </row>
    <row r="21" spans="2:19" x14ac:dyDescent="0.35">
      <c r="F21" s="3" t="s">
        <v>65</v>
      </c>
      <c r="G21" s="3" t="s">
        <v>5</v>
      </c>
      <c r="H21" s="3" t="s">
        <v>11</v>
      </c>
      <c r="I21" s="3" t="s">
        <v>8</v>
      </c>
      <c r="J21" s="3" t="s">
        <v>6</v>
      </c>
      <c r="K21" s="3" t="s">
        <v>66</v>
      </c>
      <c r="L21" s="3" t="s">
        <v>10</v>
      </c>
      <c r="N21" s="3" t="s">
        <v>12</v>
      </c>
      <c r="O21" s="3" t="s">
        <v>13</v>
      </c>
      <c r="P21" s="3" t="s">
        <v>14</v>
      </c>
      <c r="Q21" s="3" t="s">
        <v>15</v>
      </c>
      <c r="R21" s="3" t="s">
        <v>16</v>
      </c>
      <c r="S21" s="3" t="s">
        <v>17</v>
      </c>
    </row>
    <row r="22" spans="2:19" x14ac:dyDescent="0.35">
      <c r="F22" s="3">
        <v>1</v>
      </c>
      <c r="G22" s="3">
        <v>3.8</v>
      </c>
      <c r="H22" s="3">
        <v>0.26</v>
      </c>
      <c r="I22" s="3">
        <v>3.6</v>
      </c>
      <c r="J22" s="3">
        <v>0.66</v>
      </c>
      <c r="K22" s="3">
        <v>0.52</v>
      </c>
      <c r="L22" s="3">
        <v>0.34</v>
      </c>
      <c r="N22" s="3">
        <v>311</v>
      </c>
      <c r="O22" s="3">
        <v>57</v>
      </c>
      <c r="P22" s="3">
        <v>14</v>
      </c>
      <c r="Q22" s="3">
        <v>33</v>
      </c>
      <c r="R22" s="3">
        <v>0.47</v>
      </c>
      <c r="S22" s="3">
        <v>30</v>
      </c>
    </row>
    <row r="23" spans="2:19" x14ac:dyDescent="0.35">
      <c r="F23" s="3">
        <v>2</v>
      </c>
      <c r="G23" s="3">
        <v>5.7</v>
      </c>
      <c r="H23" s="3">
        <v>0.45</v>
      </c>
      <c r="I23" s="3">
        <v>3.55</v>
      </c>
      <c r="J23" s="3">
        <v>0.49</v>
      </c>
      <c r="K23" s="3">
        <v>0.47</v>
      </c>
      <c r="L23" s="3">
        <v>0.38</v>
      </c>
      <c r="N23" s="3">
        <v>160</v>
      </c>
      <c r="O23" s="3">
        <v>79</v>
      </c>
      <c r="P23" s="3">
        <v>13</v>
      </c>
      <c r="Q23" s="3">
        <v>31</v>
      </c>
      <c r="R23" s="3">
        <v>0.18</v>
      </c>
      <c r="S23" s="3">
        <v>18</v>
      </c>
    </row>
    <row r="24" spans="2:19" x14ac:dyDescent="0.35">
      <c r="F24" s="3">
        <v>3</v>
      </c>
      <c r="G24" s="3">
        <v>4.3099999999999996</v>
      </c>
      <c r="H24" s="3">
        <v>0.32</v>
      </c>
      <c r="I24" s="3">
        <v>3.4</v>
      </c>
      <c r="J24" s="3">
        <v>0.5</v>
      </c>
      <c r="K24" s="3">
        <v>0.53</v>
      </c>
      <c r="L24" s="3">
        <v>0.41</v>
      </c>
      <c r="N24" s="3">
        <v>140</v>
      </c>
      <c r="O24" s="3">
        <v>83</v>
      </c>
      <c r="P24" s="3">
        <v>13</v>
      </c>
      <c r="Q24" s="3">
        <v>26</v>
      </c>
      <c r="R24" s="3">
        <v>0.14000000000000001</v>
      </c>
      <c r="S24" s="3">
        <v>23</v>
      </c>
    </row>
    <row r="25" spans="2:19" x14ac:dyDescent="0.35">
      <c r="F25" s="3">
        <v>4</v>
      </c>
      <c r="G25" s="3">
        <v>5.93</v>
      </c>
      <c r="H25" s="3">
        <v>0.51</v>
      </c>
      <c r="I25" s="3">
        <v>2.97</v>
      </c>
      <c r="J25" s="3">
        <v>0.47</v>
      </c>
      <c r="K25" s="3">
        <v>0.47</v>
      </c>
      <c r="L25" s="3">
        <v>0.43</v>
      </c>
      <c r="N25" s="3">
        <v>190</v>
      </c>
      <c r="O25" s="3">
        <v>165</v>
      </c>
      <c r="P25" s="3">
        <v>18</v>
      </c>
      <c r="Q25" s="3">
        <v>35</v>
      </c>
      <c r="R25" s="3">
        <v>0.15</v>
      </c>
      <c r="S25" s="3">
        <v>20</v>
      </c>
    </row>
    <row r="26" spans="2:19" x14ac:dyDescent="0.35">
      <c r="F26" s="3">
        <v>5</v>
      </c>
      <c r="G26" s="3">
        <v>5.52</v>
      </c>
      <c r="H26" s="3">
        <v>0.5</v>
      </c>
      <c r="I26" s="3">
        <v>3.56</v>
      </c>
      <c r="J26" s="3">
        <v>0.43</v>
      </c>
      <c r="K26" s="3">
        <v>0.44</v>
      </c>
      <c r="L26" s="3">
        <v>0.41</v>
      </c>
      <c r="N26" s="3">
        <v>263</v>
      </c>
      <c r="O26" s="3">
        <v>78</v>
      </c>
      <c r="P26" s="3">
        <v>18</v>
      </c>
      <c r="Q26" s="3">
        <v>40</v>
      </c>
      <c r="R26" s="3">
        <v>0.33</v>
      </c>
      <c r="S26" s="3">
        <v>24</v>
      </c>
    </row>
    <row r="27" spans="2:19" x14ac:dyDescent="0.35">
      <c r="F27" s="3">
        <v>6</v>
      </c>
      <c r="G27" s="3">
        <v>4.66</v>
      </c>
      <c r="H27" s="3">
        <v>0.4</v>
      </c>
      <c r="I27" s="3">
        <v>3.32</v>
      </c>
      <c r="J27" s="3">
        <v>0.42</v>
      </c>
      <c r="K27" s="3">
        <v>0.45</v>
      </c>
      <c r="L27" s="3">
        <v>0.45</v>
      </c>
      <c r="N27" s="3">
        <v>185</v>
      </c>
      <c r="O27" s="3">
        <v>99</v>
      </c>
      <c r="P27" s="3">
        <v>15</v>
      </c>
      <c r="Q27" s="3">
        <v>33</v>
      </c>
      <c r="R27" s="3">
        <v>0.1</v>
      </c>
      <c r="S27" s="3">
        <v>22</v>
      </c>
    </row>
    <row r="28" spans="2:19" x14ac:dyDescent="0.35">
      <c r="F28" s="3">
        <v>7</v>
      </c>
      <c r="G28" s="3">
        <v>5.4</v>
      </c>
      <c r="H28" s="3">
        <v>0.57999999999999996</v>
      </c>
      <c r="I28" s="3">
        <v>4.3499999999999996</v>
      </c>
      <c r="J28" s="3">
        <v>0.44</v>
      </c>
      <c r="K28" s="3">
        <v>0.42</v>
      </c>
      <c r="L28" s="3">
        <v>0.41</v>
      </c>
      <c r="N28" s="3">
        <v>279</v>
      </c>
      <c r="O28" s="3">
        <v>136</v>
      </c>
      <c r="P28" s="3">
        <v>22</v>
      </c>
      <c r="Q28" s="3">
        <v>50</v>
      </c>
      <c r="R28" s="3">
        <v>0.64</v>
      </c>
      <c r="S28" s="3">
        <v>22</v>
      </c>
    </row>
    <row r="30" spans="2:19" x14ac:dyDescent="0.35">
      <c r="E30" t="s">
        <v>68</v>
      </c>
      <c r="F30" s="3"/>
      <c r="G30" s="4" t="s">
        <v>67</v>
      </c>
      <c r="H30" s="4"/>
      <c r="I30" s="4"/>
      <c r="J30" s="4"/>
      <c r="K30" s="4"/>
      <c r="L30" s="4"/>
    </row>
    <row r="31" spans="2:19" x14ac:dyDescent="0.35">
      <c r="F31" s="3" t="s">
        <v>65</v>
      </c>
      <c r="G31" s="3" t="s">
        <v>5</v>
      </c>
      <c r="H31" s="3" t="s">
        <v>11</v>
      </c>
      <c r="I31" s="3" t="s">
        <v>8</v>
      </c>
      <c r="J31" s="3" t="s">
        <v>6</v>
      </c>
      <c r="K31" s="3" t="s">
        <v>66</v>
      </c>
      <c r="L31" s="3" t="s">
        <v>10</v>
      </c>
    </row>
    <row r="32" spans="2:19" x14ac:dyDescent="0.35">
      <c r="F32" s="3" t="s">
        <v>77</v>
      </c>
      <c r="G32" s="3">
        <v>3.8</v>
      </c>
      <c r="H32" s="3">
        <v>0.26</v>
      </c>
      <c r="I32" s="3">
        <v>3.6</v>
      </c>
      <c r="J32" s="3">
        <v>0.66</v>
      </c>
      <c r="K32" s="3">
        <v>0.52</v>
      </c>
      <c r="L32" s="3">
        <v>0.34</v>
      </c>
    </row>
    <row r="33" spans="5:19" x14ac:dyDescent="0.35">
      <c r="F33" s="3" t="s">
        <v>71</v>
      </c>
      <c r="G33" s="3">
        <v>5.7</v>
      </c>
      <c r="H33" s="3">
        <v>0.45</v>
      </c>
      <c r="I33" s="3">
        <v>3.55</v>
      </c>
      <c r="J33" s="3">
        <v>0.49</v>
      </c>
      <c r="K33" s="3">
        <v>0.47</v>
      </c>
      <c r="L33" s="3">
        <v>0.38</v>
      </c>
    </row>
    <row r="34" spans="5:19" x14ac:dyDescent="0.35">
      <c r="F34" s="3" t="s">
        <v>72</v>
      </c>
      <c r="G34" s="3">
        <v>4.3099999999999996</v>
      </c>
      <c r="H34" s="3">
        <v>0.32</v>
      </c>
      <c r="I34" s="3">
        <v>3.4</v>
      </c>
      <c r="J34" s="3">
        <v>0.5</v>
      </c>
      <c r="K34" s="3">
        <v>0.53</v>
      </c>
      <c r="L34" s="3">
        <v>0.41</v>
      </c>
    </row>
    <row r="35" spans="5:19" x14ac:dyDescent="0.35">
      <c r="F35" s="3" t="s">
        <v>73</v>
      </c>
      <c r="G35" s="3">
        <v>5.4</v>
      </c>
      <c r="H35" s="3">
        <v>0.57999999999999996</v>
      </c>
      <c r="I35" s="3">
        <v>4.3499999999999996</v>
      </c>
      <c r="J35" s="3">
        <v>0.44</v>
      </c>
      <c r="K35" s="3">
        <v>0.42</v>
      </c>
      <c r="L35" s="3">
        <v>0.41</v>
      </c>
    </row>
    <row r="36" spans="5:19" x14ac:dyDescent="0.35">
      <c r="F36" s="3" t="s">
        <v>74</v>
      </c>
      <c r="G36" s="3">
        <v>5.52</v>
      </c>
      <c r="H36" s="3">
        <v>0.5</v>
      </c>
      <c r="I36" s="3">
        <v>3.56</v>
      </c>
      <c r="J36" s="3">
        <v>0.43</v>
      </c>
      <c r="K36" s="3">
        <v>0.44</v>
      </c>
      <c r="L36" s="3">
        <v>0.41</v>
      </c>
    </row>
    <row r="37" spans="5:19" x14ac:dyDescent="0.35">
      <c r="F37" s="3" t="s">
        <v>75</v>
      </c>
      <c r="G37" s="3">
        <v>5.93</v>
      </c>
      <c r="H37" s="3">
        <v>0.51</v>
      </c>
      <c r="I37" s="3">
        <v>2.97</v>
      </c>
      <c r="J37" s="3">
        <v>0.47</v>
      </c>
      <c r="K37" s="3">
        <v>0.47</v>
      </c>
      <c r="L37" s="3">
        <v>0.43</v>
      </c>
    </row>
    <row r="38" spans="5:19" x14ac:dyDescent="0.35">
      <c r="F38" s="3" t="s">
        <v>76</v>
      </c>
      <c r="G38" s="3">
        <v>4.66</v>
      </c>
      <c r="H38" s="3">
        <v>0.4</v>
      </c>
      <c r="I38" s="3">
        <v>3.32</v>
      </c>
      <c r="J38" s="3">
        <v>0.42</v>
      </c>
      <c r="K38" s="3">
        <v>0.45</v>
      </c>
      <c r="L38" s="3">
        <v>0.45</v>
      </c>
    </row>
    <row r="40" spans="5:19" x14ac:dyDescent="0.35">
      <c r="E40" t="s">
        <v>69</v>
      </c>
      <c r="F40" s="3"/>
      <c r="G40" s="3" t="s">
        <v>67</v>
      </c>
      <c r="H40" s="3"/>
      <c r="I40" s="3"/>
      <c r="J40" s="3"/>
      <c r="K40" s="3"/>
      <c r="L40" s="3"/>
      <c r="N40" s="5" t="s">
        <v>70</v>
      </c>
      <c r="O40" s="5"/>
      <c r="P40" s="5"/>
      <c r="Q40" s="5"/>
      <c r="R40" s="5"/>
      <c r="S40" s="5"/>
    </row>
    <row r="41" spans="5:19" x14ac:dyDescent="0.35">
      <c r="F41" s="3" t="s">
        <v>65</v>
      </c>
      <c r="G41" s="3" t="s">
        <v>5</v>
      </c>
      <c r="H41" s="3" t="s">
        <v>11</v>
      </c>
      <c r="I41" s="3" t="s">
        <v>8</v>
      </c>
      <c r="J41" s="3" t="s">
        <v>6</v>
      </c>
      <c r="K41" s="3" t="s">
        <v>66</v>
      </c>
      <c r="L41" s="3" t="s">
        <v>10</v>
      </c>
      <c r="N41" s="2" t="s">
        <v>12</v>
      </c>
      <c r="O41" s="2" t="s">
        <v>13</v>
      </c>
      <c r="P41" s="2" t="s">
        <v>14</v>
      </c>
      <c r="Q41" s="2" t="s">
        <v>15</v>
      </c>
      <c r="R41" s="2" t="s">
        <v>16</v>
      </c>
      <c r="S41" s="2" t="s">
        <v>17</v>
      </c>
    </row>
    <row r="42" spans="5:19" x14ac:dyDescent="0.35">
      <c r="F42" s="3">
        <v>1</v>
      </c>
      <c r="G42" s="3">
        <v>3.26</v>
      </c>
      <c r="H42" s="3">
        <v>0.22</v>
      </c>
      <c r="I42" s="3">
        <v>3.83</v>
      </c>
      <c r="J42" s="3">
        <v>1.32</v>
      </c>
      <c r="K42" s="3">
        <v>0.49</v>
      </c>
      <c r="L42" s="3">
        <v>0.41</v>
      </c>
      <c r="N42">
        <v>702</v>
      </c>
      <c r="O42">
        <v>128</v>
      </c>
      <c r="P42">
        <v>9</v>
      </c>
      <c r="Q42">
        <v>22</v>
      </c>
      <c r="R42">
        <v>0.77</v>
      </c>
      <c r="S42">
        <v>28</v>
      </c>
    </row>
    <row r="43" spans="5:19" x14ac:dyDescent="0.35">
      <c r="F43" s="3">
        <v>2</v>
      </c>
      <c r="G43" s="3">
        <v>5.82</v>
      </c>
      <c r="H43" s="3">
        <v>0.28999999999999998</v>
      </c>
      <c r="I43" s="3">
        <v>4.6399999999999997</v>
      </c>
      <c r="J43" s="3">
        <v>0.89</v>
      </c>
      <c r="K43" s="3">
        <v>0.55000000000000004</v>
      </c>
      <c r="L43" s="3">
        <v>0.36</v>
      </c>
      <c r="N43">
        <v>335</v>
      </c>
      <c r="O43">
        <v>209</v>
      </c>
      <c r="P43">
        <v>8</v>
      </c>
      <c r="Q43">
        <v>26</v>
      </c>
      <c r="R43">
        <v>0.2</v>
      </c>
      <c r="S43">
        <v>19</v>
      </c>
    </row>
    <row r="44" spans="5:19" x14ac:dyDescent="0.35">
      <c r="F44" s="3">
        <v>3</v>
      </c>
      <c r="G44" s="3">
        <v>4.63</v>
      </c>
      <c r="H44" s="3">
        <v>0.21</v>
      </c>
      <c r="I44" s="3">
        <v>4.66</v>
      </c>
      <c r="J44" s="3">
        <v>0.85</v>
      </c>
      <c r="K44" s="3">
        <v>0.5</v>
      </c>
      <c r="L44" s="3">
        <v>0.46</v>
      </c>
      <c r="N44">
        <v>392</v>
      </c>
      <c r="O44">
        <v>225</v>
      </c>
      <c r="P44">
        <v>9</v>
      </c>
      <c r="Q44">
        <v>24</v>
      </c>
      <c r="R44">
        <v>0.05</v>
      </c>
      <c r="S44">
        <v>22</v>
      </c>
    </row>
    <row r="45" spans="5:19" x14ac:dyDescent="0.35">
      <c r="F45" s="3">
        <v>4</v>
      </c>
      <c r="G45" s="3">
        <v>4.67</v>
      </c>
      <c r="H45" s="3">
        <v>0.34</v>
      </c>
      <c r="I45" s="3">
        <v>4.72</v>
      </c>
      <c r="J45" s="3">
        <v>0.98</v>
      </c>
      <c r="K45" s="3">
        <v>0.57999999999999996</v>
      </c>
      <c r="L45" s="3">
        <v>0.44</v>
      </c>
      <c r="N45">
        <v>370</v>
      </c>
      <c r="O45">
        <v>514</v>
      </c>
      <c r="P45">
        <v>11</v>
      </c>
      <c r="Q45">
        <v>28</v>
      </c>
      <c r="R45">
        <v>0.12</v>
      </c>
      <c r="S45">
        <v>27</v>
      </c>
    </row>
    <row r="46" spans="5:19" x14ac:dyDescent="0.35">
      <c r="F46" s="3">
        <v>5</v>
      </c>
      <c r="G46" s="3">
        <v>4.28</v>
      </c>
      <c r="H46" s="3">
        <v>0.22</v>
      </c>
      <c r="I46" s="3">
        <v>4.55</v>
      </c>
      <c r="J46" s="3">
        <v>1.17</v>
      </c>
      <c r="K46" s="3">
        <v>0.61</v>
      </c>
      <c r="L46" s="3">
        <v>0.49</v>
      </c>
      <c r="N46">
        <v>444</v>
      </c>
      <c r="O46">
        <v>209</v>
      </c>
      <c r="P46">
        <v>8</v>
      </c>
      <c r="Q46">
        <v>25</v>
      </c>
      <c r="R46">
        <v>0.21</v>
      </c>
      <c r="S46">
        <v>22</v>
      </c>
    </row>
    <row r="47" spans="5:19" x14ac:dyDescent="0.35">
      <c r="F47" s="3">
        <v>6</v>
      </c>
      <c r="G47" s="3">
        <v>5.03</v>
      </c>
      <c r="H47" s="3">
        <v>0.22</v>
      </c>
      <c r="I47" s="3">
        <v>5</v>
      </c>
      <c r="J47" s="3">
        <v>0.9</v>
      </c>
      <c r="K47" s="3">
        <v>0.49</v>
      </c>
      <c r="L47" s="3">
        <v>0.41</v>
      </c>
      <c r="N47">
        <v>361</v>
      </c>
      <c r="O47">
        <v>226</v>
      </c>
      <c r="P47">
        <v>8</v>
      </c>
      <c r="Q47">
        <v>26</v>
      </c>
      <c r="R47">
        <v>0.13</v>
      </c>
      <c r="S47">
        <v>19</v>
      </c>
    </row>
    <row r="48" spans="5:19" x14ac:dyDescent="0.35">
      <c r="F48" s="3">
        <v>7</v>
      </c>
      <c r="G48" s="3">
        <v>3.82</v>
      </c>
      <c r="H48" s="3">
        <v>0.22</v>
      </c>
      <c r="I48" s="3">
        <v>4.58</v>
      </c>
      <c r="J48" s="3">
        <v>1.26</v>
      </c>
      <c r="K48" s="3">
        <v>0.54</v>
      </c>
      <c r="L48" s="3">
        <v>0.59</v>
      </c>
      <c r="N48">
        <v>468</v>
      </c>
      <c r="O48">
        <v>138</v>
      </c>
      <c r="P48">
        <v>8</v>
      </c>
      <c r="Q48">
        <v>21</v>
      </c>
      <c r="R48">
        <v>0.42</v>
      </c>
      <c r="S48">
        <v>23</v>
      </c>
    </row>
    <row r="50" spans="5:12" x14ac:dyDescent="0.35">
      <c r="E50" t="s">
        <v>69</v>
      </c>
      <c r="F50" s="3"/>
      <c r="G50" s="6" t="s">
        <v>67</v>
      </c>
      <c r="H50" s="7"/>
      <c r="I50" s="7"/>
      <c r="J50" s="7"/>
      <c r="K50" s="7"/>
      <c r="L50" s="8"/>
    </row>
    <row r="51" spans="5:12" x14ac:dyDescent="0.35">
      <c r="F51" s="3" t="s">
        <v>65</v>
      </c>
      <c r="G51" s="3" t="s">
        <v>5</v>
      </c>
      <c r="H51" s="3" t="s">
        <v>11</v>
      </c>
      <c r="I51" s="3" t="s">
        <v>8</v>
      </c>
      <c r="J51" s="3" t="s">
        <v>6</v>
      </c>
      <c r="K51" s="3" t="s">
        <v>66</v>
      </c>
      <c r="L51" s="3" t="s">
        <v>10</v>
      </c>
    </row>
    <row r="52" spans="5:12" x14ac:dyDescent="0.35">
      <c r="F52" s="3" t="s">
        <v>77</v>
      </c>
      <c r="G52" s="3">
        <v>3.26</v>
      </c>
      <c r="H52" s="3">
        <v>0.22</v>
      </c>
      <c r="I52" s="3">
        <v>3.83</v>
      </c>
      <c r="J52" s="3">
        <v>1.32</v>
      </c>
      <c r="K52" s="3">
        <v>0.49</v>
      </c>
      <c r="L52" s="3">
        <v>0.41</v>
      </c>
    </row>
    <row r="53" spans="5:12" x14ac:dyDescent="0.35">
      <c r="F53" s="3" t="s">
        <v>71</v>
      </c>
      <c r="G53" s="3">
        <v>5.82</v>
      </c>
      <c r="H53" s="3">
        <v>0.28999999999999998</v>
      </c>
      <c r="I53" s="3">
        <v>4.6399999999999997</v>
      </c>
      <c r="J53" s="3">
        <v>0.89</v>
      </c>
      <c r="K53" s="3">
        <v>0.55000000000000004</v>
      </c>
      <c r="L53" s="3">
        <v>0.36</v>
      </c>
    </row>
    <row r="54" spans="5:12" x14ac:dyDescent="0.35">
      <c r="F54" s="3" t="s">
        <v>72</v>
      </c>
      <c r="G54" s="3">
        <v>4.63</v>
      </c>
      <c r="H54" s="3">
        <v>0.21</v>
      </c>
      <c r="I54" s="3">
        <v>4.66</v>
      </c>
      <c r="J54" s="3">
        <v>0.85</v>
      </c>
      <c r="K54" s="3">
        <v>0.5</v>
      </c>
      <c r="L54" s="3">
        <v>0.46</v>
      </c>
    </row>
    <row r="55" spans="5:12" x14ac:dyDescent="0.35">
      <c r="F55" s="3" t="s">
        <v>73</v>
      </c>
      <c r="G55" s="3">
        <v>3.82</v>
      </c>
      <c r="H55" s="3">
        <v>0.22</v>
      </c>
      <c r="I55" s="3">
        <v>4.58</v>
      </c>
      <c r="J55" s="3">
        <v>1.26</v>
      </c>
      <c r="K55" s="3">
        <v>0.54</v>
      </c>
      <c r="L55" s="3">
        <v>0.59</v>
      </c>
    </row>
    <row r="56" spans="5:12" x14ac:dyDescent="0.35">
      <c r="F56" s="3" t="s">
        <v>74</v>
      </c>
      <c r="G56" s="3">
        <v>4.28</v>
      </c>
      <c r="H56" s="3">
        <v>0.22</v>
      </c>
      <c r="I56" s="3">
        <v>4.55</v>
      </c>
      <c r="J56" s="3">
        <v>1.17</v>
      </c>
      <c r="K56" s="3">
        <v>0.61</v>
      </c>
      <c r="L56" s="3">
        <v>0.49</v>
      </c>
    </row>
    <row r="57" spans="5:12" x14ac:dyDescent="0.35">
      <c r="F57" s="3" t="s">
        <v>75</v>
      </c>
      <c r="G57" s="3">
        <v>4.67</v>
      </c>
      <c r="H57" s="3">
        <v>0.34</v>
      </c>
      <c r="I57" s="3">
        <v>4.72</v>
      </c>
      <c r="J57" s="3">
        <v>0.98</v>
      </c>
      <c r="K57" s="3">
        <v>0.57999999999999996</v>
      </c>
      <c r="L57" s="3">
        <v>0.44</v>
      </c>
    </row>
    <row r="58" spans="5:12" x14ac:dyDescent="0.35">
      <c r="F58" s="3" t="s">
        <v>76</v>
      </c>
      <c r="G58" s="3">
        <v>5.03</v>
      </c>
      <c r="H58" s="3">
        <v>0.22</v>
      </c>
      <c r="I58" s="3">
        <v>5</v>
      </c>
      <c r="J58" s="3">
        <v>0.9</v>
      </c>
      <c r="K58" s="3">
        <v>0.49</v>
      </c>
      <c r="L58" s="3">
        <v>0.41</v>
      </c>
    </row>
  </sheetData>
  <mergeCells count="5">
    <mergeCell ref="G20:L20"/>
    <mergeCell ref="N20:S20"/>
    <mergeCell ref="N40:S40"/>
    <mergeCell ref="G30:L30"/>
    <mergeCell ref="G50:L50"/>
  </mergeCells>
  <conditionalFormatting sqref="F22:F28">
    <cfRule type="colorScale" priority="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F42:F48">
    <cfRule type="colorScale" priority="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45562B-5722-4E1A-887B-8FCED135A772}">
  <dimension ref="B2:S39"/>
  <sheetViews>
    <sheetView topLeftCell="A21" workbookViewId="0">
      <selection activeCell="G39" sqref="G39:I39"/>
    </sheetView>
  </sheetViews>
  <sheetFormatPr defaultRowHeight="14.5" x14ac:dyDescent="0.35"/>
  <cols>
    <col min="6" max="6" width="16.26953125" bestFit="1" customWidth="1"/>
  </cols>
  <sheetData>
    <row r="2" spans="2:19" x14ac:dyDescent="0.35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8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</row>
    <row r="3" spans="2:19" x14ac:dyDescent="0.35">
      <c r="G3" s="1" t="s">
        <v>18</v>
      </c>
      <c r="H3" s="1" t="s">
        <v>18</v>
      </c>
      <c r="I3" s="1" t="s">
        <v>18</v>
      </c>
      <c r="J3" s="1" t="s">
        <v>18</v>
      </c>
      <c r="K3" s="1" t="s">
        <v>19</v>
      </c>
      <c r="L3" s="1" t="s">
        <v>18</v>
      </c>
      <c r="M3" s="1" t="s">
        <v>18</v>
      </c>
      <c r="N3" s="1" t="s">
        <v>19</v>
      </c>
      <c r="O3" s="1" t="s">
        <v>19</v>
      </c>
      <c r="P3" s="1" t="s">
        <v>19</v>
      </c>
      <c r="Q3" s="1" t="s">
        <v>19</v>
      </c>
      <c r="R3" s="1" t="s">
        <v>19</v>
      </c>
      <c r="S3" s="1" t="s">
        <v>19</v>
      </c>
    </row>
    <row r="4" spans="2:19" x14ac:dyDescent="0.35">
      <c r="B4" s="1">
        <v>15</v>
      </c>
      <c r="C4" s="1" t="s">
        <v>50</v>
      </c>
      <c r="D4" s="1" t="s">
        <v>21</v>
      </c>
      <c r="E4" s="1" t="s">
        <v>51</v>
      </c>
      <c r="F4" s="1" t="s">
        <v>23</v>
      </c>
      <c r="G4" s="1">
        <v>0.84</v>
      </c>
      <c r="H4" s="1">
        <v>0.03</v>
      </c>
      <c r="I4" s="1">
        <v>0.12</v>
      </c>
      <c r="J4" s="1">
        <v>2.2599999999999998</v>
      </c>
      <c r="K4" s="1">
        <v>95</v>
      </c>
      <c r="L4" s="1">
        <v>0.11</v>
      </c>
      <c r="M4" s="1">
        <v>0.27</v>
      </c>
      <c r="N4" s="1">
        <v>138</v>
      </c>
      <c r="O4" s="1">
        <v>12</v>
      </c>
      <c r="P4" s="1">
        <v>8</v>
      </c>
      <c r="Q4" s="1">
        <v>17</v>
      </c>
      <c r="R4" s="1">
        <v>0.14000000000000001</v>
      </c>
      <c r="S4" s="1">
        <v>8</v>
      </c>
    </row>
    <row r="5" spans="2:19" x14ac:dyDescent="0.35">
      <c r="B5" s="1">
        <v>16</v>
      </c>
      <c r="C5" s="1" t="s">
        <v>52</v>
      </c>
      <c r="D5" s="1" t="s">
        <v>25</v>
      </c>
      <c r="E5" s="1" t="s">
        <v>51</v>
      </c>
      <c r="F5" s="1" t="s">
        <v>23</v>
      </c>
      <c r="G5" s="1">
        <v>1.25</v>
      </c>
      <c r="H5" s="1">
        <v>0.03</v>
      </c>
      <c r="I5" s="1">
        <v>0.11</v>
      </c>
      <c r="J5" s="1">
        <v>2.14</v>
      </c>
      <c r="K5" s="1">
        <v>87</v>
      </c>
      <c r="L5" s="1">
        <v>0.12</v>
      </c>
      <c r="M5" s="1">
        <v>0.24</v>
      </c>
      <c r="N5" s="1">
        <v>119</v>
      </c>
      <c r="O5" s="1">
        <v>12</v>
      </c>
      <c r="P5" s="1">
        <v>8</v>
      </c>
      <c r="Q5" s="1">
        <v>20</v>
      </c>
      <c r="R5" s="1">
        <v>0.13</v>
      </c>
      <c r="S5" s="1">
        <v>8</v>
      </c>
    </row>
    <row r="6" spans="2:19" x14ac:dyDescent="0.35">
      <c r="B6" s="1">
        <v>17</v>
      </c>
      <c r="C6" s="1" t="s">
        <v>53</v>
      </c>
      <c r="D6" s="1" t="s">
        <v>27</v>
      </c>
      <c r="E6" s="1" t="s">
        <v>51</v>
      </c>
      <c r="F6" s="1" t="s">
        <v>23</v>
      </c>
      <c r="G6" s="1">
        <v>1.1499999999999999</v>
      </c>
      <c r="H6" s="1">
        <v>0.03</v>
      </c>
      <c r="I6" s="1">
        <v>0.11</v>
      </c>
      <c r="J6" s="1">
        <v>2.23</v>
      </c>
      <c r="K6" s="1">
        <v>85</v>
      </c>
      <c r="L6" s="1">
        <v>0.12</v>
      </c>
      <c r="M6" s="1">
        <v>0.24</v>
      </c>
      <c r="N6" s="1">
        <v>110</v>
      </c>
      <c r="O6" s="1">
        <v>7</v>
      </c>
      <c r="P6" s="1">
        <v>6</v>
      </c>
      <c r="Q6" s="1">
        <v>15</v>
      </c>
      <c r="R6" s="1">
        <v>7.0000000000000007E-2</v>
      </c>
      <c r="S6" s="1">
        <v>8</v>
      </c>
    </row>
    <row r="7" spans="2:19" x14ac:dyDescent="0.35">
      <c r="B7" s="1">
        <v>18</v>
      </c>
      <c r="C7" s="1" t="s">
        <v>54</v>
      </c>
      <c r="D7" s="1" t="s">
        <v>29</v>
      </c>
      <c r="E7" s="1" t="s">
        <v>51</v>
      </c>
      <c r="F7" s="1" t="s">
        <v>23</v>
      </c>
      <c r="G7" s="1">
        <v>1.1599999999999999</v>
      </c>
      <c r="H7" s="1">
        <v>0.03</v>
      </c>
      <c r="I7" s="1">
        <v>0.12</v>
      </c>
      <c r="J7" s="1">
        <v>2.2799999999999998</v>
      </c>
      <c r="K7" s="1">
        <v>82</v>
      </c>
      <c r="L7" s="1">
        <v>0.13</v>
      </c>
      <c r="M7" s="1">
        <v>0.28000000000000003</v>
      </c>
      <c r="N7" s="1">
        <v>92</v>
      </c>
      <c r="O7" s="1">
        <v>12</v>
      </c>
      <c r="P7" s="1">
        <v>7</v>
      </c>
      <c r="Q7" s="1">
        <v>17</v>
      </c>
      <c r="R7" s="1">
        <v>0</v>
      </c>
      <c r="S7" s="1">
        <v>8</v>
      </c>
    </row>
    <row r="8" spans="2:19" x14ac:dyDescent="0.35">
      <c r="B8" s="1">
        <v>19</v>
      </c>
      <c r="C8" s="1" t="s">
        <v>55</v>
      </c>
      <c r="D8" s="1" t="s">
        <v>31</v>
      </c>
      <c r="E8" s="1" t="s">
        <v>51</v>
      </c>
      <c r="F8" s="1" t="s">
        <v>23</v>
      </c>
      <c r="G8" s="1">
        <v>1.31</v>
      </c>
      <c r="H8" s="1">
        <v>0.04</v>
      </c>
      <c r="I8" s="1">
        <v>0.11</v>
      </c>
      <c r="J8" s="1">
        <v>2.79</v>
      </c>
      <c r="K8" s="1">
        <v>137</v>
      </c>
      <c r="L8" s="1">
        <v>0.12</v>
      </c>
      <c r="M8" s="1">
        <v>0.3</v>
      </c>
      <c r="N8" s="1">
        <v>114</v>
      </c>
      <c r="O8" s="1">
        <v>11</v>
      </c>
      <c r="P8" s="1">
        <v>7</v>
      </c>
      <c r="Q8" s="1">
        <v>16</v>
      </c>
      <c r="R8" s="1">
        <v>0.12</v>
      </c>
      <c r="S8" s="1">
        <v>8</v>
      </c>
    </row>
    <row r="9" spans="2:19" x14ac:dyDescent="0.35">
      <c r="B9" s="1">
        <v>20</v>
      </c>
      <c r="C9" s="1" t="s">
        <v>56</v>
      </c>
      <c r="D9" s="1" t="s">
        <v>33</v>
      </c>
      <c r="E9" s="1" t="s">
        <v>51</v>
      </c>
      <c r="F9" s="1" t="s">
        <v>23</v>
      </c>
      <c r="G9" s="1">
        <v>1.42</v>
      </c>
      <c r="H9" s="1">
        <v>0.03</v>
      </c>
      <c r="I9" s="1">
        <v>0.13</v>
      </c>
      <c r="J9" s="1">
        <v>2.2799999999999998</v>
      </c>
      <c r="K9" s="1">
        <v>93</v>
      </c>
      <c r="L9" s="1">
        <v>0.14000000000000001</v>
      </c>
      <c r="M9" s="1">
        <v>0.22</v>
      </c>
      <c r="N9" s="1">
        <v>98</v>
      </c>
      <c r="O9" s="1">
        <v>10</v>
      </c>
      <c r="P9" s="1">
        <v>7</v>
      </c>
      <c r="Q9" s="1">
        <v>20</v>
      </c>
      <c r="R9" s="1">
        <v>0.05</v>
      </c>
      <c r="S9" s="1">
        <v>8</v>
      </c>
    </row>
    <row r="10" spans="2:19" x14ac:dyDescent="0.35">
      <c r="B10" s="1">
        <v>21</v>
      </c>
      <c r="C10" s="1" t="s">
        <v>57</v>
      </c>
      <c r="D10" s="1" t="s">
        <v>35</v>
      </c>
      <c r="E10" s="1" t="s">
        <v>51</v>
      </c>
      <c r="F10" s="1" t="s">
        <v>23</v>
      </c>
      <c r="G10" s="1">
        <v>1.22</v>
      </c>
      <c r="H10" s="1">
        <v>0.05</v>
      </c>
      <c r="I10" s="1">
        <v>0.12</v>
      </c>
      <c r="J10" s="1">
        <v>2.72</v>
      </c>
      <c r="K10" s="1">
        <v>164</v>
      </c>
      <c r="L10" s="1">
        <v>0.14000000000000001</v>
      </c>
      <c r="M10" s="1">
        <v>0.32</v>
      </c>
      <c r="N10" s="1">
        <v>77</v>
      </c>
      <c r="O10" s="1">
        <v>9</v>
      </c>
      <c r="P10" s="1">
        <v>8</v>
      </c>
      <c r="Q10" s="1">
        <v>21</v>
      </c>
      <c r="R10" s="1">
        <v>0.21</v>
      </c>
      <c r="S10" s="1">
        <v>8</v>
      </c>
    </row>
    <row r="12" spans="2:19" x14ac:dyDescent="0.35">
      <c r="B12" s="1">
        <v>22</v>
      </c>
      <c r="C12" s="1" t="s">
        <v>58</v>
      </c>
      <c r="D12" s="1" t="s">
        <v>37</v>
      </c>
      <c r="E12" s="1" t="s">
        <v>51</v>
      </c>
      <c r="F12" s="1" t="s">
        <v>23</v>
      </c>
      <c r="G12" s="1">
        <v>1.1499999999999999</v>
      </c>
      <c r="H12" s="1">
        <v>0.02</v>
      </c>
      <c r="I12" s="1">
        <v>0.12</v>
      </c>
      <c r="J12" s="1">
        <v>2.27</v>
      </c>
      <c r="K12" s="1">
        <v>65</v>
      </c>
      <c r="L12" s="1">
        <v>0.12</v>
      </c>
      <c r="M12" s="1">
        <v>0.24</v>
      </c>
      <c r="N12" s="1">
        <v>154</v>
      </c>
      <c r="O12" s="1">
        <v>12</v>
      </c>
      <c r="P12" s="1">
        <v>7</v>
      </c>
      <c r="Q12" s="1">
        <v>17</v>
      </c>
      <c r="R12" s="1">
        <v>0.11</v>
      </c>
      <c r="S12" s="1">
        <v>8</v>
      </c>
    </row>
    <row r="13" spans="2:19" x14ac:dyDescent="0.35">
      <c r="B13" s="1">
        <v>23</v>
      </c>
      <c r="C13" s="1" t="s">
        <v>59</v>
      </c>
      <c r="D13" s="1" t="s">
        <v>39</v>
      </c>
      <c r="E13" s="1" t="s">
        <v>51</v>
      </c>
      <c r="F13" s="1" t="s">
        <v>23</v>
      </c>
      <c r="G13" s="1">
        <v>1.45</v>
      </c>
      <c r="H13" s="1">
        <v>0.03</v>
      </c>
      <c r="I13" s="1">
        <v>0.14000000000000001</v>
      </c>
      <c r="J13" s="1">
        <v>2.2799999999999998</v>
      </c>
      <c r="K13" s="1">
        <v>71</v>
      </c>
      <c r="L13" s="1">
        <v>0.13</v>
      </c>
      <c r="M13" s="1">
        <v>0.2</v>
      </c>
      <c r="N13" s="1">
        <v>168</v>
      </c>
      <c r="O13" s="1">
        <v>16</v>
      </c>
      <c r="P13" s="1">
        <v>6</v>
      </c>
      <c r="Q13" s="1">
        <v>20</v>
      </c>
      <c r="R13" s="1">
        <v>0.08</v>
      </c>
      <c r="S13" s="1">
        <v>9</v>
      </c>
    </row>
    <row r="14" spans="2:19" x14ac:dyDescent="0.35">
      <c r="B14" s="1">
        <v>24</v>
      </c>
      <c r="C14" s="1" t="s">
        <v>60</v>
      </c>
      <c r="D14" s="1" t="s">
        <v>41</v>
      </c>
      <c r="E14" s="1" t="s">
        <v>51</v>
      </c>
      <c r="F14" s="1" t="s">
        <v>23</v>
      </c>
      <c r="G14" s="1">
        <v>1.33</v>
      </c>
      <c r="H14" s="1">
        <v>0.02</v>
      </c>
      <c r="I14" s="1">
        <v>0.14000000000000001</v>
      </c>
      <c r="J14" s="1">
        <v>2.38</v>
      </c>
      <c r="K14" s="1">
        <v>72</v>
      </c>
      <c r="L14" s="1">
        <v>0.15</v>
      </c>
      <c r="M14" s="1">
        <v>0.16</v>
      </c>
      <c r="N14" s="1">
        <v>156</v>
      </c>
      <c r="O14" s="1">
        <v>11</v>
      </c>
      <c r="P14" s="1">
        <v>6</v>
      </c>
      <c r="Q14" s="1">
        <v>20</v>
      </c>
      <c r="R14" s="1">
        <v>0.03</v>
      </c>
      <c r="S14" s="1">
        <v>8</v>
      </c>
    </row>
    <row r="15" spans="2:19" x14ac:dyDescent="0.35">
      <c r="B15" s="1">
        <v>25</v>
      </c>
      <c r="C15" s="1" t="s">
        <v>61</v>
      </c>
      <c r="D15" s="1" t="s">
        <v>43</v>
      </c>
      <c r="E15" s="1" t="s">
        <v>51</v>
      </c>
      <c r="F15" s="1" t="s">
        <v>23</v>
      </c>
      <c r="G15" s="1">
        <v>1.48</v>
      </c>
      <c r="H15" s="1">
        <v>0.02</v>
      </c>
      <c r="I15" s="1">
        <v>0.15</v>
      </c>
      <c r="J15" s="1">
        <v>2.42</v>
      </c>
      <c r="K15" s="1">
        <v>68</v>
      </c>
      <c r="L15" s="1">
        <v>0.15</v>
      </c>
      <c r="M15" s="1">
        <v>0.28000000000000003</v>
      </c>
      <c r="N15" s="1">
        <v>134</v>
      </c>
      <c r="O15" s="1">
        <v>13</v>
      </c>
      <c r="P15" s="1">
        <v>7</v>
      </c>
      <c r="Q15" s="1">
        <v>21</v>
      </c>
      <c r="R15" s="1">
        <v>0.12</v>
      </c>
      <c r="S15" s="1">
        <v>9</v>
      </c>
    </row>
    <row r="16" spans="2:19" x14ac:dyDescent="0.35">
      <c r="B16" s="1">
        <v>26</v>
      </c>
      <c r="C16" s="1" t="s">
        <v>62</v>
      </c>
      <c r="D16" s="1" t="s">
        <v>45</v>
      </c>
      <c r="E16" s="1" t="s">
        <v>51</v>
      </c>
      <c r="F16" s="1" t="s">
        <v>23</v>
      </c>
      <c r="G16" s="1">
        <v>1.26</v>
      </c>
      <c r="H16" s="1">
        <v>0.02</v>
      </c>
      <c r="I16" s="1">
        <v>0.13</v>
      </c>
      <c r="J16" s="1">
        <v>2.65</v>
      </c>
      <c r="K16" s="1">
        <v>68</v>
      </c>
      <c r="L16" s="1">
        <v>0.14000000000000001</v>
      </c>
      <c r="M16" s="1">
        <v>0.2</v>
      </c>
      <c r="N16" s="1">
        <v>119</v>
      </c>
      <c r="O16" s="1">
        <v>8</v>
      </c>
      <c r="P16" s="1">
        <v>5</v>
      </c>
      <c r="Q16" s="1">
        <v>18</v>
      </c>
      <c r="R16" s="1">
        <v>0.09</v>
      </c>
      <c r="S16" s="1">
        <v>8</v>
      </c>
    </row>
    <row r="17" spans="2:19" x14ac:dyDescent="0.35">
      <c r="B17" s="1">
        <v>27</v>
      </c>
      <c r="C17" s="1" t="s">
        <v>63</v>
      </c>
      <c r="D17" s="1" t="s">
        <v>47</v>
      </c>
      <c r="E17" s="1" t="s">
        <v>51</v>
      </c>
      <c r="F17" s="1" t="s">
        <v>23</v>
      </c>
      <c r="G17" s="1">
        <v>1.5</v>
      </c>
      <c r="H17" s="1">
        <v>0.03</v>
      </c>
      <c r="I17" s="1">
        <v>0.14000000000000001</v>
      </c>
      <c r="J17" s="1">
        <v>2.5299999999999998</v>
      </c>
      <c r="K17" s="1">
        <v>71</v>
      </c>
      <c r="L17" s="1">
        <v>0.15</v>
      </c>
      <c r="M17" s="1">
        <v>0.2</v>
      </c>
      <c r="N17" s="1">
        <v>159</v>
      </c>
      <c r="O17" s="1">
        <v>9</v>
      </c>
      <c r="P17" s="1">
        <v>6</v>
      </c>
      <c r="Q17" s="1">
        <v>19</v>
      </c>
      <c r="R17" s="1">
        <v>0.09</v>
      </c>
      <c r="S17" s="1">
        <v>9</v>
      </c>
    </row>
    <row r="18" spans="2:19" x14ac:dyDescent="0.35">
      <c r="B18" s="1">
        <v>28</v>
      </c>
      <c r="C18" s="1" t="s">
        <v>64</v>
      </c>
      <c r="D18" s="1" t="s">
        <v>49</v>
      </c>
      <c r="E18" s="1" t="s">
        <v>51</v>
      </c>
      <c r="F18" s="1" t="s">
        <v>23</v>
      </c>
      <c r="G18" s="1">
        <v>1.17</v>
      </c>
      <c r="H18" s="1">
        <v>0.03</v>
      </c>
      <c r="I18" s="1">
        <v>0.12</v>
      </c>
      <c r="J18" s="1">
        <v>2.56</v>
      </c>
      <c r="K18" s="1">
        <v>86</v>
      </c>
      <c r="L18" s="1">
        <v>0.14000000000000001</v>
      </c>
      <c r="M18" s="1">
        <v>0.23</v>
      </c>
      <c r="N18" s="1">
        <v>131</v>
      </c>
      <c r="O18" s="1">
        <v>7</v>
      </c>
      <c r="P18" s="1">
        <v>6</v>
      </c>
      <c r="Q18" s="1">
        <v>17</v>
      </c>
      <c r="R18" s="1">
        <v>0.16</v>
      </c>
      <c r="S18" s="1">
        <v>8</v>
      </c>
    </row>
    <row r="20" spans="2:19" x14ac:dyDescent="0.35">
      <c r="E20" t="s">
        <v>68</v>
      </c>
      <c r="F20" s="3"/>
      <c r="G20" s="4" t="s">
        <v>67</v>
      </c>
      <c r="H20" s="4"/>
      <c r="I20" s="4"/>
      <c r="J20" s="4"/>
      <c r="K20" s="4"/>
      <c r="L20" s="4"/>
    </row>
    <row r="21" spans="2:19" x14ac:dyDescent="0.35">
      <c r="F21" s="3" t="s">
        <v>65</v>
      </c>
      <c r="G21" s="3" t="s">
        <v>5</v>
      </c>
      <c r="H21" s="3" t="s">
        <v>11</v>
      </c>
      <c r="I21" s="3" t="s">
        <v>8</v>
      </c>
      <c r="J21" s="3" t="s">
        <v>6</v>
      </c>
      <c r="K21" s="3" t="s">
        <v>66</v>
      </c>
      <c r="L21" s="3" t="s">
        <v>10</v>
      </c>
    </row>
    <row r="22" spans="2:19" x14ac:dyDescent="0.35">
      <c r="F22" s="3">
        <v>1</v>
      </c>
      <c r="G22" s="3">
        <v>0.84</v>
      </c>
      <c r="H22" s="3">
        <v>0.27</v>
      </c>
      <c r="I22" s="3">
        <v>2.2599999999999998</v>
      </c>
      <c r="J22" s="3">
        <v>0.03</v>
      </c>
      <c r="K22" s="3">
        <v>0.12</v>
      </c>
      <c r="L22" s="3">
        <v>0.11</v>
      </c>
    </row>
    <row r="23" spans="2:19" x14ac:dyDescent="0.35">
      <c r="F23" s="3">
        <v>2</v>
      </c>
      <c r="G23" s="3">
        <v>1.25</v>
      </c>
      <c r="H23" s="3">
        <v>0.24</v>
      </c>
      <c r="I23" s="3">
        <v>2.14</v>
      </c>
      <c r="J23" s="3">
        <v>0.03</v>
      </c>
      <c r="K23" s="3">
        <v>0.11</v>
      </c>
      <c r="L23" s="3">
        <v>0.12</v>
      </c>
    </row>
    <row r="24" spans="2:19" x14ac:dyDescent="0.35">
      <c r="F24" s="3">
        <v>3</v>
      </c>
      <c r="G24" s="3">
        <v>1.1499999999999999</v>
      </c>
      <c r="H24" s="3">
        <v>0.24</v>
      </c>
      <c r="I24" s="3">
        <v>2.23</v>
      </c>
      <c r="J24" s="3">
        <v>0.03</v>
      </c>
      <c r="K24" s="3">
        <v>0.11</v>
      </c>
      <c r="L24" s="3">
        <v>0.12</v>
      </c>
    </row>
    <row r="25" spans="2:19" x14ac:dyDescent="0.35">
      <c r="F25" s="3">
        <v>4</v>
      </c>
      <c r="G25" s="3">
        <v>1.1599999999999999</v>
      </c>
      <c r="H25" s="3">
        <v>0.28000000000000003</v>
      </c>
      <c r="I25" s="3">
        <v>2.2799999999999998</v>
      </c>
      <c r="J25" s="3">
        <v>0.03</v>
      </c>
      <c r="K25" s="3">
        <v>0.12</v>
      </c>
      <c r="L25" s="3">
        <v>0.13</v>
      </c>
    </row>
    <row r="26" spans="2:19" x14ac:dyDescent="0.35">
      <c r="F26" s="3">
        <v>5</v>
      </c>
      <c r="G26" s="3">
        <v>1.31</v>
      </c>
      <c r="H26" s="3">
        <v>0.3</v>
      </c>
      <c r="I26" s="3">
        <v>2.79</v>
      </c>
      <c r="J26" s="3">
        <v>0.04</v>
      </c>
      <c r="K26" s="3">
        <v>0.11</v>
      </c>
      <c r="L26" s="3">
        <v>0.12</v>
      </c>
    </row>
    <row r="27" spans="2:19" x14ac:dyDescent="0.35">
      <c r="F27" s="3">
        <v>6</v>
      </c>
      <c r="G27" s="3">
        <v>1.42</v>
      </c>
      <c r="H27" s="3">
        <v>0.22</v>
      </c>
      <c r="I27" s="3">
        <v>2.2799999999999998</v>
      </c>
      <c r="J27" s="3">
        <v>0.03</v>
      </c>
      <c r="K27" s="3">
        <v>0.13</v>
      </c>
      <c r="L27" s="3">
        <v>0.14000000000000001</v>
      </c>
    </row>
    <row r="28" spans="2:19" x14ac:dyDescent="0.35">
      <c r="F28" s="3">
        <v>7</v>
      </c>
      <c r="G28" s="3">
        <v>1.22</v>
      </c>
      <c r="H28" s="3">
        <v>0.32</v>
      </c>
      <c r="I28" s="3">
        <v>2.72</v>
      </c>
      <c r="J28" s="3">
        <v>0.05</v>
      </c>
      <c r="K28" s="3">
        <v>0.12</v>
      </c>
      <c r="L28" s="3">
        <v>0.14000000000000001</v>
      </c>
    </row>
    <row r="29" spans="2:19" x14ac:dyDescent="0.35">
      <c r="G29">
        <f>AVERAGE(G22:G28)</f>
        <v>1.1928571428571428</v>
      </c>
      <c r="H29">
        <f t="shared" ref="H29:I29" si="0">AVERAGE(H22:H28)</f>
        <v>0.26714285714285718</v>
      </c>
      <c r="I29">
        <f t="shared" si="0"/>
        <v>2.3857142857142857</v>
      </c>
    </row>
    <row r="30" spans="2:19" x14ac:dyDescent="0.35">
      <c r="E30" t="s">
        <v>69</v>
      </c>
      <c r="G30" s="5" t="s">
        <v>67</v>
      </c>
      <c r="H30" s="5"/>
      <c r="I30" s="5"/>
      <c r="J30" s="5"/>
      <c r="K30" s="5"/>
      <c r="L30" s="5"/>
    </row>
    <row r="31" spans="2:19" x14ac:dyDescent="0.35">
      <c r="F31" t="s">
        <v>65</v>
      </c>
      <c r="G31" t="s">
        <v>5</v>
      </c>
      <c r="H31" t="s">
        <v>11</v>
      </c>
      <c r="I31" t="s">
        <v>8</v>
      </c>
      <c r="J31" t="s">
        <v>6</v>
      </c>
      <c r="K31" t="s">
        <v>66</v>
      </c>
      <c r="L31" t="s">
        <v>10</v>
      </c>
    </row>
    <row r="32" spans="2:19" x14ac:dyDescent="0.35">
      <c r="F32">
        <v>1</v>
      </c>
      <c r="G32">
        <v>1.1499999999999999</v>
      </c>
      <c r="H32">
        <v>0.24</v>
      </c>
      <c r="I32">
        <v>2.27</v>
      </c>
      <c r="J32">
        <v>0.02</v>
      </c>
      <c r="K32">
        <v>0.12</v>
      </c>
      <c r="L32">
        <v>0.12</v>
      </c>
    </row>
    <row r="33" spans="6:12" x14ac:dyDescent="0.35">
      <c r="F33">
        <v>2</v>
      </c>
      <c r="G33">
        <v>1.45</v>
      </c>
      <c r="H33">
        <v>0.2</v>
      </c>
      <c r="I33">
        <v>2.2799999999999998</v>
      </c>
      <c r="J33">
        <v>0.03</v>
      </c>
      <c r="K33">
        <v>0.14000000000000001</v>
      </c>
      <c r="L33">
        <v>0.13</v>
      </c>
    </row>
    <row r="34" spans="6:12" x14ac:dyDescent="0.35">
      <c r="F34">
        <v>3</v>
      </c>
      <c r="G34">
        <v>1.33</v>
      </c>
      <c r="H34">
        <v>0.16</v>
      </c>
      <c r="I34">
        <v>2.38</v>
      </c>
      <c r="J34">
        <v>0.02</v>
      </c>
      <c r="K34">
        <v>0.14000000000000001</v>
      </c>
      <c r="L34">
        <v>0.15</v>
      </c>
    </row>
    <row r="35" spans="6:12" x14ac:dyDescent="0.35">
      <c r="F35">
        <v>4</v>
      </c>
      <c r="G35">
        <v>1.48</v>
      </c>
      <c r="H35">
        <v>0.28000000000000003</v>
      </c>
      <c r="I35">
        <v>2.42</v>
      </c>
      <c r="J35">
        <v>0.02</v>
      </c>
      <c r="K35">
        <v>0.15</v>
      </c>
      <c r="L35">
        <v>0.15</v>
      </c>
    </row>
    <row r="36" spans="6:12" x14ac:dyDescent="0.35">
      <c r="F36">
        <v>5</v>
      </c>
      <c r="G36">
        <v>1.26</v>
      </c>
      <c r="H36">
        <v>0.2</v>
      </c>
      <c r="I36">
        <v>2.65</v>
      </c>
      <c r="J36">
        <v>0.02</v>
      </c>
      <c r="K36">
        <v>0.13</v>
      </c>
      <c r="L36">
        <v>0.14000000000000001</v>
      </c>
    </row>
    <row r="37" spans="6:12" x14ac:dyDescent="0.35">
      <c r="F37">
        <v>6</v>
      </c>
      <c r="G37">
        <v>1.5</v>
      </c>
      <c r="H37">
        <v>0.2</v>
      </c>
      <c r="I37">
        <v>2.5299999999999998</v>
      </c>
      <c r="J37">
        <v>0.03</v>
      </c>
      <c r="K37">
        <v>0.14000000000000001</v>
      </c>
      <c r="L37">
        <v>0.15</v>
      </c>
    </row>
    <row r="38" spans="6:12" x14ac:dyDescent="0.35">
      <c r="F38">
        <v>7</v>
      </c>
      <c r="G38">
        <v>1.17</v>
      </c>
      <c r="H38">
        <v>0.23</v>
      </c>
      <c r="I38">
        <v>2.56</v>
      </c>
      <c r="J38">
        <v>0.03</v>
      </c>
      <c r="K38">
        <v>0.12</v>
      </c>
      <c r="L38">
        <v>0.14000000000000001</v>
      </c>
    </row>
    <row r="39" spans="6:12" x14ac:dyDescent="0.35">
      <c r="G39">
        <f>AVERAGE(G32:G38)</f>
        <v>1.3342857142857143</v>
      </c>
      <c r="H39">
        <f t="shared" ref="H39:I39" si="1">AVERAGE(H32:H38)</f>
        <v>0.21571428571428572</v>
      </c>
      <c r="I39">
        <f t="shared" si="1"/>
        <v>2.4414285714285713</v>
      </c>
    </row>
  </sheetData>
  <mergeCells count="2">
    <mergeCell ref="G20:L20"/>
    <mergeCell ref="G30:L3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Leaf Chemical analysis</vt:lpstr>
      <vt:lpstr>Tuber Chemical analysis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Mr. D Kuschke</dc:creator>
  <cp:lastModifiedBy>Mr. D Kuschke</cp:lastModifiedBy>
  <dcterms:created xsi:type="dcterms:W3CDTF">2024-09-23T08:51:38Z</dcterms:created>
  <dcterms:modified xsi:type="dcterms:W3CDTF">2025-01-28T09:24:56Z</dcterms:modified>
</cp:coreProperties>
</file>