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ompumelelosaule-mudau/Desktop/"/>
    </mc:Choice>
  </mc:AlternateContent>
  <xr:revisionPtr revIDLastSave="0" documentId="8_{530AE990-4A43-8642-8032-6622A87D8819}" xr6:coauthVersionLast="47" xr6:coauthVersionMax="47" xr10:uidLastSave="{00000000-0000-0000-0000-000000000000}"/>
  <bookViews>
    <workbookView xWindow="0" yWindow="500" windowWidth="28800" windowHeight="16360" firstSheet="1" activeTab="10" xr2:uid="{00000000-000D-0000-FFFF-FFFF00000000}"/>
  </bookViews>
  <sheets>
    <sheet name="Exp 1" sheetId="1" r:id="rId1"/>
    <sheet name="Exp 2" sheetId="2" r:id="rId2"/>
    <sheet name="Exp 3" sheetId="3" r:id="rId3"/>
    <sheet name="Exp 4" sheetId="4" r:id="rId4"/>
    <sheet name="EC50 EC25 AVE" sheetId="7" r:id="rId5"/>
    <sheet name="Exp 1 (x2 x5)" sheetId="8" r:id="rId6"/>
    <sheet name="Exp 2 (x2 x5)" sheetId="9" r:id="rId7"/>
    <sheet name="Exp 3&amp;4 (x2 x5)" sheetId="10" r:id="rId8"/>
    <sheet name="EC50 (x2 x5) AVE" sheetId="11" r:id="rId9"/>
    <sheet name="STATS" sheetId="12" r:id="rId10"/>
    <sheet name="EC25_EC50_EC50X2_EC50X5" sheetId="14" r:id="rId11"/>
    <sheet name="EC25_EC50_EC50X5" sheetId="15" r:id="rId12"/>
    <sheet name="stats redone" sheetId="17" r:id="rId13"/>
  </sheets>
  <externalReferences>
    <externalReference r:id="rId1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1" l="1"/>
  <c r="I11" i="11"/>
  <c r="F11" i="11"/>
  <c r="F10" i="11"/>
  <c r="F9" i="11"/>
  <c r="E10" i="11"/>
  <c r="E11" i="11" s="1"/>
  <c r="G10" i="11"/>
  <c r="G11" i="11" s="1"/>
  <c r="H10" i="11"/>
  <c r="H11" i="11" s="1"/>
  <c r="I10" i="11"/>
  <c r="J10" i="11"/>
  <c r="J11" i="11" s="1"/>
  <c r="K10" i="11"/>
  <c r="K11" i="11" s="1"/>
  <c r="L10" i="11"/>
  <c r="L11" i="11" s="1"/>
  <c r="M10" i="11"/>
  <c r="M11" i="11" s="1"/>
  <c r="N10" i="11"/>
  <c r="O10" i="11"/>
  <c r="O11" i="11" s="1"/>
  <c r="P10" i="11"/>
  <c r="P11" i="11" s="1"/>
  <c r="Q10" i="11"/>
  <c r="Q11" i="11" s="1"/>
  <c r="R10" i="11"/>
  <c r="R11" i="11" s="1"/>
  <c r="D10" i="11"/>
  <c r="D11" i="11" s="1"/>
  <c r="D9" i="11"/>
  <c r="C53" i="9"/>
  <c r="D56" i="8"/>
  <c r="E39" i="8"/>
  <c r="K11" i="7"/>
  <c r="K10" i="7"/>
  <c r="D11" i="7"/>
  <c r="D12" i="7" s="1"/>
  <c r="E11" i="7"/>
  <c r="E12" i="7" s="1"/>
  <c r="F11" i="7"/>
  <c r="F12" i="7" s="1"/>
  <c r="G11" i="7"/>
  <c r="G12" i="7" s="1"/>
  <c r="H11" i="7"/>
  <c r="H12" i="7" s="1"/>
  <c r="I11" i="7"/>
  <c r="I12" i="7" s="1"/>
  <c r="J11" i="7"/>
  <c r="J12" i="7" s="1"/>
  <c r="L11" i="7"/>
  <c r="L12" i="7" s="1"/>
  <c r="M11" i="7"/>
  <c r="M12" i="7" s="1"/>
  <c r="N11" i="7"/>
  <c r="N12" i="7" s="1"/>
  <c r="O11" i="7"/>
  <c r="O12" i="7" s="1"/>
  <c r="P11" i="7"/>
  <c r="P12" i="7" s="1"/>
  <c r="Q11" i="7"/>
  <c r="Q12" i="7" s="1"/>
  <c r="C11" i="7"/>
  <c r="C12" i="7" s="1"/>
  <c r="E10" i="7"/>
  <c r="F10" i="7"/>
  <c r="G10" i="7"/>
  <c r="H10" i="7"/>
  <c r="I10" i="7"/>
  <c r="J10" i="7"/>
  <c r="L10" i="7"/>
  <c r="M10" i="7"/>
  <c r="N10" i="7"/>
  <c r="O10" i="7"/>
  <c r="P10" i="7"/>
  <c r="Q10" i="7"/>
  <c r="D10" i="7"/>
  <c r="C10" i="7"/>
  <c r="AG11" i="12"/>
  <c r="AH11" i="12"/>
  <c r="AI11" i="12"/>
  <c r="AJ11" i="12"/>
  <c r="AK11" i="12"/>
  <c r="AL11" i="12"/>
  <c r="AM11" i="12"/>
  <c r="AN11" i="12"/>
  <c r="AO11" i="12"/>
  <c r="AP11" i="12"/>
  <c r="AQ11" i="12"/>
  <c r="AR11" i="12"/>
  <c r="AS11" i="12"/>
  <c r="AT11" i="12"/>
  <c r="AF11" i="12"/>
  <c r="AG10" i="12"/>
  <c r="AH10" i="12"/>
  <c r="AI10" i="12"/>
  <c r="AJ10" i="12"/>
  <c r="AK10" i="12"/>
  <c r="AL10" i="12"/>
  <c r="AM10" i="12"/>
  <c r="AN10" i="12"/>
  <c r="AO10" i="12"/>
  <c r="AP10" i="12"/>
  <c r="AQ10" i="12"/>
  <c r="AR10" i="12"/>
  <c r="AS10" i="12"/>
  <c r="AT10" i="12"/>
  <c r="AF10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D12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E10" i="12"/>
  <c r="E11" i="12"/>
  <c r="D11" i="12"/>
  <c r="R9" i="11"/>
  <c r="Q9" i="11"/>
  <c r="P9" i="11"/>
  <c r="O9" i="11"/>
  <c r="N9" i="11"/>
  <c r="M9" i="11"/>
  <c r="L9" i="11"/>
  <c r="K9" i="11"/>
  <c r="J9" i="11"/>
  <c r="I9" i="11"/>
  <c r="H9" i="11"/>
  <c r="G9" i="11"/>
  <c r="E9" i="11"/>
  <c r="D10" i="12"/>
  <c r="AE51" i="10"/>
  <c r="AE53" i="10" s="1"/>
  <c r="AD51" i="10"/>
  <c r="AD53" i="10" s="1"/>
  <c r="AC51" i="10"/>
  <c r="AC53" i="10" s="1"/>
  <c r="AB51" i="10"/>
  <c r="AA51" i="10"/>
  <c r="AA53" i="10" s="1"/>
  <c r="Z51" i="10"/>
  <c r="Z53" i="10" s="1"/>
  <c r="Y51" i="10"/>
  <c r="Y53" i="10" s="1"/>
  <c r="X51" i="10"/>
  <c r="W51" i="10"/>
  <c r="W53" i="10" s="1"/>
  <c r="V51" i="10"/>
  <c r="V53" i="10" s="1"/>
  <c r="U51" i="10"/>
  <c r="U53" i="10" s="1"/>
  <c r="T51" i="10"/>
  <c r="S51" i="10"/>
  <c r="S53" i="10" s="1"/>
  <c r="R51" i="10"/>
  <c r="R53" i="10" s="1"/>
  <c r="Q51" i="10"/>
  <c r="Q53" i="10" s="1"/>
  <c r="P51" i="10"/>
  <c r="O51" i="10"/>
  <c r="O53" i="10" s="1"/>
  <c r="N51" i="10"/>
  <c r="N53" i="10" s="1"/>
  <c r="M51" i="10"/>
  <c r="M53" i="10" s="1"/>
  <c r="L51" i="10"/>
  <c r="K51" i="10"/>
  <c r="K53" i="10" s="1"/>
  <c r="J51" i="10"/>
  <c r="J53" i="10" s="1"/>
  <c r="I51" i="10"/>
  <c r="I53" i="10" s="1"/>
  <c r="H51" i="10"/>
  <c r="G51" i="10"/>
  <c r="G53" i="10" s="1"/>
  <c r="F51" i="10"/>
  <c r="F53" i="10" s="1"/>
  <c r="E51" i="10"/>
  <c r="E53" i="10" s="1"/>
  <c r="D51" i="10"/>
  <c r="C51" i="10"/>
  <c r="C53" i="10" s="1"/>
  <c r="B51" i="10"/>
  <c r="X53" i="10" s="1"/>
  <c r="CS37" i="10"/>
  <c r="CR37" i="10"/>
  <c r="CQ37" i="10"/>
  <c r="CP37" i="10"/>
  <c r="CO37" i="10"/>
  <c r="CN37" i="10"/>
  <c r="CM37" i="10"/>
  <c r="CL37" i="10"/>
  <c r="CK37" i="10"/>
  <c r="CJ37" i="10"/>
  <c r="CI37" i="10"/>
  <c r="CH37" i="10"/>
  <c r="CG37" i="10"/>
  <c r="CF37" i="10"/>
  <c r="CE37" i="10"/>
  <c r="CC37" i="10"/>
  <c r="CB37" i="10"/>
  <c r="CA37" i="10"/>
  <c r="BZ37" i="10"/>
  <c r="BY37" i="10"/>
  <c r="BX37" i="10"/>
  <c r="BW37" i="10"/>
  <c r="BV37" i="10"/>
  <c r="BU37" i="10"/>
  <c r="BT37" i="10"/>
  <c r="BS37" i="10"/>
  <c r="BR37" i="10"/>
  <c r="BQ37" i="10"/>
  <c r="BP37" i="10"/>
  <c r="BO37" i="10"/>
  <c r="BN37" i="10"/>
  <c r="BM37" i="10"/>
  <c r="BL37" i="10"/>
  <c r="BK37" i="10"/>
  <c r="BJ37" i="10"/>
  <c r="BI37" i="10"/>
  <c r="BH37" i="10"/>
  <c r="BG37" i="10"/>
  <c r="BF37" i="10"/>
  <c r="BE37" i="10"/>
  <c r="BD37" i="10"/>
  <c r="BC37" i="10"/>
  <c r="BB37" i="10"/>
  <c r="BA37" i="10"/>
  <c r="AZ37" i="10"/>
  <c r="AY37" i="10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C37" i="10"/>
  <c r="B37" i="10"/>
  <c r="AC54" i="9"/>
  <c r="Y54" i="9"/>
  <c r="U54" i="9"/>
  <c r="Q54" i="9"/>
  <c r="M54" i="9"/>
  <c r="I54" i="9"/>
  <c r="E54" i="9"/>
  <c r="AE53" i="9"/>
  <c r="AE54" i="9" s="1"/>
  <c r="AD53" i="9"/>
  <c r="AD54" i="9" s="1"/>
  <c r="AC53" i="9"/>
  <c r="AB53" i="9"/>
  <c r="AA53" i="9"/>
  <c r="AA54" i="9" s="1"/>
  <c r="Z53" i="9"/>
  <c r="Z54" i="9" s="1"/>
  <c r="Y53" i="9"/>
  <c r="X53" i="9"/>
  <c r="X54" i="9" s="1"/>
  <c r="W53" i="9"/>
  <c r="W54" i="9" s="1"/>
  <c r="V53" i="9"/>
  <c r="V54" i="9" s="1"/>
  <c r="U53" i="9"/>
  <c r="T53" i="9"/>
  <c r="T54" i="9" s="1"/>
  <c r="S53" i="9"/>
  <c r="S54" i="9" s="1"/>
  <c r="R53" i="9"/>
  <c r="R54" i="9" s="1"/>
  <c r="Q53" i="9"/>
  <c r="P53" i="9"/>
  <c r="P54" i="9" s="1"/>
  <c r="O53" i="9"/>
  <c r="O54" i="9" s="1"/>
  <c r="N53" i="9"/>
  <c r="N54" i="9" s="1"/>
  <c r="M53" i="9"/>
  <c r="L53" i="9"/>
  <c r="L54" i="9" s="1"/>
  <c r="K53" i="9"/>
  <c r="K54" i="9" s="1"/>
  <c r="J53" i="9"/>
  <c r="J54" i="9" s="1"/>
  <c r="I53" i="9"/>
  <c r="H53" i="9"/>
  <c r="H54" i="9" s="1"/>
  <c r="G53" i="9"/>
  <c r="G54" i="9" s="1"/>
  <c r="F53" i="9"/>
  <c r="F54" i="9" s="1"/>
  <c r="E53" i="9"/>
  <c r="D53" i="9"/>
  <c r="D54" i="9" s="1"/>
  <c r="C54" i="9"/>
  <c r="C55" i="9" s="1"/>
  <c r="B53" i="9"/>
  <c r="AB54" i="9" s="1"/>
  <c r="CS37" i="9"/>
  <c r="CR37" i="9"/>
  <c r="CQ37" i="9"/>
  <c r="CP37" i="9"/>
  <c r="CO37" i="9"/>
  <c r="CN37" i="9"/>
  <c r="CM37" i="9"/>
  <c r="CL37" i="9"/>
  <c r="CK37" i="9"/>
  <c r="CJ37" i="9"/>
  <c r="CI37" i="9"/>
  <c r="CH37" i="9"/>
  <c r="CG37" i="9"/>
  <c r="CF37" i="9"/>
  <c r="CE37" i="9"/>
  <c r="CD37" i="9"/>
  <c r="CC37" i="9"/>
  <c r="CB37" i="9"/>
  <c r="CA37" i="9"/>
  <c r="BZ37" i="9"/>
  <c r="BY37" i="9"/>
  <c r="BX37" i="9"/>
  <c r="BW37" i="9"/>
  <c r="BV37" i="9"/>
  <c r="BU37" i="9"/>
  <c r="BT37" i="9"/>
  <c r="BS37" i="9"/>
  <c r="BR37" i="9"/>
  <c r="BQ37" i="9"/>
  <c r="BP37" i="9"/>
  <c r="BO37" i="9"/>
  <c r="BN37" i="9"/>
  <c r="BM37" i="9"/>
  <c r="BL37" i="9"/>
  <c r="BK37" i="9"/>
  <c r="BJ37" i="9"/>
  <c r="BI37" i="9"/>
  <c r="BH37" i="9"/>
  <c r="BG37" i="9"/>
  <c r="BF37" i="9"/>
  <c r="BE37" i="9"/>
  <c r="BD37" i="9"/>
  <c r="BC37" i="9"/>
  <c r="BB37" i="9"/>
  <c r="BA37" i="9"/>
  <c r="AZ37" i="9"/>
  <c r="AY37" i="9"/>
  <c r="AX37" i="9"/>
  <c r="AW37" i="9"/>
  <c r="AV37" i="9"/>
  <c r="AU37" i="9"/>
  <c r="AT37" i="9"/>
  <c r="AS37" i="9"/>
  <c r="AR37" i="9"/>
  <c r="AQ37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Q37" i="9"/>
  <c r="P37" i="9"/>
  <c r="O37" i="9"/>
  <c r="N37" i="9"/>
  <c r="M37" i="9"/>
  <c r="L37" i="9"/>
  <c r="K37" i="9"/>
  <c r="J37" i="9"/>
  <c r="I37" i="9"/>
  <c r="H37" i="9"/>
  <c r="G37" i="9"/>
  <c r="F37" i="9"/>
  <c r="E37" i="9"/>
  <c r="D37" i="9"/>
  <c r="C37" i="9"/>
  <c r="B37" i="9"/>
  <c r="AF56" i="8"/>
  <c r="AE56" i="8"/>
  <c r="AD56" i="8"/>
  <c r="AC56" i="8"/>
  <c r="AB56" i="8"/>
  <c r="AA56" i="8"/>
  <c r="Z56" i="8"/>
  <c r="Z57" i="8" s="1"/>
  <c r="Y56" i="8"/>
  <c r="X56" i="8"/>
  <c r="W56" i="8"/>
  <c r="V56" i="8"/>
  <c r="V57" i="8" s="1"/>
  <c r="U56" i="8"/>
  <c r="T56" i="8"/>
  <c r="S56" i="8"/>
  <c r="R56" i="8"/>
  <c r="R57" i="8" s="1"/>
  <c r="Q56" i="8"/>
  <c r="P56" i="8"/>
  <c r="O56" i="8"/>
  <c r="N56" i="8"/>
  <c r="M56" i="8"/>
  <c r="L56" i="8"/>
  <c r="K56" i="8"/>
  <c r="J56" i="8"/>
  <c r="J57" i="8" s="1"/>
  <c r="I56" i="8"/>
  <c r="H56" i="8"/>
  <c r="G56" i="8"/>
  <c r="F56" i="8"/>
  <c r="F57" i="8" s="1"/>
  <c r="E56" i="8"/>
  <c r="C56" i="8"/>
  <c r="C57" i="8" s="1"/>
  <c r="CT39" i="8"/>
  <c r="CS39" i="8"/>
  <c r="CR39" i="8"/>
  <c r="CQ39" i="8"/>
  <c r="CP39" i="8"/>
  <c r="CO39" i="8"/>
  <c r="CN39" i="8"/>
  <c r="CM39" i="8"/>
  <c r="CL39" i="8"/>
  <c r="CK39" i="8"/>
  <c r="CJ39" i="8"/>
  <c r="CI39" i="8"/>
  <c r="CH39" i="8"/>
  <c r="CG39" i="8"/>
  <c r="CF39" i="8"/>
  <c r="CE39" i="8"/>
  <c r="CD39" i="8"/>
  <c r="CC39" i="8"/>
  <c r="CB39" i="8"/>
  <c r="CA39" i="8"/>
  <c r="BZ39" i="8"/>
  <c r="BY39" i="8"/>
  <c r="BX39" i="8"/>
  <c r="BW39" i="8"/>
  <c r="BV39" i="8"/>
  <c r="BU39" i="8"/>
  <c r="BT39" i="8"/>
  <c r="BS39" i="8"/>
  <c r="BR39" i="8"/>
  <c r="BQ39" i="8"/>
  <c r="BP39" i="8"/>
  <c r="BO39" i="8"/>
  <c r="BN39" i="8"/>
  <c r="BM39" i="8"/>
  <c r="BL39" i="8"/>
  <c r="BK39" i="8"/>
  <c r="BJ39" i="8"/>
  <c r="BI39" i="8"/>
  <c r="BH39" i="8"/>
  <c r="BG39" i="8"/>
  <c r="BF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D39" i="8"/>
  <c r="C39" i="8"/>
  <c r="G57" i="8" l="1"/>
  <c r="K57" i="8"/>
  <c r="O57" i="8"/>
  <c r="O58" i="8" s="1"/>
  <c r="S57" i="8"/>
  <c r="S58" i="8" s="1"/>
  <c r="W57" i="8"/>
  <c r="AA57" i="8"/>
  <c r="AE57" i="8"/>
  <c r="AE58" i="8" s="1"/>
  <c r="N57" i="8"/>
  <c r="N58" i="8" s="1"/>
  <c r="AD57" i="8"/>
  <c r="D57" i="8"/>
  <c r="D58" i="8" s="1"/>
  <c r="H57" i="8"/>
  <c r="L57" i="8"/>
  <c r="L58" i="8" s="1"/>
  <c r="P57" i="8"/>
  <c r="T57" i="8"/>
  <c r="X57" i="8"/>
  <c r="X58" i="8" s="1"/>
  <c r="AB57" i="8"/>
  <c r="AB58" i="8" s="1"/>
  <c r="AF57" i="8"/>
  <c r="E57" i="8"/>
  <c r="I57" i="8"/>
  <c r="I58" i="8" s="1"/>
  <c r="M57" i="8"/>
  <c r="M58" i="8" s="1"/>
  <c r="Q57" i="8"/>
  <c r="U57" i="8"/>
  <c r="Y57" i="8"/>
  <c r="Y58" i="8" s="1"/>
  <c r="AC57" i="8"/>
  <c r="AC58" i="8" s="1"/>
  <c r="H53" i="10"/>
  <c r="P53" i="10"/>
  <c r="AB53" i="10"/>
  <c r="T53" i="10"/>
  <c r="B53" i="10"/>
  <c r="D53" i="10"/>
  <c r="L53" i="10"/>
  <c r="G55" i="9"/>
  <c r="K55" i="9"/>
  <c r="O55" i="9"/>
  <c r="S55" i="9"/>
  <c r="W55" i="9"/>
  <c r="AA55" i="9"/>
  <c r="AE55" i="9"/>
  <c r="Q55" i="9"/>
  <c r="D55" i="9"/>
  <c r="H55" i="9"/>
  <c r="L55" i="9"/>
  <c r="P55" i="9"/>
  <c r="T55" i="9"/>
  <c r="X55" i="9"/>
  <c r="E55" i="9"/>
  <c r="U55" i="9"/>
  <c r="I55" i="9"/>
  <c r="Y55" i="9"/>
  <c r="AB55" i="9"/>
  <c r="F55" i="9"/>
  <c r="J55" i="9"/>
  <c r="N55" i="9"/>
  <c r="R55" i="9"/>
  <c r="V55" i="9"/>
  <c r="Z55" i="9"/>
  <c r="AD55" i="9"/>
  <c r="M55" i="9"/>
  <c r="AC55" i="9"/>
  <c r="B54" i="9"/>
  <c r="R58" i="8"/>
  <c r="E58" i="8"/>
  <c r="Q58" i="8"/>
  <c r="F58" i="8"/>
  <c r="V58" i="8"/>
  <c r="J58" i="8"/>
  <c r="H58" i="8"/>
  <c r="P58" i="8"/>
  <c r="AF58" i="8"/>
  <c r="K58" i="8"/>
  <c r="W58" i="8"/>
  <c r="AA58" i="8"/>
  <c r="AD58" i="8" l="1"/>
  <c r="G58" i="8"/>
  <c r="Z58" i="8"/>
  <c r="U58" i="8"/>
  <c r="T58" i="8"/>
  <c r="U54" i="4"/>
  <c r="U55" i="4" s="1"/>
  <c r="U56" i="4" s="1"/>
  <c r="F39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V56" i="4"/>
  <c r="W56" i="4"/>
  <c r="X56" i="4"/>
  <c r="Y56" i="4"/>
  <c r="Z56" i="4"/>
  <c r="AA56" i="4"/>
  <c r="AB56" i="4"/>
  <c r="AC56" i="4"/>
  <c r="AD56" i="4"/>
  <c r="AE56" i="4"/>
  <c r="AF56" i="4"/>
  <c r="D56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V55" i="4"/>
  <c r="W55" i="4"/>
  <c r="X55" i="4"/>
  <c r="Y55" i="4"/>
  <c r="Z55" i="4"/>
  <c r="AA55" i="4"/>
  <c r="AB55" i="4"/>
  <c r="AC55" i="4"/>
  <c r="AD55" i="4"/>
  <c r="AE55" i="4"/>
  <c r="AF55" i="4"/>
  <c r="C55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V54" i="4"/>
  <c r="W54" i="4"/>
  <c r="X54" i="4"/>
  <c r="Y54" i="4"/>
  <c r="Z54" i="4"/>
  <c r="AA54" i="4"/>
  <c r="AB54" i="4"/>
  <c r="AC54" i="4"/>
  <c r="AD54" i="4"/>
  <c r="AE54" i="4"/>
  <c r="AF54" i="4"/>
  <c r="F54" i="4"/>
  <c r="E54" i="4"/>
  <c r="D54" i="4"/>
  <c r="C54" i="4"/>
  <c r="CH39" i="4"/>
  <c r="CI39" i="4"/>
  <c r="CJ39" i="4"/>
  <c r="CK39" i="4"/>
  <c r="CL39" i="4"/>
  <c r="CM39" i="4"/>
  <c r="CN39" i="4"/>
  <c r="CO39" i="4"/>
  <c r="CP39" i="4"/>
  <c r="CQ39" i="4"/>
  <c r="CR39" i="4"/>
  <c r="CS39" i="4"/>
  <c r="CT39" i="4"/>
  <c r="D39" i="4"/>
  <c r="E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AT39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BH39" i="4"/>
  <c r="BI39" i="4"/>
  <c r="BJ39" i="4"/>
  <c r="BK39" i="4"/>
  <c r="BL39" i="4"/>
  <c r="BM39" i="4"/>
  <c r="BN39" i="4"/>
  <c r="BO39" i="4"/>
  <c r="BP39" i="4"/>
  <c r="BQ39" i="4"/>
  <c r="BR39" i="4"/>
  <c r="BS39" i="4"/>
  <c r="BT39" i="4"/>
  <c r="BU39" i="4"/>
  <c r="BV39" i="4"/>
  <c r="BW39" i="4"/>
  <c r="BX39" i="4"/>
  <c r="BY39" i="4"/>
  <c r="BZ39" i="4"/>
  <c r="CA39" i="4"/>
  <c r="CB39" i="4"/>
  <c r="CC39" i="4"/>
  <c r="CD39" i="4"/>
  <c r="CE39" i="4"/>
  <c r="CF39" i="4"/>
  <c r="CG39" i="4"/>
  <c r="C39" i="4"/>
  <c r="B43" i="3"/>
  <c r="B52" i="3" s="1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C43" i="3"/>
  <c r="D43" i="3"/>
  <c r="E43" i="3"/>
  <c r="F43" i="3"/>
  <c r="G43" i="3"/>
  <c r="H43" i="3"/>
  <c r="I43" i="3"/>
  <c r="J43" i="3"/>
  <c r="K43" i="3"/>
  <c r="L43" i="3"/>
  <c r="M43" i="3"/>
  <c r="B44" i="3"/>
  <c r="C44" i="3"/>
  <c r="D44" i="3"/>
  <c r="E44" i="3"/>
  <c r="F44" i="3"/>
  <c r="G44" i="3"/>
  <c r="H44" i="3"/>
  <c r="I44" i="3"/>
  <c r="J44" i="3"/>
  <c r="K44" i="3"/>
  <c r="L44" i="3"/>
  <c r="M44" i="3"/>
  <c r="B45" i="3"/>
  <c r="C48" i="3"/>
  <c r="D45" i="3"/>
  <c r="E45" i="3"/>
  <c r="F45" i="3"/>
  <c r="G45" i="3"/>
  <c r="H45" i="3"/>
  <c r="I45" i="3"/>
  <c r="J45" i="3"/>
  <c r="K45" i="3"/>
  <c r="L45" i="3"/>
  <c r="M45" i="3"/>
  <c r="N43" i="3"/>
  <c r="O43" i="3"/>
  <c r="P43" i="3"/>
  <c r="Q43" i="3"/>
  <c r="R43" i="3"/>
  <c r="S43" i="3"/>
  <c r="T43" i="3"/>
  <c r="U43" i="3"/>
  <c r="V43" i="3"/>
  <c r="W43" i="3"/>
  <c r="X43" i="3"/>
  <c r="Y43" i="3"/>
  <c r="N44" i="3"/>
  <c r="O44" i="3"/>
  <c r="P44" i="3"/>
  <c r="Q44" i="3"/>
  <c r="R44" i="3"/>
  <c r="S44" i="3"/>
  <c r="T44" i="3"/>
  <c r="U44" i="3"/>
  <c r="V44" i="3"/>
  <c r="W44" i="3"/>
  <c r="X44" i="3"/>
  <c r="Y44" i="3"/>
  <c r="N45" i="3"/>
  <c r="O45" i="3"/>
  <c r="P45" i="3"/>
  <c r="Q45" i="3"/>
  <c r="R45" i="3"/>
  <c r="S45" i="3"/>
  <c r="T45" i="3"/>
  <c r="U45" i="3"/>
  <c r="V45" i="3"/>
  <c r="W45" i="3"/>
  <c r="X45" i="3"/>
  <c r="Y45" i="3"/>
  <c r="Z43" i="3"/>
  <c r="Z44" i="3"/>
  <c r="Z45" i="3"/>
  <c r="AA43" i="3"/>
  <c r="AA44" i="3"/>
  <c r="AA45" i="3"/>
  <c r="AB43" i="3"/>
  <c r="AB44" i="3"/>
  <c r="AB45" i="3"/>
  <c r="C46" i="3"/>
  <c r="C49" i="3"/>
  <c r="C45" i="3"/>
  <c r="AC43" i="3"/>
  <c r="AC44" i="3"/>
  <c r="AC45" i="3"/>
  <c r="AD43" i="3"/>
  <c r="AD44" i="3"/>
  <c r="AD45" i="3"/>
  <c r="AE43" i="3"/>
  <c r="AE44" i="3"/>
  <c r="AE45" i="3"/>
  <c r="C47" i="3"/>
  <c r="C50" i="3"/>
  <c r="C51" i="3"/>
  <c r="H47" i="2"/>
  <c r="I47" i="2"/>
  <c r="L47" i="2"/>
  <c r="L48" i="2" s="1"/>
  <c r="M47" i="2"/>
  <c r="M48" i="2" s="1"/>
  <c r="P47" i="2"/>
  <c r="Q47" i="2"/>
  <c r="T47" i="2"/>
  <c r="T48" i="2" s="1"/>
  <c r="U47" i="2"/>
  <c r="U48" i="2" s="1"/>
  <c r="X47" i="2"/>
  <c r="Y47" i="2"/>
  <c r="E38" i="2"/>
  <c r="F38" i="2"/>
  <c r="F47" i="2" s="1"/>
  <c r="F48" i="2" s="1"/>
  <c r="F49" i="2" s="1"/>
  <c r="G38" i="2"/>
  <c r="G47" i="2" s="1"/>
  <c r="H38" i="2"/>
  <c r="I38" i="2"/>
  <c r="J38" i="2"/>
  <c r="J47" i="2" s="1"/>
  <c r="J48" i="2" s="1"/>
  <c r="J49" i="2" s="1"/>
  <c r="K38" i="2"/>
  <c r="K47" i="2" s="1"/>
  <c r="K48" i="2" s="1"/>
  <c r="L38" i="2"/>
  <c r="M38" i="2"/>
  <c r="N38" i="2"/>
  <c r="N47" i="2" s="1"/>
  <c r="N48" i="2" s="1"/>
  <c r="N49" i="2" s="1"/>
  <c r="O38" i="2"/>
  <c r="O47" i="2" s="1"/>
  <c r="O48" i="2" s="1"/>
  <c r="D39" i="2"/>
  <c r="E39" i="2"/>
  <c r="F39" i="2"/>
  <c r="G39" i="2"/>
  <c r="H39" i="2"/>
  <c r="I39" i="2"/>
  <c r="J39" i="2"/>
  <c r="K39" i="2"/>
  <c r="L39" i="2"/>
  <c r="M39" i="2"/>
  <c r="N39" i="2"/>
  <c r="O39" i="2"/>
  <c r="D40" i="2"/>
  <c r="E40" i="2"/>
  <c r="F40" i="2"/>
  <c r="G40" i="2"/>
  <c r="H40" i="2"/>
  <c r="I40" i="2"/>
  <c r="J40" i="2"/>
  <c r="K40" i="2"/>
  <c r="L40" i="2"/>
  <c r="M40" i="2"/>
  <c r="N40" i="2"/>
  <c r="O40" i="2"/>
  <c r="P38" i="2"/>
  <c r="Q38" i="2"/>
  <c r="R38" i="2"/>
  <c r="R47" i="2" s="1"/>
  <c r="R48" i="2" s="1"/>
  <c r="R49" i="2" s="1"/>
  <c r="S38" i="2"/>
  <c r="S47" i="2" s="1"/>
  <c r="S48" i="2" s="1"/>
  <c r="T38" i="2"/>
  <c r="U38" i="2"/>
  <c r="V38" i="2"/>
  <c r="V47" i="2" s="1"/>
  <c r="V48" i="2" s="1"/>
  <c r="V49" i="2" s="1"/>
  <c r="W38" i="2"/>
  <c r="W47" i="2" s="1"/>
  <c r="W48" i="2" s="1"/>
  <c r="X38" i="2"/>
  <c r="Y38" i="2"/>
  <c r="Z38" i="2"/>
  <c r="Z47" i="2" s="1"/>
  <c r="Z48" i="2" s="1"/>
  <c r="Z49" i="2" s="1"/>
  <c r="AA38" i="2"/>
  <c r="AA47" i="2" s="1"/>
  <c r="AA48" i="2" s="1"/>
  <c r="P39" i="2"/>
  <c r="Q39" i="2"/>
  <c r="R39" i="2"/>
  <c r="S39" i="2"/>
  <c r="T39" i="2"/>
  <c r="U39" i="2"/>
  <c r="V39" i="2"/>
  <c r="W39" i="2"/>
  <c r="X39" i="2"/>
  <c r="Y39" i="2"/>
  <c r="Z39" i="2"/>
  <c r="AA39" i="2"/>
  <c r="P40" i="2"/>
  <c r="Q40" i="2"/>
  <c r="R40" i="2"/>
  <c r="S40" i="2"/>
  <c r="T40" i="2"/>
  <c r="U40" i="2"/>
  <c r="V40" i="2"/>
  <c r="W40" i="2"/>
  <c r="X40" i="2"/>
  <c r="Y40" i="2"/>
  <c r="Z40" i="2"/>
  <c r="AA40" i="2"/>
  <c r="AB38" i="2"/>
  <c r="AB39" i="2"/>
  <c r="AB40" i="2"/>
  <c r="AB47" i="2" s="1"/>
  <c r="AB48" i="2" s="1"/>
  <c r="AB49" i="2" s="1"/>
  <c r="AC38" i="2"/>
  <c r="AC47" i="2" s="1"/>
  <c r="AC48" i="2" s="1"/>
  <c r="AC39" i="2"/>
  <c r="AC40" i="2"/>
  <c r="AD38" i="2"/>
  <c r="AD47" i="2" s="1"/>
  <c r="AD48" i="2" s="1"/>
  <c r="AD49" i="2" s="1"/>
  <c r="AD39" i="2"/>
  <c r="AD40" i="2"/>
  <c r="E41" i="2"/>
  <c r="E42" i="2"/>
  <c r="E43" i="2"/>
  <c r="E47" i="2" s="1"/>
  <c r="E48" i="2" s="1"/>
  <c r="E49" i="2" s="1"/>
  <c r="AE38" i="2"/>
  <c r="AE47" i="2" s="1"/>
  <c r="AE39" i="2"/>
  <c r="AE40" i="2"/>
  <c r="AF38" i="2"/>
  <c r="AF47" i="2" s="1"/>
  <c r="AF48" i="2" s="1"/>
  <c r="AF49" i="2" s="1"/>
  <c r="AF39" i="2"/>
  <c r="AF40" i="2"/>
  <c r="AG38" i="2"/>
  <c r="AG39" i="2"/>
  <c r="AG47" i="2" s="1"/>
  <c r="AG48" i="2" s="1"/>
  <c r="AG49" i="2" s="1"/>
  <c r="AG40" i="2"/>
  <c r="E44" i="2"/>
  <c r="E45" i="2"/>
  <c r="E46" i="2"/>
  <c r="D38" i="2"/>
  <c r="D47" i="2" s="1"/>
  <c r="D48" i="2" s="1"/>
  <c r="C141" i="1"/>
  <c r="D141" i="1"/>
  <c r="E141" i="1"/>
  <c r="F141" i="1"/>
  <c r="G141" i="1"/>
  <c r="H141" i="1"/>
  <c r="I141" i="1"/>
  <c r="J141" i="1"/>
  <c r="K141" i="1"/>
  <c r="L141" i="1"/>
  <c r="M141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1" i="1"/>
  <c r="Z142" i="1"/>
  <c r="Z143" i="1"/>
  <c r="AA141" i="1"/>
  <c r="AA142" i="1"/>
  <c r="AA143" i="1"/>
  <c r="AB141" i="1"/>
  <c r="AB146" i="1" s="1"/>
  <c r="AB142" i="1"/>
  <c r="AB143" i="1"/>
  <c r="C144" i="1"/>
  <c r="C145" i="1"/>
  <c r="AC141" i="1"/>
  <c r="AC142" i="1"/>
  <c r="AC143" i="1"/>
  <c r="AD141" i="1"/>
  <c r="AD146" i="1" s="1"/>
  <c r="AD142" i="1"/>
  <c r="AD143" i="1"/>
  <c r="AE141" i="1"/>
  <c r="AE142" i="1"/>
  <c r="AE143" i="1"/>
  <c r="B141" i="1"/>
  <c r="B146" i="1" s="1"/>
  <c r="B147" i="1" s="1"/>
  <c r="D146" i="1" l="1"/>
  <c r="C146" i="1"/>
  <c r="C147" i="1" s="1"/>
  <c r="C148" i="1" s="1"/>
  <c r="X146" i="1"/>
  <c r="P146" i="1"/>
  <c r="P147" i="1" s="1"/>
  <c r="L146" i="1"/>
  <c r="AE146" i="1"/>
  <c r="AE147" i="1" s="1"/>
  <c r="W146" i="1"/>
  <c r="S146" i="1"/>
  <c r="S147" i="1" s="1"/>
  <c r="O146" i="1"/>
  <c r="O147" i="1" s="1"/>
  <c r="K146" i="1"/>
  <c r="K147" i="1" s="1"/>
  <c r="G146" i="1"/>
  <c r="G147" i="1" s="1"/>
  <c r="Z146" i="1"/>
  <c r="Z147" i="1" s="1"/>
  <c r="V146" i="1"/>
  <c r="V147" i="1" s="1"/>
  <c r="R146" i="1"/>
  <c r="R147" i="1" s="1"/>
  <c r="N146" i="1"/>
  <c r="N147" i="1" s="1"/>
  <c r="J146" i="1"/>
  <c r="J147" i="1" s="1"/>
  <c r="F146" i="1"/>
  <c r="F147" i="1" s="1"/>
  <c r="T146" i="1"/>
  <c r="T147" i="1" s="1"/>
  <c r="H146" i="1"/>
  <c r="H147" i="1" s="1"/>
  <c r="AC146" i="1"/>
  <c r="AC147" i="1" s="1"/>
  <c r="AA146" i="1"/>
  <c r="Y146" i="1"/>
  <c r="Y147" i="1" s="1"/>
  <c r="U146" i="1"/>
  <c r="U147" i="1" s="1"/>
  <c r="Q146" i="1"/>
  <c r="Q147" i="1" s="1"/>
  <c r="M146" i="1"/>
  <c r="I146" i="1"/>
  <c r="E146" i="1"/>
  <c r="E147" i="1" s="1"/>
  <c r="G53" i="3"/>
  <c r="K53" i="3"/>
  <c r="O53" i="3"/>
  <c r="O54" i="3" s="1"/>
  <c r="S53" i="3"/>
  <c r="S54" i="3" s="1"/>
  <c r="W53" i="3"/>
  <c r="AA53" i="3"/>
  <c r="AE53" i="3"/>
  <c r="D53" i="3"/>
  <c r="D54" i="3" s="1"/>
  <c r="H53" i="3"/>
  <c r="L53" i="3"/>
  <c r="P53" i="3"/>
  <c r="P54" i="3" s="1"/>
  <c r="T53" i="3"/>
  <c r="T54" i="3" s="1"/>
  <c r="X53" i="3"/>
  <c r="AB53" i="3"/>
  <c r="B53" i="3"/>
  <c r="E53" i="3"/>
  <c r="E54" i="3" s="1"/>
  <c r="I53" i="3"/>
  <c r="M53" i="3"/>
  <c r="Q53" i="3"/>
  <c r="Q54" i="3" s="1"/>
  <c r="U53" i="3"/>
  <c r="U54" i="3" s="1"/>
  <c r="Y53" i="3"/>
  <c r="AC53" i="3"/>
  <c r="F53" i="3"/>
  <c r="F54" i="3" s="1"/>
  <c r="J53" i="3"/>
  <c r="J54" i="3" s="1"/>
  <c r="N53" i="3"/>
  <c r="R53" i="3"/>
  <c r="V53" i="3"/>
  <c r="V54" i="3" s="1"/>
  <c r="Z53" i="3"/>
  <c r="AD53" i="3"/>
  <c r="C53" i="3"/>
  <c r="H54" i="3"/>
  <c r="L54" i="3"/>
  <c r="X54" i="3"/>
  <c r="AB54" i="3"/>
  <c r="C54" i="3"/>
  <c r="Z54" i="3"/>
  <c r="G54" i="3"/>
  <c r="AA54" i="3"/>
  <c r="I54" i="3"/>
  <c r="M54" i="3"/>
  <c r="Y54" i="3"/>
  <c r="AC54" i="3"/>
  <c r="N54" i="3"/>
  <c r="R54" i="3"/>
  <c r="AD54" i="3"/>
  <c r="K54" i="3"/>
  <c r="W54" i="3"/>
  <c r="AE54" i="3"/>
  <c r="U49" i="2"/>
  <c r="M49" i="2"/>
  <c r="T49" i="2"/>
  <c r="L49" i="2"/>
  <c r="AE48" i="2"/>
  <c r="AE49" i="2" s="1"/>
  <c r="Y48" i="2"/>
  <c r="Y49" i="2" s="1"/>
  <c r="Q48" i="2"/>
  <c r="Q49" i="2" s="1"/>
  <c r="I48" i="2"/>
  <c r="I49" i="2" s="1"/>
  <c r="AC49" i="2"/>
  <c r="AA49" i="2"/>
  <c r="W49" i="2"/>
  <c r="S49" i="2"/>
  <c r="O49" i="2"/>
  <c r="K49" i="2"/>
  <c r="G48" i="2"/>
  <c r="G49" i="2" s="1"/>
  <c r="X48" i="2"/>
  <c r="X49" i="2" s="1"/>
  <c r="P48" i="2"/>
  <c r="P49" i="2" s="1"/>
  <c r="H48" i="2"/>
  <c r="H49" i="2" s="1"/>
  <c r="AA147" i="1"/>
  <c r="M147" i="1"/>
  <c r="I147" i="1"/>
  <c r="AD147" i="1"/>
  <c r="AB147" i="1"/>
  <c r="X147" i="1"/>
  <c r="L147" i="1"/>
  <c r="D147" i="1"/>
  <c r="W147" i="1"/>
  <c r="T148" i="1" l="1"/>
  <c r="R148" i="1"/>
  <c r="K148" i="1"/>
  <c r="AE148" i="1"/>
  <c r="F148" i="1"/>
  <c r="V148" i="1"/>
  <c r="O148" i="1"/>
  <c r="G148" i="1"/>
  <c r="W148" i="1"/>
  <c r="L148" i="1"/>
  <c r="AB148" i="1"/>
  <c r="M148" i="1"/>
  <c r="AA148" i="1"/>
  <c r="N148" i="1"/>
  <c r="P148" i="1"/>
  <c r="AD148" i="1"/>
  <c r="Q148" i="1"/>
  <c r="AC148" i="1"/>
  <c r="D148" i="1"/>
  <c r="E148" i="1"/>
  <c r="U148" i="1"/>
  <c r="S148" i="1"/>
  <c r="H148" i="1"/>
  <c r="X148" i="1"/>
  <c r="I148" i="1"/>
  <c r="Y148" i="1"/>
  <c r="J148" i="1"/>
  <c r="Z148" i="1"/>
  <c r="K12" i="7"/>
</calcChain>
</file>

<file path=xl/sharedStrings.xml><?xml version="1.0" encoding="utf-8"?>
<sst xmlns="http://schemas.openxmlformats.org/spreadsheetml/2006/main" count="6542" uniqueCount="1746">
  <si>
    <t>Well
Row</t>
  </si>
  <si>
    <t>Well
Col</t>
  </si>
  <si>
    <t>Content</t>
  </si>
  <si>
    <t>Raw Data (485/520)</t>
  </si>
  <si>
    <t>Time</t>
  </si>
  <si>
    <t xml:space="preserve">0 min </t>
  </si>
  <si>
    <t xml:space="preserve">2 min </t>
  </si>
  <si>
    <t xml:space="preserve">4 min </t>
  </si>
  <si>
    <t xml:space="preserve">6 min </t>
  </si>
  <si>
    <t xml:space="preserve">8 min </t>
  </si>
  <si>
    <t xml:space="preserve">10 min </t>
  </si>
  <si>
    <t xml:space="preserve">12 min </t>
  </si>
  <si>
    <t xml:space="preserve">14 min </t>
  </si>
  <si>
    <t xml:space="preserve">16 min </t>
  </si>
  <si>
    <t xml:space="preserve">18 min </t>
  </si>
  <si>
    <t xml:space="preserve">20 min </t>
  </si>
  <si>
    <t xml:space="preserve">22 min </t>
  </si>
  <si>
    <t xml:space="preserve">24 min </t>
  </si>
  <si>
    <t xml:space="preserve">26 min </t>
  </si>
  <si>
    <t xml:space="preserve">28 min </t>
  </si>
  <si>
    <t xml:space="preserve">30 min </t>
  </si>
  <si>
    <t xml:space="preserve">32 min </t>
  </si>
  <si>
    <t xml:space="preserve">34 min </t>
  </si>
  <si>
    <t xml:space="preserve">36 min </t>
  </si>
  <si>
    <t xml:space="preserve">38 min </t>
  </si>
  <si>
    <t xml:space="preserve">40 min </t>
  </si>
  <si>
    <t xml:space="preserve">42 min </t>
  </si>
  <si>
    <t xml:space="preserve">44 min </t>
  </si>
  <si>
    <t xml:space="preserve">46 min </t>
  </si>
  <si>
    <t xml:space="preserve">48 min </t>
  </si>
  <si>
    <t xml:space="preserve">50 min </t>
  </si>
  <si>
    <t xml:space="preserve">52 min </t>
  </si>
  <si>
    <t xml:space="preserve">54 min </t>
  </si>
  <si>
    <t xml:space="preserve">56 min </t>
  </si>
  <si>
    <t xml:space="preserve">58 min </t>
  </si>
  <si>
    <t>A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</si>
  <si>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</si>
  <si>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</si>
  <si>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</si>
  <si>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</si>
  <si>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</si>
  <si>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</si>
  <si>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</si>
  <si>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</si>
  <si>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</si>
  <si>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</si>
  <si>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</si>
  <si>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</si>
  <si>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B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</si>
  <si>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</si>
  <si>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</si>
  <si>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</si>
  <si>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</si>
  <si>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</si>
  <si>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</si>
  <si>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</si>
  <si>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</si>
  <si>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</si>
  <si>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</si>
  <si>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</si>
  <si>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</si>
  <si>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C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</si>
  <si>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</si>
  <si>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</si>
  <si>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</si>
  <si>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</si>
  <si>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</si>
  <si>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</si>
  <si>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</si>
  <si>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</si>
  <si>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</si>
  <si>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</si>
  <si>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</si>
  <si>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</si>
  <si>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D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</si>
  <si>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</si>
  <si>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</si>
  <si>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</si>
  <si>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</si>
  <si>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</si>
  <si>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</si>
  <si>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</si>
  <si>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</si>
  <si>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</si>
  <si>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</si>
  <si>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</si>
  <si>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</si>
  <si>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E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</si>
  <si>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</si>
  <si>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</si>
  <si>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</si>
  <si>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</si>
  <si>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</si>
  <si>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</si>
  <si>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</si>
  <si>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</si>
  <si>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</si>
  <si>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</si>
  <si>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</si>
  <si>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</si>
  <si>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F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</si>
  <si>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</si>
  <si>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</si>
  <si>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</si>
  <si>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</si>
  <si>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</si>
  <si>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</si>
  <si>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</si>
  <si>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</si>
  <si>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</si>
  <si>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</si>
  <si>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</si>
  <si>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</si>
  <si>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G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</si>
  <si>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</si>
  <si>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</si>
  <si>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</si>
  <si>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</si>
  <si>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</si>
  <si>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</si>
  <si>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</si>
  <si>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</si>
  <si>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</si>
  <si>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</si>
  <si>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</si>
  <si>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</si>
  <si>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H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</si>
  <si>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</si>
  <si>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</si>
  <si>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</si>
  <si>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</si>
  <si>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</si>
  <si>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</si>
  <si>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</si>
  <si>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</si>
  <si>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</si>
  <si>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</si>
  <si>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</si>
  <si>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</si>
  <si>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PBS</t>
  </si>
  <si>
    <t>AAPH</t>
  </si>
  <si>
    <t>EC50</t>
  </si>
  <si>
    <t>3,4 DHB4</t>
  </si>
  <si>
    <t>4 HBA</t>
  </si>
  <si>
    <t>FA</t>
  </si>
  <si>
    <t>D+H</t>
  </si>
  <si>
    <t>D+F</t>
  </si>
  <si>
    <t>H+F</t>
  </si>
  <si>
    <t>D+H+F</t>
  </si>
  <si>
    <t>EC25</t>
  </si>
  <si>
    <t>5 HBA</t>
  </si>
  <si>
    <t>6 HBA</t>
  </si>
  <si>
    <t>D+F+H</t>
  </si>
  <si>
    <t>Average</t>
  </si>
  <si>
    <t>Minus blank</t>
  </si>
  <si>
    <t>% oxidative damage</t>
  </si>
  <si>
    <r>
      <t>ddH</t>
    </r>
    <r>
      <rPr>
        <sz val="10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0</t>
    </r>
  </si>
  <si>
    <t>% Oxidative</t>
  </si>
  <si>
    <t>damage</t>
  </si>
  <si>
    <t xml:space="preserve">Exp 1 </t>
  </si>
  <si>
    <t>Exp 1</t>
  </si>
  <si>
    <t>Exp 2</t>
  </si>
  <si>
    <t>Exp 3</t>
  </si>
  <si>
    <t>Exp 5</t>
  </si>
  <si>
    <t>average</t>
  </si>
  <si>
    <t>EC50 (x2)</t>
  </si>
  <si>
    <t>EC50(x5)</t>
  </si>
  <si>
    <t>4HBA</t>
  </si>
  <si>
    <t>F+H</t>
  </si>
  <si>
    <t>dh20</t>
  </si>
  <si>
    <t>ddH20</t>
  </si>
  <si>
    <t xml:space="preserve">EXP </t>
  </si>
  <si>
    <t>%Oxidative</t>
  </si>
  <si>
    <t>std</t>
  </si>
  <si>
    <t>SEM</t>
  </si>
  <si>
    <t>Exp 4</t>
  </si>
  <si>
    <t>sem</t>
  </si>
  <si>
    <t>EC 50 3,4 DHB4</t>
  </si>
  <si>
    <t>EC25 3,4 DHB4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</si>
  <si>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</si>
  <si>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</si>
  <si>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</si>
  <si>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</si>
  <si>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</si>
  <si>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</si>
  <si>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</si>
  <si>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</si>
  <si>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</si>
  <si>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</si>
  <si>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</si>
  <si>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</si>
  <si>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D'Agostino &amp; Pearson normality test</t>
  </si>
  <si>
    <t>K2</t>
  </si>
  <si>
    <t>N too small</t>
  </si>
  <si>
    <t>P value</t>
  </si>
  <si>
    <t>Passed normality test (alpha=0.05)?</t>
  </si>
  <si>
    <t>P value summary</t>
  </si>
  <si>
    <t>Shapiro-Wilk normality test</t>
  </si>
  <si>
    <t>W</t>
  </si>
  <si>
    <t>Yes</t>
  </si>
  <si>
    <t>No</t>
  </si>
  <si>
    <t>ns</t>
  </si>
  <si>
    <t>*</t>
  </si>
  <si>
    <t>Number of families</t>
  </si>
  <si>
    <t>Number of comparisons per family</t>
  </si>
  <si>
    <t>Alpha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</si>
  <si>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</si>
  <si>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</si>
  <si>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</si>
  <si>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</si>
  <si>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</si>
  <si>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</si>
  <si>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EC 50 3,4 DHB4 vs. 4 HBA</t>
  </si>
  <si>
    <t>-74,01 to 115,8</t>
  </si>
  <si>
    <t>&gt;0,9999</t>
  </si>
  <si>
    <t>A-B</t>
  </si>
  <si>
    <t>EC 50 3,4 DHB4 vs. FA</t>
  </si>
  <si>
    <t>-68,64 to 121,1</t>
  </si>
  <si>
    <t>A-C</t>
  </si>
  <si>
    <t>EC 50 3,4 DHB4 vs. D+H</t>
  </si>
  <si>
    <t>-99,52 to 90,25</t>
  </si>
  <si>
    <t>A-D</t>
  </si>
  <si>
    <t>EC 50 3,4 DHB4 vs. D+F</t>
  </si>
  <si>
    <t>-62,55 to 127,2</t>
  </si>
  <si>
    <t>A-E</t>
  </si>
  <si>
    <t>EC 50 3,4 DHB4 vs. H+F</t>
  </si>
  <si>
    <t>-85,63 to 104,1</t>
  </si>
  <si>
    <t>A-F</t>
  </si>
  <si>
    <t>EC 50 3,4 DHB4 vs. D+H+F</t>
  </si>
  <si>
    <t>-52,31 to 137,5</t>
  </si>
  <si>
    <t>A-G</t>
  </si>
  <si>
    <t>EC 50 3,4 DHB4 vs. EC25 3,4 DHB4</t>
  </si>
  <si>
    <t>-104,3 to 85,44</t>
  </si>
  <si>
    <t>A-H</t>
  </si>
  <si>
    <t>-63,85 to 125,9</t>
  </si>
  <si>
    <t>A-I</t>
  </si>
  <si>
    <t>-112,6 to 77,16</t>
  </si>
  <si>
    <t>A-J</t>
  </si>
  <si>
    <t>-97,88 to 91,88</t>
  </si>
  <si>
    <t>A-K</t>
  </si>
  <si>
    <t>-95,9 to 93,87</t>
  </si>
  <si>
    <t>A-L</t>
  </si>
  <si>
    <t>-105,2 to 84,57</t>
  </si>
  <si>
    <t>A-M</t>
  </si>
  <si>
    <t>EC 50 3,4 DHB4 vs. D+F+H</t>
  </si>
  <si>
    <t>-89,86 to 99,9</t>
  </si>
  <si>
    <t>A-N</t>
  </si>
  <si>
    <t>4 HBA vs. FA</t>
  </si>
  <si>
    <t>-89,51 to 100,3</t>
  </si>
  <si>
    <t>B-C</t>
  </si>
  <si>
    <t>4 HBA vs. D+H</t>
  </si>
  <si>
    <t>-120,4 to 69,37</t>
  </si>
  <si>
    <t>B-D</t>
  </si>
  <si>
    <t>4 HBA vs. D+F</t>
  </si>
  <si>
    <t>-83,43 to 106,3</t>
  </si>
  <si>
    <t>B-E</t>
  </si>
  <si>
    <t>4 HBA vs. H+F</t>
  </si>
  <si>
    <t>-106,5 to 83,26</t>
  </si>
  <si>
    <t>B-F</t>
  </si>
  <si>
    <t>4 HBA vs. D+H+F</t>
  </si>
  <si>
    <t>-73,19 to 116,6</t>
  </si>
  <si>
    <t>B-G</t>
  </si>
  <si>
    <t>4 HBA vs. EC25 3,4 DHB4</t>
  </si>
  <si>
    <t>-125,2 to 64,57</t>
  </si>
  <si>
    <t>B-H</t>
  </si>
  <si>
    <t>4 HBA vs. 4 HBA</t>
  </si>
  <si>
    <t>-84,73 to 105</t>
  </si>
  <si>
    <t>B-I</t>
  </si>
  <si>
    <t>-133,5 to 56,29</t>
  </si>
  <si>
    <t>B-J</t>
  </si>
  <si>
    <t>-118,8 to 71,01</t>
  </si>
  <si>
    <t>B-K</t>
  </si>
  <si>
    <t>-116,8 to 72,99</t>
  </si>
  <si>
    <t>B-L</t>
  </si>
  <si>
    <t>-126,1 to 63,69</t>
  </si>
  <si>
    <t>B-M</t>
  </si>
  <si>
    <t>4 HBA vs. D+F+H</t>
  </si>
  <si>
    <t>-110,7 to 79,03</t>
  </si>
  <si>
    <t>B-N</t>
  </si>
  <si>
    <t>FA vs. D+H</t>
  </si>
  <si>
    <t>-125,8 to 64,01</t>
  </si>
  <si>
    <t>C-D</t>
  </si>
  <si>
    <t>FA vs. D+F</t>
  </si>
  <si>
    <t>-88,79 to 101</t>
  </si>
  <si>
    <t>C-E</t>
  </si>
  <si>
    <t>FA vs. H+F</t>
  </si>
  <si>
    <t>-111,9 to 77,89</t>
  </si>
  <si>
    <t>C-F</t>
  </si>
  <si>
    <t>FA vs. D+H+F</t>
  </si>
  <si>
    <t>-78,55 to 111,2</t>
  </si>
  <si>
    <t>C-G</t>
  </si>
  <si>
    <t>FA vs. EC25 3,4 DHB4</t>
  </si>
  <si>
    <t>-130,6 to 59,2</t>
  </si>
  <si>
    <t>C-H</t>
  </si>
  <si>
    <t>FA vs. 4 HBA</t>
  </si>
  <si>
    <t>-90,1 to 99,67</t>
  </si>
  <si>
    <t>C-I</t>
  </si>
  <si>
    <t>-138,8 to 50,92</t>
  </si>
  <si>
    <t>C-J</t>
  </si>
  <si>
    <t>-124,1 to 65,64</t>
  </si>
  <si>
    <t>C-K</t>
  </si>
  <si>
    <t>FA vs. FA</t>
  </si>
  <si>
    <t>-122,1 to 67,62</t>
  </si>
  <si>
    <t>C-L</t>
  </si>
  <si>
    <t>-131,4 to 58,32</t>
  </si>
  <si>
    <t>C-M</t>
  </si>
  <si>
    <t>FA vs. D+F+H</t>
  </si>
  <si>
    <t>-116,1 to 73,66</t>
  </si>
  <si>
    <t>C-N</t>
  </si>
  <si>
    <t>D+H vs. D+F</t>
  </si>
  <si>
    <t>-57,92 to 131,8</t>
  </si>
  <si>
    <t>D-E</t>
  </si>
  <si>
    <t>D+H vs. H+F</t>
  </si>
  <si>
    <t>-81 to 108,8</t>
  </si>
  <si>
    <t>D-F</t>
  </si>
  <si>
    <t>D+H vs. D+H+F</t>
  </si>
  <si>
    <t>-47,68 to 142,1</t>
  </si>
  <si>
    <t>D-G</t>
  </si>
  <si>
    <t>D+H vs. EC25 3,4 DHB4</t>
  </si>
  <si>
    <t>-99,69 to 90,08</t>
  </si>
  <si>
    <t>D-H</t>
  </si>
  <si>
    <t>D+H vs. 4 HBA</t>
  </si>
  <si>
    <t>-59,22 to 130,5</t>
  </si>
  <si>
    <t>D-I</t>
  </si>
  <si>
    <t>D+H vs. D+H</t>
  </si>
  <si>
    <t>-108 to 81,79</t>
  </si>
  <si>
    <t>D-J</t>
  </si>
  <si>
    <t>-93,25 to 96,52</t>
  </si>
  <si>
    <t>D-K</t>
  </si>
  <si>
    <t>D+H vs. FA</t>
  </si>
  <si>
    <t>-91,26 to 98,5</t>
  </si>
  <si>
    <t>D-L</t>
  </si>
  <si>
    <t>-100,6 to 89,2</t>
  </si>
  <si>
    <t>D-M</t>
  </si>
  <si>
    <t>D+H vs. D+F+H</t>
  </si>
  <si>
    <t>-85,23 to 104,5</t>
  </si>
  <si>
    <t>D-N</t>
  </si>
  <si>
    <t>D+F vs. H+F</t>
  </si>
  <si>
    <t>-118 to 71,8</t>
  </si>
  <si>
    <t>E-F</t>
  </si>
  <si>
    <t>D+F vs. D+H+F</t>
  </si>
  <si>
    <t>-84,64 to 105,1</t>
  </si>
  <si>
    <t>E-G</t>
  </si>
  <si>
    <t>D+F vs. EC25 3,4 DHB4</t>
  </si>
  <si>
    <t>-136,7 to 53,11</t>
  </si>
  <si>
    <t>E-H</t>
  </si>
  <si>
    <t>D+F vs. 4 HBA</t>
  </si>
  <si>
    <t>-96,18 to 93,58</t>
  </si>
  <si>
    <t>E-I</t>
  </si>
  <si>
    <t>D+F vs. D+H</t>
  </si>
  <si>
    <t>-144,9 to 44,83</t>
  </si>
  <si>
    <t>E-J</t>
  </si>
  <si>
    <t>-130,2 to 59,55</t>
  </si>
  <si>
    <t>E-K</t>
  </si>
  <si>
    <t>D+F vs. FA</t>
  </si>
  <si>
    <t>-128,2 to 61,54</t>
  </si>
  <si>
    <t>E-L</t>
  </si>
  <si>
    <t>D+F vs. D+F</t>
  </si>
  <si>
    <t>-137,5 to 52,24</t>
  </si>
  <si>
    <t>E-M</t>
  </si>
  <si>
    <t>D+F vs. D+F+H</t>
  </si>
  <si>
    <t>-122,2 to 67,57</t>
  </si>
  <si>
    <t>E-N</t>
  </si>
  <si>
    <t>H+F vs. D+H+F</t>
  </si>
  <si>
    <t>-61,56 to 128,2</t>
  </si>
  <si>
    <t>F-G</t>
  </si>
  <si>
    <t>H+F vs. EC25 3,4 DHB4</t>
  </si>
  <si>
    <t>-113,6 to 76,2</t>
  </si>
  <si>
    <t>F-H</t>
  </si>
  <si>
    <t>H+F vs. 4 HBA</t>
  </si>
  <si>
    <t>-73,1 to 116,7</t>
  </si>
  <si>
    <t>F-I</t>
  </si>
  <si>
    <t>H+F vs. D+H</t>
  </si>
  <si>
    <t>-121,9 to 67,91</t>
  </si>
  <si>
    <t>F-J</t>
  </si>
  <si>
    <t>H+F vs. H+F</t>
  </si>
  <si>
    <t>-107,1 to 82,63</t>
  </si>
  <si>
    <t>F-K</t>
  </si>
  <si>
    <t>H+F vs. FA</t>
  </si>
  <si>
    <t>-105,1 to 84,62</t>
  </si>
  <si>
    <t>F-L</t>
  </si>
  <si>
    <t>H+F vs. D+F</t>
  </si>
  <si>
    <t>-114,4 to 75,32</t>
  </si>
  <si>
    <t>F-M</t>
  </si>
  <si>
    <t>H+F vs. D+F+H</t>
  </si>
  <si>
    <t>-99,11 to 90,65</t>
  </si>
  <si>
    <t>F-N</t>
  </si>
  <si>
    <t>D+H+F vs. EC25 3,4 DHB4</t>
  </si>
  <si>
    <t>-146,9 to 42,87</t>
  </si>
  <si>
    <t>G-H</t>
  </si>
  <si>
    <t>D+H+F vs. 4 HBA</t>
  </si>
  <si>
    <t>-106,4 to 83,34</t>
  </si>
  <si>
    <t>G-I</t>
  </si>
  <si>
    <t>D+H+F vs. D+H</t>
  </si>
  <si>
    <t>-155,2 to 34,59</t>
  </si>
  <si>
    <t>G-J</t>
  </si>
  <si>
    <t>D+H+F vs. H+F</t>
  </si>
  <si>
    <t>-140,5 to 49,31</t>
  </si>
  <si>
    <t>G-K</t>
  </si>
  <si>
    <t>D+H+F vs. FA</t>
  </si>
  <si>
    <t>-138,5 to 51,3</t>
  </si>
  <si>
    <t>G-L</t>
  </si>
  <si>
    <t>D+H+F vs. D+F</t>
  </si>
  <si>
    <t>-147,8 to 42</t>
  </si>
  <si>
    <t>G-M</t>
  </si>
  <si>
    <t>D+H+F vs. D+F+H</t>
  </si>
  <si>
    <t>-132,4 to 57,33</t>
  </si>
  <si>
    <t>G-N</t>
  </si>
  <si>
    <t>EC25 3,4 DHB4 vs. 4 HBA</t>
  </si>
  <si>
    <t>-54,41 to 135,3</t>
  </si>
  <si>
    <t>H-I</t>
  </si>
  <si>
    <t>EC25 3,4 DHB4 vs. D+H</t>
  </si>
  <si>
    <t>-103,2 to 86,6</t>
  </si>
  <si>
    <t>H-J</t>
  </si>
  <si>
    <t>EC25 3,4 DHB4 vs. H+F</t>
  </si>
  <si>
    <t>-88,44 to 101,3</t>
  </si>
  <si>
    <t>H-K</t>
  </si>
  <si>
    <t>EC25 3,4 DHB4 vs. FA</t>
  </si>
  <si>
    <t>-86,46 to 103,3</t>
  </si>
  <si>
    <t>H-L</t>
  </si>
  <si>
    <t>EC25 3,4 DHB4 vs. D+F</t>
  </si>
  <si>
    <t>-95,76 to 94,01</t>
  </si>
  <si>
    <t>H-M</t>
  </si>
  <si>
    <t>EC25 3,4 DHB4 vs. D+F+H</t>
  </si>
  <si>
    <t>-80,42 to 109,3</t>
  </si>
  <si>
    <t>H-N</t>
  </si>
  <si>
    <t>-143,6 to 46,13</t>
  </si>
  <si>
    <t>I-J</t>
  </si>
  <si>
    <t>-128,9 to 60,85</t>
  </si>
  <si>
    <t>I-K</t>
  </si>
  <si>
    <t>-126,9 to 62,84</t>
  </si>
  <si>
    <t>I-L</t>
  </si>
  <si>
    <t>-136,2 to 53,54</t>
  </si>
  <si>
    <t>I-M</t>
  </si>
  <si>
    <t>-120,9 to 68,87</t>
  </si>
  <si>
    <t>I-N</t>
  </si>
  <si>
    <t>-80,16 to 109,6</t>
  </si>
  <si>
    <t>J-K</t>
  </si>
  <si>
    <t>-78,18 to 111,6</t>
  </si>
  <si>
    <t>J-L</t>
  </si>
  <si>
    <t>-87,47 to 102,3</t>
  </si>
  <si>
    <t>J-M</t>
  </si>
  <si>
    <t>-72,14 to 117,6</t>
  </si>
  <si>
    <t>J-N</t>
  </si>
  <si>
    <t>-92,9 to 96,87</t>
  </si>
  <si>
    <t>K-L</t>
  </si>
  <si>
    <t>-102,2 to 87,57</t>
  </si>
  <si>
    <t>K-M</t>
  </si>
  <si>
    <t>-86,86 to 102,9</t>
  </si>
  <si>
    <t>K-N</t>
  </si>
  <si>
    <t>-104,2 to 85,58</t>
  </si>
  <si>
    <t>L-M</t>
  </si>
  <si>
    <t>-88,85 to 100,9</t>
  </si>
  <si>
    <t>L-N</t>
  </si>
  <si>
    <t>-79,55 to 110,2</t>
  </si>
  <si>
    <t>M-N</t>
  </si>
  <si>
    <t>Test details</t>
  </si>
  <si>
    <t>Mean 1</t>
  </si>
  <si>
    <t>Mean 2</t>
  </si>
  <si>
    <t>SE of diff,</t>
  </si>
  <si>
    <t>n1</t>
  </si>
  <si>
    <t>n2</t>
  </si>
  <si>
    <t>q</t>
  </si>
  <si>
    <t>DF</t>
  </si>
  <si>
    <t>Stdev</t>
  </si>
  <si>
    <t>EC50X2</t>
  </si>
  <si>
    <t>EC50X5</t>
  </si>
  <si>
    <t>3,4 DHB4 + 4 HBA</t>
  </si>
  <si>
    <t>3,4 DHB4 + FA</t>
  </si>
  <si>
    <t>4 HB4 + FA</t>
  </si>
  <si>
    <t>3,4 DHB4 + 4 HBA + FA</t>
  </si>
  <si>
    <t>3,4 - DHB4</t>
  </si>
  <si>
    <t>4 - HBA</t>
  </si>
  <si>
    <t>D+ H</t>
  </si>
  <si>
    <t>D + F</t>
  </si>
  <si>
    <t>H+ F</t>
  </si>
  <si>
    <t>D + H + F</t>
  </si>
  <si>
    <t>Table Analyzed</t>
  </si>
  <si>
    <t>ec25 ec50 ec50(x2)(x5)</t>
  </si>
  <si>
    <t>Data sets analyzed</t>
  </si>
  <si>
    <t>A-AC</t>
  </si>
  <si>
    <t>ANOVA summary</t>
  </si>
  <si>
    <t>***</t>
  </si>
  <si>
    <t>Significant diff. among means (P &lt; 0.05)?</t>
  </si>
  <si>
    <t>R squared</t>
  </si>
  <si>
    <t>Brown-Forsythe test</t>
  </si>
  <si>
    <t>F (DFn, DFd)</t>
  </si>
  <si>
    <t>1,258 (28, 116)</t>
  </si>
  <si>
    <t>Are SDs significantly different (P &lt; 0.05)?</t>
  </si>
  <si>
    <t>Bartlett's test</t>
  </si>
  <si>
    <t>Bartlett's statistic (corrected)</t>
  </si>
  <si>
    <t>ANOVA table</t>
  </si>
  <si>
    <t>SS</t>
  </si>
  <si>
    <t>MS</t>
  </si>
  <si>
    <t>Treatment (between columns)</t>
  </si>
  <si>
    <t>F (28, 116) = 2,577</t>
  </si>
  <si>
    <t>P=0,0002</t>
  </si>
  <si>
    <t>Residual (within columns)</t>
  </si>
  <si>
    <t>Total</t>
  </si>
  <si>
    <t>Data summary</t>
  </si>
  <si>
    <t>Number of treatments (columns)</t>
  </si>
  <si>
    <t>Number of values (total)</t>
  </si>
  <si>
    <t>Below threshold?</t>
  </si>
  <si>
    <t>EC50 3.4 DBHA vs. AAPH</t>
  </si>
  <si>
    <t>-119,5 to 122,5</t>
  </si>
  <si>
    <t>B-A</t>
  </si>
  <si>
    <t>EC50 4 HBA vs. AAPH</t>
  </si>
  <si>
    <t>-140,3 to 101,6</t>
  </si>
  <si>
    <t>C-A</t>
  </si>
  <si>
    <t>EC50 FA vs. AAPH</t>
  </si>
  <si>
    <t>-145,7 to 96,23</t>
  </si>
  <si>
    <t>D-A</t>
  </si>
  <si>
    <t>EC50 D+H vs. AAPH</t>
  </si>
  <si>
    <t>-114,8 to 127,1</t>
  </si>
  <si>
    <t>E-A</t>
  </si>
  <si>
    <t>EC50 D+F vs. AAPH</t>
  </si>
  <si>
    <t>-151,8 to 90,14</t>
  </si>
  <si>
    <t>F-A</t>
  </si>
  <si>
    <t>EC50 H+F vs. AAPH</t>
  </si>
  <si>
    <t>-128,7 to 113,2</t>
  </si>
  <si>
    <t>G-A</t>
  </si>
  <si>
    <t>EC50 D+H+F vs. AAPH</t>
  </si>
  <si>
    <t>-162,0 to 79,90</t>
  </si>
  <si>
    <t>H-A</t>
  </si>
  <si>
    <t>EC25 3.4 DHB4 vs. AAPH</t>
  </si>
  <si>
    <t>-110,0 to 131,9</t>
  </si>
  <si>
    <t>I-A</t>
  </si>
  <si>
    <t>EC25 4 HBA vs. AAPH</t>
  </si>
  <si>
    <t>-150,5 to 91,44</t>
  </si>
  <si>
    <t>J-A</t>
  </si>
  <si>
    <t>EC25 D+H vs. AAPH</t>
  </si>
  <si>
    <t>-104,7 to 137,3</t>
  </si>
  <si>
    <t>K-A</t>
  </si>
  <si>
    <t>EC25 H+F vs. AAPH</t>
  </si>
  <si>
    <t>-116,9 to 125,1</t>
  </si>
  <si>
    <t>L-A</t>
  </si>
  <si>
    <t>EC25 FA vs. AAPH</t>
  </si>
  <si>
    <t>-115,1 to 126,8</t>
  </si>
  <si>
    <t>M-A</t>
  </si>
  <si>
    <t>EC25 D+F vs. AAPH</t>
  </si>
  <si>
    <t>-109,1 to 132,8</t>
  </si>
  <si>
    <t>N-A</t>
  </si>
  <si>
    <t>EC25 D+F+H vs. AAPH</t>
  </si>
  <si>
    <t>-124,5 to 117,5</t>
  </si>
  <si>
    <t>O-A</t>
  </si>
  <si>
    <t>EC50(X2) 3.4 DBHA vs. AAPH</t>
  </si>
  <si>
    <t>-64,11 to 177,8</t>
  </si>
  <si>
    <t>P-A</t>
  </si>
  <si>
    <t>EC50(X2) 4 HBA vs. AAPH</t>
  </si>
  <si>
    <t>-8,382 to 233,6</t>
  </si>
  <si>
    <t>Q-A</t>
  </si>
  <si>
    <t>EC50(X2) FA vs. AAPH</t>
  </si>
  <si>
    <t>-77,40 to 164,5</t>
  </si>
  <si>
    <t>R-A</t>
  </si>
  <si>
    <t>EC50(X2) D+H vs. AAPH</t>
  </si>
  <si>
    <t>-114,4 to 127,6</t>
  </si>
  <si>
    <t>S-A</t>
  </si>
  <si>
    <t>EC50(X2) D+F vs. AAPH</t>
  </si>
  <si>
    <t>-61,64 to 180,3</t>
  </si>
  <si>
    <t>T-A</t>
  </si>
  <si>
    <t>EC50(X2) H+F vs. AAPH</t>
  </si>
  <si>
    <t>-98,55 to 143,4</t>
  </si>
  <si>
    <t>U-A</t>
  </si>
  <si>
    <t>EC50(X2) D+H+F vs. AAPH</t>
  </si>
  <si>
    <t>-153,6 to 88,34</t>
  </si>
  <si>
    <t>V-A</t>
  </si>
  <si>
    <t>EC50 (X5) 3.4 DHB4 vs. AAPH</t>
  </si>
  <si>
    <t>-133,3 to 108,6</t>
  </si>
  <si>
    <t>W-A</t>
  </si>
  <si>
    <t>EC50 (X5) 4 HBA vs. AAPH</t>
  </si>
  <si>
    <t>-108,0 to 133,9</t>
  </si>
  <si>
    <t>X-A</t>
  </si>
  <si>
    <t>EC50 (X5)D+H vs. AAPH</t>
  </si>
  <si>
    <t>-111,7 to 130,3</t>
  </si>
  <si>
    <t>Y-A</t>
  </si>
  <si>
    <t>EC50 (X5) H+F vs. AAPH</t>
  </si>
  <si>
    <t>-162,4 to 79,56</t>
  </si>
  <si>
    <t>Z-A</t>
  </si>
  <si>
    <t>EC50 (X5) FA vs. AAPH</t>
  </si>
  <si>
    <t>-158,2 to 83,72</t>
  </si>
  <si>
    <t>AA-A</t>
  </si>
  <si>
    <t>EC50 (X5) D+F vs. AAPH</t>
  </si>
  <si>
    <t>-138,6 to 103,3</t>
  </si>
  <si>
    <t>AB-A</t>
  </si>
  <si>
    <t>EC50 (X5) D+F+H vs. AAPH</t>
  </si>
  <si>
    <t>-185,1 to 56,85</t>
  </si>
  <si>
    <t>AC-A</t>
  </si>
  <si>
    <t>EC50 4 HBA vs. EC50 3.4 DBHA</t>
  </si>
  <si>
    <t>-141,8 to 100,1</t>
  </si>
  <si>
    <t>C-B</t>
  </si>
  <si>
    <t>EC50 FA vs. EC50 3.4 DBHA</t>
  </si>
  <si>
    <t>-147,2 to 94,73</t>
  </si>
  <si>
    <t>D-B</t>
  </si>
  <si>
    <t>EC50 D+H vs. EC50 3.4 DBHA</t>
  </si>
  <si>
    <t>-116,3 to 125,6</t>
  </si>
  <si>
    <t>E-B</t>
  </si>
  <si>
    <t>EC50 D+F vs. EC50 3.4 DBHA</t>
  </si>
  <si>
    <t>-153,3 to 88,64</t>
  </si>
  <si>
    <t>F-B</t>
  </si>
  <si>
    <t>EC50 H+F vs. EC50 3.4 DBHA</t>
  </si>
  <si>
    <t>-130,2 to 111,7</t>
  </si>
  <si>
    <t>G-B</t>
  </si>
  <si>
    <t>EC50 D+H+F vs. EC50 3.4 DBHA</t>
  </si>
  <si>
    <t>-163,5 to 78,40</t>
  </si>
  <si>
    <t>H-B</t>
  </si>
  <si>
    <t>EC25 3.4 DHB4 vs. EC50 3.4 DBHA</t>
  </si>
  <si>
    <t>-111,5 to 130,4</t>
  </si>
  <si>
    <t>I-B</t>
  </si>
  <si>
    <t>EC25 4 HBA vs. EC50 3.4 DBHA</t>
  </si>
  <si>
    <t>-152,0 to 89,94</t>
  </si>
  <si>
    <t>J-B</t>
  </si>
  <si>
    <t>EC25 D+H vs. EC50 3.4 DBHA</t>
  </si>
  <si>
    <t>-106,2 to 135,7</t>
  </si>
  <si>
    <t>K-B</t>
  </si>
  <si>
    <t>EC25 H+F vs. EC50 3.4 DBHA</t>
  </si>
  <si>
    <t>-118,4 to 123,6</t>
  </si>
  <si>
    <t>L-B</t>
  </si>
  <si>
    <t>EC25 FA vs. EC50 3.4 DBHA</t>
  </si>
  <si>
    <t>-116,6 to 125,3</t>
  </si>
  <si>
    <t>M-B</t>
  </si>
  <si>
    <t>EC25 D+F vs. EC50 3.4 DBHA</t>
  </si>
  <si>
    <t>-110,7 to 131,3</t>
  </si>
  <si>
    <t>N-B</t>
  </si>
  <si>
    <t>EC25 D+F+H vs. EC50 3.4 DBHA</t>
  </si>
  <si>
    <t>-126,0 to 115,9</t>
  </si>
  <si>
    <t>O-B</t>
  </si>
  <si>
    <t>EC50(X2) 3.4 DBHA vs. EC50 3.4 DBHA</t>
  </si>
  <si>
    <t>-65,62 to 176,3</t>
  </si>
  <si>
    <t>P-B</t>
  </si>
  <si>
    <t>EC50(X2) 4 HBA vs. EC50 3.4 DBHA</t>
  </si>
  <si>
    <t>-9,887 to 232,1</t>
  </si>
  <si>
    <t>Q-B</t>
  </si>
  <si>
    <t>EC50(X2) FA vs. EC50 3.4 DBHA</t>
  </si>
  <si>
    <t>-78,91 to 163,0</t>
  </si>
  <si>
    <t>R-B</t>
  </si>
  <si>
    <t>EC50(X2) D+H vs. EC50 3.4 DBHA</t>
  </si>
  <si>
    <t>-115,9 to 126,1</t>
  </si>
  <si>
    <t>S-B</t>
  </si>
  <si>
    <t>EC50(X2) D+F vs. EC50 3.4 DBHA</t>
  </si>
  <si>
    <t>-63,15 to 178,8</t>
  </si>
  <si>
    <t>T-B</t>
  </si>
  <si>
    <t>EC50(X2) H+F vs. EC50 3.4 DBHA</t>
  </si>
  <si>
    <t>-100,1 to 141,9</t>
  </si>
  <si>
    <t>U-B</t>
  </si>
  <si>
    <t>EC50(X2) D+H+F vs. EC50 3.4 DBHA</t>
  </si>
  <si>
    <t>-155,1 to 86,83</t>
  </si>
  <si>
    <t>V-B</t>
  </si>
  <si>
    <t>EC50 (X5) 3.4 DHB4 vs. EC50 3.4 DBHA</t>
  </si>
  <si>
    <t>-134,8 to 107,1</t>
  </si>
  <si>
    <t>W-B</t>
  </si>
  <si>
    <t>EC50 (X5) 4 HBA vs. EC50 3.4 DBHA</t>
  </si>
  <si>
    <t>-109,5 to 132,4</t>
  </si>
  <si>
    <t>X-B</t>
  </si>
  <si>
    <t>EC50 (X5)D+H vs. EC50 3.4 DBHA</t>
  </si>
  <si>
    <t>-113,2 to 128,8</t>
  </si>
  <si>
    <t>Y-B</t>
  </si>
  <si>
    <t>EC50 (X5) H+F vs. EC50 3.4 DBHA</t>
  </si>
  <si>
    <t>-163,9 to 78,05</t>
  </si>
  <si>
    <t>Z-B</t>
  </si>
  <si>
    <t>EC50 (X5) FA vs. EC50 3.4 DBHA</t>
  </si>
  <si>
    <t>-159,7 to 82,22</t>
  </si>
  <si>
    <t>AA-B</t>
  </si>
  <si>
    <t>EC50 (X5) D+F vs. EC50 3.4 DBHA</t>
  </si>
  <si>
    <t>-140,1 to 101,8</t>
  </si>
  <si>
    <t>AB-B</t>
  </si>
  <si>
    <t>EC50 (X5) D+F+H vs. EC50 3.4 DBHA</t>
  </si>
  <si>
    <t>-186,6 to 55,34</t>
  </si>
  <si>
    <t>AC-B</t>
  </si>
  <si>
    <t>EC50 FA vs. EC50 4 HBA</t>
  </si>
  <si>
    <t>-126,3 to 115,6</t>
  </si>
  <si>
    <t>D-C</t>
  </si>
  <si>
    <t>EC50 D+H vs. EC50 4 HBA</t>
  </si>
  <si>
    <t>-95,46 to 146,5</t>
  </si>
  <si>
    <t>E-C</t>
  </si>
  <si>
    <t>EC50 D+F vs. EC50 4 HBA</t>
  </si>
  <si>
    <t>-132,4 to 109,5</t>
  </si>
  <si>
    <t>F-C</t>
  </si>
  <si>
    <t>EC50 H+F vs. EC50 4 HBA</t>
  </si>
  <si>
    <t>-109,3 to 132,6</t>
  </si>
  <si>
    <t>G-C</t>
  </si>
  <si>
    <t>EC50 D+H+F vs. EC50 4 HBA</t>
  </si>
  <si>
    <t>-142,7 to 99,27</t>
  </si>
  <si>
    <t>H-C</t>
  </si>
  <si>
    <t>EC25 3.4 DHB4 vs. EC50 4 HBA</t>
  </si>
  <si>
    <t>-90,66 to 151,3</t>
  </si>
  <si>
    <t>I-C</t>
  </si>
  <si>
    <t>EC25 4 HBA vs. EC50 4 HBA</t>
  </si>
  <si>
    <t>-131,1 to 110,8</t>
  </si>
  <si>
    <t>J-C</t>
  </si>
  <si>
    <t>EC25 D+H vs. EC50 4 HBA</t>
  </si>
  <si>
    <t>-85,32 to 156,6</t>
  </si>
  <si>
    <t>K-C</t>
  </si>
  <si>
    <t>EC25 H+F vs. EC50 4 HBA</t>
  </si>
  <si>
    <t>-97,49 to 144,4</t>
  </si>
  <si>
    <t>L-C</t>
  </si>
  <si>
    <t>EC25 FA vs. EC50 4 HBA</t>
  </si>
  <si>
    <t>-95,74 to 146,2</t>
  </si>
  <si>
    <t>M-C</t>
  </si>
  <si>
    <t>EC25 D+F vs. EC50 4 HBA</t>
  </si>
  <si>
    <t>-89,78 to 152,2</t>
  </si>
  <si>
    <t>N-C</t>
  </si>
  <si>
    <t>EC25 D+F+H vs. EC50 4 HBA</t>
  </si>
  <si>
    <t>-105,1 to 136,8</t>
  </si>
  <si>
    <t>O-C</t>
  </si>
  <si>
    <t>EC50(X2) 3.4 DBHA vs. EC50 4 HBA</t>
  </si>
  <si>
    <t>-44,74 to 197,2</t>
  </si>
  <si>
    <t>P-C</t>
  </si>
  <si>
    <t>EC50(X2) 4 HBA vs. EC50 4 HBA</t>
  </si>
  <si>
    <t>10,99 to 252,9</t>
  </si>
  <si>
    <t>Q-C</t>
  </si>
  <si>
    <t>EC50(X2) FA vs. EC50 4 HBA</t>
  </si>
  <si>
    <t>-58,03 to 183,9</t>
  </si>
  <si>
    <t>R-C</t>
  </si>
  <si>
    <t>EC50(X2) D+H vs. EC50 4 HBA</t>
  </si>
  <si>
    <t>-94,99 to 146,9</t>
  </si>
  <si>
    <t>S-C</t>
  </si>
  <si>
    <t>EC50(X2) D+F vs. EC50 4 HBA</t>
  </si>
  <si>
    <t>-42,27 to 199,7</t>
  </si>
  <si>
    <t>T-C</t>
  </si>
  <si>
    <t>EC50(X2) H+F vs. EC50 4 HBA</t>
  </si>
  <si>
    <t>-79,18 to 162,8</t>
  </si>
  <si>
    <t>U-C</t>
  </si>
  <si>
    <t>EC50(X2) D+H+F vs. EC50 4 HBA</t>
  </si>
  <si>
    <t>-134,2 to 107,7</t>
  </si>
  <si>
    <t>V-C</t>
  </si>
  <si>
    <t>EC50 (X5) 3.4 DHB4 vs. EC50 4 HBA</t>
  </si>
  <si>
    <t>-113,9 to 128,0</t>
  </si>
  <si>
    <t>W-C</t>
  </si>
  <si>
    <t>EC50 (X5) 4 HBA vs. EC50 4 HBA</t>
  </si>
  <si>
    <t>-88,65 to 153,3</t>
  </si>
  <si>
    <t>X-C</t>
  </si>
  <si>
    <t>EC50 (X5)D+H vs. EC50 4 HBA</t>
  </si>
  <si>
    <t>-92,28 to 149,7</t>
  </si>
  <si>
    <t>Y-C</t>
  </si>
  <si>
    <t>EC50 (X5) H+F vs. EC50 4 HBA</t>
  </si>
  <si>
    <t>-143,0 to 98,93</t>
  </si>
  <si>
    <t>Z-C</t>
  </si>
  <si>
    <t>EC50 (X5) FA vs. EC50 4 HBA</t>
  </si>
  <si>
    <t>-138,8 to 103,1</t>
  </si>
  <si>
    <t>AA-C</t>
  </si>
  <si>
    <t>EC50 (X5) D+F vs. EC50 4 HBA</t>
  </si>
  <si>
    <t>-119,2 to 122,7</t>
  </si>
  <si>
    <t>AB-C</t>
  </si>
  <si>
    <t>EC50 (X5) D+F+H vs. EC50 4 HBA</t>
  </si>
  <si>
    <t>-165,7 to 76,22</t>
  </si>
  <si>
    <t>AC-C</t>
  </si>
  <si>
    <t>EC50 D+H vs. EC50 FA</t>
  </si>
  <si>
    <t>-90,09 to 151,8</t>
  </si>
  <si>
    <t>E-D</t>
  </si>
  <si>
    <t>EC50 D+F vs. EC50 FA</t>
  </si>
  <si>
    <t>-127,1 to 114,9</t>
  </si>
  <si>
    <t>F-D</t>
  </si>
  <si>
    <t>EC50 H+F vs. EC50 FA</t>
  </si>
  <si>
    <t>-104,0 to 138,0</t>
  </si>
  <si>
    <t>G-D</t>
  </si>
  <si>
    <t>EC50 D+H+F vs. EC50 FA</t>
  </si>
  <si>
    <t>-137,3 to 104,6</t>
  </si>
  <si>
    <t>H-D</t>
  </si>
  <si>
    <t>EC25 3.4 DHB4 vs. EC50 FA</t>
  </si>
  <si>
    <t>-85,29 to 156,6</t>
  </si>
  <si>
    <t>I-D</t>
  </si>
  <si>
    <t>EC25 4 HBA vs. EC50 FA</t>
  </si>
  <si>
    <t>-125,8 to 116,2</t>
  </si>
  <si>
    <t>J-D</t>
  </si>
  <si>
    <t>EC25 D+H vs. EC50 FA</t>
  </si>
  <si>
    <t>-79,95 to 162,0</t>
  </si>
  <si>
    <t>K-D</t>
  </si>
  <si>
    <t>EC25 H+F vs. EC50 FA</t>
  </si>
  <si>
    <t>-92,12 to 149,8</t>
  </si>
  <si>
    <t>L-D</t>
  </si>
  <si>
    <t>EC25 FA vs. EC50 FA</t>
  </si>
  <si>
    <t>-90,37 to 151,6</t>
  </si>
  <si>
    <t>M-D</t>
  </si>
  <si>
    <t>EC25 D+F vs. EC50 FA</t>
  </si>
  <si>
    <t>-84,41 to 157,5</t>
  </si>
  <si>
    <t>N-D</t>
  </si>
  <si>
    <t>EC25 D+F+H vs. EC50 FA</t>
  </si>
  <si>
    <t>-99,75 to 142,2</t>
  </si>
  <si>
    <t>O-D</t>
  </si>
  <si>
    <t>EC50(X2) 3.4 DBHA vs. EC50 FA</t>
  </si>
  <si>
    <t>-39,37 to 202,6</t>
  </si>
  <si>
    <t>P-D</t>
  </si>
  <si>
    <t>EC50(X2) 4 HBA vs. EC50 FA</t>
  </si>
  <si>
    <t>16,36 to 258,3</t>
  </si>
  <si>
    <t>**</t>
  </si>
  <si>
    <t>Q-D</t>
  </si>
  <si>
    <t>EC50(X2) FA vs. EC50 FA</t>
  </si>
  <si>
    <t>-52,66 to 189,3</t>
  </si>
  <si>
    <t>R-D</t>
  </si>
  <si>
    <t>EC50(X2) D+H vs. EC50 FA</t>
  </si>
  <si>
    <t>-89,62 to 152,3</t>
  </si>
  <si>
    <t>S-D</t>
  </si>
  <si>
    <t>EC50(X2) D+F vs. EC50 FA</t>
  </si>
  <si>
    <t>-36,90 to 205,0</t>
  </si>
  <si>
    <t>T-D</t>
  </si>
  <si>
    <t>EC50(X2) H+F vs. EC50 FA</t>
  </si>
  <si>
    <t>-73,82 to 168,1</t>
  </si>
  <si>
    <t>U-D</t>
  </si>
  <si>
    <t>EC50(X2) D+H+F vs. EC50 FA</t>
  </si>
  <si>
    <t>-128,9 to 113,1</t>
  </si>
  <si>
    <t>V-D</t>
  </si>
  <si>
    <t>EC50 (X5) 3.4 DHB4 vs. EC50 FA</t>
  </si>
  <si>
    <t>-108,6 to 133,4</t>
  </si>
  <si>
    <t>W-D</t>
  </si>
  <si>
    <t>EC50 (X5) 4 HBA vs. EC50 FA</t>
  </si>
  <si>
    <t>-83,28 to 158,7</t>
  </si>
  <si>
    <t>X-D</t>
  </si>
  <si>
    <t>EC50 (X5)D+H vs. EC50 FA</t>
  </si>
  <si>
    <t>-86,91 to 155,0</t>
  </si>
  <si>
    <t>Y-D</t>
  </si>
  <si>
    <t>EC50 (X5) H+F vs. EC50 FA</t>
  </si>
  <si>
    <t>-137,6 to 104,3</t>
  </si>
  <si>
    <t>Z-D</t>
  </si>
  <si>
    <t>EC50 (X5) FA vs. EC50 FA</t>
  </si>
  <si>
    <t>-133,5 to 108,5</t>
  </si>
  <si>
    <t>AA-D</t>
  </si>
  <si>
    <t>EC50 (X5) D+F vs. EC50 FA</t>
  </si>
  <si>
    <t>-113,9 to 128,1</t>
  </si>
  <si>
    <t>AB-D</t>
  </si>
  <si>
    <t>EC50 (X5) D+F+H vs. EC50 FA</t>
  </si>
  <si>
    <t>-160,4 to 81,59</t>
  </si>
  <si>
    <t>AC-D</t>
  </si>
  <si>
    <t>EC50 D+F vs. EC50 D+H</t>
  </si>
  <si>
    <t>-157,9 to 84,00</t>
  </si>
  <si>
    <t>F-E</t>
  </si>
  <si>
    <t>EC50 H+F vs. EC50 D+H</t>
  </si>
  <si>
    <t>-134,9 to 107,1</t>
  </si>
  <si>
    <t>G-E</t>
  </si>
  <si>
    <t>EC50 D+H+F vs. EC50 D+H</t>
  </si>
  <si>
    <t>-168,2 to 73,77</t>
  </si>
  <si>
    <t>H-E</t>
  </si>
  <si>
    <t>EC25 3.4 DHB4 vs. EC50 D+H</t>
  </si>
  <si>
    <t>-116,2 to 125,8</t>
  </si>
  <si>
    <t>I-E</t>
  </si>
  <si>
    <t>EC25 4 HBA vs. EC50 D+H</t>
  </si>
  <si>
    <t>-156,6 to 85,31</t>
  </si>
  <si>
    <t>J-E</t>
  </si>
  <si>
    <t>EC25 D+H vs. EC50 D+H</t>
  </si>
  <si>
    <t>-110,8 to 131,1</t>
  </si>
  <si>
    <t>K-E</t>
  </si>
  <si>
    <t>EC25 H+F vs. EC50 D+H</t>
  </si>
  <si>
    <t>-123,0 to 118,9</t>
  </si>
  <si>
    <t>L-E</t>
  </si>
  <si>
    <t>EC25 FA vs. EC50 D+H</t>
  </si>
  <si>
    <t>-121,2 to 120,7</t>
  </si>
  <si>
    <t>M-E</t>
  </si>
  <si>
    <t>EC25 D+F vs. EC50 D+H</t>
  </si>
  <si>
    <t>-115,3 to 126,7</t>
  </si>
  <si>
    <t>N-E</t>
  </si>
  <si>
    <t>EC25 D+F+H vs. EC50 D+H</t>
  </si>
  <si>
    <t>-130,6 to 111,3</t>
  </si>
  <si>
    <t>O-E</t>
  </si>
  <si>
    <t>EC50(X2) 3.4 DBHA vs. EC50 D+H</t>
  </si>
  <si>
    <t>-70,25 to 171,7</t>
  </si>
  <si>
    <t>P-E</t>
  </si>
  <si>
    <t>EC50(X2) 4 HBA vs. EC50 D+H</t>
  </si>
  <si>
    <t>-14,52 to 227,4</t>
  </si>
  <si>
    <t>Q-E</t>
  </si>
  <si>
    <t>EC50(X2) FA vs. EC50 D+H</t>
  </si>
  <si>
    <t>-83,54 to 158,4</t>
  </si>
  <si>
    <t>R-E</t>
  </si>
  <si>
    <t>EC50(X2) D+H vs. EC50 D+H</t>
  </si>
  <si>
    <t>-120,5 to 121,4</t>
  </si>
  <si>
    <t>S-E</t>
  </si>
  <si>
    <t>EC50(X2) D+F vs. EC50 D+H</t>
  </si>
  <si>
    <t>-67,78 to 174,2</t>
  </si>
  <si>
    <t>T-E</t>
  </si>
  <si>
    <t>EC50(X2) H+F vs. EC50 D+H</t>
  </si>
  <si>
    <t>-104,7 to 137,2</t>
  </si>
  <si>
    <t>U-E</t>
  </si>
  <si>
    <t>EC50(X2) D+H+F vs. EC50 D+H</t>
  </si>
  <si>
    <t>-159,7 to 82,20</t>
  </si>
  <si>
    <t>V-E</t>
  </si>
  <si>
    <t>EC50 (X5) 3.4 DHB4 vs. EC50 D+H</t>
  </si>
  <si>
    <t>-139,4 to 102,5</t>
  </si>
  <si>
    <t>W-E</t>
  </si>
  <si>
    <t>EC50 (X5) 4 HBA vs. EC50 D+H</t>
  </si>
  <si>
    <t>-114,2 to 127,8</t>
  </si>
  <si>
    <t>X-E</t>
  </si>
  <si>
    <t>EC50 (X5)D+H vs. EC50 D+H</t>
  </si>
  <si>
    <t>-117,8 to 124,1</t>
  </si>
  <si>
    <t>Y-E</t>
  </si>
  <si>
    <t>EC50 (X5) H+F vs. EC50 D+H</t>
  </si>
  <si>
    <t>-168,5 to 73,42</t>
  </si>
  <si>
    <t>Z-E</t>
  </si>
  <si>
    <t>EC50 (X5) FA vs. EC50 D+H</t>
  </si>
  <si>
    <t>-164,4 to 77,58</t>
  </si>
  <si>
    <t>AA-E</t>
  </si>
  <si>
    <t>EC50 (X5) D+F vs. EC50 D+H</t>
  </si>
  <si>
    <t>-144,7 to 97,21</t>
  </si>
  <si>
    <t>AB-E</t>
  </si>
  <si>
    <t>EC50 (X5) D+F+H vs. EC50 D+H</t>
  </si>
  <si>
    <t>-191,2 to 50,71</t>
  </si>
  <si>
    <t>AC-E</t>
  </si>
  <si>
    <t>EC50 H+F vs. EC50 D+F</t>
  </si>
  <si>
    <t>-97,89 to 144,1</t>
  </si>
  <si>
    <t>G-F</t>
  </si>
  <si>
    <t>EC50 D+H+F vs. EC50 D+F</t>
  </si>
  <si>
    <t>-131,2 to 110,7</t>
  </si>
  <si>
    <t>H-F</t>
  </si>
  <si>
    <t>EC25 3.4 DHB4 vs. EC50 D+F</t>
  </si>
  <si>
    <t>-79,20 to 162,7</t>
  </si>
  <si>
    <t>I-F</t>
  </si>
  <si>
    <t>EC25 4 HBA vs. EC50 D+F</t>
  </si>
  <si>
    <t>-119,7 to 122,3</t>
  </si>
  <si>
    <t>J-F</t>
  </si>
  <si>
    <t>EC25 D+H vs. EC50 D+F</t>
  </si>
  <si>
    <t>-73,86 to 168,1</t>
  </si>
  <si>
    <t>K-F</t>
  </si>
  <si>
    <t>EC25 H+F vs. EC50 D+F</t>
  </si>
  <si>
    <t>-86,04 to 155,9</t>
  </si>
  <si>
    <t>L-F</t>
  </si>
  <si>
    <t>EC25 FA vs. EC50 D+F</t>
  </si>
  <si>
    <t>-84,28 to 157,7</t>
  </si>
  <si>
    <t>M-F</t>
  </si>
  <si>
    <t>EC25 D+F vs. EC50 D+F</t>
  </si>
  <si>
    <t>-78,32 to 163,6</t>
  </si>
  <si>
    <t>N-F</t>
  </si>
  <si>
    <t>EC25 D+F+H vs. EC50 D+F</t>
  </si>
  <si>
    <t>-93,66 to 148,3</t>
  </si>
  <si>
    <t>O-F</t>
  </si>
  <si>
    <t>EC50(X2) 3.4 DBHA vs. EC50 D+F</t>
  </si>
  <si>
    <t>-33,29 to 208,7</t>
  </si>
  <si>
    <t>P-F</t>
  </si>
  <si>
    <t>EC50(X2) 4 HBA vs. EC50 D+F</t>
  </si>
  <si>
    <t>22,44 to 264,4</t>
  </si>
  <si>
    <t>Q-F</t>
  </si>
  <si>
    <t>EC50(X2) FA vs. EC50 D+F</t>
  </si>
  <si>
    <t>-46,58 to 195,4</t>
  </si>
  <si>
    <t>R-F</t>
  </si>
  <si>
    <t>EC50(X2) D+H vs. EC50 D+F</t>
  </si>
  <si>
    <t>S-F</t>
  </si>
  <si>
    <t>EC50(X2) D+F vs. EC50 D+F</t>
  </si>
  <si>
    <t>-30,82 to 211,1</t>
  </si>
  <si>
    <t>T-F</t>
  </si>
  <si>
    <t>EC50(X2) H+F vs. EC50 D+F</t>
  </si>
  <si>
    <t>-67,73 to 174,2</t>
  </si>
  <si>
    <t>U-F</t>
  </si>
  <si>
    <t>EC50(X2) D+H+F vs. EC50 D+F</t>
  </si>
  <si>
    <t>-122,8 to 119,2</t>
  </si>
  <si>
    <t>V-F</t>
  </si>
  <si>
    <t>EC50 (X5) 3.4 DHB4 vs. EC50 D+F</t>
  </si>
  <si>
    <t>-102,5 to 139,5</t>
  </si>
  <si>
    <t>W-F</t>
  </si>
  <si>
    <t>EC50 (X5) 4 HBA vs. EC50 D+F</t>
  </si>
  <si>
    <t>-77,20 to 164,7</t>
  </si>
  <si>
    <t>X-F</t>
  </si>
  <si>
    <t>EC50 (X5)D+H vs. EC50 D+F</t>
  </si>
  <si>
    <t>-80,83 to 161,1</t>
  </si>
  <si>
    <t>Y-F</t>
  </si>
  <si>
    <t>EC50 (X5) H+F vs. EC50 D+F</t>
  </si>
  <si>
    <t>-131,6 to 110,4</t>
  </si>
  <si>
    <t>Z-F</t>
  </si>
  <si>
    <t>EC50 (X5) FA vs. EC50 D+F</t>
  </si>
  <si>
    <t>-127,4 to 114,5</t>
  </si>
  <si>
    <t>AA-F</t>
  </si>
  <si>
    <t>EC50 (X5) D+F vs. EC50 D+F</t>
  </si>
  <si>
    <t>-107,8 to 134,2</t>
  </si>
  <si>
    <t>AB-F</t>
  </si>
  <si>
    <t>EC50 (X5) D+F+H vs. EC50 D+F</t>
  </si>
  <si>
    <t>-154,3 to 87,67</t>
  </si>
  <si>
    <t>AC-F</t>
  </si>
  <si>
    <t>EC50 D+H+F vs. EC50 H+F</t>
  </si>
  <si>
    <t>-154,3 to 87,65</t>
  </si>
  <si>
    <t>H-G</t>
  </si>
  <si>
    <t>EC25 3.4 DHB4 vs. EC50 H+F</t>
  </si>
  <si>
    <t>-102,3 to 139,7</t>
  </si>
  <si>
    <t>I-G</t>
  </si>
  <si>
    <t>EC25 4 HBA vs. EC50 H+F</t>
  </si>
  <si>
    <t>-142,8 to 99,19</t>
  </si>
  <si>
    <t>J-G</t>
  </si>
  <si>
    <t>EC25 D+H vs. EC50 H+F</t>
  </si>
  <si>
    <t>-96,94 to 145,0</t>
  </si>
  <si>
    <t>K-G</t>
  </si>
  <si>
    <t>EC25 H+F vs. EC50 H+F</t>
  </si>
  <si>
    <t>L-G</t>
  </si>
  <si>
    <t>EC25 FA vs. EC50 H+F</t>
  </si>
  <si>
    <t>-107,4 to 134,6</t>
  </si>
  <si>
    <t>M-G</t>
  </si>
  <si>
    <t>EC25 D+F vs. EC50 H+F</t>
  </si>
  <si>
    <t>-101,4 to 140,5</t>
  </si>
  <si>
    <t>N-G</t>
  </si>
  <si>
    <t>EC25 D+F+H vs. EC50 H+F</t>
  </si>
  <si>
    <t>-116,7 to 125,2</t>
  </si>
  <si>
    <t>O-G</t>
  </si>
  <si>
    <t>EC50(X2) 3.4 DBHA vs. EC50 H+F</t>
  </si>
  <si>
    <t>-56,37 to 185,6</t>
  </si>
  <si>
    <t>P-G</t>
  </si>
  <si>
    <t>EC50(X2) 4 HBA vs. EC50 H+F</t>
  </si>
  <si>
    <t>-0,6377 to 241,3</t>
  </si>
  <si>
    <t>Q-G</t>
  </si>
  <si>
    <t>EC50(X2) FA vs. EC50 H+F</t>
  </si>
  <si>
    <t>-69,66 to 172,3</t>
  </si>
  <si>
    <t>R-G</t>
  </si>
  <si>
    <t>EC50(X2) D+H vs. EC50 H+F</t>
  </si>
  <si>
    <t>-106,6 to 135,3</t>
  </si>
  <si>
    <t>S-G</t>
  </si>
  <si>
    <t>EC50(X2) D+F vs. EC50 H+F</t>
  </si>
  <si>
    <t>-53,90 to 188,0</t>
  </si>
  <si>
    <t>T-G</t>
  </si>
  <si>
    <t>EC50(X2) H+F vs. EC50 H+F</t>
  </si>
  <si>
    <t>-90,81 to 151,1</t>
  </si>
  <si>
    <t>U-G</t>
  </si>
  <si>
    <t>EC50(X2) D+H+F vs. EC50 H+F</t>
  </si>
  <si>
    <t>-145,9 to 96,08</t>
  </si>
  <si>
    <t>V-G</t>
  </si>
  <si>
    <t>EC50 (X5) 3.4 DHB4 vs. EC50 H+F</t>
  </si>
  <si>
    <t>-125,6 to 116,4</t>
  </si>
  <si>
    <t>W-G</t>
  </si>
  <si>
    <t>EC50 (X5) 4 HBA vs. EC50 H+F</t>
  </si>
  <si>
    <t>-100,3 to 141,7</t>
  </si>
  <si>
    <t>X-G</t>
  </si>
  <si>
    <t>EC50 (X5)D+H vs. EC50 H+F</t>
  </si>
  <si>
    <t>-103,9 to 138,0</t>
  </si>
  <si>
    <t>Y-G</t>
  </si>
  <si>
    <t>EC50 (X5) H+F vs. EC50 H+F</t>
  </si>
  <si>
    <t>-154,6 to 87,30</t>
  </si>
  <si>
    <t>Z-G</t>
  </si>
  <si>
    <t>EC50 (X5) FA vs. EC50 H+F</t>
  </si>
  <si>
    <t>-150,5 to 91,46</t>
  </si>
  <si>
    <t>AA-G</t>
  </si>
  <si>
    <t>EC50 (X5) D+F vs. EC50 H+F</t>
  </si>
  <si>
    <t>-130,8 to 111,1</t>
  </si>
  <si>
    <t>AB-G</t>
  </si>
  <si>
    <t>EC50 (X5) D+F+H vs. EC50 H+F</t>
  </si>
  <si>
    <t>-177,3 to 64,59</t>
  </si>
  <si>
    <t>AC-G</t>
  </si>
  <si>
    <t>EC25 3.4 DHB4 vs. EC50 D+H+F</t>
  </si>
  <si>
    <t>-68,96 to 173,0</t>
  </si>
  <si>
    <t>I-H</t>
  </si>
  <si>
    <t>EC25 4 HBA vs. EC50 D+H+F</t>
  </si>
  <si>
    <t>-109,4 to 132,5</t>
  </si>
  <si>
    <t>J-H</t>
  </si>
  <si>
    <t>EC25 D+H vs. EC50 D+H+F</t>
  </si>
  <si>
    <t>-63,62 to 178,3</t>
  </si>
  <si>
    <t>K-H</t>
  </si>
  <si>
    <t>EC25 H+F vs. EC50 D+H+F</t>
  </si>
  <si>
    <t>-75,80 to 166,1</t>
  </si>
  <si>
    <t>L-H</t>
  </si>
  <si>
    <t>EC25 FA vs. EC50 D+H+F</t>
  </si>
  <si>
    <t>-74,04 to 167,9</t>
  </si>
  <si>
    <t>M-H</t>
  </si>
  <si>
    <t>EC25 D+F vs. EC50 D+H+F</t>
  </si>
  <si>
    <t>-68,08 to 173,9</t>
  </si>
  <si>
    <t>N-H</t>
  </si>
  <si>
    <t>EC25 D+F+H vs. EC50 D+H+F</t>
  </si>
  <si>
    <t>-83,42 to 158,5</t>
  </si>
  <si>
    <t>O-H</t>
  </si>
  <si>
    <t>EC50(X2) 3.4 DBHA vs. EC50 D+H+F</t>
  </si>
  <si>
    <t>-23,05 to 218,9</t>
  </si>
  <si>
    <t>P-H</t>
  </si>
  <si>
    <t>EC50(X2) 4 HBA vs. EC50 D+H+F</t>
  </si>
  <si>
    <t>32,68 to 274,6</t>
  </si>
  <si>
    <t>Q-H</t>
  </si>
  <si>
    <t>EC50(X2) FA vs. EC50 D+H+F</t>
  </si>
  <si>
    <t>-36,34 to 205,6</t>
  </si>
  <si>
    <t>R-H</t>
  </si>
  <si>
    <t>EC50(X2) D+H vs. EC50 D+H+F</t>
  </si>
  <si>
    <t>-73,30 to 168,6</t>
  </si>
  <si>
    <t>S-H</t>
  </si>
  <si>
    <t>EC50(X2) D+F vs. EC50 D+H+F</t>
  </si>
  <si>
    <t>-20,58 to 221,4</t>
  </si>
  <si>
    <t>T-H</t>
  </si>
  <si>
    <t>EC50(X2) H+F vs. EC50 D+H+F</t>
  </si>
  <si>
    <t>-57,49 to 184,4</t>
  </si>
  <si>
    <t>U-H</t>
  </si>
  <si>
    <t>EC50(X2) D+H+F vs. EC50 D+H+F</t>
  </si>
  <si>
    <t>-112,5 to 129,4</t>
  </si>
  <si>
    <t>V-H</t>
  </si>
  <si>
    <t>EC50 (X5) 3.4 DHB4 vs. EC50 D+H+F</t>
  </si>
  <si>
    <t>-92,23 to 149,7</t>
  </si>
  <si>
    <t>W-H</t>
  </si>
  <si>
    <t>EC50 (X5) 4 HBA vs. EC50 D+H+F</t>
  </si>
  <si>
    <t>-66,96 to 175,0</t>
  </si>
  <si>
    <t>X-H</t>
  </si>
  <si>
    <t>EC50 (X5)D+H vs. EC50 D+H+F</t>
  </si>
  <si>
    <t>-70,59 to 171,4</t>
  </si>
  <si>
    <t>Y-H</t>
  </si>
  <si>
    <t>EC50 (X5) H+F vs. EC50 D+H+F</t>
  </si>
  <si>
    <t>-121,3 to 120,6</t>
  </si>
  <si>
    <t>Z-H</t>
  </si>
  <si>
    <t>EC50 (X5) FA vs. EC50 D+H+F</t>
  </si>
  <si>
    <t>-117,2 to 124,8</t>
  </si>
  <si>
    <t>AA-H</t>
  </si>
  <si>
    <t>EC50 (X5) D+F vs. EC50 D+H+F</t>
  </si>
  <si>
    <t>-97,53 to 144,4</t>
  </si>
  <si>
    <t>AB-H</t>
  </si>
  <si>
    <t>EC50 (X5) D+F+H vs. EC50 D+H+F</t>
  </si>
  <si>
    <t>-144,0 to 97,91</t>
  </si>
  <si>
    <t>AC-H</t>
  </si>
  <si>
    <t>EC25 4 HBA vs. EC25 3.4 DHB4</t>
  </si>
  <si>
    <t>-161,4 to 80,50</t>
  </si>
  <si>
    <t>J-I</t>
  </si>
  <si>
    <t>EC25 D+H vs. EC25 3.4 DHB4</t>
  </si>
  <si>
    <t>-115,6 to 126,3</t>
  </si>
  <si>
    <t>K-I</t>
  </si>
  <si>
    <t>EC25 H+F vs. EC25 3.4 DHB4</t>
  </si>
  <si>
    <t>-127,8 to 114,1</t>
  </si>
  <si>
    <t>L-I</t>
  </si>
  <si>
    <t>EC25 FA vs. EC25 3.4 DHB4</t>
  </si>
  <si>
    <t>-126,1 to 115,9</t>
  </si>
  <si>
    <t>M-I</t>
  </si>
  <si>
    <t>EC25 D+F vs. EC25 3.4 DHB4</t>
  </si>
  <si>
    <t>-120,1 to 121,8</t>
  </si>
  <si>
    <t>N-I</t>
  </si>
  <si>
    <t>EC25 D+F+H vs. EC25 3.4 DHB4</t>
  </si>
  <si>
    <t>-135,4 to 106,5</t>
  </si>
  <si>
    <t>O-I</t>
  </si>
  <si>
    <t>EC50(X2) 3.4 DBHA vs. EC25 3.4 DHB4</t>
  </si>
  <si>
    <t>-75,05 to 166,9</t>
  </si>
  <si>
    <t>P-I</t>
  </si>
  <si>
    <t>EC50(X2) 4 HBA vs. EC25 3.4 DHB4</t>
  </si>
  <si>
    <t>-19,32 to 222,6</t>
  </si>
  <si>
    <t>Q-I</t>
  </si>
  <si>
    <t>EC50(X2) FA vs. EC25 3.4 DHB4</t>
  </si>
  <si>
    <t>-88,34 to 153,6</t>
  </si>
  <si>
    <t>R-I</t>
  </si>
  <si>
    <t>EC50(X2) D+H vs. EC25 3.4 DHB4</t>
  </si>
  <si>
    <t>-125,3 to 116,6</t>
  </si>
  <si>
    <t>S-I</t>
  </si>
  <si>
    <t>EC50(X2) D+F vs. EC25 3.4 DHB4</t>
  </si>
  <si>
    <t>-72,59 to 169,4</t>
  </si>
  <si>
    <t>T-I</t>
  </si>
  <si>
    <t>EC50(X2) H+F vs. EC25 3.4 DHB4</t>
  </si>
  <si>
    <t>U-I</t>
  </si>
  <si>
    <t>EC50(X2) D+H+F vs. EC25 3.4 DHB4</t>
  </si>
  <si>
    <t>-164,5 to 77,39</t>
  </si>
  <si>
    <t>V-I</t>
  </si>
  <si>
    <t>EC50 (X5) 3.4 DHB4 vs. EC25 3.4 DHB4</t>
  </si>
  <si>
    <t>-144,2 to 97,70</t>
  </si>
  <si>
    <t>W-I</t>
  </si>
  <si>
    <t>EC50 (X5) 4 HBA vs. EC25 3.4 DHB4</t>
  </si>
  <si>
    <t>-119,0 to 123,0</t>
  </si>
  <si>
    <t>X-I</t>
  </si>
  <si>
    <t>EC50 (X5)D+H vs. EC25 3.4 DHB4</t>
  </si>
  <si>
    <t>-122,6 to 119,3</t>
  </si>
  <si>
    <t>Y-I</t>
  </si>
  <si>
    <t>EC50 (X5) H+F vs. EC25 3.4 DHB4</t>
  </si>
  <si>
    <t>-173,3 to 68,61</t>
  </si>
  <si>
    <t>Z-I</t>
  </si>
  <si>
    <t>EC50 (X5) FA vs. EC25 3.4 DHB4</t>
  </si>
  <si>
    <t>-169,2 to 72,78</t>
  </si>
  <si>
    <t>AA-I</t>
  </si>
  <si>
    <t>EC50 (X5) D+F vs. EC25 3.4 DHB4</t>
  </si>
  <si>
    <t>-149,5 to 92,40</t>
  </si>
  <si>
    <t>AB-I</t>
  </si>
  <si>
    <t>EC50 (X5) D+F+H vs. EC25 3.4 DHB4</t>
  </si>
  <si>
    <t>-196,0 to 45,91</t>
  </si>
  <si>
    <t>AC-I</t>
  </si>
  <si>
    <t>EC25 D+H vs. EC25 4 HBA</t>
  </si>
  <si>
    <t>-75,16 to 166,8</t>
  </si>
  <si>
    <t>K-J</t>
  </si>
  <si>
    <t>EC25 H+F vs. EC25 4 HBA</t>
  </si>
  <si>
    <t>-87,34 to 154,6</t>
  </si>
  <si>
    <t>L-J</t>
  </si>
  <si>
    <t>EC25 FA vs. EC25 4 HBA</t>
  </si>
  <si>
    <t>-85,58 to 156,4</t>
  </si>
  <si>
    <t>M-J</t>
  </si>
  <si>
    <t>EC25 D+F vs. EC25 4 HBA</t>
  </si>
  <si>
    <t>-79,62 to 162,3</t>
  </si>
  <si>
    <t>N-J</t>
  </si>
  <si>
    <t>EC25 D+F+H vs. EC25 4 HBA</t>
  </si>
  <si>
    <t>-94,96 to 147,0</t>
  </si>
  <si>
    <t>O-J</t>
  </si>
  <si>
    <t>EC50(X2) 3.4 DBHA vs. EC25 4 HBA</t>
  </si>
  <si>
    <t>-34,59 to 207,4</t>
  </si>
  <si>
    <t>P-J</t>
  </si>
  <si>
    <t>EC50(X2) 4 HBA vs. EC25 4 HBA</t>
  </si>
  <si>
    <t>21,14 to 263,1</t>
  </si>
  <si>
    <t>Q-J</t>
  </si>
  <si>
    <t>EC50(X2) FA vs. EC25 4 HBA</t>
  </si>
  <si>
    <t>-47,88 to 194,1</t>
  </si>
  <si>
    <t>R-J</t>
  </si>
  <si>
    <t>EC50(X2) D+H vs. EC25 4 HBA</t>
  </si>
  <si>
    <t>-84,84 to 157,1</t>
  </si>
  <si>
    <t>S-J</t>
  </si>
  <si>
    <t>EC50(X2) D+F vs. EC25 4 HBA</t>
  </si>
  <si>
    <t>-32,12 to 209,8</t>
  </si>
  <si>
    <t>T-J</t>
  </si>
  <si>
    <t>EC50(X2) H+F vs. EC25 4 HBA</t>
  </si>
  <si>
    <t>-69,03 to 172,9</t>
  </si>
  <si>
    <t>U-J</t>
  </si>
  <si>
    <t>EC50(X2) D+H+F vs. EC25 4 HBA</t>
  </si>
  <si>
    <t>-124,1 to 117,9</t>
  </si>
  <si>
    <t>V-J</t>
  </si>
  <si>
    <t>EC50 (X5) 3.4 DHB4 vs. EC25 4 HBA</t>
  </si>
  <si>
    <t>-103,8 to 138,2</t>
  </si>
  <si>
    <t>W-J</t>
  </si>
  <si>
    <t>EC50 (X5) 4 HBA vs. EC25 4 HBA</t>
  </si>
  <si>
    <t>-78,50 to 163,4</t>
  </si>
  <si>
    <t>X-J</t>
  </si>
  <si>
    <t>EC50 (X5)D+H vs. EC25 4 HBA</t>
  </si>
  <si>
    <t>-82,13 to 159,8</t>
  </si>
  <si>
    <t>Y-J</t>
  </si>
  <si>
    <t>EC50 (X5) H+F vs. EC25 4 HBA</t>
  </si>
  <si>
    <t>-132,9 to 109,1</t>
  </si>
  <si>
    <t>Z-J</t>
  </si>
  <si>
    <t>EC50 (X5) FA vs. EC25 4 HBA</t>
  </si>
  <si>
    <t>AA-J</t>
  </si>
  <si>
    <t>EC50 (X5) D+F vs. EC25 4 HBA</t>
  </si>
  <si>
    <t>-109,1 to 132,9</t>
  </si>
  <si>
    <t>AB-J</t>
  </si>
  <si>
    <t>EC50 (X5) D+F+H vs. EC25 4 HBA</t>
  </si>
  <si>
    <t>-155,6 to 86,37</t>
  </si>
  <si>
    <t>AC-J</t>
  </si>
  <si>
    <t>EC25 H+F vs. EC25 D+H</t>
  </si>
  <si>
    <t>-133,1 to 108,8</t>
  </si>
  <si>
    <t>L-K</t>
  </si>
  <si>
    <t>EC25 FA vs. EC25 D+H</t>
  </si>
  <si>
    <t>-131,4 to 110,5</t>
  </si>
  <si>
    <t>M-K</t>
  </si>
  <si>
    <t>EC25 D+F vs. EC25 D+H</t>
  </si>
  <si>
    <t>-125,4 to 116,5</t>
  </si>
  <si>
    <t>N-K</t>
  </si>
  <si>
    <t>EC25 D+F+H vs. EC25 D+H</t>
  </si>
  <si>
    <t>-140,8 to 101,2</t>
  </si>
  <si>
    <t>O-K</t>
  </si>
  <si>
    <t>EC50(X2) 3.4 DBHA vs. EC25 D+H</t>
  </si>
  <si>
    <t>-80,39 to 161,5</t>
  </si>
  <si>
    <t>P-K</t>
  </si>
  <si>
    <t>EC50(X2) 4 HBA vs. EC25 D+H</t>
  </si>
  <si>
    <t>-24,66 to 217,3</t>
  </si>
  <si>
    <t>Q-K</t>
  </si>
  <si>
    <t>EC50(X2) FA vs. EC25 D+H</t>
  </si>
  <si>
    <t>-93,68 to 148,3</t>
  </si>
  <si>
    <t>R-K</t>
  </si>
  <si>
    <t>EC50(X2) D+H vs. EC25 D+H</t>
  </si>
  <si>
    <t>S-K</t>
  </si>
  <si>
    <t>EC50(X2) D+F vs. EC25 D+H</t>
  </si>
  <si>
    <t>-77,92 to 164,0</t>
  </si>
  <si>
    <t>T-K</t>
  </si>
  <si>
    <t>EC50(X2) H+F vs. EC25 D+H</t>
  </si>
  <si>
    <t>U-K</t>
  </si>
  <si>
    <t>EC50(X2) D+H+F vs. EC25 D+H</t>
  </si>
  <si>
    <t>-169,9 to 72,05</t>
  </si>
  <si>
    <t>V-K</t>
  </si>
  <si>
    <t>EC50 (X5) 3.4 DHB4 vs. EC25 D+H</t>
  </si>
  <si>
    <t>-149,6 to 92,36</t>
  </si>
  <si>
    <t>W-K</t>
  </si>
  <si>
    <t>EC50 (X5) 4 HBA vs. EC25 D+H</t>
  </si>
  <si>
    <t>-124,3 to 117,6</t>
  </si>
  <si>
    <t>X-K</t>
  </si>
  <si>
    <t>EC50 (X5)D+H vs. EC25 D+H</t>
  </si>
  <si>
    <t>-127,9 to 114,0</t>
  </si>
  <si>
    <t>Y-K</t>
  </si>
  <si>
    <t>EC50 (X5) H+F vs. EC25 D+H</t>
  </si>
  <si>
    <t>-178,7 to 63,27</t>
  </si>
  <si>
    <t>Z-K</t>
  </si>
  <si>
    <t>EC50 (X5) FA vs. EC25 D+H</t>
  </si>
  <si>
    <t>-174,5 to 67,44</t>
  </si>
  <si>
    <t>AA-K</t>
  </si>
  <si>
    <t>EC50 (X5) D+F vs. EC25 D+H</t>
  </si>
  <si>
    <t>-154,9 to 87,06</t>
  </si>
  <si>
    <t>AB-K</t>
  </si>
  <si>
    <t>EC50 (X5) D+F+H vs. EC25 D+H</t>
  </si>
  <si>
    <t>-201,4 to 40,57</t>
  </si>
  <si>
    <t>AC-K</t>
  </si>
  <si>
    <t>EC25 FA vs. EC25 H+F</t>
  </si>
  <si>
    <t>M-L</t>
  </si>
  <si>
    <t>EC25 D+F vs. EC25 H+F</t>
  </si>
  <si>
    <t>-113,3 to 128,7</t>
  </si>
  <si>
    <t>N-L</t>
  </si>
  <si>
    <t>EC25 D+F+H vs. EC25 H+F</t>
  </si>
  <si>
    <t>-128,6 to 113,3</t>
  </si>
  <si>
    <t>O-L</t>
  </si>
  <si>
    <t>EC50(X2) 3.4 DBHA vs. EC25 H+F</t>
  </si>
  <si>
    <t>-68,22 to 173,7</t>
  </si>
  <si>
    <t>P-L</t>
  </si>
  <si>
    <t>EC50(X2) 4 HBA vs. EC25 H+F</t>
  </si>
  <si>
    <t>-12,49 to 229,4</t>
  </si>
  <si>
    <t>Q-L</t>
  </si>
  <si>
    <t>EC50(X2) FA vs. EC25 H+F</t>
  </si>
  <si>
    <t>-81,51 to 160,4</t>
  </si>
  <si>
    <t>R-L</t>
  </si>
  <si>
    <t>EC50(X2) D+H vs. EC25 H+F</t>
  </si>
  <si>
    <t>-118,5 to 123,5</t>
  </si>
  <si>
    <t>S-L</t>
  </si>
  <si>
    <t>EC50(X2) D+F vs. EC25 H+F</t>
  </si>
  <si>
    <t>-65,75 to 176,2</t>
  </si>
  <si>
    <t>T-L</t>
  </si>
  <si>
    <t>EC50(X2) H+F vs. EC25 H+F</t>
  </si>
  <si>
    <t>-102,7 to 139,3</t>
  </si>
  <si>
    <t>U-L</t>
  </si>
  <si>
    <t>EC50(X2) D+H+F vs. EC25 H+F</t>
  </si>
  <si>
    <t>-157,7 to 84,23</t>
  </si>
  <si>
    <t>V-L</t>
  </si>
  <si>
    <t>EC50 (X5) 3.4 DHB4 vs. EC25 H+F</t>
  </si>
  <si>
    <t>-137,4 to 104,5</t>
  </si>
  <si>
    <t>W-L</t>
  </si>
  <si>
    <t>EC50 (X5) 4 HBA vs. EC25 H+F</t>
  </si>
  <si>
    <t>-112,1 to 129,8</t>
  </si>
  <si>
    <t>X-L</t>
  </si>
  <si>
    <t>EC50 (X5)D+H vs. EC25 H+F</t>
  </si>
  <si>
    <t>-115,8 to 126,2</t>
  </si>
  <si>
    <t>Y-L</t>
  </si>
  <si>
    <t>EC50 (X5) H+F vs. EC25 H+F</t>
  </si>
  <si>
    <t>-166,5 to 75,45</t>
  </si>
  <si>
    <t>Z-L</t>
  </si>
  <si>
    <t>EC50 (X5) FA vs. EC25 H+F</t>
  </si>
  <si>
    <t>-162,3 to 79,61</t>
  </si>
  <si>
    <t>AA-L</t>
  </si>
  <si>
    <t>EC50 (X5) D+F vs. EC25 H+F</t>
  </si>
  <si>
    <t>-142,7 to 99,24</t>
  </si>
  <si>
    <t>AB-L</t>
  </si>
  <si>
    <t>EC50 (X5) D+F+H vs. EC25 H+F</t>
  </si>
  <si>
    <t>-189,2 to 52,74</t>
  </si>
  <si>
    <t>AC-L</t>
  </si>
  <si>
    <t>EC25 D+F vs. EC25 FA</t>
  </si>
  <si>
    <t>-115,0 to 126,9</t>
  </si>
  <si>
    <t>N-M</t>
  </si>
  <si>
    <t>EC25 D+F+H vs. EC25 FA</t>
  </si>
  <si>
    <t>-130,3 to 111,6</t>
  </si>
  <si>
    <t>O-M</t>
  </si>
  <si>
    <t>EC50(X2) 3.4 DBHA vs. EC25 FA</t>
  </si>
  <si>
    <t>-69,97 to 172,0</t>
  </si>
  <si>
    <t>P-M</t>
  </si>
  <si>
    <t>EC50(X2) 4 HBA vs. EC25 FA</t>
  </si>
  <si>
    <t>-14,24 to 227,7</t>
  </si>
  <si>
    <t>Q-M</t>
  </si>
  <si>
    <t>EC50(X2) FA vs. EC25 FA</t>
  </si>
  <si>
    <t>-83,26 to 158,7</t>
  </si>
  <si>
    <t>R-M</t>
  </si>
  <si>
    <t>EC50(X2) D+H vs. EC25 FA</t>
  </si>
  <si>
    <t>-120,2 to 121,7</t>
  </si>
  <si>
    <t>S-M</t>
  </si>
  <si>
    <t>EC50(X2) D+F vs. EC25 FA</t>
  </si>
  <si>
    <t>-67,50 to 174,4</t>
  </si>
  <si>
    <t>T-M</t>
  </si>
  <si>
    <t>EC50(X2) H+F vs. EC25 FA</t>
  </si>
  <si>
    <t>-104,4 to 137,5</t>
  </si>
  <si>
    <t>U-M</t>
  </si>
  <si>
    <t>EC50(X2) D+H+F vs. EC25 FA</t>
  </si>
  <si>
    <t>-159,5 to 82,48</t>
  </si>
  <si>
    <t>V-M</t>
  </si>
  <si>
    <t>EC50 (X5) 3.4 DHB4 vs. EC25 FA</t>
  </si>
  <si>
    <t>-139,2 to 102,8</t>
  </si>
  <si>
    <t>W-M</t>
  </si>
  <si>
    <t>EC50 (X5) 4 HBA vs. EC25 FA</t>
  </si>
  <si>
    <t>X-M</t>
  </si>
  <si>
    <t>EC50 (X5)D+H vs. EC25 FA</t>
  </si>
  <si>
    <t>-117,5 to 124,4</t>
  </si>
  <si>
    <t>Y-M</t>
  </si>
  <si>
    <t>EC50 (X5) H+F vs. EC25 FA</t>
  </si>
  <si>
    <t>-168,2 to 73,69</t>
  </si>
  <si>
    <t>Z-M</t>
  </si>
  <si>
    <t>EC50 (X5) FA vs. EC25 FA</t>
  </si>
  <si>
    <t>-164,1 to 77,86</t>
  </si>
  <si>
    <t>AA-M</t>
  </si>
  <si>
    <t>EC50 (X5) D+F vs. EC25 FA</t>
  </si>
  <si>
    <t>-144,5 to 97,49</t>
  </si>
  <si>
    <t>AB-M</t>
  </si>
  <si>
    <t>EC50 (X5) D+F+H vs. EC25 FA</t>
  </si>
  <si>
    <t>-191,0 to 50,99</t>
  </si>
  <si>
    <t>AC-M</t>
  </si>
  <si>
    <t>EC25 D+F+H vs. EC25 D+F</t>
  </si>
  <si>
    <t>-136,3 to 105,6</t>
  </si>
  <si>
    <t>O-N</t>
  </si>
  <si>
    <t>EC50(X2) 3.4 DBHA vs. EC25 D+F</t>
  </si>
  <si>
    <t>-75,93 to 166,0</t>
  </si>
  <si>
    <t>P-N</t>
  </si>
  <si>
    <t>EC50(X2) 4 HBA vs. EC25 D+F</t>
  </si>
  <si>
    <t>-20,20 to 221,7</t>
  </si>
  <si>
    <t>Q-N</t>
  </si>
  <si>
    <t>EC50(X2) FA vs. EC25 D+F</t>
  </si>
  <si>
    <t>-89,22 to 152,7</t>
  </si>
  <si>
    <t>R-N</t>
  </si>
  <si>
    <t>EC50(X2) D+H vs. EC25 D+F</t>
  </si>
  <si>
    <t>-126,2 to 115,8</t>
  </si>
  <si>
    <t>S-N</t>
  </si>
  <si>
    <t>EC50(X2) D+F vs. EC25 D+F</t>
  </si>
  <si>
    <t>-73,46 to 168,5</t>
  </si>
  <si>
    <t>T-N</t>
  </si>
  <si>
    <t>EC50(X2) H+F vs. EC25 D+F</t>
  </si>
  <si>
    <t>-110,4 to 131,6</t>
  </si>
  <si>
    <t>U-N</t>
  </si>
  <si>
    <t>EC50(X2) D+H+F vs. EC25 D+F</t>
  </si>
  <si>
    <t>-165,4 to 76,52</t>
  </si>
  <si>
    <t>V-N</t>
  </si>
  <si>
    <t>EC50 (X5) 3.4 DHB4 vs. EC25 D+F</t>
  </si>
  <si>
    <t>-145,1 to 96,82</t>
  </si>
  <si>
    <t>W-N</t>
  </si>
  <si>
    <t>EC50 (X5) 4 HBA vs. EC25 D+F</t>
  </si>
  <si>
    <t>-119,8 to 122,1</t>
  </si>
  <si>
    <t>X-N</t>
  </si>
  <si>
    <t>EC50 (X5)D+H vs. EC25 D+F</t>
  </si>
  <si>
    <t>-123,5 to 118,5</t>
  </si>
  <si>
    <t>Y-N</t>
  </si>
  <si>
    <t>EC50 (X5) H+F vs. EC25 D+F</t>
  </si>
  <si>
    <t>-174,2 to 67,74</t>
  </si>
  <si>
    <t>Z-N</t>
  </si>
  <si>
    <t>EC50 (X5) FA vs. EC25 D+F</t>
  </si>
  <si>
    <t>-170,0 to 71,90</t>
  </si>
  <si>
    <t>AA-N</t>
  </si>
  <si>
    <t>EC50 (X5) D+F vs. EC25 D+F</t>
  </si>
  <si>
    <t>-150,4 to 91,53</t>
  </si>
  <si>
    <t>AB-N</t>
  </si>
  <si>
    <t>EC50 (X5) D+F+H vs. EC25 D+F</t>
  </si>
  <si>
    <t>-196,9 to 45,03</t>
  </si>
  <si>
    <t>AC-N</t>
  </si>
  <si>
    <t>EC50(X2) 3.4 DBHA vs. EC25 D+F+H</t>
  </si>
  <si>
    <t>-60,59 to 181,3</t>
  </si>
  <si>
    <t>P-O</t>
  </si>
  <si>
    <t>EC50(X2) 4 HBA vs. EC25 D+F+H</t>
  </si>
  <si>
    <t>-4,866 to 237,1</t>
  </si>
  <si>
    <t>Q-O</t>
  </si>
  <si>
    <t>EC50(X2) FA vs. EC25 D+F+H</t>
  </si>
  <si>
    <t>-73,89 to 168,1</t>
  </si>
  <si>
    <t>R-O</t>
  </si>
  <si>
    <t>EC50(X2) D+H vs. EC25 D+F+H</t>
  </si>
  <si>
    <t>S-O</t>
  </si>
  <si>
    <t>EC50(X2) D+F vs. EC25 D+F+H</t>
  </si>
  <si>
    <t>-58,13 to 183,8</t>
  </si>
  <si>
    <t>T-O</t>
  </si>
  <si>
    <t>EC50(X2) H+F vs. EC25 D+F+H</t>
  </si>
  <si>
    <t>-95,04 to 146,9</t>
  </si>
  <si>
    <t>U-O</t>
  </si>
  <si>
    <t>EC50(X2) D+H+F vs. EC25 D+F+H</t>
  </si>
  <si>
    <t>-150,1 to 91,85</t>
  </si>
  <si>
    <t>V-O</t>
  </si>
  <si>
    <t>EC50 (X5) 3.4 DHB4 vs. EC25 D+F+H</t>
  </si>
  <si>
    <t>-129,8 to 112,2</t>
  </si>
  <si>
    <t>W-O</t>
  </si>
  <si>
    <t>EC50 (X5) 4 HBA vs. EC25 D+F+H</t>
  </si>
  <si>
    <t>-104,5 to 137,4</t>
  </si>
  <si>
    <t>X-O</t>
  </si>
  <si>
    <t>EC50 (X5)D+H vs. EC25 D+F+H</t>
  </si>
  <si>
    <t>-108,1 to 133,8</t>
  </si>
  <si>
    <t>Y-O</t>
  </si>
  <si>
    <t>EC50 (X5) H+F vs. EC25 D+F+H</t>
  </si>
  <si>
    <t>-158,9 to 83,07</t>
  </si>
  <si>
    <t>Z-O</t>
  </si>
  <si>
    <t>EC50 (X5) FA vs. EC25 D+F+H</t>
  </si>
  <si>
    <t>-154,7 to 87,24</t>
  </si>
  <si>
    <t>AA-O</t>
  </si>
  <si>
    <t>EC50 (X5) D+F vs. EC25 D+F+H</t>
  </si>
  <si>
    <t>-135,1 to 106,9</t>
  </si>
  <si>
    <t>AB-O</t>
  </si>
  <si>
    <t>EC50 (X5) D+F+H vs. EC25 D+F+H</t>
  </si>
  <si>
    <t>-181,6 to 60,36</t>
  </si>
  <si>
    <t>AC-O</t>
  </si>
  <si>
    <t>EC50(X2) 4 HBA vs. EC50(X2) 3.4 DBHA</t>
  </si>
  <si>
    <t>-65,24 to 176,7</t>
  </si>
  <si>
    <t>Q-P</t>
  </si>
  <si>
    <t>EC50(X2) FA vs. EC50(X2) 3.4 DBHA</t>
  </si>
  <si>
    <t>-134,3 to 107,7</t>
  </si>
  <si>
    <t>R-P</t>
  </si>
  <si>
    <t>EC50(X2) D+H vs. EC50(X2) 3.4 DBHA</t>
  </si>
  <si>
    <t>-171,2 to 70,72</t>
  </si>
  <si>
    <t>S-P</t>
  </si>
  <si>
    <t>EC50(X2) D+F vs. EC50(X2) 3.4 DBHA</t>
  </si>
  <si>
    <t>-118,5 to 123,4</t>
  </si>
  <si>
    <t>T-P</t>
  </si>
  <si>
    <t>EC50(X2) H+F vs. EC50(X2) 3.4 DBHA</t>
  </si>
  <si>
    <t>-155,4 to 86,53</t>
  </si>
  <si>
    <t>U-P</t>
  </si>
  <si>
    <t>EC50(X2) D+H+F vs. EC50(X2) 3.4 DBHA</t>
  </si>
  <si>
    <t>-210,5 to 31,48</t>
  </si>
  <si>
    <t>V-P</t>
  </si>
  <si>
    <t>EC50 (X5) 3.4 DHB4 vs. EC50(X2) 3.4 DBHA</t>
  </si>
  <si>
    <t>-190,2 to 51,78</t>
  </si>
  <si>
    <t>W-P</t>
  </si>
  <si>
    <t>EC50 (X5) 4 HBA vs. EC50(X2) 3.4 DBHA</t>
  </si>
  <si>
    <t>-164,9 to 77,06</t>
  </si>
  <si>
    <t>X-P</t>
  </si>
  <si>
    <t>EC50 (X5)D+H vs. EC50(X2) 3.4 DBHA</t>
  </si>
  <si>
    <t>-168,5 to 73,43</t>
  </si>
  <si>
    <t>Y-P</t>
  </si>
  <si>
    <t>EC50 (X5) H+F vs. EC50(X2) 3.4 DBHA</t>
  </si>
  <si>
    <t>-219,2 to 22,70</t>
  </si>
  <si>
    <t>Z-P</t>
  </si>
  <si>
    <t>EC50 (X5) FA vs. EC50(X2) 3.4 DBHA</t>
  </si>
  <si>
    <t>-215,1 to 26,86</t>
  </si>
  <si>
    <t>AA-P</t>
  </si>
  <si>
    <t>EC50 (X5) D+F vs. EC50(X2) 3.4 DBHA</t>
  </si>
  <si>
    <t>-195,4 to 46,49</t>
  </si>
  <si>
    <t>AB-P</t>
  </si>
  <si>
    <t>EC50 (X5) D+F+H vs. EC50(X2) 3.4 DBHA</t>
  </si>
  <si>
    <t>-241,9 to -0,009793</t>
  </si>
  <si>
    <t>AC-P</t>
  </si>
  <si>
    <t>EC50(X2) FA vs. EC50(X2) 4 HBA</t>
  </si>
  <si>
    <t>-190,0 to 51,95</t>
  </si>
  <si>
    <t>R-Q</t>
  </si>
  <si>
    <t>EC50(X2) D+H vs. EC50(X2) 4 HBA</t>
  </si>
  <si>
    <t>-226,9 to 14,99</t>
  </si>
  <si>
    <t>S-Q</t>
  </si>
  <si>
    <t>EC50(X2) D+F vs. EC50(X2) 4 HBA</t>
  </si>
  <si>
    <t>-174,2 to 67,71</t>
  </si>
  <si>
    <t>T-Q</t>
  </si>
  <si>
    <t>EC50(X2) H+F vs. EC50(X2) 4 HBA</t>
  </si>
  <si>
    <t>-211,1 to 30,80</t>
  </si>
  <si>
    <t>U-Q</t>
  </si>
  <si>
    <t>EC50(X2) D+H+F vs. EC50(X2) 4 HBA</t>
  </si>
  <si>
    <t>-266,2 to -24,25</t>
  </si>
  <si>
    <t>V-Q</t>
  </si>
  <si>
    <t>EC50 (X5) 3.4 DHB4 vs. EC50(X2) 4 HBA</t>
  </si>
  <si>
    <t>-245,9 to -3,946</t>
  </si>
  <si>
    <t>W-Q</t>
  </si>
  <si>
    <t>EC50 (X5) 4 HBA vs. EC50(X2) 4 HBA</t>
  </si>
  <si>
    <t>-220,6 to 21,33</t>
  </si>
  <si>
    <t>X-Q</t>
  </si>
  <si>
    <t>EC50 (X5)D+H vs. EC50(X2) 4 HBA</t>
  </si>
  <si>
    <t>-224,2 to 17,70</t>
  </si>
  <si>
    <t>Y-Q</t>
  </si>
  <si>
    <t>EC50 (X5) H+F vs. EC50(X2) 4 HBA</t>
  </si>
  <si>
    <t>-275,0 to -33,03</t>
  </si>
  <si>
    <t>Z-Q</t>
  </si>
  <si>
    <t>EC50 (X5) FA vs. EC50(X2) 4 HBA</t>
  </si>
  <si>
    <t>-270,8 to -28,87</t>
  </si>
  <si>
    <t>AA-Q</t>
  </si>
  <si>
    <t>EC50 (X5) D+F vs. EC50(X2) 4 HBA</t>
  </si>
  <si>
    <t>-251,2 to -9,241</t>
  </si>
  <si>
    <t>AB-Q</t>
  </si>
  <si>
    <t>EC50 (X5) D+F+H vs. EC50(X2) 4 HBA</t>
  </si>
  <si>
    <t>-297,7 to -55,74</t>
  </si>
  <si>
    <t>****</t>
  </si>
  <si>
    <t>&lt;0,0001</t>
  </si>
  <si>
    <t>AC-Q</t>
  </si>
  <si>
    <t>EC50(X2) D+H vs. EC50(X2) FA</t>
  </si>
  <si>
    <t>-157,9 to 84,01</t>
  </si>
  <si>
    <t>S-R</t>
  </si>
  <si>
    <t>EC50(X2) D+F vs. EC50(X2) FA</t>
  </si>
  <si>
    <t>-105,2 to 136,7</t>
  </si>
  <si>
    <t>T-R</t>
  </si>
  <si>
    <t>EC50(X2) H+F vs. EC50(X2) FA</t>
  </si>
  <si>
    <t>-142,1 to 99,82</t>
  </si>
  <si>
    <t>U-R</t>
  </si>
  <si>
    <t>EC50(X2) D+H+F vs. EC50(X2) FA</t>
  </si>
  <si>
    <t>-197,2 to 44,77</t>
  </si>
  <si>
    <t>V-R</t>
  </si>
  <si>
    <t>EC50 (X5) 3.4 DHB4 vs. EC50(X2) FA</t>
  </si>
  <si>
    <t>-176,9 to 65,07</t>
  </si>
  <si>
    <t>W-R</t>
  </si>
  <si>
    <t>EC50 (X5) 4 HBA vs. EC50(X2) FA</t>
  </si>
  <si>
    <t>-151,6 to 90,35</t>
  </si>
  <si>
    <t>X-R</t>
  </si>
  <si>
    <t>EC50 (X5)D+H vs. EC50(X2) FA</t>
  </si>
  <si>
    <t>-155,2 to 86,72</t>
  </si>
  <si>
    <t>Y-R</t>
  </si>
  <si>
    <t>EC50 (X5) H+F vs. EC50(X2) FA</t>
  </si>
  <si>
    <t>-205,9 to 35,99</t>
  </si>
  <si>
    <t>Z-R</t>
  </si>
  <si>
    <t>EC50 (X5) FA vs. EC50(X2) FA</t>
  </si>
  <si>
    <t>-201,8 to 40,15</t>
  </si>
  <si>
    <t>AA-R</t>
  </si>
  <si>
    <t>EC50 (X5) D+F vs. EC50(X2) FA</t>
  </si>
  <si>
    <t>-182,2 to 59,78</t>
  </si>
  <si>
    <t>AB-R</t>
  </si>
  <si>
    <t>EC50 (X5) D+F+H vs. EC50(X2) FA</t>
  </si>
  <si>
    <t>-228,7 to 13,28</t>
  </si>
  <si>
    <t>AC-R</t>
  </si>
  <si>
    <t>EC50(X2) D+F vs. EC50(X2) D+H</t>
  </si>
  <si>
    <t>-68,25 to 173,7</t>
  </si>
  <si>
    <t>T-S</t>
  </si>
  <si>
    <t>EC50(X2) H+F vs. EC50(X2) D+H</t>
  </si>
  <si>
    <t>-105,2 to 136,8</t>
  </si>
  <si>
    <t>U-S</t>
  </si>
  <si>
    <t>EC50(X2) D+H+F vs. EC50(X2) D+H</t>
  </si>
  <si>
    <t>-160,2 to 81,73</t>
  </si>
  <si>
    <t>V-S</t>
  </si>
  <si>
    <t>EC50 (X5) 3.4 DHB4 vs. EC50(X2) D+H</t>
  </si>
  <si>
    <t>-139,9 to 102,0</t>
  </si>
  <si>
    <t>W-S</t>
  </si>
  <si>
    <t>EC50 (X5) 4 HBA vs. EC50(X2) D+H</t>
  </si>
  <si>
    <t>-114,6 to 127,3</t>
  </si>
  <si>
    <t>X-S</t>
  </si>
  <si>
    <t>EC50 (X5)D+H vs. EC50(X2) D+H</t>
  </si>
  <si>
    <t>-118,3 to 123,7</t>
  </si>
  <si>
    <t>Y-S</t>
  </si>
  <si>
    <t>EC50 (X5) H+F vs. EC50(X2) D+H</t>
  </si>
  <si>
    <t>-169,0 to 72,95</t>
  </si>
  <si>
    <t>Z-S</t>
  </si>
  <si>
    <t>EC50 (X5) FA vs. EC50(X2) D+H</t>
  </si>
  <si>
    <t>-164,8 to 77,11</t>
  </si>
  <si>
    <t>AA-S</t>
  </si>
  <si>
    <t>EC50 (X5) D+F vs. EC50(X2) D+H</t>
  </si>
  <si>
    <t>-145,2 to 96,74</t>
  </si>
  <si>
    <t>AB-S</t>
  </si>
  <si>
    <t>EC50 (X5) D+F+H vs. EC50(X2) D+H</t>
  </si>
  <si>
    <t>-191,7 to 50,24</t>
  </si>
  <si>
    <t>AC-S</t>
  </si>
  <si>
    <t>EC50(X2) H+F vs. EC50(X2) D+F</t>
  </si>
  <si>
    <t>-157,9 to 84,06</t>
  </si>
  <si>
    <t>U-T</t>
  </si>
  <si>
    <t>EC50(X2) D+H+F vs. EC50(X2) D+F</t>
  </si>
  <si>
    <t>-212,9 to 29,01</t>
  </si>
  <si>
    <t>V-T</t>
  </si>
  <si>
    <t>EC50 (X5) 3.4 DHB4 vs. EC50(X2) D+F</t>
  </si>
  <si>
    <t>-192,6 to 49,32</t>
  </si>
  <si>
    <t>W-T</t>
  </si>
  <si>
    <t>EC50 (X5) 4 HBA vs. EC50(X2) D+F</t>
  </si>
  <si>
    <t>-167,3 to 74,59</t>
  </si>
  <si>
    <t>X-T</t>
  </si>
  <si>
    <t>EC50 (X5)D+H vs. EC50(X2) D+F</t>
  </si>
  <si>
    <t>-171,0 to 70,96</t>
  </si>
  <si>
    <t>Y-T</t>
  </si>
  <si>
    <t>EC50 (X5) H+F vs. EC50(X2) D+F</t>
  </si>
  <si>
    <t>-221,7 to 20,23</t>
  </si>
  <si>
    <t>Z-T</t>
  </si>
  <si>
    <t>EC50 (X5) FA vs. EC50(X2) D+F</t>
  </si>
  <si>
    <t>-217,5 to 24,39</t>
  </si>
  <si>
    <t>AA-T</t>
  </si>
  <si>
    <t>EC50 (X5) D+F vs. EC50(X2) D+F</t>
  </si>
  <si>
    <t>-197,9 to 44,02</t>
  </si>
  <si>
    <t>AB-T</t>
  </si>
  <si>
    <t>EC50 (X5) D+F+H vs. EC50(X2) D+F</t>
  </si>
  <si>
    <t>-244,4 to -2,478</t>
  </si>
  <si>
    <t>AC-T</t>
  </si>
  <si>
    <t>EC50(X2) D+H+F vs. EC50(X2) H+F</t>
  </si>
  <si>
    <t>-176,0 to 65,92</t>
  </si>
  <si>
    <t>V-U</t>
  </si>
  <si>
    <t>EC50 (X5) 3.4 DHB4 vs. EC50(X2) H+F</t>
  </si>
  <si>
    <t>-155,7 to 86,23</t>
  </si>
  <si>
    <t>W-U</t>
  </si>
  <si>
    <t>EC50 (X5) 4 HBA vs. EC50(X2) H+F</t>
  </si>
  <si>
    <t>-130,4 to 111,5</t>
  </si>
  <si>
    <t>X-U</t>
  </si>
  <si>
    <t>EC50 (X5)D+H vs. EC50(X2) H+F</t>
  </si>
  <si>
    <t>-134,1 to 107,9</t>
  </si>
  <si>
    <t>Y-U</t>
  </si>
  <si>
    <t>EC50 (X5) H+F vs. EC50(X2) H+F</t>
  </si>
  <si>
    <t>-184,8 to 57,14</t>
  </si>
  <si>
    <t>Z-U</t>
  </si>
  <si>
    <t>EC50 (X5) FA vs. EC50(X2) H+F</t>
  </si>
  <si>
    <t>-180,6 to 61,31</t>
  </si>
  <si>
    <t>AA-U</t>
  </si>
  <si>
    <t>EC50 (X5) D+F vs. EC50(X2) H+F</t>
  </si>
  <si>
    <t>-161,0 to 80,93</t>
  </si>
  <si>
    <t>AB-U</t>
  </si>
  <si>
    <t>EC50 (X5) D+F+H vs. EC50(X2) H+F</t>
  </si>
  <si>
    <t>-207,5 to 34,43</t>
  </si>
  <si>
    <t>AC-U</t>
  </si>
  <si>
    <t>EC50 (X5) 3.4 DHB4 vs. EC50(X2) D+H+F</t>
  </si>
  <si>
    <t>-100,7 to 141,3</t>
  </si>
  <si>
    <t>W-V</t>
  </si>
  <si>
    <t>EC50 (X5) 4 HBA vs. EC50(X2) D+H+F</t>
  </si>
  <si>
    <t>-75,39 to 166,5</t>
  </si>
  <si>
    <t>X-V</t>
  </si>
  <si>
    <t>EC50 (X5)D+H vs. EC50(X2) D+H+F</t>
  </si>
  <si>
    <t>-79,02 to 162,9</t>
  </si>
  <si>
    <t>Y-V</t>
  </si>
  <si>
    <t>EC50 (X5) H+F vs. EC50(X2) D+H+F</t>
  </si>
  <si>
    <t>-129,7 to 112,2</t>
  </si>
  <si>
    <t>Z-V</t>
  </si>
  <si>
    <t>EC50 (X5) FA vs. EC50(X2) D+H+F</t>
  </si>
  <si>
    <t>AA-V</t>
  </si>
  <si>
    <t>EC50 (X5) D+F vs. EC50(X2) D+H+F</t>
  </si>
  <si>
    <t>-106,0 to 136,0</t>
  </si>
  <si>
    <t>AB-V</t>
  </si>
  <si>
    <t>EC50 (X5) D+F+H vs. EC50(X2) D+H+F</t>
  </si>
  <si>
    <t>-152,5 to 89,48</t>
  </si>
  <si>
    <t>AC-V</t>
  </si>
  <si>
    <t>EC50 (X5) 4 HBA vs. EC50 (X5) 3.4 DHB4</t>
  </si>
  <si>
    <t>-95,69 to 146,2</t>
  </si>
  <si>
    <t>X-W</t>
  </si>
  <si>
    <t>EC50 (X5)D+H vs. EC50 (X5) 3.4 DHB4</t>
  </si>
  <si>
    <t>-99,32 to 142,6</t>
  </si>
  <si>
    <t>Y-W</t>
  </si>
  <si>
    <t>EC50 (X5) H+F vs. EC50 (X5) 3.4 DHB4</t>
  </si>
  <si>
    <t>-150,1 to 91,88</t>
  </si>
  <si>
    <t>Z-W</t>
  </si>
  <si>
    <t>EC50 (X5) FA vs. EC50 (X5) 3.4 DHB4</t>
  </si>
  <si>
    <t>-145,9 to 96,05</t>
  </si>
  <si>
    <t>AA-W</t>
  </si>
  <si>
    <t>EC50 (X5) D+F vs. EC50 (X5) 3.4 DHB4</t>
  </si>
  <si>
    <t>-126,3 to 115,7</t>
  </si>
  <si>
    <t>AB-W</t>
  </si>
  <si>
    <t>EC50 (X5) D+F+H vs. EC50 (X5) 3.4 DHB4</t>
  </si>
  <si>
    <t>-172,8 to 69,18</t>
  </si>
  <si>
    <t>AC-W</t>
  </si>
  <si>
    <t>EC50 (X5)D+H vs. EC50 (X5) 4 HBA</t>
  </si>
  <si>
    <t>-124,6 to 117,3</t>
  </si>
  <si>
    <t>Y-X</t>
  </si>
  <si>
    <t>EC50 (X5) H+F vs. EC50 (X5) 4 HBA</t>
  </si>
  <si>
    <t>-175,3 to 66,61</t>
  </si>
  <si>
    <t>Z-X</t>
  </si>
  <si>
    <t>EC50 (X5) FA vs. EC50 (X5) 4 HBA</t>
  </si>
  <si>
    <t>-171,2 to 70,77</t>
  </si>
  <si>
    <t>AA-X</t>
  </si>
  <si>
    <t>EC50 (X5) D+F vs. EC50 (X5) 4 HBA</t>
  </si>
  <si>
    <t>-151,5 to 90,40</t>
  </si>
  <si>
    <t>AB-X</t>
  </si>
  <si>
    <t>EC50 (X5) D+F+H vs. EC50 (X5) 4 HBA</t>
  </si>
  <si>
    <t>-198,0 to 43,90</t>
  </si>
  <si>
    <t>AC-X</t>
  </si>
  <si>
    <t>EC50 (X5) H+F vs. EC50 (X5)D+H</t>
  </si>
  <si>
    <t>-171,7 to 70,24</t>
  </si>
  <si>
    <t>Z-Y</t>
  </si>
  <si>
    <t>EC50 (X5) FA vs. EC50 (X5)D+H</t>
  </si>
  <si>
    <t>-167,5 to 74,40</t>
  </si>
  <si>
    <t>AA-Y</t>
  </si>
  <si>
    <t>EC50 (X5) D+F vs. EC50 (X5)D+H</t>
  </si>
  <si>
    <t>-147,9 to 94,03</t>
  </si>
  <si>
    <t>AB-Y</t>
  </si>
  <si>
    <t>EC50 (X5) D+F+H vs. EC50 (X5)D+H</t>
  </si>
  <si>
    <t>-194,4 to 47,53</t>
  </si>
  <si>
    <t>AC-Y</t>
  </si>
  <si>
    <t>EC50 (X5) FA vs. EC50 (X5) H+F</t>
  </si>
  <si>
    <t>-116,8 to 125,1</t>
  </si>
  <si>
    <t>AA-Z</t>
  </si>
  <si>
    <t>EC50 (X5) D+F vs. EC50 (X5) H+F</t>
  </si>
  <si>
    <t>-97,18 to 144,8</t>
  </si>
  <si>
    <t>AB-Z</t>
  </si>
  <si>
    <t>EC50 (X5) D+F+H vs. EC50 (X5) H+F</t>
  </si>
  <si>
    <t>-143,7 to 98,26</t>
  </si>
  <si>
    <t>AC-Z</t>
  </si>
  <si>
    <t>EC50 (X5) D+F vs. EC50 (X5) FA</t>
  </si>
  <si>
    <t>-101,3 to 140,6</t>
  </si>
  <si>
    <t>AB-AA</t>
  </si>
  <si>
    <t>EC50 (X5) D+F+H vs. EC50 (X5) FA</t>
  </si>
  <si>
    <t>-147,8 to 94,10</t>
  </si>
  <si>
    <t>AC-AA</t>
  </si>
  <si>
    <t>EC50 (X5) D+F+H vs. EC50 (X5) D+F</t>
  </si>
  <si>
    <t>-167,5 to 74,47</t>
  </si>
  <si>
    <t>AC-AB</t>
  </si>
  <si>
    <t>Compact letter display</t>
  </si>
  <si>
    <t>EC50(X2) 4 HBA</t>
  </si>
  <si>
    <t>EC50(X2) D+F</t>
  </si>
  <si>
    <t>A B</t>
  </si>
  <si>
    <t>EC50(X2) 3.4 DBHA</t>
  </si>
  <si>
    <t>EC50(X2) FA</t>
  </si>
  <si>
    <t>A C</t>
  </si>
  <si>
    <t>EC50(X2) H+F</t>
  </si>
  <si>
    <t>EC25 D+H</t>
  </si>
  <si>
    <t>EC50 (X5) 4 HBA</t>
  </si>
  <si>
    <t>EC25 D+F</t>
  </si>
  <si>
    <t>EC25 3.4 DHB4</t>
  </si>
  <si>
    <t>EC50 (X5)D+H</t>
  </si>
  <si>
    <t>EC50(X2) D+H</t>
  </si>
  <si>
    <t>EC50 D+H</t>
  </si>
  <si>
    <t>EC25 FA</t>
  </si>
  <si>
    <t>EC25 H+F</t>
  </si>
  <si>
    <t>EC50 3.4 DBHA</t>
  </si>
  <si>
    <t>EC25 D+F+H</t>
  </si>
  <si>
    <t>EC50 H+F</t>
  </si>
  <si>
    <t>EC50 (X5) 3.4 DHB4</t>
  </si>
  <si>
    <t>B C</t>
  </si>
  <si>
    <t>EC50 (X5) D+F</t>
  </si>
  <si>
    <t>EC50 4 HBA</t>
  </si>
  <si>
    <t>EC50 FA</t>
  </si>
  <si>
    <t>EC25 4 HBA</t>
  </si>
  <si>
    <t>EC50 D+F</t>
  </si>
  <si>
    <t>EC50(X2) D+H+F</t>
  </si>
  <si>
    <t>EC50 (X5) FA</t>
  </si>
  <si>
    <t>EC50 D+H+F</t>
  </si>
  <si>
    <t>EC50 (X5) H+F</t>
  </si>
  <si>
    <t>EC50 (X5) D+F+H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</si>
</sst>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3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2" borderId="0" xfId="1"/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3" borderId="0" xfId="0" applyFill="1"/>
    <xf numFmtId="0" fontId="0" fillId="0" borderId="13" xfId="0" applyBorder="1"/>
    <xf numFmtId="0" fontId="0" fillId="0" borderId="14" xfId="0" applyBorder="1"/>
    <xf numFmtId="0" fontId="0" fillId="0" borderId="3" xfId="0" applyBorder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3" borderId="0" xfId="0" applyFont="1" applyFill="1" applyAlignment="1">
      <alignment horizontal="left"/>
    </xf>
    <xf numFmtId="0" fontId="6" fillId="3" borderId="0" xfId="0" applyFont="1" applyFill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Oxidative Damage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422420656493214E-2"/>
          <c:y val="0.1278575698390248"/>
          <c:w val="0.88995461575962487"/>
          <c:h val="0.666215101685280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'EC50 EC25 AVE'!$C$18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'EC50 EC25 AVE'!$C$12:$J$12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15.55519802308616</c:v>
                  </c:pt>
                  <c:pt idx="2">
                    <c:v>6.0579190085168024</c:v>
                  </c:pt>
                  <c:pt idx="3">
                    <c:v>15.783681898705476</c:v>
                  </c:pt>
                  <c:pt idx="4">
                    <c:v>4.8092672372540921</c:v>
                  </c:pt>
                  <c:pt idx="5">
                    <c:v>5.3399863885276693</c:v>
                  </c:pt>
                  <c:pt idx="6">
                    <c:v>17.366182063971447</c:v>
                  </c:pt>
                  <c:pt idx="7">
                    <c:v>5.7129597738175679</c:v>
                  </c:pt>
                </c:numCache>
              </c:numRef>
            </c:plus>
            <c:minus>
              <c:numRef>
                <c:f>'EC50 EC25 AVE'!$C$12:$J$12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15.55519802308616</c:v>
                  </c:pt>
                  <c:pt idx="2">
                    <c:v>6.0579190085168024</c:v>
                  </c:pt>
                  <c:pt idx="3">
                    <c:v>15.783681898705476</c:v>
                  </c:pt>
                  <c:pt idx="4">
                    <c:v>4.8092672372540921</c:v>
                  </c:pt>
                  <c:pt idx="5">
                    <c:v>5.3399863885276693</c:v>
                  </c:pt>
                  <c:pt idx="6">
                    <c:v>17.366182063971447</c:v>
                  </c:pt>
                  <c:pt idx="7">
                    <c:v>5.7129597738175679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'EC50 EC25 AVE'!$D$16:$K$17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'EC50 EC25 AVE'!$D$18:$K$18</c:f>
              <c:numCache>
                <c:formatCode>General</c:formatCode>
                <c:ptCount val="8"/>
                <c:pt idx="0">
                  <c:v>100</c:v>
                </c:pt>
                <c:pt idx="1">
                  <c:v>101.50491259271637</c:v>
                </c:pt>
                <c:pt idx="2">
                  <c:v>80.630216715754003</c:v>
                </c:pt>
                <c:pt idx="3">
                  <c:v>75.261919265365066</c:v>
                </c:pt>
                <c:pt idx="4">
                  <c:v>106.13844409726586</c:v>
                </c:pt>
                <c:pt idx="5">
                  <c:v>69.174199817930486</c:v>
                </c:pt>
                <c:pt idx="6">
                  <c:v>92.255928255546891</c:v>
                </c:pt>
                <c:pt idx="7">
                  <c:v>58.934420788680121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7C-4158-B954-522A5675E57E}"/>
            </c:ext>
          </c:extLst>
        </c:ser>
        <c:ser>
          <c:idx val="1"/>
          <c:order val="1"/>
          <c:tx>
            <c:strRef>
              <c:f>'EC50 EC25 AVE'!$C$19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'EC50 EC25 AVE'!$D$23:$K$23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25.331437058765122</c:v>
                  </c:pt>
                  <c:pt idx="2">
                    <c:v>17.935067025051595</c:v>
                  </c:pt>
                  <c:pt idx="3">
                    <c:v>22.227845589393585</c:v>
                  </c:pt>
                  <c:pt idx="4">
                    <c:v>23.333714152663603</c:v>
                  </c:pt>
                  <c:pt idx="5">
                    <c:v>17.49361000587464</c:v>
                  </c:pt>
                  <c:pt idx="6">
                    <c:v>25.297243677988135</c:v>
                  </c:pt>
                  <c:pt idx="7">
                    <c:v>16.338822001059533</c:v>
                  </c:pt>
                </c:numCache>
              </c:numRef>
            </c:plus>
            <c:minus>
              <c:numRef>
                <c:f>'EC50 EC25 AVE'!$D$23:$K$23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25.331437058765122</c:v>
                  </c:pt>
                  <c:pt idx="2">
                    <c:v>17.935067025051595</c:v>
                  </c:pt>
                  <c:pt idx="3">
                    <c:v>22.227845589393585</c:v>
                  </c:pt>
                  <c:pt idx="4">
                    <c:v>23.333714152663603</c:v>
                  </c:pt>
                  <c:pt idx="5">
                    <c:v>17.49361000587464</c:v>
                  </c:pt>
                  <c:pt idx="6">
                    <c:v>25.297243677988135</c:v>
                  </c:pt>
                  <c:pt idx="7">
                    <c:v>16.338822001059533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'EC50 EC25 AVE'!$D$16:$K$17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'EC50 EC25 AVE'!$D$19:$K$19</c:f>
              <c:numCache>
                <c:formatCode>General</c:formatCode>
                <c:ptCount val="8"/>
                <c:pt idx="0">
                  <c:v>100</c:v>
                </c:pt>
                <c:pt idx="1">
                  <c:v>110.94250239411899</c:v>
                </c:pt>
                <c:pt idx="2">
                  <c:v>70.474780537935743</c:v>
                </c:pt>
                <c:pt idx="3">
                  <c:v>119.22664310189757</c:v>
                </c:pt>
                <c:pt idx="4">
                  <c:v>104.50343721287402</c:v>
                </c:pt>
                <c:pt idx="5">
                  <c:v>102.51999698275984</c:v>
                </c:pt>
                <c:pt idx="6">
                  <c:v>111.81932288087832</c:v>
                </c:pt>
                <c:pt idx="7">
                  <c:v>96.483812993315411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7C-4158-B954-522A5675E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8836959"/>
        <c:axId val="1368834879"/>
      </c:barChart>
      <c:catAx>
        <c:axId val="1368836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834879"/>
        <c:crosses val="autoZero"/>
        <c:auto val="1"/>
        <c:lblAlgn val="ctr"/>
        <c:lblOffset val="100"/>
        <c:noMultiLvlLbl val="0"/>
      </c:catAx>
      <c:valAx>
        <c:axId val="1368834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836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'EC50 (x2 x5) AVE'!$K$17</c:f>
              <c:strCache>
                <c:ptCount val="1"/>
                <c:pt idx="0">
                  <c:v>EC50 (x2)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'EC50 (x2 x5) AVE'!$L$20:$S$20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13.715323485590099</c:v>
                  </c:pt>
                  <c:pt idx="2">
                    <c:v>0.48876136482044075</c:v>
                  </c:pt>
                  <c:pt idx="3">
                    <c:v>18.41108252049774</c:v>
                  </c:pt>
                  <c:pt idx="4">
                    <c:v>13.23492332481907</c:v>
                  </c:pt>
                  <c:pt idx="5">
                    <c:v>26.297285343846035</c:v>
                  </c:pt>
                  <c:pt idx="6">
                    <c:v>14.061778876839028</c:v>
                  </c:pt>
                  <c:pt idx="7">
                    <c:v>11.873191079343995</c:v>
                  </c:pt>
                </c:numCache>
              </c:numRef>
            </c:plus>
            <c:minus>
              <c:numRef>
                <c:f>'EC50 (x2 x5) AVE'!$L$20:$S$20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13.715323485590099</c:v>
                  </c:pt>
                  <c:pt idx="2">
                    <c:v>0.48876136482044075</c:v>
                  </c:pt>
                  <c:pt idx="3">
                    <c:v>18.41108252049774</c:v>
                  </c:pt>
                  <c:pt idx="4">
                    <c:v>13.23492332481907</c:v>
                  </c:pt>
                  <c:pt idx="5">
                    <c:v>26.297285343846035</c:v>
                  </c:pt>
                  <c:pt idx="6">
                    <c:v>14.061778876839028</c:v>
                  </c:pt>
                  <c:pt idx="7">
                    <c:v>11.873191079343995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'EC50 (x2 x5) AVE'!$L$16:$S$16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'EC50 (x2 x5) AVE'!$L$17:$S$17</c:f>
              <c:numCache>
                <c:formatCode>General</c:formatCode>
                <c:ptCount val="8"/>
                <c:pt idx="0">
                  <c:v>100</c:v>
                </c:pt>
                <c:pt idx="1">
                  <c:v>156.8581958814226</c:v>
                </c:pt>
                <c:pt idx="2">
                  <c:v>116.41965795370174</c:v>
                </c:pt>
                <c:pt idx="3">
                  <c:v>143.56737868053676</c:v>
                </c:pt>
                <c:pt idx="4">
                  <c:v>106.60789882526591</c:v>
                </c:pt>
                <c:pt idx="5">
                  <c:v>99.858737750794432</c:v>
                </c:pt>
                <c:pt idx="6">
                  <c:v>122.41470146265254</c:v>
                </c:pt>
                <c:pt idx="7">
                  <c:v>67.367600006286295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0-4C83-973D-2B47FFD06CCB}"/>
            </c:ext>
          </c:extLst>
        </c:ser>
        <c:ser>
          <c:idx val="1"/>
          <c:order val="1"/>
          <c:tx>
            <c:strRef>
              <c:f>'EC50 (x2 x5) AVE'!$K$18</c:f>
              <c:strCache>
                <c:ptCount val="1"/>
                <c:pt idx="0">
                  <c:v>EC50(x5)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'EC50 (x2 x5) AVE'!$L$21:$S$21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13.691941385788336</c:v>
                  </c:pt>
                  <c:pt idx="2">
                    <c:v>7.2473927479928095</c:v>
                  </c:pt>
                  <c:pt idx="3">
                    <c:v>9.2069539718429976</c:v>
                  </c:pt>
                  <c:pt idx="4">
                    <c:v>16.400753835914731</c:v>
                  </c:pt>
                  <c:pt idx="5">
                    <c:v>5.2323607010622615</c:v>
                  </c:pt>
                  <c:pt idx="6">
                    <c:v>20.739890683946715</c:v>
                  </c:pt>
                  <c:pt idx="7">
                    <c:v>8.8146459474360075</c:v>
                  </c:pt>
                </c:numCache>
              </c:numRef>
            </c:plus>
            <c:minus>
              <c:numRef>
                <c:f>'EC50 (x2 x5) AVE'!$L$21:$S$21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13.691941385788336</c:v>
                  </c:pt>
                  <c:pt idx="2">
                    <c:v>7.2473927479928095</c:v>
                  </c:pt>
                  <c:pt idx="3">
                    <c:v>9.2069539718429976</c:v>
                  </c:pt>
                  <c:pt idx="4">
                    <c:v>16.400753835914731</c:v>
                  </c:pt>
                  <c:pt idx="5">
                    <c:v>5.2323607010622615</c:v>
                  </c:pt>
                  <c:pt idx="6">
                    <c:v>20.739890683946715</c:v>
                  </c:pt>
                  <c:pt idx="7">
                    <c:v>8.8146459474360075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'EC50 (x2 x5) AVE'!$L$16:$S$16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'EC50 (x2 x5) AVE'!$L$18:$S$18</c:f>
              <c:numCache>
                <c:formatCode>General</c:formatCode>
                <c:ptCount val="8"/>
                <c:pt idx="0">
                  <c:v>100</c:v>
                </c:pt>
                <c:pt idx="1">
                  <c:v>87.672302867482856</c:v>
                </c:pt>
                <c:pt idx="2">
                  <c:v>112.94745647123004</c:v>
                </c:pt>
                <c:pt idx="3">
                  <c:v>39.574644556637899</c:v>
                </c:pt>
                <c:pt idx="4">
                  <c:v>58.587130011980562</c:v>
                </c:pt>
                <c:pt idx="5">
                  <c:v>62.751109266481059</c:v>
                </c:pt>
                <c:pt idx="6">
                  <c:v>82.377483565999469</c:v>
                </c:pt>
                <c:pt idx="7">
                  <c:v>35.879230704310707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0-4C83-973D-2B47FFD06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1040256"/>
        <c:axId val="1781041216"/>
      </c:barChart>
      <c:catAx>
        <c:axId val="178104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1041216"/>
        <c:crosses val="autoZero"/>
        <c:auto val="1"/>
        <c:lblAlgn val="ctr"/>
        <c:lblOffset val="100"/>
        <c:noMultiLvlLbl val="0"/>
      </c:catAx>
      <c:valAx>
        <c:axId val="178104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104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</a:t>
            </a:r>
            <a:r>
              <a:rPr lang="en-ZA" baseline="0"/>
              <a:t> Oxidative Damage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422420656493214E-2"/>
          <c:y val="0.1278575698390248"/>
          <c:w val="0.88995461575962487"/>
          <c:h val="0.666215101685280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'EC50 EC25 AVE'!$C$18</c:f>
              <c:strCache>
                <c:ptCount val="1"/>
                <c:pt idx="0">
                  <c:v>EC50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'EC50 EC25 AVE'!$D$16:$K$17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'EC50 EC25 AVE'!$D$18:$K$18</c:f>
              <c:numCache>
                <c:formatCode>General</c:formatCode>
                <c:ptCount val="8"/>
                <c:pt idx="0">
                  <c:v>100</c:v>
                </c:pt>
                <c:pt idx="1">
                  <c:v>101.50491259271637</c:v>
                </c:pt>
                <c:pt idx="2">
                  <c:v>80.630216715754003</c:v>
                </c:pt>
                <c:pt idx="3">
                  <c:v>75.261919265365066</c:v>
                </c:pt>
                <c:pt idx="4">
                  <c:v>106.13844409726586</c:v>
                </c:pt>
                <c:pt idx="5">
                  <c:v>69.174199817930486</c:v>
                </c:pt>
                <c:pt idx="6">
                  <c:v>92.255928255546891</c:v>
                </c:pt>
                <c:pt idx="7">
                  <c:v>58.934420788680121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75-4FEC-8142-797849F529A1}"/>
            </c:ext>
          </c:extLst>
        </c:ser>
        <c:ser>
          <c:idx val="1"/>
          <c:order val="1"/>
          <c:tx>
            <c:strRef>
              <c:f>'EC50 EC25 AVE'!$C$19</c:f>
              <c:strCache>
                <c:ptCount val="1"/>
                <c:pt idx="0">
                  <c:v>EC25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'EC50 EC25 AVE'!$D$16:$K$17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'EC50 EC25 AVE'!$D$19:$K$19</c:f>
              <c:numCache>
                <c:formatCode>General</c:formatCode>
                <c:ptCount val="8"/>
                <c:pt idx="0">
                  <c:v>100</c:v>
                </c:pt>
                <c:pt idx="1">
                  <c:v>110.94250239411899</c:v>
                </c:pt>
                <c:pt idx="2">
                  <c:v>70.474780537935743</c:v>
                </c:pt>
                <c:pt idx="3">
                  <c:v>119.22664310189757</c:v>
                </c:pt>
                <c:pt idx="4">
                  <c:v>104.50343721287402</c:v>
                </c:pt>
                <c:pt idx="5">
                  <c:v>102.51999698275984</c:v>
                </c:pt>
                <c:pt idx="6">
                  <c:v>111.81932288087832</c:v>
                </c:pt>
                <c:pt idx="7">
                  <c:v>96.483812993315411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75-4FEC-8142-797849F52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8836959"/>
        <c:axId val="1368834879"/>
      </c:barChart>
      <c:catAx>
        <c:axId val="1368836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834879"/>
        <c:crosses val="autoZero"/>
        <c:auto val="1"/>
        <c:lblAlgn val="ctr"/>
        <c:lblOffset val="100"/>
        <c:noMultiLvlLbl val="0"/>
      </c:catAx>
      <c:valAx>
        <c:axId val="1368834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836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Oxidative damage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[1]Sheet1!$B$11</c:f>
              <c:strCache>
                <c:ptCount val="1"/>
                <c:pt idx="0">
                  <c:v>EC50 (x2)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[1]Sheet1!$C$10:$J$10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[1]Sheet1!$C$11:$J$11</c:f>
              <c:numCache>
                <c:formatCode>General</c:formatCode>
                <c:ptCount val="8"/>
                <c:pt idx="0">
                  <c:v>100</c:v>
                </c:pt>
                <c:pt idx="1">
                  <c:v>156.8581958814226</c:v>
                </c:pt>
                <c:pt idx="2">
                  <c:v>236.62934762044284</c:v>
                </c:pt>
                <c:pt idx="3">
                  <c:v>143.56737868053676</c:v>
                </c:pt>
                <c:pt idx="4">
                  <c:v>106.60789882526591</c:v>
                </c:pt>
                <c:pt idx="5">
                  <c:v>174.19338242352347</c:v>
                </c:pt>
                <c:pt idx="6">
                  <c:v>122.41470146265254</c:v>
                </c:pt>
                <c:pt idx="7">
                  <c:v>67.367600006286295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D-4CA3-8402-C3C1FF53B55A}"/>
            </c:ext>
          </c:extLst>
        </c:ser>
        <c:ser>
          <c:idx val="1"/>
          <c:order val="1"/>
          <c:tx>
            <c:strRef>
              <c:f>[1]Sheet1!$B$12</c:f>
              <c:strCache>
                <c:ptCount val="1"/>
                <c:pt idx="0">
                  <c:v>EC50(x5)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[1]Sheet1!$C$10:$J$10</c:f>
              <c:strCache>
                <c:ptCount val="8"/>
                <c:pt idx="0">
                  <c:v>AAPH</c:v>
                </c:pt>
                <c:pt idx="1">
                  <c:v>3,4 DHB4</c:v>
                </c:pt>
                <c:pt idx="2">
                  <c:v>4 HBA</c:v>
                </c:pt>
                <c:pt idx="3">
                  <c:v>FA</c:v>
                </c:pt>
                <c:pt idx="4">
                  <c:v>D+H</c:v>
                </c:pt>
                <c:pt idx="5">
                  <c:v>D+F</c:v>
                </c:pt>
                <c:pt idx="6">
                  <c:v>H+F</c:v>
                </c:pt>
                <c:pt idx="7">
                  <c:v>D+H+F</c:v>
                </c:pt>
              </c:strCache>
            </c:strRef>
          </c:cat>
          <c:val>
            <c:numRef>
              <c:f>[1]Sheet1!$C$12:$J$12</c:f>
              <c:numCache>
                <c:formatCode>General</c:formatCode>
                <c:ptCount val="8"/>
                <c:pt idx="0">
                  <c:v>100</c:v>
                </c:pt>
                <c:pt idx="1">
                  <c:v>87.672302867482856</c:v>
                </c:pt>
                <c:pt idx="2">
                  <c:v>112.94745647123004</c:v>
                </c:pt>
                <c:pt idx="3">
                  <c:v>126.75333136829387</c:v>
                </c:pt>
                <c:pt idx="4">
                  <c:v>58.587130011980562</c:v>
                </c:pt>
                <c:pt idx="5">
                  <c:v>62.751109266481059</c:v>
                </c:pt>
                <c:pt idx="6">
                  <c:v>82.377483565999469</c:v>
                </c:pt>
                <c:pt idx="7">
                  <c:v>35.879230704310707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3D-4CA3-8402-C3C1FF53B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106224"/>
        <c:axId val="210107056"/>
      </c:barChart>
      <c:catAx>
        <c:axId val="21010622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07056"/>
        <c:crosses val="autoZero"/>
        <c:auto val="1"/>
        <c:lblAlgn val="ctr"/>
        <c:lblOffset val="100"/>
        <c:noMultiLvlLbl val="0"/>
      </c:catAx>
      <c:valAx>
        <c:axId val="21010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10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8D8-0842-B5FF-35A0CD61195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8D8-0842-B5FF-35A0CD61195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2.6417347463942826E-2"/>
                      <c:h val="4.66676505901965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8D8-0842-B5FF-35A0CD61195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4.8273490769423347E-2"/>
                      <c:h val="7.66843212660889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98D8-0842-B5FF-35A0CD6119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98D8-0842-B5FF-35A0CD611955}"/>
                </c:ext>
              </c:extLst>
            </c:dLbl>
            <c:dLbl>
              <c:idx val="7"/>
              <c:layout>
                <c:manualLayout>
                  <c:x val="3.5279954198152261E-8"/>
                  <c:y val="-8.671482639702260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6274566666906566E-2"/>
                      <c:h val="4.833524340552390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5-98D8-0842-B5FF-35A0CD611955}"/>
                </c:ext>
              </c:extLst>
            </c:dLbl>
            <c:dLbl>
              <c:idx val="8"/>
              <c:layout>
                <c:manualLayout>
                  <c:x val="3.5279954198152261E-8"/>
                  <c:y val="-4.002222756785658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7313458300575893E-2"/>
                      <c:h val="4.500005777486919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98D8-0842-B5FF-35A0CD611955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98D8-0842-B5FF-35A0CD611955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8D8-0842-B5FF-35A0CD611955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8D8-0842-B5FF-35A0CD611955}"/>
                </c:ext>
              </c:extLst>
            </c:dLbl>
            <c:dLbl>
              <c:idx val="13"/>
              <c:layout>
                <c:manualLayout>
                  <c:x val="0"/>
                  <c:y val="-8.671482639702260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*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9105679973842034E-2"/>
                      <c:h val="4.166487214421447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98D8-0842-B5FF-35A0CD611955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8D8-0842-B5FF-35A0CD611955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8D8-0842-B5FF-35A0CD611955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8D8-0842-B5FF-35A0CD611955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8D8-0842-B5FF-35A0CD611955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8D8-0842-B5FF-35A0CD611955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8D8-0842-B5FF-35A0CD611955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8D8-0842-B5FF-35A0CD611955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8D8-0842-B5FF-35A0CD611955}"/>
                </c:ext>
              </c:extLst>
            </c:dLbl>
            <c:dLbl>
              <c:idx val="24"/>
              <c:layout>
                <c:manualLayout>
                  <c:x val="8.9818862229817617E-4"/>
                  <c:y val="-0.1330111172313206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/>
                      <a:t>#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3784034718455704E-2"/>
                      <c:h val="3.2817684129951875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A-98D8-0842-B5FF-35A0CD611955}"/>
                </c:ext>
              </c:extLst>
            </c:dLbl>
            <c:dLbl>
              <c:idx val="25"/>
              <c:layout>
                <c:manualLayout>
                  <c:x val="0"/>
                  <c:y val="-1.970535070093639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*</a:t>
                    </a: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3784034718455704E-2"/>
                      <c:h val="4.4312472038831437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8-98D8-0842-B5FF-35A0CD611955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8D8-0842-B5FF-35A0CD611955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8D8-0842-B5FF-35A0CD611955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8D8-0842-B5FF-35A0CD611955}"/>
                </c:ext>
              </c:extLst>
            </c:dLbl>
            <c:dLbl>
              <c:idx val="30"/>
              <c:layout>
                <c:manualLayout>
                  <c:x val="-9.0236130959861645E-4"/>
                  <c:y val="-0.10172305448451889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273490769423347E-2"/>
                      <c:h val="6.16759859281427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7-98D8-0842-B5FF-35A0CD611955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D8-0842-B5FF-35A0CD611955}"/>
                </c:ext>
              </c:extLst>
            </c:dLbl>
            <c:dLbl>
              <c:idx val="33"/>
              <c:layout>
                <c:manualLayout>
                  <c:x val="0"/>
                  <c:y val="-2.167870659925565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2832904117410558E-2"/>
                      <c:h val="4.166487214421447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98D8-0842-B5FF-35A0CD611955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8D8-0842-B5FF-35A0CD611955}"/>
                </c:ext>
              </c:extLst>
            </c:dLbl>
            <c:dLbl>
              <c:idx val="35"/>
              <c:layout>
                <c:manualLayout>
                  <c:x val="3.5361756783392759E-8"/>
                  <c:y val="-3.776852419336081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600"/>
                      <a:t>*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1089468851561172E-2"/>
                      <c:h val="3.938613436359732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9-98D8-0842-B5FF-35A0CD6119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EC25_EC50_EC50X2_EC50X5!$B$13:$AK$13</c:f>
                <c:numCache>
                  <c:formatCode>General</c:formatCode>
                  <c:ptCount val="36"/>
                  <c:pt idx="0">
                    <c:v>1</c:v>
                  </c:pt>
                  <c:pt idx="2">
                    <c:v>25.331437058765122</c:v>
                  </c:pt>
                  <c:pt idx="3">
                    <c:v>15.55519802308616</c:v>
                  </c:pt>
                  <c:pt idx="4">
                    <c:v>13.715323485590099</c:v>
                  </c:pt>
                  <c:pt idx="5">
                    <c:v>13.691941385788336</c:v>
                  </c:pt>
                  <c:pt idx="7">
                    <c:v>17.935067025051595</c:v>
                  </c:pt>
                  <c:pt idx="8">
                    <c:v>6.0579190085168024</c:v>
                  </c:pt>
                  <c:pt idx="9">
                    <c:v>0.48876136482044075</c:v>
                  </c:pt>
                  <c:pt idx="10">
                    <c:v>7.2473927479928095</c:v>
                  </c:pt>
                  <c:pt idx="12">
                    <c:v>22.227845589393585</c:v>
                  </c:pt>
                  <c:pt idx="13">
                    <c:v>15.783681898705476</c:v>
                  </c:pt>
                  <c:pt idx="14">
                    <c:v>18.41108252049774</c:v>
                  </c:pt>
                  <c:pt idx="15">
                    <c:v>9.2069539718429976</c:v>
                  </c:pt>
                  <c:pt idx="17">
                    <c:v>23.333714152663603</c:v>
                  </c:pt>
                  <c:pt idx="18">
                    <c:v>4.8092672372540921</c:v>
                  </c:pt>
                  <c:pt idx="19">
                    <c:v>13.23492332481907</c:v>
                  </c:pt>
                  <c:pt idx="20">
                    <c:v>16.400753835914731</c:v>
                  </c:pt>
                  <c:pt idx="22">
                    <c:v>17.49361000587464</c:v>
                  </c:pt>
                  <c:pt idx="23">
                    <c:v>5.3399863885276693</c:v>
                  </c:pt>
                  <c:pt idx="24">
                    <c:v>26.297285343846035</c:v>
                  </c:pt>
                  <c:pt idx="25">
                    <c:v>5.2323607010622615</c:v>
                  </c:pt>
                  <c:pt idx="27">
                    <c:v>25.297243677988135</c:v>
                  </c:pt>
                  <c:pt idx="28">
                    <c:v>17.366182063971447</c:v>
                  </c:pt>
                  <c:pt idx="29">
                    <c:v>14.061778876839028</c:v>
                  </c:pt>
                  <c:pt idx="30">
                    <c:v>20.739890683946715</c:v>
                  </c:pt>
                  <c:pt idx="32">
                    <c:v>16.338822001059533</c:v>
                  </c:pt>
                  <c:pt idx="33">
                    <c:v>5.7129597738175679</c:v>
                  </c:pt>
                  <c:pt idx="34">
                    <c:v>11.873191079343995</c:v>
                  </c:pt>
                  <c:pt idx="35">
                    <c:v>8.8146459474360075</c:v>
                  </c:pt>
                </c:numCache>
              </c:numRef>
            </c:plus>
            <c:minus>
              <c:numRef>
                <c:f>EC25_EC50_EC50X2_EC50X5!$B$13:$AK$13</c:f>
                <c:numCache>
                  <c:formatCode>General</c:formatCode>
                  <c:ptCount val="36"/>
                  <c:pt idx="0">
                    <c:v>1</c:v>
                  </c:pt>
                  <c:pt idx="2">
                    <c:v>25.331437058765122</c:v>
                  </c:pt>
                  <c:pt idx="3">
                    <c:v>15.55519802308616</c:v>
                  </c:pt>
                  <c:pt idx="4">
                    <c:v>13.715323485590099</c:v>
                  </c:pt>
                  <c:pt idx="5">
                    <c:v>13.691941385788336</c:v>
                  </c:pt>
                  <c:pt idx="7">
                    <c:v>17.935067025051595</c:v>
                  </c:pt>
                  <c:pt idx="8">
                    <c:v>6.0579190085168024</c:v>
                  </c:pt>
                  <c:pt idx="9">
                    <c:v>0.48876136482044075</c:v>
                  </c:pt>
                  <c:pt idx="10">
                    <c:v>7.2473927479928095</c:v>
                  </c:pt>
                  <c:pt idx="12">
                    <c:v>22.227845589393585</c:v>
                  </c:pt>
                  <c:pt idx="13">
                    <c:v>15.783681898705476</c:v>
                  </c:pt>
                  <c:pt idx="14">
                    <c:v>18.41108252049774</c:v>
                  </c:pt>
                  <c:pt idx="15">
                    <c:v>9.2069539718429976</c:v>
                  </c:pt>
                  <c:pt idx="17">
                    <c:v>23.333714152663603</c:v>
                  </c:pt>
                  <c:pt idx="18">
                    <c:v>4.8092672372540921</c:v>
                  </c:pt>
                  <c:pt idx="19">
                    <c:v>13.23492332481907</c:v>
                  </c:pt>
                  <c:pt idx="20">
                    <c:v>16.400753835914731</c:v>
                  </c:pt>
                  <c:pt idx="22">
                    <c:v>17.49361000587464</c:v>
                  </c:pt>
                  <c:pt idx="23">
                    <c:v>5.3399863885276693</c:v>
                  </c:pt>
                  <c:pt idx="24">
                    <c:v>26.297285343846035</c:v>
                  </c:pt>
                  <c:pt idx="25">
                    <c:v>5.2323607010622615</c:v>
                  </c:pt>
                  <c:pt idx="27">
                    <c:v>25.297243677988135</c:v>
                  </c:pt>
                  <c:pt idx="28">
                    <c:v>17.366182063971447</c:v>
                  </c:pt>
                  <c:pt idx="29">
                    <c:v>14.061778876839028</c:v>
                  </c:pt>
                  <c:pt idx="30">
                    <c:v>20.739890683946715</c:v>
                  </c:pt>
                  <c:pt idx="32">
                    <c:v>16.338822001059533</c:v>
                  </c:pt>
                  <c:pt idx="33">
                    <c:v>5.7129597738175679</c:v>
                  </c:pt>
                  <c:pt idx="34">
                    <c:v>11.873191079343995</c:v>
                  </c:pt>
                  <c:pt idx="35">
                    <c:v>8.8146459474360075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EC25_EC50_EC50X2_EC50X5!$B$9:$AK$10</c:f>
              <c:multiLvlStrCache>
                <c:ptCount val="36"/>
                <c:lvl>
                  <c:pt idx="2">
                    <c:v>EC25</c:v>
                  </c:pt>
                  <c:pt idx="3">
                    <c:v>EC50</c:v>
                  </c:pt>
                  <c:pt idx="4">
                    <c:v>EC50X2</c:v>
                  </c:pt>
                  <c:pt idx="5">
                    <c:v>EC50X5</c:v>
                  </c:pt>
                  <c:pt idx="7">
                    <c:v>EC25</c:v>
                  </c:pt>
                  <c:pt idx="8">
                    <c:v>EC50</c:v>
                  </c:pt>
                  <c:pt idx="9">
                    <c:v>EC50X2</c:v>
                  </c:pt>
                  <c:pt idx="10">
                    <c:v>EC50X5</c:v>
                  </c:pt>
                  <c:pt idx="12">
                    <c:v>EC25</c:v>
                  </c:pt>
                  <c:pt idx="13">
                    <c:v>EC50</c:v>
                  </c:pt>
                  <c:pt idx="14">
                    <c:v>EC50X2</c:v>
                  </c:pt>
                  <c:pt idx="15">
                    <c:v>EC50X5</c:v>
                  </c:pt>
                  <c:pt idx="17">
                    <c:v>EC25</c:v>
                  </c:pt>
                  <c:pt idx="18">
                    <c:v>EC50</c:v>
                  </c:pt>
                  <c:pt idx="19">
                    <c:v>EC50X2</c:v>
                  </c:pt>
                  <c:pt idx="20">
                    <c:v>EC50X5</c:v>
                  </c:pt>
                  <c:pt idx="22">
                    <c:v>EC25</c:v>
                  </c:pt>
                  <c:pt idx="23">
                    <c:v>EC50</c:v>
                  </c:pt>
                  <c:pt idx="24">
                    <c:v>EC50X2</c:v>
                  </c:pt>
                  <c:pt idx="25">
                    <c:v>EC50X5</c:v>
                  </c:pt>
                  <c:pt idx="27">
                    <c:v>EC25</c:v>
                  </c:pt>
                  <c:pt idx="28">
                    <c:v>EC50</c:v>
                  </c:pt>
                  <c:pt idx="29">
                    <c:v>EC50X2</c:v>
                  </c:pt>
                  <c:pt idx="30">
                    <c:v>EC50X5</c:v>
                  </c:pt>
                  <c:pt idx="32">
                    <c:v>EC25</c:v>
                  </c:pt>
                  <c:pt idx="33">
                    <c:v>EC50</c:v>
                  </c:pt>
                  <c:pt idx="34">
                    <c:v>EC50X2</c:v>
                  </c:pt>
                  <c:pt idx="35">
                    <c:v>EC50X5</c:v>
                  </c:pt>
                </c:lvl>
                <c:lvl>
                  <c:pt idx="0">
                    <c:v>AAPH</c:v>
                  </c:pt>
                  <c:pt idx="2">
                    <c:v>3,4 DHB4</c:v>
                  </c:pt>
                  <c:pt idx="7">
                    <c:v>4 HBA</c:v>
                  </c:pt>
                  <c:pt idx="12">
                    <c:v>FA</c:v>
                  </c:pt>
                  <c:pt idx="17">
                    <c:v>3,4 DHB4 + 4 HBA</c:v>
                  </c:pt>
                  <c:pt idx="22">
                    <c:v>3,4 DHB4 + FA</c:v>
                  </c:pt>
                  <c:pt idx="27">
                    <c:v>4 HB4 + FA</c:v>
                  </c:pt>
                  <c:pt idx="32">
                    <c:v>3,4 DHB4 + 4 HBA + FA</c:v>
                  </c:pt>
                </c:lvl>
              </c:multiLvlStrCache>
            </c:multiLvlStrRef>
          </c:cat>
          <c:val>
            <c:numRef>
              <c:f>EC25_EC50_EC50X2_EC50X5!$B$11:$AK$11</c:f>
              <c:numCache>
                <c:formatCode>General</c:formatCode>
                <c:ptCount val="36"/>
                <c:pt idx="0">
                  <c:v>100</c:v>
                </c:pt>
                <c:pt idx="2">
                  <c:v>110.94250239411899</c:v>
                </c:pt>
                <c:pt idx="3">
                  <c:v>101.50491259271637</c:v>
                </c:pt>
                <c:pt idx="4">
                  <c:v>156.8581958814226</c:v>
                </c:pt>
                <c:pt idx="5">
                  <c:v>87.672302867482856</c:v>
                </c:pt>
                <c:pt idx="7">
                  <c:v>70.474780537935743</c:v>
                </c:pt>
                <c:pt idx="8">
                  <c:v>80.630216715754003</c:v>
                </c:pt>
                <c:pt idx="9">
                  <c:v>116.41965795370174</c:v>
                </c:pt>
                <c:pt idx="10">
                  <c:v>112.94745647123004</c:v>
                </c:pt>
                <c:pt idx="12">
                  <c:v>119.22664310189757</c:v>
                </c:pt>
                <c:pt idx="13">
                  <c:v>75.261919265365066</c:v>
                </c:pt>
                <c:pt idx="14">
                  <c:v>143.56737868053676</c:v>
                </c:pt>
                <c:pt idx="15">
                  <c:v>39.574644556637899</c:v>
                </c:pt>
                <c:pt idx="17">
                  <c:v>104.50343721287402</c:v>
                </c:pt>
                <c:pt idx="18">
                  <c:v>106.13844409726586</c:v>
                </c:pt>
                <c:pt idx="19">
                  <c:v>106.60789882526591</c:v>
                </c:pt>
                <c:pt idx="20">
                  <c:v>58.587130011980562</c:v>
                </c:pt>
                <c:pt idx="22">
                  <c:v>102.51999698275984</c:v>
                </c:pt>
                <c:pt idx="23">
                  <c:v>69.174199817930486</c:v>
                </c:pt>
                <c:pt idx="24">
                  <c:v>99.858737750794432</c:v>
                </c:pt>
                <c:pt idx="25">
                  <c:v>62.751109266481059</c:v>
                </c:pt>
                <c:pt idx="27">
                  <c:v>111.81932288087832</c:v>
                </c:pt>
                <c:pt idx="28">
                  <c:v>92.255928255546891</c:v>
                </c:pt>
                <c:pt idx="29">
                  <c:v>122.41470146265254</c:v>
                </c:pt>
                <c:pt idx="30">
                  <c:v>82.377483565999469</c:v>
                </c:pt>
                <c:pt idx="32">
                  <c:v>96.483812993315411</c:v>
                </c:pt>
                <c:pt idx="33">
                  <c:v>58.934420788680121</c:v>
                </c:pt>
                <c:pt idx="34">
                  <c:v>67.367600006286295</c:v>
                </c:pt>
                <c:pt idx="35">
                  <c:v>35.879230704310707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9C-43FC-A764-28836C4E4E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28475504"/>
        <c:axId val="391293392"/>
      </c:barChart>
      <c:catAx>
        <c:axId val="32847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293392"/>
        <c:crosses val="autoZero"/>
        <c:auto val="1"/>
        <c:lblAlgn val="ctr"/>
        <c:lblOffset val="100"/>
        <c:noMultiLvlLbl val="0"/>
      </c:catAx>
      <c:valAx>
        <c:axId val="391293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800">
                    <a:solidFill>
                      <a:sysClr val="windowText" lastClr="000000"/>
                    </a:solidFill>
                  </a:rPr>
                  <a:t>%</a:t>
                </a:r>
                <a:r>
                  <a:rPr lang="en-GB" sz="1800" baseline="0">
                    <a:solidFill>
                      <a:sysClr val="windowText" lastClr="000000"/>
                    </a:solidFill>
                  </a:rPr>
                  <a:t> Oxidative damage</a:t>
                </a:r>
                <a:endParaRPr lang="en-GB" sz="18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47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EC25_EC50_EC50X5!$B$13:$AD$13</c:f>
                <c:numCache>
                  <c:formatCode>General</c:formatCode>
                  <c:ptCount val="29"/>
                  <c:pt idx="0">
                    <c:v>1</c:v>
                  </c:pt>
                  <c:pt idx="2">
                    <c:v>25.331437058765122</c:v>
                  </c:pt>
                  <c:pt idx="3">
                    <c:v>15.55519802308616</c:v>
                  </c:pt>
                  <c:pt idx="4">
                    <c:v>13.691941385788336</c:v>
                  </c:pt>
                  <c:pt idx="6">
                    <c:v>17.935067025051595</c:v>
                  </c:pt>
                  <c:pt idx="7">
                    <c:v>6.0579190085168024</c:v>
                  </c:pt>
                  <c:pt idx="8">
                    <c:v>7.2473927479928095</c:v>
                  </c:pt>
                  <c:pt idx="10">
                    <c:v>22.227845589393585</c:v>
                  </c:pt>
                  <c:pt idx="11">
                    <c:v>15.783681898705476</c:v>
                  </c:pt>
                  <c:pt idx="12">
                    <c:v>9.2069539718429976</c:v>
                  </c:pt>
                  <c:pt idx="14">
                    <c:v>23.333714152663603</c:v>
                  </c:pt>
                  <c:pt idx="15">
                    <c:v>4.8092672372540921</c:v>
                  </c:pt>
                  <c:pt idx="16">
                    <c:v>16.400753835914731</c:v>
                  </c:pt>
                  <c:pt idx="18">
                    <c:v>17.49361000587464</c:v>
                  </c:pt>
                  <c:pt idx="19">
                    <c:v>5.3399863885276693</c:v>
                  </c:pt>
                  <c:pt idx="20">
                    <c:v>5.2323607010622615</c:v>
                  </c:pt>
                  <c:pt idx="22">
                    <c:v>25.297243677988135</c:v>
                  </c:pt>
                  <c:pt idx="23">
                    <c:v>17.366182063971447</c:v>
                  </c:pt>
                  <c:pt idx="24">
                    <c:v>20.739890683946715</c:v>
                  </c:pt>
                  <c:pt idx="26">
                    <c:v>16.338822001059533</c:v>
                  </c:pt>
                  <c:pt idx="27">
                    <c:v>5.7129597738175679</c:v>
                  </c:pt>
                  <c:pt idx="28">
                    <c:v>8.8146459474360075</c:v>
                  </c:pt>
                </c:numCache>
              </c:numRef>
            </c:plus>
            <c:minus>
              <c:numRef>
                <c:f>EC25_EC50_EC50X5!$B$13:$AD$13</c:f>
                <c:numCache>
                  <c:formatCode>General</c:formatCode>
                  <c:ptCount val="29"/>
                  <c:pt idx="0">
                    <c:v>1</c:v>
                  </c:pt>
                  <c:pt idx="2">
                    <c:v>25.331437058765122</c:v>
                  </c:pt>
                  <c:pt idx="3">
                    <c:v>15.55519802308616</c:v>
                  </c:pt>
                  <c:pt idx="4">
                    <c:v>13.691941385788336</c:v>
                  </c:pt>
                  <c:pt idx="6">
                    <c:v>17.935067025051595</c:v>
                  </c:pt>
                  <c:pt idx="7">
                    <c:v>6.0579190085168024</c:v>
                  </c:pt>
                  <c:pt idx="8">
                    <c:v>7.2473927479928095</c:v>
                  </c:pt>
                  <c:pt idx="10">
                    <c:v>22.227845589393585</c:v>
                  </c:pt>
                  <c:pt idx="11">
                    <c:v>15.783681898705476</c:v>
                  </c:pt>
                  <c:pt idx="12">
                    <c:v>9.2069539718429976</c:v>
                  </c:pt>
                  <c:pt idx="14">
                    <c:v>23.333714152663603</c:v>
                  </c:pt>
                  <c:pt idx="15">
                    <c:v>4.8092672372540921</c:v>
                  </c:pt>
                  <c:pt idx="16">
                    <c:v>16.400753835914731</c:v>
                  </c:pt>
                  <c:pt idx="18">
                    <c:v>17.49361000587464</c:v>
                  </c:pt>
                  <c:pt idx="19">
                    <c:v>5.3399863885276693</c:v>
                  </c:pt>
                  <c:pt idx="20">
                    <c:v>5.2323607010622615</c:v>
                  </c:pt>
                  <c:pt idx="22">
                    <c:v>25.297243677988135</c:v>
                  </c:pt>
                  <c:pt idx="23">
                    <c:v>17.366182063971447</c:v>
                  </c:pt>
                  <c:pt idx="24">
                    <c:v>20.739890683946715</c:v>
                  </c:pt>
                  <c:pt idx="26">
                    <c:v>16.338822001059533</c:v>
                  </c:pt>
                  <c:pt idx="27">
                    <c:v>5.7129597738175679</c:v>
                  </c:pt>
                  <c:pt idx="28">
                    <c:v>8.8146459474360075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EC25_EC50_EC50X5!$B$9:$AD$10</c:f>
              <c:multiLvlStrCache>
                <c:ptCount val="29"/>
                <c:lvl>
                  <c:pt idx="2">
                    <c:v>EC25</c:v>
                  </c:pt>
                  <c:pt idx="3">
                    <c:v>EC50</c:v>
                  </c:pt>
                  <c:pt idx="4">
                    <c:v>EC50X5</c:v>
                  </c:pt>
                  <c:pt idx="6">
                    <c:v>EC25</c:v>
                  </c:pt>
                  <c:pt idx="7">
                    <c:v>EC50</c:v>
                  </c:pt>
                  <c:pt idx="8">
                    <c:v>EC50X5</c:v>
                  </c:pt>
                  <c:pt idx="10">
                    <c:v>EC25</c:v>
                  </c:pt>
                  <c:pt idx="11">
                    <c:v>EC50</c:v>
                  </c:pt>
                  <c:pt idx="12">
                    <c:v>EC50X5</c:v>
                  </c:pt>
                  <c:pt idx="14">
                    <c:v>EC25</c:v>
                  </c:pt>
                  <c:pt idx="15">
                    <c:v>EC50</c:v>
                  </c:pt>
                  <c:pt idx="16">
                    <c:v>EC50X5</c:v>
                  </c:pt>
                  <c:pt idx="18">
                    <c:v>EC25</c:v>
                  </c:pt>
                  <c:pt idx="19">
                    <c:v>EC50</c:v>
                  </c:pt>
                  <c:pt idx="20">
                    <c:v>EC50X5</c:v>
                  </c:pt>
                  <c:pt idx="22">
                    <c:v>EC25</c:v>
                  </c:pt>
                  <c:pt idx="23">
                    <c:v>EC50</c:v>
                  </c:pt>
                  <c:pt idx="24">
                    <c:v>EC50X5</c:v>
                  </c:pt>
                  <c:pt idx="26">
                    <c:v>EC25</c:v>
                  </c:pt>
                  <c:pt idx="27">
                    <c:v>EC50</c:v>
                  </c:pt>
                  <c:pt idx="28">
                    <c:v>EC50X5</c:v>
                  </c:pt>
                </c:lvl>
                <c:lvl>
                  <c:pt idx="0">
                    <c:v>AAPH</c:v>
                  </c:pt>
                  <c:pt idx="2">
                    <c:v>3,4 - DHB4</c:v>
                  </c:pt>
                  <c:pt idx="6">
                    <c:v>4 - HBA</c:v>
                  </c:pt>
                  <c:pt idx="10">
                    <c:v>FA</c:v>
                  </c:pt>
                  <c:pt idx="14">
                    <c:v>D+ H</c:v>
                  </c:pt>
                  <c:pt idx="18">
                    <c:v>D + F</c:v>
                  </c:pt>
                  <c:pt idx="22">
                    <c:v>H+ F</c:v>
                  </c:pt>
                  <c:pt idx="26">
                    <c:v>D + H + F</c:v>
                  </c:pt>
                </c:lvl>
              </c:multiLvlStrCache>
            </c:multiLvlStrRef>
          </c:cat>
          <c:val>
            <c:numRef>
              <c:f>EC25_EC50_EC50X5!$B$11:$AD$11</c:f>
              <c:numCache>
                <c:formatCode>General</c:formatCode>
                <c:ptCount val="29"/>
                <c:pt idx="0">
                  <c:v>100</c:v>
                </c:pt>
                <c:pt idx="2">
                  <c:v>110.94250239411899</c:v>
                </c:pt>
                <c:pt idx="3">
                  <c:v>101.50491259271637</c:v>
                </c:pt>
                <c:pt idx="4">
                  <c:v>87.672302867482856</c:v>
                </c:pt>
                <c:pt idx="6">
                  <c:v>70.474780537935743</c:v>
                </c:pt>
                <c:pt idx="7">
                  <c:v>80.630216715754003</c:v>
                </c:pt>
                <c:pt idx="8">
                  <c:v>112.94745647123004</c:v>
                </c:pt>
                <c:pt idx="10">
                  <c:v>119.22664310189757</c:v>
                </c:pt>
                <c:pt idx="11">
                  <c:v>75.261919265365066</c:v>
                </c:pt>
                <c:pt idx="12">
                  <c:v>39.574644556637899</c:v>
                </c:pt>
                <c:pt idx="14">
                  <c:v>104.50343721287402</c:v>
                </c:pt>
                <c:pt idx="15">
                  <c:v>106.13844409726586</c:v>
                </c:pt>
                <c:pt idx="16">
                  <c:v>58.587130011980562</c:v>
                </c:pt>
                <c:pt idx="18">
                  <c:v>102.51999698275984</c:v>
                </c:pt>
                <c:pt idx="19">
                  <c:v>69.174199817930486</c:v>
                </c:pt>
                <c:pt idx="20">
                  <c:v>62.751109266481059</c:v>
                </c:pt>
                <c:pt idx="22">
                  <c:v>111.81932288087832</c:v>
                </c:pt>
                <c:pt idx="23">
                  <c:v>92.255928255546891</c:v>
                </c:pt>
                <c:pt idx="24">
                  <c:v>82.377483565999469</c:v>
                </c:pt>
                <c:pt idx="26">
                  <c:v>96.483812993315411</c:v>
                </c:pt>
                <c:pt idx="27">
                  <c:v>58.934420788680121</c:v>
                </c:pt>
                <c:pt idx="28">
                  <c:v>35.879230704310707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D-47DA-9889-DDE1DE2F6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8475504"/>
        <c:axId val="391293392"/>
      </c:barChart>
      <c:catAx>
        <c:axId val="32847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293392"/>
        <c:crosses val="autoZero"/>
        <c:auto val="1"/>
        <c:lblAlgn val="ctr"/>
        <c:lblOffset val="100"/>
        <c:noMultiLvlLbl val="0"/>
      </c:catAx>
      <c:valAx>
        <c:axId val="39129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 Oxidative</a:t>
                </a:r>
                <a:r>
                  <a:rPr lang="en-GB" baseline="0"/>
                  <a:t> damage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475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266390</xdr:colOff>
      <xdr:row>14</xdr:row>
      <xdr:rowOff>29634</xdr:rowOff>
    </xdr:from>
    <xdr:to>
      <xdr:col>19</xdr:col>
      <xdr:colOff>563008</xdr:colOff>
      <xdr:row>30</xdr:row>
      <xdr:rowOff>117621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0181DE-986F-409A-B347-F037919662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</xdr:colOff>
      <xdr:row>15</xdr:row>
      <xdr:rowOff>53340</xdr:rowOff>
    </xdr:from>
    <xdr:to>
      <xdr:col>8</xdr:col>
      <xdr:colOff>83820</xdr:colOff>
      <xdr:row>30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692121-5938-3190-4FE8-B2C6BC83A0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249019</xdr:colOff>
      <xdr:row>2</xdr:row>
      <xdr:rowOff>49804</xdr:rowOff>
    </xdr:from>
    <xdr:to>
      <xdr:col>26</xdr:col>
      <xdr:colOff>555321</xdr:colOff>
      <xdr:row>18</xdr:row>
      <xdr:rowOff>159925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72263FE4-4004-EC40-B878-C119759E5AB5}"/>
            </a:ext>
          </a:extLst>
        </xdr:cNvPr>
        <xdr:cNvGrpSpPr/>
      </xdr:nvGrpSpPr>
      <xdr:grpSpPr>
        <a:xfrm>
          <a:off x="13606698" y="412661"/>
          <a:ext cx="5068802" cy="3012978"/>
          <a:chOff x="12250519" y="430804"/>
          <a:chExt cx="4573502" cy="3158121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680FDA94-ECCB-48E7-82F7-FBBE19BDC0C0}"/>
              </a:ext>
            </a:extLst>
          </xdr:cNvPr>
          <xdr:cNvGraphicFramePr>
            <a:graphicFrameLocks/>
          </xdr:cNvGraphicFramePr>
        </xdr:nvGraphicFramePr>
        <xdr:xfrm>
          <a:off x="12250519" y="430804"/>
          <a:ext cx="4573502" cy="31581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3" name="Straight Connector 2">
            <a:extLst>
              <a:ext uri="{FF2B5EF4-FFF2-40B4-BE49-F238E27FC236}">
                <a16:creationId xmlns:a16="http://schemas.microsoft.com/office/drawing/2014/main" id="{8419ED10-0535-4DF4-824E-825E892DDD54}"/>
              </a:ext>
            </a:extLst>
          </xdr:cNvPr>
          <xdr:cNvCxnSpPr/>
        </xdr:nvCxnSpPr>
        <xdr:spPr>
          <a:xfrm flipV="1">
            <a:off x="12693052" y="2095500"/>
            <a:ext cx="3874471" cy="13488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228600</xdr:colOff>
      <xdr:row>21</xdr:row>
      <xdr:rowOff>177800</xdr:rowOff>
    </xdr:from>
    <xdr:to>
      <xdr:col>27</xdr:col>
      <xdr:colOff>114300</xdr:colOff>
      <xdr:row>39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330E50-2CC4-4804-9C52-9168CCEEA1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0.11958</cdr:x>
      <cdr:y>0.49534</cdr:y>
    </cdr:from>
    <cdr:to>
      <cdr:x>1</cdr:x>
      <cdr:y>0.49908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58CF117-DD73-46BB-A338-22630B83DA97}"/>
            </a:ext>
          </a:extLst>
        </cdr:cNvPr>
        <cdr:cNvCxnSpPr/>
      </cdr:nvCxnSpPr>
      <cdr:spPr>
        <a:xfrm xmlns:a="http://schemas.openxmlformats.org/drawingml/2006/main" flipV="1">
          <a:off x="557351" y="1610437"/>
          <a:ext cx="4103549" cy="1216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68579</xdr:colOff>
      <xdr:row>14</xdr:row>
      <xdr:rowOff>38099</xdr:rowOff>
    </xdr:from>
    <xdr:to>
      <xdr:col>18</xdr:col>
      <xdr:colOff>312615</xdr:colOff>
      <xdr:row>53</xdr:row>
      <xdr:rowOff>97692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94EC25-3A12-5BE8-D8A9-FF7633266A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</xdr:colOff>
      <xdr:row>14</xdr:row>
      <xdr:rowOff>38100</xdr:rowOff>
    </xdr:from>
    <xdr:to>
      <xdr:col>16</xdr:col>
      <xdr:colOff>91440</xdr:colOff>
      <xdr:row>36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0E2291-44CF-4214-AB4B-FF382E06F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Mpumi/Documents/Masters/Lab%20work/4.DCFH-DA/DCFH-DA%20(EC50%20X2,X5)%20Data%20analysis_Mpu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 1"/>
      <sheetName val="EXP 2"/>
      <sheetName val="EXP 3 &amp; 4"/>
      <sheetName val="Sheet1"/>
    </sheetNames>
    <sheetDataSet>
      <sheetData sheetId="0" refreshError="1"/>
      <sheetData sheetId="1" refreshError="1"/>
      <sheetData sheetId="2" refreshError="1"/>
      <sheetData sheetId="3">
        <row r="10">
          <cell r="C10" t="str">
            <v>AAPH</v>
          </cell>
          <cell r="D10" t="str">
            <v>3,4 DHB4</v>
          </cell>
          <cell r="E10" t="str">
            <v>4 HBA</v>
          </cell>
          <cell r="F10" t="str">
            <v>FA</v>
          </cell>
          <cell r="G10" t="str">
            <v>D+H</v>
          </cell>
          <cell r="H10" t="str">
            <v>D+F</v>
          </cell>
          <cell r="I10" t="str">
            <v>H+F</v>
          </cell>
          <cell r="J10" t="str">
            <v>D+H+F</v>
          </cell>
        </row>
        <row r="11">
          <cell r="B11" t="str">
            <v>EC50 (x2)</v>
          </cell>
          <cell r="C11">
            <v>100</v>
          </cell>
          <cell r="D11">
            <v>156.8581958814226</v>
          </cell>
          <cell r="E11">
            <v>236.62934762044284</v>
          </cell>
          <cell r="F11">
            <v>143.56737868053676</v>
          </cell>
          <cell r="G11">
            <v>106.60789882526591</v>
          </cell>
          <cell r="H11">
            <v>174.19338242352347</v>
          </cell>
          <cell r="I11">
            <v>122.41470146265254</v>
          </cell>
          <cell r="J11">
            <v>67.367600006286295</v>
          </cell>
        </row>
        <row r="12">
          <cell r="B12" t="str">
            <v>EC50(x5)</v>
          </cell>
          <cell r="C12">
            <v>100</v>
          </cell>
          <cell r="D12">
            <v>87.672302867482856</v>
          </cell>
          <cell r="E12">
            <v>112.94745647123004</v>
          </cell>
          <cell r="F12">
            <v>126.75333136829387</v>
          </cell>
          <cell r="G12">
            <v>58.587130011980562</v>
          </cell>
          <cell r="H12">
            <v>62.751109266481059</v>
          </cell>
          <cell r="I12">
            <v>82.377483565999469</v>
          </cell>
          <cell r="J12">
            <v>35.879230704310707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148"/>
  <sheetViews>
    <sheetView topLeftCell="A85" zoomScaleNormal="100" workbookViewId="0">
      <selection activeCell="B99" sqref="B99:CS101"/>
    </sheetView>
  </sheetViews>
  <sheetFormatPr baseColWidth="10" defaultColWidth="8.83203125" defaultRowHeight="15" x14ac:dyDescent="0.2"/>
  <sheetData>
    <row r="1" spans="1:33" ht="49" thickBot="1" x14ac:dyDescent="0.25">
      <c r="A1" s="1" t="s">
        <v>0</v>
      </c>
      <c r="B1" s="2" t="s">
        <v>1</v>
      </c>
      <c r="C1" s="12" t="s">
        <v>2</v>
      </c>
      <c r="D1" s="1" t="s">
        <v>3</v>
      </c>
      <c r="E1" s="2" t="s">
        <v>3</v>
      </c>
      <c r="F1" s="2" t="s">
        <v>3</v>
      </c>
      <c r="G1" s="2" t="s">
        <v>3</v>
      </c>
      <c r="H1" s="2" t="s">
        <v>3</v>
      </c>
      <c r="I1" s="2" t="s">
        <v>3</v>
      </c>
      <c r="J1" s="2" t="s">
        <v>3</v>
      </c>
      <c r="K1" s="2" t="s">
        <v>3</v>
      </c>
      <c r="L1" s="2" t="s">
        <v>3</v>
      </c>
      <c r="M1" s="2" t="s">
        <v>3</v>
      </c>
      <c r="N1" s="2" t="s">
        <v>3</v>
      </c>
      <c r="O1" s="2" t="s">
        <v>3</v>
      </c>
      <c r="P1" s="2" t="s">
        <v>3</v>
      </c>
      <c r="Q1" s="2" t="s">
        <v>3</v>
      </c>
      <c r="R1" s="2" t="s">
        <v>3</v>
      </c>
      <c r="S1" s="2" t="s">
        <v>3</v>
      </c>
      <c r="T1" s="2" t="s">
        <v>3</v>
      </c>
      <c r="U1" s="2" t="s">
        <v>3</v>
      </c>
      <c r="V1" s="2" t="s">
        <v>3</v>
      </c>
      <c r="W1" s="2" t="s">
        <v>3</v>
      </c>
      <c r="X1" s="2" t="s">
        <v>3</v>
      </c>
      <c r="Y1" s="2" t="s">
        <v>3</v>
      </c>
      <c r="Z1" s="2" t="s">
        <v>3</v>
      </c>
      <c r="AA1" s="2" t="s">
        <v>3</v>
      </c>
      <c r="AB1" s="2" t="s">
        <v>3</v>
      </c>
      <c r="AC1" s="2" t="s">
        <v>3</v>
      </c>
      <c r="AD1" s="2" t="s">
        <v>3</v>
      </c>
      <c r="AE1" s="2" t="s">
        <v>3</v>
      </c>
      <c r="AF1" s="2" t="s">
        <v>3</v>
      </c>
      <c r="AG1" s="3" t="s">
        <v>3</v>
      </c>
    </row>
    <row r="2" spans="1:33" x14ac:dyDescent="0.2">
      <c r="A2" s="4"/>
      <c r="B2" s="5"/>
      <c r="C2" s="13" t="s">
        <v>4</v>
      </c>
      <c r="D2" s="4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  <c r="S2" s="6" t="s">
        <v>20</v>
      </c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26</v>
      </c>
      <c r="Z2" s="6" t="s">
        <v>27</v>
      </c>
      <c r="AA2" s="6" t="s">
        <v>28</v>
      </c>
      <c r="AB2" s="6" t="s">
        <v>29</v>
      </c>
      <c r="AC2" s="6" t="s">
        <v>30</v>
      </c>
      <c r="AD2" s="6" t="s">
        <v>31</v>
      </c>
      <c r="AE2" s="6" t="s">
        <v>32</v>
      </c>
      <c r="AF2" s="6" t="s">
        <v>33</v>
      </c>
      <c r="AG2" s="7" t="s">
        <v>34</v>
      </c>
    </row>
    <row r="3" spans="1:33" x14ac:dyDescent="0.2">
      <c r="A3" s="8" t="s">
        <v>35</v>
      </c>
      <c r="B3" s="9">
        <v>1</v>
      </c>
      <c r="C3" s="14" t="s">
        <v>36</v>
      </c>
      <c r="D3" s="8">
        <v>2898</v>
      </c>
      <c r="E3" s="10">
        <v>2909</v>
      </c>
      <c r="F3" s="10">
        <v>2920</v>
      </c>
      <c r="G3" s="10">
        <v>2937</v>
      </c>
      <c r="H3" s="10">
        <v>2947</v>
      </c>
      <c r="I3" s="10">
        <v>2991</v>
      </c>
      <c r="J3" s="10">
        <v>3007</v>
      </c>
      <c r="K3" s="10">
        <v>3037</v>
      </c>
      <c r="L3" s="10">
        <v>3048</v>
      </c>
      <c r="M3" s="10">
        <v>3055</v>
      </c>
      <c r="N3" s="10">
        <v>3075</v>
      </c>
      <c r="O3" s="10">
        <v>3084</v>
      </c>
      <c r="P3" s="10">
        <v>3120</v>
      </c>
      <c r="Q3" s="10">
        <v>3144</v>
      </c>
      <c r="R3" s="10">
        <v>3162</v>
      </c>
      <c r="S3" s="10">
        <v>3150</v>
      </c>
      <c r="T3" s="10">
        <v>3190</v>
      </c>
      <c r="U3" s="10">
        <v>3211</v>
      </c>
      <c r="V3" s="10">
        <v>3231</v>
      </c>
      <c r="W3" s="10">
        <v>3249</v>
      </c>
      <c r="X3" s="10">
        <v>3260</v>
      </c>
      <c r="Y3" s="10">
        <v>3302</v>
      </c>
      <c r="Z3" s="10">
        <v>3284</v>
      </c>
      <c r="AA3" s="10">
        <v>3326</v>
      </c>
      <c r="AB3" s="10">
        <v>3329</v>
      </c>
      <c r="AC3" s="10">
        <v>3350</v>
      </c>
      <c r="AD3" s="10">
        <v>3358</v>
      </c>
      <c r="AE3" s="10">
        <v>3368</v>
      </c>
      <c r="AF3" s="10">
        <v>3378</v>
      </c>
      <c r="AG3" s="11">
        <v>3404</v>
      </c>
    </row>
    <row r="4" spans="1:33" x14ac:dyDescent="0.2">
      <c r="A4" s="8" t="s">
        <v>35</v>
      </c>
      <c r="B4" s="9">
        <v>2</v>
      </c>
      <c r="C4" s="14" t="s">
        <v>37</v>
      </c>
      <c r="D4" s="8">
        <v>6808</v>
      </c>
      <c r="E4" s="10">
        <v>7613</v>
      </c>
      <c r="F4" s="10">
        <v>8444</v>
      </c>
      <c r="G4" s="10">
        <v>9139</v>
      </c>
      <c r="H4" s="10">
        <v>9689</v>
      </c>
      <c r="I4" s="10">
        <v>10135</v>
      </c>
      <c r="J4" s="10">
        <v>10520</v>
      </c>
      <c r="K4" s="10">
        <v>10873</v>
      </c>
      <c r="L4" s="10">
        <v>11278</v>
      </c>
      <c r="M4" s="10">
        <v>11578</v>
      </c>
      <c r="N4" s="10">
        <v>11944</v>
      </c>
      <c r="O4" s="10">
        <v>12282</v>
      </c>
      <c r="P4" s="10">
        <v>12577</v>
      </c>
      <c r="Q4" s="10">
        <v>12982</v>
      </c>
      <c r="R4" s="10">
        <v>13224</v>
      </c>
      <c r="S4" s="10">
        <v>13521</v>
      </c>
      <c r="T4" s="10">
        <v>13874</v>
      </c>
      <c r="U4" s="10">
        <v>14175</v>
      </c>
      <c r="V4" s="10">
        <v>14474</v>
      </c>
      <c r="W4" s="10">
        <v>14703</v>
      </c>
      <c r="X4" s="10">
        <v>14892</v>
      </c>
      <c r="Y4" s="10">
        <v>15138</v>
      </c>
      <c r="Z4" s="10">
        <v>15456</v>
      </c>
      <c r="AA4" s="10">
        <v>15667</v>
      </c>
      <c r="AB4" s="10">
        <v>15831</v>
      </c>
      <c r="AC4" s="10">
        <v>15964</v>
      </c>
      <c r="AD4" s="10">
        <v>16116</v>
      </c>
      <c r="AE4" s="10">
        <v>16226</v>
      </c>
      <c r="AF4" s="10">
        <v>16334</v>
      </c>
      <c r="AG4" s="11">
        <v>16406</v>
      </c>
    </row>
    <row r="5" spans="1:33" x14ac:dyDescent="0.2">
      <c r="A5" s="8" t="s">
        <v>35</v>
      </c>
      <c r="B5" s="9">
        <v>3</v>
      </c>
      <c r="C5" s="14" t="s">
        <v>38</v>
      </c>
      <c r="D5" s="8">
        <v>2514</v>
      </c>
      <c r="E5" s="10">
        <v>2477</v>
      </c>
      <c r="F5" s="10">
        <v>2483</v>
      </c>
      <c r="G5" s="10">
        <v>2473</v>
      </c>
      <c r="H5" s="10">
        <v>2480</v>
      </c>
      <c r="I5" s="10">
        <v>2513</v>
      </c>
      <c r="J5" s="10">
        <v>2514</v>
      </c>
      <c r="K5" s="10">
        <v>2521</v>
      </c>
      <c r="L5" s="10">
        <v>2520</v>
      </c>
      <c r="M5" s="10">
        <v>2523</v>
      </c>
      <c r="N5" s="10">
        <v>2533</v>
      </c>
      <c r="O5" s="10">
        <v>2546</v>
      </c>
      <c r="P5" s="10">
        <v>2534</v>
      </c>
      <c r="Q5" s="10">
        <v>2559</v>
      </c>
      <c r="R5" s="10">
        <v>2564</v>
      </c>
      <c r="S5" s="10">
        <v>2561</v>
      </c>
      <c r="T5" s="10">
        <v>2582</v>
      </c>
      <c r="U5" s="10">
        <v>2578</v>
      </c>
      <c r="V5" s="10">
        <v>2599</v>
      </c>
      <c r="W5" s="10">
        <v>2588</v>
      </c>
      <c r="X5" s="10">
        <v>2601</v>
      </c>
      <c r="Y5" s="10">
        <v>2619</v>
      </c>
      <c r="Z5" s="10">
        <v>2612</v>
      </c>
      <c r="AA5" s="10">
        <v>2627</v>
      </c>
      <c r="AB5" s="10">
        <v>2635</v>
      </c>
      <c r="AC5" s="10">
        <v>2636</v>
      </c>
      <c r="AD5" s="10">
        <v>2656</v>
      </c>
      <c r="AE5" s="10">
        <v>2656</v>
      </c>
      <c r="AF5" s="10">
        <v>2641</v>
      </c>
      <c r="AG5" s="11">
        <v>2648</v>
      </c>
    </row>
    <row r="6" spans="1:33" x14ac:dyDescent="0.2">
      <c r="A6" s="8" t="s">
        <v>35</v>
      </c>
      <c r="B6" s="9">
        <v>4</v>
      </c>
      <c r="C6" s="14" t="s">
        <v>39</v>
      </c>
      <c r="D6" s="8">
        <v>2968</v>
      </c>
      <c r="E6" s="10">
        <v>2939</v>
      </c>
      <c r="F6" s="10">
        <v>2947</v>
      </c>
      <c r="G6" s="10">
        <v>2975</v>
      </c>
      <c r="H6" s="10">
        <v>2989</v>
      </c>
      <c r="I6" s="10">
        <v>3002</v>
      </c>
      <c r="J6" s="10">
        <v>3014</v>
      </c>
      <c r="K6" s="10">
        <v>3064</v>
      </c>
      <c r="L6" s="10">
        <v>3062</v>
      </c>
      <c r="M6" s="10">
        <v>3091</v>
      </c>
      <c r="N6" s="10">
        <v>3116</v>
      </c>
      <c r="O6" s="10">
        <v>3110</v>
      </c>
      <c r="P6" s="10">
        <v>3142</v>
      </c>
      <c r="Q6" s="10">
        <v>3142</v>
      </c>
      <c r="R6" s="10">
        <v>3161</v>
      </c>
      <c r="S6" s="10">
        <v>3191</v>
      </c>
      <c r="T6" s="10">
        <v>3210</v>
      </c>
      <c r="U6" s="10">
        <v>3211</v>
      </c>
      <c r="V6" s="10">
        <v>3224</v>
      </c>
      <c r="W6" s="10">
        <v>3264</v>
      </c>
      <c r="X6" s="10">
        <v>3260</v>
      </c>
      <c r="Y6" s="10">
        <v>3299</v>
      </c>
      <c r="Z6" s="10">
        <v>3302</v>
      </c>
      <c r="AA6" s="10">
        <v>3330</v>
      </c>
      <c r="AB6" s="10">
        <v>3348</v>
      </c>
      <c r="AC6" s="10">
        <v>3367</v>
      </c>
      <c r="AD6" s="10">
        <v>3369</v>
      </c>
      <c r="AE6" s="10">
        <v>3379</v>
      </c>
      <c r="AF6" s="10">
        <v>3406</v>
      </c>
      <c r="AG6" s="11">
        <v>3407</v>
      </c>
    </row>
    <row r="7" spans="1:33" x14ac:dyDescent="0.2">
      <c r="A7" s="8" t="s">
        <v>35</v>
      </c>
      <c r="B7" s="9">
        <v>5</v>
      </c>
      <c r="C7" s="14" t="s">
        <v>40</v>
      </c>
      <c r="D7" s="8">
        <v>2677</v>
      </c>
      <c r="E7" s="10">
        <v>2639</v>
      </c>
      <c r="F7" s="10">
        <v>2650</v>
      </c>
      <c r="G7" s="10">
        <v>2664</v>
      </c>
      <c r="H7" s="10">
        <v>2667</v>
      </c>
      <c r="I7" s="10">
        <v>2682</v>
      </c>
      <c r="J7" s="10">
        <v>2684</v>
      </c>
      <c r="K7" s="10">
        <v>2685</v>
      </c>
      <c r="L7" s="10">
        <v>2711</v>
      </c>
      <c r="M7" s="10">
        <v>2707</v>
      </c>
      <c r="N7" s="10">
        <v>2712</v>
      </c>
      <c r="O7" s="10">
        <v>2715</v>
      </c>
      <c r="P7" s="10">
        <v>2734</v>
      </c>
      <c r="Q7" s="10">
        <v>2731</v>
      </c>
      <c r="R7" s="10">
        <v>2744</v>
      </c>
      <c r="S7" s="10">
        <v>2741</v>
      </c>
      <c r="T7" s="10">
        <v>2768</v>
      </c>
      <c r="U7" s="10">
        <v>2759</v>
      </c>
      <c r="V7" s="10">
        <v>2778</v>
      </c>
      <c r="W7" s="10">
        <v>2785</v>
      </c>
      <c r="X7" s="10">
        <v>2773</v>
      </c>
      <c r="Y7" s="10">
        <v>2792</v>
      </c>
      <c r="Z7" s="10">
        <v>2807</v>
      </c>
      <c r="AA7" s="10">
        <v>2812</v>
      </c>
      <c r="AB7" s="10">
        <v>2820</v>
      </c>
      <c r="AC7" s="10">
        <v>2824</v>
      </c>
      <c r="AD7" s="10">
        <v>2841</v>
      </c>
      <c r="AE7" s="10">
        <v>2830</v>
      </c>
      <c r="AF7" s="10">
        <v>2834</v>
      </c>
      <c r="AG7" s="11">
        <v>2855</v>
      </c>
    </row>
    <row r="8" spans="1:33" x14ac:dyDescent="0.2">
      <c r="A8" s="8" t="s">
        <v>35</v>
      </c>
      <c r="B8" s="9">
        <v>6</v>
      </c>
      <c r="C8" s="14" t="s">
        <v>41</v>
      </c>
      <c r="D8" s="8">
        <v>2530</v>
      </c>
      <c r="E8" s="10">
        <v>2490</v>
      </c>
      <c r="F8" s="10">
        <v>2493</v>
      </c>
      <c r="G8" s="10">
        <v>2501</v>
      </c>
      <c r="H8" s="10">
        <v>2519</v>
      </c>
      <c r="I8" s="10">
        <v>2528</v>
      </c>
      <c r="J8" s="10">
        <v>2542</v>
      </c>
      <c r="K8" s="10">
        <v>2559</v>
      </c>
      <c r="L8" s="10">
        <v>2566</v>
      </c>
      <c r="M8" s="10">
        <v>2565</v>
      </c>
      <c r="N8" s="10">
        <v>2578</v>
      </c>
      <c r="O8" s="10">
        <v>2585</v>
      </c>
      <c r="P8" s="10">
        <v>2590</v>
      </c>
      <c r="Q8" s="10">
        <v>2600</v>
      </c>
      <c r="R8" s="10">
        <v>2604</v>
      </c>
      <c r="S8" s="10">
        <v>2625</v>
      </c>
      <c r="T8" s="10">
        <v>2626</v>
      </c>
      <c r="U8" s="10">
        <v>2634</v>
      </c>
      <c r="V8" s="10">
        <v>2639</v>
      </c>
      <c r="W8" s="10">
        <v>2633</v>
      </c>
      <c r="X8" s="10">
        <v>2661</v>
      </c>
      <c r="Y8" s="10">
        <v>2679</v>
      </c>
      <c r="Z8" s="10">
        <v>2672</v>
      </c>
      <c r="AA8" s="10">
        <v>2683</v>
      </c>
      <c r="AB8" s="10">
        <v>2682</v>
      </c>
      <c r="AC8" s="10">
        <v>2692</v>
      </c>
      <c r="AD8" s="10">
        <v>2694</v>
      </c>
      <c r="AE8" s="10">
        <v>2700</v>
      </c>
      <c r="AF8" s="10">
        <v>2720</v>
      </c>
      <c r="AG8" s="11">
        <v>2725</v>
      </c>
    </row>
    <row r="9" spans="1:33" x14ac:dyDescent="0.2">
      <c r="A9" s="8" t="s">
        <v>35</v>
      </c>
      <c r="B9" s="9">
        <v>7</v>
      </c>
      <c r="C9" s="14" t="s">
        <v>42</v>
      </c>
      <c r="D9" s="8">
        <v>2526</v>
      </c>
      <c r="E9" s="10">
        <v>2505</v>
      </c>
      <c r="F9" s="10">
        <v>2511</v>
      </c>
      <c r="G9" s="10">
        <v>2514</v>
      </c>
      <c r="H9" s="10">
        <v>2514</v>
      </c>
      <c r="I9" s="10">
        <v>2534</v>
      </c>
      <c r="J9" s="10">
        <v>2543</v>
      </c>
      <c r="K9" s="10">
        <v>2551</v>
      </c>
      <c r="L9" s="10">
        <v>2559</v>
      </c>
      <c r="M9" s="10">
        <v>2568</v>
      </c>
      <c r="N9" s="10">
        <v>2573</v>
      </c>
      <c r="O9" s="10">
        <v>2589</v>
      </c>
      <c r="P9" s="10">
        <v>2589</v>
      </c>
      <c r="Q9" s="10">
        <v>2590</v>
      </c>
      <c r="R9" s="10">
        <v>2608</v>
      </c>
      <c r="S9" s="10">
        <v>2612</v>
      </c>
      <c r="T9" s="10">
        <v>2630</v>
      </c>
      <c r="U9" s="10">
        <v>2630</v>
      </c>
      <c r="V9" s="10">
        <v>2642</v>
      </c>
      <c r="W9" s="10">
        <v>2640</v>
      </c>
      <c r="X9" s="10">
        <v>2650</v>
      </c>
      <c r="Y9" s="10">
        <v>2646</v>
      </c>
      <c r="Z9" s="10">
        <v>2661</v>
      </c>
      <c r="AA9" s="10">
        <v>2668</v>
      </c>
      <c r="AB9" s="10">
        <v>2674</v>
      </c>
      <c r="AC9" s="10">
        <v>2676</v>
      </c>
      <c r="AD9" s="10">
        <v>2680</v>
      </c>
      <c r="AE9" s="10">
        <v>2700</v>
      </c>
      <c r="AF9" s="10">
        <v>2689</v>
      </c>
      <c r="AG9" s="11">
        <v>2688</v>
      </c>
    </row>
    <row r="10" spans="1:33" x14ac:dyDescent="0.2">
      <c r="A10" s="8" t="s">
        <v>35</v>
      </c>
      <c r="B10" s="9">
        <v>8</v>
      </c>
      <c r="C10" s="14" t="s">
        <v>43</v>
      </c>
      <c r="D10" s="8">
        <v>2554</v>
      </c>
      <c r="E10" s="10">
        <v>2542</v>
      </c>
      <c r="F10" s="10">
        <v>2558</v>
      </c>
      <c r="G10" s="10">
        <v>2549</v>
      </c>
      <c r="H10" s="10">
        <v>2569</v>
      </c>
      <c r="I10" s="10">
        <v>2589</v>
      </c>
      <c r="J10" s="10">
        <v>2589</v>
      </c>
      <c r="K10" s="10">
        <v>2600</v>
      </c>
      <c r="L10" s="10">
        <v>2620</v>
      </c>
      <c r="M10" s="10">
        <v>2619</v>
      </c>
      <c r="N10" s="10">
        <v>2634</v>
      </c>
      <c r="O10" s="10">
        <v>2641</v>
      </c>
      <c r="P10" s="10">
        <v>2656</v>
      </c>
      <c r="Q10" s="10">
        <v>2660</v>
      </c>
      <c r="R10" s="10">
        <v>2683</v>
      </c>
      <c r="S10" s="10">
        <v>2675</v>
      </c>
      <c r="T10" s="10">
        <v>2696</v>
      </c>
      <c r="U10" s="10">
        <v>2705</v>
      </c>
      <c r="V10" s="10">
        <v>2738</v>
      </c>
      <c r="W10" s="10">
        <v>2716</v>
      </c>
      <c r="X10" s="10">
        <v>2734</v>
      </c>
      <c r="Y10" s="10">
        <v>2737</v>
      </c>
      <c r="Z10" s="10">
        <v>2757</v>
      </c>
      <c r="AA10" s="10">
        <v>2762</v>
      </c>
      <c r="AB10" s="10">
        <v>2768</v>
      </c>
      <c r="AC10" s="10">
        <v>2772</v>
      </c>
      <c r="AD10" s="10">
        <v>2789</v>
      </c>
      <c r="AE10" s="10">
        <v>2798</v>
      </c>
      <c r="AF10" s="10">
        <v>2791</v>
      </c>
      <c r="AG10" s="11">
        <v>2803</v>
      </c>
    </row>
    <row r="11" spans="1:33" x14ac:dyDescent="0.2">
      <c r="A11" s="8" t="s">
        <v>35</v>
      </c>
      <c r="B11" s="9">
        <v>9</v>
      </c>
      <c r="C11" s="14" t="s">
        <v>44</v>
      </c>
      <c r="D11" s="8">
        <v>2728</v>
      </c>
      <c r="E11" s="10">
        <v>2709</v>
      </c>
      <c r="F11" s="10">
        <v>2711</v>
      </c>
      <c r="G11" s="10">
        <v>2722</v>
      </c>
      <c r="H11" s="10">
        <v>2737</v>
      </c>
      <c r="I11" s="10">
        <v>2722</v>
      </c>
      <c r="J11" s="10">
        <v>2758</v>
      </c>
      <c r="K11" s="10">
        <v>2762</v>
      </c>
      <c r="L11" s="10">
        <v>2778</v>
      </c>
      <c r="M11" s="10">
        <v>2788</v>
      </c>
      <c r="N11" s="10">
        <v>2780</v>
      </c>
      <c r="O11" s="10">
        <v>2795</v>
      </c>
      <c r="P11" s="10">
        <v>2813</v>
      </c>
      <c r="Q11" s="10">
        <v>2825</v>
      </c>
      <c r="R11" s="10">
        <v>2824</v>
      </c>
      <c r="S11" s="10">
        <v>2853</v>
      </c>
      <c r="T11" s="10">
        <v>2848</v>
      </c>
      <c r="U11" s="10">
        <v>2873</v>
      </c>
      <c r="V11" s="10">
        <v>2866</v>
      </c>
      <c r="W11" s="10">
        <v>2878</v>
      </c>
      <c r="X11" s="10">
        <v>2889</v>
      </c>
      <c r="Y11" s="10">
        <v>2890</v>
      </c>
      <c r="Z11" s="10">
        <v>2898</v>
      </c>
      <c r="AA11" s="10">
        <v>2906</v>
      </c>
      <c r="AB11" s="10">
        <v>2917</v>
      </c>
      <c r="AC11" s="10">
        <v>2930</v>
      </c>
      <c r="AD11" s="10">
        <v>2937</v>
      </c>
      <c r="AE11" s="10">
        <v>2941</v>
      </c>
      <c r="AF11" s="10">
        <v>2948</v>
      </c>
      <c r="AG11" s="11">
        <v>2943</v>
      </c>
    </row>
    <row r="12" spans="1:33" x14ac:dyDescent="0.2">
      <c r="A12" s="8" t="s">
        <v>35</v>
      </c>
      <c r="B12" s="9">
        <v>10</v>
      </c>
      <c r="C12" s="14" t="s">
        <v>45</v>
      </c>
      <c r="D12" s="8">
        <v>2590</v>
      </c>
      <c r="E12" s="10">
        <v>2587</v>
      </c>
      <c r="F12" s="10">
        <v>2608</v>
      </c>
      <c r="G12" s="10">
        <v>2590</v>
      </c>
      <c r="H12" s="10">
        <v>2610</v>
      </c>
      <c r="I12" s="10">
        <v>2624</v>
      </c>
      <c r="J12" s="10">
        <v>2644</v>
      </c>
      <c r="K12" s="10">
        <v>2652</v>
      </c>
      <c r="L12" s="10">
        <v>2678</v>
      </c>
      <c r="M12" s="10">
        <v>2678</v>
      </c>
      <c r="N12" s="10">
        <v>2689</v>
      </c>
      <c r="O12" s="10">
        <v>2695</v>
      </c>
      <c r="P12" s="10">
        <v>2712</v>
      </c>
      <c r="Q12" s="10">
        <v>2744</v>
      </c>
      <c r="R12" s="10">
        <v>2730</v>
      </c>
      <c r="S12" s="10">
        <v>2750</v>
      </c>
      <c r="T12" s="10">
        <v>2756</v>
      </c>
      <c r="U12" s="10">
        <v>2761</v>
      </c>
      <c r="V12" s="10">
        <v>2781</v>
      </c>
      <c r="W12" s="10">
        <v>2795</v>
      </c>
      <c r="X12" s="10">
        <v>2799</v>
      </c>
      <c r="Y12" s="10">
        <v>2821</v>
      </c>
      <c r="Z12" s="10">
        <v>2815</v>
      </c>
      <c r="AA12" s="10">
        <v>2824</v>
      </c>
      <c r="AB12" s="10">
        <v>2836</v>
      </c>
      <c r="AC12" s="10">
        <v>2849</v>
      </c>
      <c r="AD12" s="10">
        <v>2866</v>
      </c>
      <c r="AE12" s="10">
        <v>2866</v>
      </c>
      <c r="AF12" s="10">
        <v>2883</v>
      </c>
      <c r="AG12" s="11">
        <v>2871</v>
      </c>
    </row>
    <row r="13" spans="1:33" x14ac:dyDescent="0.2">
      <c r="A13" s="8" t="s">
        <v>35</v>
      </c>
      <c r="B13" s="9">
        <v>11</v>
      </c>
      <c r="C13" s="14" t="s">
        <v>46</v>
      </c>
      <c r="D13" s="8">
        <v>2696</v>
      </c>
      <c r="E13" s="10">
        <v>2686</v>
      </c>
      <c r="F13" s="10">
        <v>2719</v>
      </c>
      <c r="G13" s="10">
        <v>2710</v>
      </c>
      <c r="H13" s="10">
        <v>2738</v>
      </c>
      <c r="I13" s="10">
        <v>2758</v>
      </c>
      <c r="J13" s="10">
        <v>2772</v>
      </c>
      <c r="K13" s="10">
        <v>2783</v>
      </c>
      <c r="L13" s="10">
        <v>2798</v>
      </c>
      <c r="M13" s="10">
        <v>2832</v>
      </c>
      <c r="N13" s="10">
        <v>2839</v>
      </c>
      <c r="O13" s="10">
        <v>2860</v>
      </c>
      <c r="P13" s="10">
        <v>2874</v>
      </c>
      <c r="Q13" s="10">
        <v>2902</v>
      </c>
      <c r="R13" s="10">
        <v>2922</v>
      </c>
      <c r="S13" s="10">
        <v>2928</v>
      </c>
      <c r="T13" s="10">
        <v>2950</v>
      </c>
      <c r="U13" s="10">
        <v>2978</v>
      </c>
      <c r="V13" s="10">
        <v>2990</v>
      </c>
      <c r="W13" s="10">
        <v>3010</v>
      </c>
      <c r="X13" s="10">
        <v>3008</v>
      </c>
      <c r="Y13" s="10">
        <v>3045</v>
      </c>
      <c r="Z13" s="10">
        <v>3058</v>
      </c>
      <c r="AA13" s="10">
        <v>3076</v>
      </c>
      <c r="AB13" s="10">
        <v>3101</v>
      </c>
      <c r="AC13" s="10">
        <v>3120</v>
      </c>
      <c r="AD13" s="10">
        <v>3122</v>
      </c>
      <c r="AE13" s="10">
        <v>3130</v>
      </c>
      <c r="AF13" s="10">
        <v>3156</v>
      </c>
      <c r="AG13" s="11">
        <v>3156</v>
      </c>
    </row>
    <row r="14" spans="1:33" x14ac:dyDescent="0.2">
      <c r="A14" s="8" t="s">
        <v>35</v>
      </c>
      <c r="B14" s="9">
        <v>12</v>
      </c>
      <c r="C14" s="14" t="s">
        <v>47</v>
      </c>
      <c r="D14" s="8">
        <v>2536</v>
      </c>
      <c r="E14" s="10">
        <v>2540</v>
      </c>
      <c r="F14" s="10">
        <v>2542</v>
      </c>
      <c r="G14" s="10">
        <v>2551</v>
      </c>
      <c r="H14" s="10">
        <v>2560</v>
      </c>
      <c r="I14" s="10">
        <v>2560</v>
      </c>
      <c r="J14" s="10">
        <v>2578</v>
      </c>
      <c r="K14" s="10">
        <v>2598</v>
      </c>
      <c r="L14" s="10">
        <v>2615</v>
      </c>
      <c r="M14" s="10">
        <v>2615</v>
      </c>
      <c r="N14" s="10">
        <v>2620</v>
      </c>
      <c r="O14" s="10">
        <v>2634</v>
      </c>
      <c r="P14" s="10">
        <v>2666</v>
      </c>
      <c r="Q14" s="10">
        <v>2664</v>
      </c>
      <c r="R14" s="10">
        <v>2672</v>
      </c>
      <c r="S14" s="10">
        <v>2677</v>
      </c>
      <c r="T14" s="10">
        <v>2705</v>
      </c>
      <c r="U14" s="10">
        <v>2711</v>
      </c>
      <c r="V14" s="10">
        <v>2723</v>
      </c>
      <c r="W14" s="10">
        <v>2722</v>
      </c>
      <c r="X14" s="10">
        <v>2745</v>
      </c>
      <c r="Y14" s="10">
        <v>2744</v>
      </c>
      <c r="Z14" s="10">
        <v>2744</v>
      </c>
      <c r="AA14" s="10">
        <v>2772</v>
      </c>
      <c r="AB14" s="10">
        <v>2760</v>
      </c>
      <c r="AC14" s="10">
        <v>2772</v>
      </c>
      <c r="AD14" s="10">
        <v>2789</v>
      </c>
      <c r="AE14" s="10">
        <v>2811</v>
      </c>
      <c r="AF14" s="10">
        <v>2802</v>
      </c>
      <c r="AG14" s="11">
        <v>2804</v>
      </c>
    </row>
    <row r="15" spans="1:33" x14ac:dyDescent="0.2">
      <c r="A15" s="8" t="s">
        <v>48</v>
      </c>
      <c r="B15" s="9">
        <v>1</v>
      </c>
      <c r="C15" s="14" t="s">
        <v>49</v>
      </c>
      <c r="D15" s="8">
        <v>2558</v>
      </c>
      <c r="E15" s="10">
        <v>2568</v>
      </c>
      <c r="F15" s="10">
        <v>2580</v>
      </c>
      <c r="G15" s="10">
        <v>2568</v>
      </c>
      <c r="H15" s="10">
        <v>2609</v>
      </c>
      <c r="I15" s="10">
        <v>2612</v>
      </c>
      <c r="J15" s="10">
        <v>2628</v>
      </c>
      <c r="K15" s="10">
        <v>2642</v>
      </c>
      <c r="L15" s="10">
        <v>2652</v>
      </c>
      <c r="M15" s="10">
        <v>2646</v>
      </c>
      <c r="N15" s="10">
        <v>2676</v>
      </c>
      <c r="O15" s="10">
        <v>2694</v>
      </c>
      <c r="P15" s="10">
        <v>2700</v>
      </c>
      <c r="Q15" s="10">
        <v>2712</v>
      </c>
      <c r="R15" s="10">
        <v>2710</v>
      </c>
      <c r="S15" s="10">
        <v>2742</v>
      </c>
      <c r="T15" s="10">
        <v>2740</v>
      </c>
      <c r="U15" s="10">
        <v>2754</v>
      </c>
      <c r="V15" s="10">
        <v>2775</v>
      </c>
      <c r="W15" s="10">
        <v>2791</v>
      </c>
      <c r="X15" s="10">
        <v>2802</v>
      </c>
      <c r="Y15" s="10">
        <v>2810</v>
      </c>
      <c r="Z15" s="10">
        <v>2812</v>
      </c>
      <c r="AA15" s="10">
        <v>2822</v>
      </c>
      <c r="AB15" s="10">
        <v>2845</v>
      </c>
      <c r="AC15" s="10">
        <v>2854</v>
      </c>
      <c r="AD15" s="10">
        <v>2874</v>
      </c>
      <c r="AE15" s="10">
        <v>2860</v>
      </c>
      <c r="AF15" s="10">
        <v>2874</v>
      </c>
      <c r="AG15" s="11">
        <v>2878</v>
      </c>
    </row>
    <row r="16" spans="1:33" x14ac:dyDescent="0.2">
      <c r="A16" s="8" t="s">
        <v>48</v>
      </c>
      <c r="B16" s="9">
        <v>2</v>
      </c>
      <c r="C16" s="14" t="s">
        <v>50</v>
      </c>
      <c r="D16" s="8">
        <v>6656</v>
      </c>
      <c r="E16" s="10">
        <v>7484</v>
      </c>
      <c r="F16" s="10">
        <v>8286</v>
      </c>
      <c r="G16" s="10">
        <v>8804</v>
      </c>
      <c r="H16" s="10">
        <v>9137</v>
      </c>
      <c r="I16" s="10">
        <v>9400</v>
      </c>
      <c r="J16" s="10">
        <v>9595</v>
      </c>
      <c r="K16" s="10">
        <v>9780</v>
      </c>
      <c r="L16" s="10">
        <v>9991</v>
      </c>
      <c r="M16" s="10">
        <v>10212</v>
      </c>
      <c r="N16" s="10">
        <v>10355</v>
      </c>
      <c r="O16" s="10">
        <v>10442</v>
      </c>
      <c r="P16" s="10">
        <v>10624</v>
      </c>
      <c r="Q16" s="10">
        <v>10723</v>
      </c>
      <c r="R16" s="10">
        <v>10831</v>
      </c>
      <c r="S16" s="10">
        <v>10899</v>
      </c>
      <c r="T16" s="10">
        <v>11065</v>
      </c>
      <c r="U16" s="10">
        <v>11102</v>
      </c>
      <c r="V16" s="10">
        <v>11140</v>
      </c>
      <c r="W16" s="10">
        <v>11206</v>
      </c>
      <c r="X16" s="10">
        <v>11193</v>
      </c>
      <c r="Y16" s="10">
        <v>11182</v>
      </c>
      <c r="Z16" s="10">
        <v>11242</v>
      </c>
      <c r="AA16" s="10">
        <v>11223</v>
      </c>
      <c r="AB16" s="10">
        <v>11210</v>
      </c>
      <c r="AC16" s="10">
        <v>11189</v>
      </c>
      <c r="AD16" s="10">
        <v>11110</v>
      </c>
      <c r="AE16" s="10">
        <v>11038</v>
      </c>
      <c r="AF16" s="10">
        <v>10961</v>
      </c>
      <c r="AG16" s="11">
        <v>10820</v>
      </c>
    </row>
    <row r="17" spans="1:33" x14ac:dyDescent="0.2">
      <c r="A17" s="8" t="s">
        <v>48</v>
      </c>
      <c r="B17" s="9">
        <v>3</v>
      </c>
      <c r="C17" s="14" t="s">
        <v>51</v>
      </c>
      <c r="D17" s="8">
        <v>2491</v>
      </c>
      <c r="E17" s="10">
        <v>2471</v>
      </c>
      <c r="F17" s="10">
        <v>2462</v>
      </c>
      <c r="G17" s="10">
        <v>2479</v>
      </c>
      <c r="H17" s="10">
        <v>2507</v>
      </c>
      <c r="I17" s="10">
        <v>2486</v>
      </c>
      <c r="J17" s="10">
        <v>2502</v>
      </c>
      <c r="K17" s="10">
        <v>2504</v>
      </c>
      <c r="L17" s="10">
        <v>2524</v>
      </c>
      <c r="M17" s="10">
        <v>2529</v>
      </c>
      <c r="N17" s="10">
        <v>2534</v>
      </c>
      <c r="O17" s="10">
        <v>2533</v>
      </c>
      <c r="P17" s="10">
        <v>2558</v>
      </c>
      <c r="Q17" s="10">
        <v>2554</v>
      </c>
      <c r="R17" s="10">
        <v>2562</v>
      </c>
      <c r="S17" s="10">
        <v>2570</v>
      </c>
      <c r="T17" s="10">
        <v>2571</v>
      </c>
      <c r="U17" s="10">
        <v>2566</v>
      </c>
      <c r="V17" s="10">
        <v>2583</v>
      </c>
      <c r="W17" s="10">
        <v>2588</v>
      </c>
      <c r="X17" s="10">
        <v>2591</v>
      </c>
      <c r="Y17" s="10">
        <v>2599</v>
      </c>
      <c r="Z17" s="10">
        <v>2608</v>
      </c>
      <c r="AA17" s="10">
        <v>2615</v>
      </c>
      <c r="AB17" s="10">
        <v>2620</v>
      </c>
      <c r="AC17" s="10">
        <v>2632</v>
      </c>
      <c r="AD17" s="10">
        <v>2626</v>
      </c>
      <c r="AE17" s="10">
        <v>2636</v>
      </c>
      <c r="AF17" s="10">
        <v>2644</v>
      </c>
      <c r="AG17" s="11">
        <v>2637</v>
      </c>
    </row>
    <row r="18" spans="1:33" x14ac:dyDescent="0.2">
      <c r="A18" s="8" t="s">
        <v>48</v>
      </c>
      <c r="B18" s="9">
        <v>4</v>
      </c>
      <c r="C18" s="14" t="s">
        <v>52</v>
      </c>
      <c r="D18" s="8">
        <v>2931</v>
      </c>
      <c r="E18" s="10">
        <v>2907</v>
      </c>
      <c r="F18" s="10">
        <v>2932</v>
      </c>
      <c r="G18" s="10">
        <v>2951</v>
      </c>
      <c r="H18" s="10">
        <v>2976</v>
      </c>
      <c r="I18" s="10">
        <v>2998</v>
      </c>
      <c r="J18" s="10">
        <v>2998</v>
      </c>
      <c r="K18" s="10">
        <v>3016</v>
      </c>
      <c r="L18" s="10">
        <v>3047</v>
      </c>
      <c r="M18" s="10">
        <v>3066</v>
      </c>
      <c r="N18" s="10">
        <v>3086</v>
      </c>
      <c r="O18" s="10">
        <v>3088</v>
      </c>
      <c r="P18" s="10">
        <v>3112</v>
      </c>
      <c r="Q18" s="10">
        <v>3142</v>
      </c>
      <c r="R18" s="10">
        <v>3144</v>
      </c>
      <c r="S18" s="10">
        <v>3161</v>
      </c>
      <c r="T18" s="10">
        <v>3176</v>
      </c>
      <c r="U18" s="10">
        <v>3203</v>
      </c>
      <c r="V18" s="10">
        <v>3184</v>
      </c>
      <c r="W18" s="10">
        <v>3237</v>
      </c>
      <c r="X18" s="10">
        <v>3242</v>
      </c>
      <c r="Y18" s="10">
        <v>3259</v>
      </c>
      <c r="Z18" s="10">
        <v>3254</v>
      </c>
      <c r="AA18" s="10">
        <v>3292</v>
      </c>
      <c r="AB18" s="10">
        <v>3312</v>
      </c>
      <c r="AC18" s="10">
        <v>3316</v>
      </c>
      <c r="AD18" s="10">
        <v>3329</v>
      </c>
      <c r="AE18" s="10">
        <v>3326</v>
      </c>
      <c r="AF18" s="10">
        <v>3347</v>
      </c>
      <c r="AG18" s="11">
        <v>3358</v>
      </c>
    </row>
    <row r="19" spans="1:33" x14ac:dyDescent="0.2">
      <c r="A19" s="8" t="s">
        <v>48</v>
      </c>
      <c r="B19" s="9">
        <v>5</v>
      </c>
      <c r="C19" s="14" t="s">
        <v>53</v>
      </c>
      <c r="D19" s="8">
        <v>2739</v>
      </c>
      <c r="E19" s="10">
        <v>2722</v>
      </c>
      <c r="F19" s="10">
        <v>2744</v>
      </c>
      <c r="G19" s="10">
        <v>2742</v>
      </c>
      <c r="H19" s="10">
        <v>2748</v>
      </c>
      <c r="I19" s="10">
        <v>2774</v>
      </c>
      <c r="J19" s="10">
        <v>2774</v>
      </c>
      <c r="K19" s="10">
        <v>2778</v>
      </c>
      <c r="L19" s="10">
        <v>2798</v>
      </c>
      <c r="M19" s="10">
        <v>2808</v>
      </c>
      <c r="N19" s="10">
        <v>2804</v>
      </c>
      <c r="O19" s="10">
        <v>2798</v>
      </c>
      <c r="P19" s="10">
        <v>2828</v>
      </c>
      <c r="Q19" s="10">
        <v>2828</v>
      </c>
      <c r="R19" s="10">
        <v>2837</v>
      </c>
      <c r="S19" s="10">
        <v>2835</v>
      </c>
      <c r="T19" s="10">
        <v>2867</v>
      </c>
      <c r="U19" s="10">
        <v>2876</v>
      </c>
      <c r="V19" s="10">
        <v>2893</v>
      </c>
      <c r="W19" s="10">
        <v>2875</v>
      </c>
      <c r="X19" s="10">
        <v>2894</v>
      </c>
      <c r="Y19" s="10">
        <v>2905</v>
      </c>
      <c r="Z19" s="10">
        <v>2902</v>
      </c>
      <c r="AA19" s="10">
        <v>2898</v>
      </c>
      <c r="AB19" s="10">
        <v>2931</v>
      </c>
      <c r="AC19" s="10">
        <v>2951</v>
      </c>
      <c r="AD19" s="10">
        <v>2949</v>
      </c>
      <c r="AE19" s="10">
        <v>2947</v>
      </c>
      <c r="AF19" s="10">
        <v>2935</v>
      </c>
      <c r="AG19" s="11">
        <v>2954</v>
      </c>
    </row>
    <row r="20" spans="1:33" x14ac:dyDescent="0.2">
      <c r="A20" s="8" t="s">
        <v>48</v>
      </c>
      <c r="B20" s="9">
        <v>6</v>
      </c>
      <c r="C20" s="14" t="s">
        <v>54</v>
      </c>
      <c r="D20" s="8">
        <v>2617</v>
      </c>
      <c r="E20" s="10">
        <v>2603</v>
      </c>
      <c r="F20" s="10">
        <v>2625</v>
      </c>
      <c r="G20" s="10">
        <v>2628</v>
      </c>
      <c r="H20" s="10">
        <v>2636</v>
      </c>
      <c r="I20" s="10">
        <v>2648</v>
      </c>
      <c r="J20" s="10">
        <v>2658</v>
      </c>
      <c r="K20" s="10">
        <v>2660</v>
      </c>
      <c r="L20" s="10">
        <v>2700</v>
      </c>
      <c r="M20" s="10">
        <v>2685</v>
      </c>
      <c r="N20" s="10">
        <v>2702</v>
      </c>
      <c r="O20" s="10">
        <v>2703</v>
      </c>
      <c r="P20" s="10">
        <v>2713</v>
      </c>
      <c r="Q20" s="10">
        <v>2708</v>
      </c>
      <c r="R20" s="10">
        <v>2730</v>
      </c>
      <c r="S20" s="10">
        <v>2728</v>
      </c>
      <c r="T20" s="10">
        <v>2741</v>
      </c>
      <c r="U20" s="10">
        <v>2759</v>
      </c>
      <c r="V20" s="10">
        <v>2767</v>
      </c>
      <c r="W20" s="10">
        <v>2787</v>
      </c>
      <c r="X20" s="10">
        <v>2793</v>
      </c>
      <c r="Y20" s="10">
        <v>2802</v>
      </c>
      <c r="Z20" s="10">
        <v>2798</v>
      </c>
      <c r="AA20" s="10">
        <v>2808</v>
      </c>
      <c r="AB20" s="10">
        <v>2811</v>
      </c>
      <c r="AC20" s="10">
        <v>2834</v>
      </c>
      <c r="AD20" s="10">
        <v>2826</v>
      </c>
      <c r="AE20" s="10">
        <v>2837</v>
      </c>
      <c r="AF20" s="10">
        <v>2840</v>
      </c>
      <c r="AG20" s="11">
        <v>2832</v>
      </c>
    </row>
    <row r="21" spans="1:33" x14ac:dyDescent="0.2">
      <c r="A21" s="8" t="s">
        <v>48</v>
      </c>
      <c r="B21" s="9">
        <v>7</v>
      </c>
      <c r="C21" s="14" t="s">
        <v>55</v>
      </c>
      <c r="D21" s="8">
        <v>2602</v>
      </c>
      <c r="E21" s="10">
        <v>2567</v>
      </c>
      <c r="F21" s="10">
        <v>2592</v>
      </c>
      <c r="G21" s="10">
        <v>2607</v>
      </c>
      <c r="H21" s="10">
        <v>2616</v>
      </c>
      <c r="I21" s="10">
        <v>2610</v>
      </c>
      <c r="J21" s="10">
        <v>2618</v>
      </c>
      <c r="K21" s="10">
        <v>2612</v>
      </c>
      <c r="L21" s="10">
        <v>2642</v>
      </c>
      <c r="M21" s="10">
        <v>2653</v>
      </c>
      <c r="N21" s="10">
        <v>2658</v>
      </c>
      <c r="O21" s="10">
        <v>2668</v>
      </c>
      <c r="P21" s="10">
        <v>2678</v>
      </c>
      <c r="Q21" s="10">
        <v>2696</v>
      </c>
      <c r="R21" s="10">
        <v>2710</v>
      </c>
      <c r="S21" s="10">
        <v>2699</v>
      </c>
      <c r="T21" s="10">
        <v>2714</v>
      </c>
      <c r="U21" s="10">
        <v>2723</v>
      </c>
      <c r="V21" s="10">
        <v>2731</v>
      </c>
      <c r="W21" s="10">
        <v>2761</v>
      </c>
      <c r="X21" s="10">
        <v>2767</v>
      </c>
      <c r="Y21" s="10">
        <v>2775</v>
      </c>
      <c r="Z21" s="10">
        <v>2780</v>
      </c>
      <c r="AA21" s="10">
        <v>2795</v>
      </c>
      <c r="AB21" s="10">
        <v>2791</v>
      </c>
      <c r="AC21" s="10">
        <v>2807</v>
      </c>
      <c r="AD21" s="10">
        <v>2812</v>
      </c>
      <c r="AE21" s="10">
        <v>2823</v>
      </c>
      <c r="AF21" s="10">
        <v>2823</v>
      </c>
      <c r="AG21" s="11">
        <v>2831</v>
      </c>
    </row>
    <row r="22" spans="1:33" x14ac:dyDescent="0.2">
      <c r="A22" s="8" t="s">
        <v>48</v>
      </c>
      <c r="B22" s="9">
        <v>8</v>
      </c>
      <c r="C22" s="14" t="s">
        <v>56</v>
      </c>
      <c r="D22" s="8">
        <v>2488</v>
      </c>
      <c r="E22" s="10">
        <v>2465</v>
      </c>
      <c r="F22" s="10">
        <v>2466</v>
      </c>
      <c r="G22" s="10">
        <v>2479</v>
      </c>
      <c r="H22" s="10">
        <v>2473</v>
      </c>
      <c r="I22" s="10">
        <v>2486</v>
      </c>
      <c r="J22" s="10">
        <v>2496</v>
      </c>
      <c r="K22" s="10">
        <v>2504</v>
      </c>
      <c r="L22" s="10">
        <v>2516</v>
      </c>
      <c r="M22" s="10">
        <v>2525</v>
      </c>
      <c r="N22" s="10">
        <v>2522</v>
      </c>
      <c r="O22" s="10">
        <v>2543</v>
      </c>
      <c r="P22" s="10">
        <v>2546</v>
      </c>
      <c r="Q22" s="10">
        <v>2544</v>
      </c>
      <c r="R22" s="10">
        <v>2556</v>
      </c>
      <c r="S22" s="10">
        <v>2568</v>
      </c>
      <c r="T22" s="10">
        <v>2582</v>
      </c>
      <c r="U22" s="10">
        <v>2582</v>
      </c>
      <c r="V22" s="10">
        <v>2590</v>
      </c>
      <c r="W22" s="10">
        <v>2581</v>
      </c>
      <c r="X22" s="10">
        <v>2599</v>
      </c>
      <c r="Y22" s="10">
        <v>2606</v>
      </c>
      <c r="Z22" s="10">
        <v>2622</v>
      </c>
      <c r="AA22" s="10">
        <v>2615</v>
      </c>
      <c r="AB22" s="10">
        <v>2620</v>
      </c>
      <c r="AC22" s="10">
        <v>2640</v>
      </c>
      <c r="AD22" s="10">
        <v>2658</v>
      </c>
      <c r="AE22" s="10">
        <v>2642</v>
      </c>
      <c r="AF22" s="10">
        <v>2662</v>
      </c>
      <c r="AG22" s="11">
        <v>2651</v>
      </c>
    </row>
    <row r="23" spans="1:33" x14ac:dyDescent="0.2">
      <c r="A23" s="8" t="s">
        <v>48</v>
      </c>
      <c r="B23" s="9">
        <v>9</v>
      </c>
      <c r="C23" s="14" t="s">
        <v>57</v>
      </c>
      <c r="D23" s="8">
        <v>2713</v>
      </c>
      <c r="E23" s="10">
        <v>2682</v>
      </c>
      <c r="F23" s="10">
        <v>2725</v>
      </c>
      <c r="G23" s="10">
        <v>2720</v>
      </c>
      <c r="H23" s="10">
        <v>2718</v>
      </c>
      <c r="I23" s="10">
        <v>2730</v>
      </c>
      <c r="J23" s="10">
        <v>2730</v>
      </c>
      <c r="K23" s="10">
        <v>2745</v>
      </c>
      <c r="L23" s="10">
        <v>2760</v>
      </c>
      <c r="M23" s="10">
        <v>2777</v>
      </c>
      <c r="N23" s="10">
        <v>2780</v>
      </c>
      <c r="O23" s="10">
        <v>2806</v>
      </c>
      <c r="P23" s="10">
        <v>2812</v>
      </c>
      <c r="Q23" s="10">
        <v>2818</v>
      </c>
      <c r="R23" s="10">
        <v>2832</v>
      </c>
      <c r="S23" s="10">
        <v>2838</v>
      </c>
      <c r="T23" s="10">
        <v>2874</v>
      </c>
      <c r="U23" s="10">
        <v>2858</v>
      </c>
      <c r="V23" s="10">
        <v>2868</v>
      </c>
      <c r="W23" s="10">
        <v>2901</v>
      </c>
      <c r="X23" s="10">
        <v>2904</v>
      </c>
      <c r="Y23" s="10">
        <v>2900</v>
      </c>
      <c r="Z23" s="10">
        <v>2930</v>
      </c>
      <c r="AA23" s="10">
        <v>2930</v>
      </c>
      <c r="AB23" s="10">
        <v>2942</v>
      </c>
      <c r="AC23" s="10">
        <v>2961</v>
      </c>
      <c r="AD23" s="10">
        <v>2964</v>
      </c>
      <c r="AE23" s="10">
        <v>2978</v>
      </c>
      <c r="AF23" s="10">
        <v>2986</v>
      </c>
      <c r="AG23" s="11">
        <v>2990</v>
      </c>
    </row>
    <row r="24" spans="1:33" x14ac:dyDescent="0.2">
      <c r="A24" s="8" t="s">
        <v>48</v>
      </c>
      <c r="B24" s="9">
        <v>10</v>
      </c>
      <c r="C24" s="14" t="s">
        <v>58</v>
      </c>
      <c r="D24" s="8">
        <v>2674</v>
      </c>
      <c r="E24" s="10">
        <v>2646</v>
      </c>
      <c r="F24" s="10">
        <v>2667</v>
      </c>
      <c r="G24" s="10">
        <v>2682</v>
      </c>
      <c r="H24" s="10">
        <v>2687</v>
      </c>
      <c r="I24" s="10">
        <v>2702</v>
      </c>
      <c r="J24" s="10">
        <v>2720</v>
      </c>
      <c r="K24" s="10">
        <v>2739</v>
      </c>
      <c r="L24" s="10">
        <v>2749</v>
      </c>
      <c r="M24" s="10">
        <v>2777</v>
      </c>
      <c r="N24" s="10">
        <v>2770</v>
      </c>
      <c r="O24" s="10">
        <v>2789</v>
      </c>
      <c r="P24" s="10">
        <v>2809</v>
      </c>
      <c r="Q24" s="10">
        <v>2830</v>
      </c>
      <c r="R24" s="10">
        <v>2840</v>
      </c>
      <c r="S24" s="10">
        <v>2851</v>
      </c>
      <c r="T24" s="10">
        <v>2866</v>
      </c>
      <c r="U24" s="10">
        <v>2880</v>
      </c>
      <c r="V24" s="10">
        <v>2891</v>
      </c>
      <c r="W24" s="10">
        <v>2914</v>
      </c>
      <c r="X24" s="10">
        <v>2919</v>
      </c>
      <c r="Y24" s="10">
        <v>2920</v>
      </c>
      <c r="Z24" s="10">
        <v>2926</v>
      </c>
      <c r="AA24" s="10">
        <v>2942</v>
      </c>
      <c r="AB24" s="10">
        <v>2960</v>
      </c>
      <c r="AC24" s="10">
        <v>2966</v>
      </c>
      <c r="AD24" s="10">
        <v>2981</v>
      </c>
      <c r="AE24" s="10">
        <v>2981</v>
      </c>
      <c r="AF24" s="10">
        <v>2992</v>
      </c>
      <c r="AG24" s="11">
        <v>2993</v>
      </c>
    </row>
    <row r="25" spans="1:33" x14ac:dyDescent="0.2">
      <c r="A25" s="8" t="s">
        <v>48</v>
      </c>
      <c r="B25" s="9">
        <v>11</v>
      </c>
      <c r="C25" s="14" t="s">
        <v>59</v>
      </c>
      <c r="D25" s="8">
        <v>2511</v>
      </c>
      <c r="E25" s="10">
        <v>2518</v>
      </c>
      <c r="F25" s="10">
        <v>2526</v>
      </c>
      <c r="G25" s="10">
        <v>2550</v>
      </c>
      <c r="H25" s="10">
        <v>2560</v>
      </c>
      <c r="I25" s="10">
        <v>2572</v>
      </c>
      <c r="J25" s="10">
        <v>2592</v>
      </c>
      <c r="K25" s="10">
        <v>2612</v>
      </c>
      <c r="L25" s="10">
        <v>2619</v>
      </c>
      <c r="M25" s="10">
        <v>2639</v>
      </c>
      <c r="N25" s="10">
        <v>2655</v>
      </c>
      <c r="O25" s="10">
        <v>2657</v>
      </c>
      <c r="P25" s="10">
        <v>2698</v>
      </c>
      <c r="Q25" s="10">
        <v>2700</v>
      </c>
      <c r="R25" s="10">
        <v>2713</v>
      </c>
      <c r="S25" s="10">
        <v>2726</v>
      </c>
      <c r="T25" s="10">
        <v>2758</v>
      </c>
      <c r="U25" s="10">
        <v>2766</v>
      </c>
      <c r="V25" s="10">
        <v>2774</v>
      </c>
      <c r="W25" s="10">
        <v>2782</v>
      </c>
      <c r="X25" s="10">
        <v>2805</v>
      </c>
      <c r="Y25" s="10">
        <v>2830</v>
      </c>
      <c r="Z25" s="10">
        <v>2822</v>
      </c>
      <c r="AA25" s="10">
        <v>2844</v>
      </c>
      <c r="AB25" s="10">
        <v>2843</v>
      </c>
      <c r="AC25" s="10">
        <v>2865</v>
      </c>
      <c r="AD25" s="10">
        <v>2869</v>
      </c>
      <c r="AE25" s="10">
        <v>2898</v>
      </c>
      <c r="AF25" s="10">
        <v>2906</v>
      </c>
      <c r="AG25" s="11">
        <v>2908</v>
      </c>
    </row>
    <row r="26" spans="1:33" x14ac:dyDescent="0.2">
      <c r="A26" s="8" t="s">
        <v>48</v>
      </c>
      <c r="B26" s="9">
        <v>12</v>
      </c>
      <c r="C26" s="14" t="s">
        <v>60</v>
      </c>
      <c r="D26" s="8">
        <v>2487</v>
      </c>
      <c r="E26" s="10">
        <v>2440</v>
      </c>
      <c r="F26" s="10">
        <v>2465</v>
      </c>
      <c r="G26" s="10">
        <v>2466</v>
      </c>
      <c r="H26" s="10">
        <v>2467</v>
      </c>
      <c r="I26" s="10">
        <v>2489</v>
      </c>
      <c r="J26" s="10">
        <v>2508</v>
      </c>
      <c r="K26" s="10">
        <v>2515</v>
      </c>
      <c r="L26" s="10">
        <v>2524</v>
      </c>
      <c r="M26" s="10">
        <v>2536</v>
      </c>
      <c r="N26" s="10">
        <v>2543</v>
      </c>
      <c r="O26" s="10">
        <v>2544</v>
      </c>
      <c r="P26" s="10">
        <v>2568</v>
      </c>
      <c r="Q26" s="10">
        <v>2563</v>
      </c>
      <c r="R26" s="10">
        <v>2567</v>
      </c>
      <c r="S26" s="10">
        <v>2579</v>
      </c>
      <c r="T26" s="10">
        <v>2591</v>
      </c>
      <c r="U26" s="10">
        <v>2607</v>
      </c>
      <c r="V26" s="10">
        <v>2631</v>
      </c>
      <c r="W26" s="10">
        <v>2611</v>
      </c>
      <c r="X26" s="10">
        <v>2634</v>
      </c>
      <c r="Y26" s="10">
        <v>2620</v>
      </c>
      <c r="Z26" s="10">
        <v>2637</v>
      </c>
      <c r="AA26" s="10">
        <v>2638</v>
      </c>
      <c r="AB26" s="10">
        <v>2664</v>
      </c>
      <c r="AC26" s="10">
        <v>2672</v>
      </c>
      <c r="AD26" s="10">
        <v>2681</v>
      </c>
      <c r="AE26" s="10">
        <v>2682</v>
      </c>
      <c r="AF26" s="10">
        <v>2686</v>
      </c>
      <c r="AG26" s="11">
        <v>2706</v>
      </c>
    </row>
    <row r="27" spans="1:33" x14ac:dyDescent="0.2">
      <c r="A27" s="8" t="s">
        <v>61</v>
      </c>
      <c r="B27" s="9">
        <v>1</v>
      </c>
      <c r="C27" s="14" t="s">
        <v>62</v>
      </c>
      <c r="D27" s="8">
        <v>2587</v>
      </c>
      <c r="E27" s="10">
        <v>2604</v>
      </c>
      <c r="F27" s="10">
        <v>2631</v>
      </c>
      <c r="G27" s="10">
        <v>2634</v>
      </c>
      <c r="H27" s="10">
        <v>2641</v>
      </c>
      <c r="I27" s="10">
        <v>2668</v>
      </c>
      <c r="J27" s="10">
        <v>2692</v>
      </c>
      <c r="K27" s="10">
        <v>2708</v>
      </c>
      <c r="L27" s="10">
        <v>2708</v>
      </c>
      <c r="M27" s="10">
        <v>2725</v>
      </c>
      <c r="N27" s="10">
        <v>2743</v>
      </c>
      <c r="O27" s="10">
        <v>2755</v>
      </c>
      <c r="P27" s="10">
        <v>2783</v>
      </c>
      <c r="Q27" s="10">
        <v>2772</v>
      </c>
      <c r="R27" s="10">
        <v>2790</v>
      </c>
      <c r="S27" s="10">
        <v>2809</v>
      </c>
      <c r="T27" s="10">
        <v>2819</v>
      </c>
      <c r="U27" s="10">
        <v>2837</v>
      </c>
      <c r="V27" s="10">
        <v>2860</v>
      </c>
      <c r="W27" s="10">
        <v>2856</v>
      </c>
      <c r="X27" s="10">
        <v>2862</v>
      </c>
      <c r="Y27" s="10">
        <v>2891</v>
      </c>
      <c r="Z27" s="10">
        <v>2892</v>
      </c>
      <c r="AA27" s="10">
        <v>2920</v>
      </c>
      <c r="AB27" s="10">
        <v>2929</v>
      </c>
      <c r="AC27" s="10">
        <v>2949</v>
      </c>
      <c r="AD27" s="10">
        <v>2932</v>
      </c>
      <c r="AE27" s="10">
        <v>2958</v>
      </c>
      <c r="AF27" s="10">
        <v>2963</v>
      </c>
      <c r="AG27" s="11">
        <v>2965</v>
      </c>
    </row>
    <row r="28" spans="1:33" x14ac:dyDescent="0.2">
      <c r="A28" s="8" t="s">
        <v>61</v>
      </c>
      <c r="B28" s="9">
        <v>2</v>
      </c>
      <c r="C28" s="14" t="s">
        <v>63</v>
      </c>
      <c r="D28" s="8">
        <v>7348</v>
      </c>
      <c r="E28" s="10">
        <v>8461</v>
      </c>
      <c r="F28" s="10">
        <v>9566</v>
      </c>
      <c r="G28" s="10">
        <v>10376</v>
      </c>
      <c r="H28" s="10">
        <v>10856</v>
      </c>
      <c r="I28" s="10">
        <v>11284</v>
      </c>
      <c r="J28" s="10">
        <v>11563</v>
      </c>
      <c r="K28" s="10">
        <v>11917</v>
      </c>
      <c r="L28" s="10">
        <v>12266</v>
      </c>
      <c r="M28" s="10">
        <v>12536</v>
      </c>
      <c r="N28" s="10">
        <v>12790</v>
      </c>
      <c r="O28" s="10">
        <v>13133</v>
      </c>
      <c r="P28" s="10">
        <v>13295</v>
      </c>
      <c r="Q28" s="10">
        <v>13579</v>
      </c>
      <c r="R28" s="10">
        <v>13757</v>
      </c>
      <c r="S28" s="10">
        <v>13973</v>
      </c>
      <c r="T28" s="10">
        <v>14183</v>
      </c>
      <c r="U28" s="10">
        <v>14402</v>
      </c>
      <c r="V28" s="10">
        <v>14488</v>
      </c>
      <c r="W28" s="10">
        <v>14632</v>
      </c>
      <c r="X28" s="10">
        <v>14753</v>
      </c>
      <c r="Y28" s="10">
        <v>14830</v>
      </c>
      <c r="Z28" s="10">
        <v>14899</v>
      </c>
      <c r="AA28" s="10">
        <v>14926</v>
      </c>
      <c r="AB28" s="10">
        <v>14928</v>
      </c>
      <c r="AC28" s="10">
        <v>14949</v>
      </c>
      <c r="AD28" s="10">
        <v>14960</v>
      </c>
      <c r="AE28" s="10">
        <v>14911</v>
      </c>
      <c r="AF28" s="10">
        <v>14874</v>
      </c>
      <c r="AG28" s="11">
        <v>14774</v>
      </c>
    </row>
    <row r="29" spans="1:33" x14ac:dyDescent="0.2">
      <c r="A29" s="8" t="s">
        <v>61</v>
      </c>
      <c r="B29" s="9">
        <v>3</v>
      </c>
      <c r="C29" s="14" t="s">
        <v>64</v>
      </c>
      <c r="D29" s="8">
        <v>2377</v>
      </c>
      <c r="E29" s="10">
        <v>2374</v>
      </c>
      <c r="F29" s="10">
        <v>2385</v>
      </c>
      <c r="G29" s="10">
        <v>2396</v>
      </c>
      <c r="H29" s="10">
        <v>2407</v>
      </c>
      <c r="I29" s="10">
        <v>2392</v>
      </c>
      <c r="J29" s="10">
        <v>2402</v>
      </c>
      <c r="K29" s="10">
        <v>2420</v>
      </c>
      <c r="L29" s="10">
        <v>2441</v>
      </c>
      <c r="M29" s="10">
        <v>2433</v>
      </c>
      <c r="N29" s="10">
        <v>2438</v>
      </c>
      <c r="O29" s="10">
        <v>2438</v>
      </c>
      <c r="P29" s="10">
        <v>2449</v>
      </c>
      <c r="Q29" s="10">
        <v>2454</v>
      </c>
      <c r="R29" s="10">
        <v>2433</v>
      </c>
      <c r="S29" s="10">
        <v>2455</v>
      </c>
      <c r="T29" s="10">
        <v>2481</v>
      </c>
      <c r="U29" s="10">
        <v>2474</v>
      </c>
      <c r="V29" s="10">
        <v>2486</v>
      </c>
      <c r="W29" s="10">
        <v>2482</v>
      </c>
      <c r="X29" s="10">
        <v>2492</v>
      </c>
      <c r="Y29" s="10">
        <v>2501</v>
      </c>
      <c r="Z29" s="10">
        <v>2499</v>
      </c>
      <c r="AA29" s="10">
        <v>2521</v>
      </c>
      <c r="AB29" s="10">
        <v>2514</v>
      </c>
      <c r="AC29" s="10">
        <v>2518</v>
      </c>
      <c r="AD29" s="10">
        <v>2512</v>
      </c>
      <c r="AE29" s="10">
        <v>2530</v>
      </c>
      <c r="AF29" s="10">
        <v>2541</v>
      </c>
      <c r="AG29" s="11">
        <v>2546</v>
      </c>
    </row>
    <row r="30" spans="1:33" x14ac:dyDescent="0.2">
      <c r="A30" s="8" t="s">
        <v>61</v>
      </c>
      <c r="B30" s="9">
        <v>4</v>
      </c>
      <c r="C30" s="14" t="s">
        <v>65</v>
      </c>
      <c r="D30" s="8">
        <v>2869</v>
      </c>
      <c r="E30" s="10">
        <v>2919</v>
      </c>
      <c r="F30" s="10">
        <v>2920</v>
      </c>
      <c r="G30" s="10">
        <v>2959</v>
      </c>
      <c r="H30" s="10">
        <v>2955</v>
      </c>
      <c r="I30" s="10">
        <v>2970</v>
      </c>
      <c r="J30" s="10">
        <v>2988</v>
      </c>
      <c r="K30" s="10">
        <v>3017</v>
      </c>
      <c r="L30" s="10">
        <v>3047</v>
      </c>
      <c r="M30" s="10">
        <v>3055</v>
      </c>
      <c r="N30" s="10">
        <v>3080</v>
      </c>
      <c r="O30" s="10">
        <v>3110</v>
      </c>
      <c r="P30" s="10">
        <v>3111</v>
      </c>
      <c r="Q30" s="10">
        <v>3125</v>
      </c>
      <c r="R30" s="10">
        <v>3147</v>
      </c>
      <c r="S30" s="10">
        <v>3153</v>
      </c>
      <c r="T30" s="10">
        <v>3179</v>
      </c>
      <c r="U30" s="10">
        <v>3188</v>
      </c>
      <c r="V30" s="10">
        <v>3232</v>
      </c>
      <c r="W30" s="10">
        <v>3261</v>
      </c>
      <c r="X30" s="10">
        <v>3259</v>
      </c>
      <c r="Y30" s="10">
        <v>3272</v>
      </c>
      <c r="Z30" s="10">
        <v>3291</v>
      </c>
      <c r="AA30" s="10">
        <v>3309</v>
      </c>
      <c r="AB30" s="10">
        <v>3333</v>
      </c>
      <c r="AC30" s="10">
        <v>3367</v>
      </c>
      <c r="AD30" s="10">
        <v>3373</v>
      </c>
      <c r="AE30" s="10">
        <v>3400</v>
      </c>
      <c r="AF30" s="10">
        <v>3395</v>
      </c>
      <c r="AG30" s="11">
        <v>3434</v>
      </c>
    </row>
    <row r="31" spans="1:33" x14ac:dyDescent="0.2">
      <c r="A31" s="8" t="s">
        <v>61</v>
      </c>
      <c r="B31" s="9">
        <v>5</v>
      </c>
      <c r="C31" s="14" t="s">
        <v>66</v>
      </c>
      <c r="D31" s="8">
        <v>2686</v>
      </c>
      <c r="E31" s="10">
        <v>2689</v>
      </c>
      <c r="F31" s="10">
        <v>2697</v>
      </c>
      <c r="G31" s="10">
        <v>2709</v>
      </c>
      <c r="H31" s="10">
        <v>2727</v>
      </c>
      <c r="I31" s="10">
        <v>2719</v>
      </c>
      <c r="J31" s="10">
        <v>2737</v>
      </c>
      <c r="K31" s="10">
        <v>2734</v>
      </c>
      <c r="L31" s="10">
        <v>2776</v>
      </c>
      <c r="M31" s="10">
        <v>2772</v>
      </c>
      <c r="N31" s="10">
        <v>2758</v>
      </c>
      <c r="O31" s="10">
        <v>2786</v>
      </c>
      <c r="P31" s="10">
        <v>2784</v>
      </c>
      <c r="Q31" s="10">
        <v>2798</v>
      </c>
      <c r="R31" s="10">
        <v>2801</v>
      </c>
      <c r="S31" s="10">
        <v>2808</v>
      </c>
      <c r="T31" s="10">
        <v>2814</v>
      </c>
      <c r="U31" s="10">
        <v>2842</v>
      </c>
      <c r="V31" s="10">
        <v>2832</v>
      </c>
      <c r="W31" s="10">
        <v>2846</v>
      </c>
      <c r="X31" s="10">
        <v>2853</v>
      </c>
      <c r="Y31" s="10">
        <v>2848</v>
      </c>
      <c r="Z31" s="10">
        <v>2872</v>
      </c>
      <c r="AA31" s="10">
        <v>2868</v>
      </c>
      <c r="AB31" s="10">
        <v>2880</v>
      </c>
      <c r="AC31" s="10">
        <v>2889</v>
      </c>
      <c r="AD31" s="10">
        <v>2894</v>
      </c>
      <c r="AE31" s="10">
        <v>2890</v>
      </c>
      <c r="AF31" s="10">
        <v>2899</v>
      </c>
      <c r="AG31" s="11">
        <v>2910</v>
      </c>
    </row>
    <row r="32" spans="1:33" x14ac:dyDescent="0.2">
      <c r="A32" s="8" t="s">
        <v>61</v>
      </c>
      <c r="B32" s="9">
        <v>6</v>
      </c>
      <c r="C32" s="14" t="s">
        <v>67</v>
      </c>
      <c r="D32" s="8">
        <v>2576</v>
      </c>
      <c r="E32" s="10">
        <v>2574</v>
      </c>
      <c r="F32" s="10">
        <v>2577</v>
      </c>
      <c r="G32" s="10">
        <v>2597</v>
      </c>
      <c r="H32" s="10">
        <v>2583</v>
      </c>
      <c r="I32" s="10">
        <v>2590</v>
      </c>
      <c r="J32" s="10">
        <v>2617</v>
      </c>
      <c r="K32" s="10">
        <v>2612</v>
      </c>
      <c r="L32" s="10">
        <v>2634</v>
      </c>
      <c r="M32" s="10">
        <v>2643</v>
      </c>
      <c r="N32" s="10">
        <v>2650</v>
      </c>
      <c r="O32" s="10">
        <v>2643</v>
      </c>
      <c r="P32" s="10">
        <v>2656</v>
      </c>
      <c r="Q32" s="10">
        <v>2653</v>
      </c>
      <c r="R32" s="10">
        <v>2661</v>
      </c>
      <c r="S32" s="10">
        <v>2682</v>
      </c>
      <c r="T32" s="10">
        <v>2682</v>
      </c>
      <c r="U32" s="10">
        <v>2702</v>
      </c>
      <c r="V32" s="10">
        <v>2696</v>
      </c>
      <c r="W32" s="10">
        <v>2708</v>
      </c>
      <c r="X32" s="10">
        <v>2721</v>
      </c>
      <c r="Y32" s="10">
        <v>2734</v>
      </c>
      <c r="Z32" s="10">
        <v>2733</v>
      </c>
      <c r="AA32" s="10">
        <v>2740</v>
      </c>
      <c r="AB32" s="10">
        <v>2751</v>
      </c>
      <c r="AC32" s="10">
        <v>2753</v>
      </c>
      <c r="AD32" s="10">
        <v>2758</v>
      </c>
      <c r="AE32" s="10">
        <v>2769</v>
      </c>
      <c r="AF32" s="10">
        <v>2758</v>
      </c>
      <c r="AG32" s="11">
        <v>2776</v>
      </c>
    </row>
    <row r="33" spans="1:33" x14ac:dyDescent="0.2">
      <c r="A33" s="8" t="s">
        <v>61</v>
      </c>
      <c r="B33" s="9">
        <v>7</v>
      </c>
      <c r="C33" s="14" t="s">
        <v>68</v>
      </c>
      <c r="D33" s="8">
        <v>2725</v>
      </c>
      <c r="E33" s="10">
        <v>2721</v>
      </c>
      <c r="F33" s="10">
        <v>2730</v>
      </c>
      <c r="G33" s="10">
        <v>2746</v>
      </c>
      <c r="H33" s="10">
        <v>2733</v>
      </c>
      <c r="I33" s="10">
        <v>2763</v>
      </c>
      <c r="J33" s="10">
        <v>2766</v>
      </c>
      <c r="K33" s="10">
        <v>2771</v>
      </c>
      <c r="L33" s="10">
        <v>2793</v>
      </c>
      <c r="M33" s="10">
        <v>2784</v>
      </c>
      <c r="N33" s="10">
        <v>2804</v>
      </c>
      <c r="O33" s="10">
        <v>2819</v>
      </c>
      <c r="P33" s="10">
        <v>2840</v>
      </c>
      <c r="Q33" s="10">
        <v>2823</v>
      </c>
      <c r="R33" s="10">
        <v>2838</v>
      </c>
      <c r="S33" s="10">
        <v>2836</v>
      </c>
      <c r="T33" s="10">
        <v>2872</v>
      </c>
      <c r="U33" s="10">
        <v>2874</v>
      </c>
      <c r="V33" s="10">
        <v>2884</v>
      </c>
      <c r="W33" s="10">
        <v>2877</v>
      </c>
      <c r="X33" s="10">
        <v>2888</v>
      </c>
      <c r="Y33" s="10">
        <v>2897</v>
      </c>
      <c r="Z33" s="10">
        <v>2900</v>
      </c>
      <c r="AA33" s="10">
        <v>2906</v>
      </c>
      <c r="AB33" s="10">
        <v>2906</v>
      </c>
      <c r="AC33" s="10">
        <v>2920</v>
      </c>
      <c r="AD33" s="10">
        <v>2933</v>
      </c>
      <c r="AE33" s="10">
        <v>2922</v>
      </c>
      <c r="AF33" s="10">
        <v>2938</v>
      </c>
      <c r="AG33" s="11">
        <v>2932</v>
      </c>
    </row>
    <row r="34" spans="1:33" x14ac:dyDescent="0.2">
      <c r="A34" s="8" t="s">
        <v>61</v>
      </c>
      <c r="B34" s="9">
        <v>8</v>
      </c>
      <c r="C34" s="14" t="s">
        <v>69</v>
      </c>
      <c r="D34" s="8">
        <v>2650</v>
      </c>
      <c r="E34" s="10">
        <v>2653</v>
      </c>
      <c r="F34" s="10">
        <v>2659</v>
      </c>
      <c r="G34" s="10">
        <v>2679</v>
      </c>
      <c r="H34" s="10">
        <v>2684</v>
      </c>
      <c r="I34" s="10">
        <v>2694</v>
      </c>
      <c r="J34" s="10">
        <v>2699</v>
      </c>
      <c r="K34" s="10">
        <v>2707</v>
      </c>
      <c r="L34" s="10">
        <v>2724</v>
      </c>
      <c r="M34" s="10">
        <v>2734</v>
      </c>
      <c r="N34" s="10">
        <v>2737</v>
      </c>
      <c r="O34" s="10">
        <v>2760</v>
      </c>
      <c r="P34" s="10">
        <v>2771</v>
      </c>
      <c r="Q34" s="10">
        <v>2772</v>
      </c>
      <c r="R34" s="10">
        <v>2776</v>
      </c>
      <c r="S34" s="10">
        <v>2801</v>
      </c>
      <c r="T34" s="10">
        <v>2812</v>
      </c>
      <c r="U34" s="10">
        <v>2824</v>
      </c>
      <c r="V34" s="10">
        <v>2826</v>
      </c>
      <c r="W34" s="10">
        <v>2818</v>
      </c>
      <c r="X34" s="10">
        <v>2840</v>
      </c>
      <c r="Y34" s="10">
        <v>2852</v>
      </c>
      <c r="Z34" s="10">
        <v>2848</v>
      </c>
      <c r="AA34" s="10">
        <v>2864</v>
      </c>
      <c r="AB34" s="10">
        <v>2896</v>
      </c>
      <c r="AC34" s="10">
        <v>2884</v>
      </c>
      <c r="AD34" s="10">
        <v>2888</v>
      </c>
      <c r="AE34" s="10">
        <v>2894</v>
      </c>
      <c r="AF34" s="10">
        <v>2909</v>
      </c>
      <c r="AG34" s="11">
        <v>2905</v>
      </c>
    </row>
    <row r="35" spans="1:33" x14ac:dyDescent="0.2">
      <c r="A35" s="8" t="s">
        <v>61</v>
      </c>
      <c r="B35" s="9">
        <v>9</v>
      </c>
      <c r="C35" s="14" t="s">
        <v>70</v>
      </c>
      <c r="D35" s="8">
        <v>2511</v>
      </c>
      <c r="E35" s="10">
        <v>2498</v>
      </c>
      <c r="F35" s="10">
        <v>2514</v>
      </c>
      <c r="G35" s="10">
        <v>2520</v>
      </c>
      <c r="H35" s="10">
        <v>2519</v>
      </c>
      <c r="I35" s="10">
        <v>2546</v>
      </c>
      <c r="J35" s="10">
        <v>2548</v>
      </c>
      <c r="K35" s="10">
        <v>2554</v>
      </c>
      <c r="L35" s="10">
        <v>2564</v>
      </c>
      <c r="M35" s="10">
        <v>2590</v>
      </c>
      <c r="N35" s="10">
        <v>2589</v>
      </c>
      <c r="O35" s="10">
        <v>2598</v>
      </c>
      <c r="P35" s="10">
        <v>2618</v>
      </c>
      <c r="Q35" s="10">
        <v>2623</v>
      </c>
      <c r="R35" s="10">
        <v>2617</v>
      </c>
      <c r="S35" s="10">
        <v>2648</v>
      </c>
      <c r="T35" s="10">
        <v>2659</v>
      </c>
      <c r="U35" s="10">
        <v>2660</v>
      </c>
      <c r="V35" s="10">
        <v>2675</v>
      </c>
      <c r="W35" s="10">
        <v>2680</v>
      </c>
      <c r="X35" s="10">
        <v>2706</v>
      </c>
      <c r="Y35" s="10">
        <v>2710</v>
      </c>
      <c r="Z35" s="10">
        <v>2713</v>
      </c>
      <c r="AA35" s="10">
        <v>2717</v>
      </c>
      <c r="AB35" s="10">
        <v>2715</v>
      </c>
      <c r="AC35" s="10">
        <v>2745</v>
      </c>
      <c r="AD35" s="10">
        <v>2755</v>
      </c>
      <c r="AE35" s="10">
        <v>2765</v>
      </c>
      <c r="AF35" s="10">
        <v>2753</v>
      </c>
      <c r="AG35" s="11">
        <v>2770</v>
      </c>
    </row>
    <row r="36" spans="1:33" x14ac:dyDescent="0.2">
      <c r="A36" s="8" t="s">
        <v>61</v>
      </c>
      <c r="B36" s="9">
        <v>10</v>
      </c>
      <c r="C36" s="14" t="s">
        <v>71</v>
      </c>
      <c r="D36" s="8">
        <v>2564</v>
      </c>
      <c r="E36" s="10">
        <v>2574</v>
      </c>
      <c r="F36" s="10">
        <v>2579</v>
      </c>
      <c r="G36" s="10">
        <v>2583</v>
      </c>
      <c r="H36" s="10">
        <v>2591</v>
      </c>
      <c r="I36" s="10">
        <v>2604</v>
      </c>
      <c r="J36" s="10">
        <v>2613</v>
      </c>
      <c r="K36" s="10">
        <v>2632</v>
      </c>
      <c r="L36" s="10">
        <v>2650</v>
      </c>
      <c r="M36" s="10">
        <v>2647</v>
      </c>
      <c r="N36" s="10">
        <v>2669</v>
      </c>
      <c r="O36" s="10">
        <v>2681</v>
      </c>
      <c r="P36" s="10">
        <v>2680</v>
      </c>
      <c r="Q36" s="10">
        <v>2691</v>
      </c>
      <c r="R36" s="10">
        <v>2708</v>
      </c>
      <c r="S36" s="10">
        <v>2721</v>
      </c>
      <c r="T36" s="10">
        <v>2730</v>
      </c>
      <c r="U36" s="10">
        <v>2737</v>
      </c>
      <c r="V36" s="10">
        <v>2746</v>
      </c>
      <c r="W36" s="10">
        <v>2764</v>
      </c>
      <c r="X36" s="10">
        <v>2762</v>
      </c>
      <c r="Y36" s="10">
        <v>2767</v>
      </c>
      <c r="Z36" s="10">
        <v>2777</v>
      </c>
      <c r="AA36" s="10">
        <v>2783</v>
      </c>
      <c r="AB36" s="10">
        <v>2795</v>
      </c>
      <c r="AC36" s="10">
        <v>2802</v>
      </c>
      <c r="AD36" s="10">
        <v>2812</v>
      </c>
      <c r="AE36" s="10">
        <v>2818</v>
      </c>
      <c r="AF36" s="10">
        <v>2821</v>
      </c>
      <c r="AG36" s="11">
        <v>2816</v>
      </c>
    </row>
    <row r="37" spans="1:33" x14ac:dyDescent="0.2">
      <c r="A37" s="8" t="s">
        <v>61</v>
      </c>
      <c r="B37" s="9">
        <v>11</v>
      </c>
      <c r="C37" s="14" t="s">
        <v>72</v>
      </c>
      <c r="D37" s="8">
        <v>2734</v>
      </c>
      <c r="E37" s="10">
        <v>2751</v>
      </c>
      <c r="F37" s="10">
        <v>2759</v>
      </c>
      <c r="G37" s="10">
        <v>2775</v>
      </c>
      <c r="H37" s="10">
        <v>2785</v>
      </c>
      <c r="I37" s="10">
        <v>2810</v>
      </c>
      <c r="J37" s="10">
        <v>2822</v>
      </c>
      <c r="K37" s="10">
        <v>2832</v>
      </c>
      <c r="L37" s="10">
        <v>2843</v>
      </c>
      <c r="M37" s="10">
        <v>2885</v>
      </c>
      <c r="N37" s="10">
        <v>2895</v>
      </c>
      <c r="O37" s="10">
        <v>2908</v>
      </c>
      <c r="P37" s="10">
        <v>2943</v>
      </c>
      <c r="Q37" s="10">
        <v>2952</v>
      </c>
      <c r="R37" s="10">
        <v>2954</v>
      </c>
      <c r="S37" s="10">
        <v>2975</v>
      </c>
      <c r="T37" s="10">
        <v>3015</v>
      </c>
      <c r="U37" s="10">
        <v>3010</v>
      </c>
      <c r="V37" s="10">
        <v>3026</v>
      </c>
      <c r="W37" s="10">
        <v>3049</v>
      </c>
      <c r="X37" s="10">
        <v>3068</v>
      </c>
      <c r="Y37" s="10">
        <v>3073</v>
      </c>
      <c r="Z37" s="10">
        <v>3084</v>
      </c>
      <c r="AA37" s="10">
        <v>3102</v>
      </c>
      <c r="AB37" s="10">
        <v>3126</v>
      </c>
      <c r="AC37" s="10">
        <v>3150</v>
      </c>
      <c r="AD37" s="10">
        <v>3130</v>
      </c>
      <c r="AE37" s="10">
        <v>3160</v>
      </c>
      <c r="AF37" s="10">
        <v>3166</v>
      </c>
      <c r="AG37" s="11">
        <v>3180</v>
      </c>
    </row>
    <row r="38" spans="1:33" x14ac:dyDescent="0.2">
      <c r="A38" s="8" t="s">
        <v>61</v>
      </c>
      <c r="B38" s="9">
        <v>12</v>
      </c>
      <c r="C38" s="14" t="s">
        <v>73</v>
      </c>
      <c r="D38" s="8">
        <v>2632</v>
      </c>
      <c r="E38" s="10">
        <v>2626</v>
      </c>
      <c r="F38" s="10">
        <v>2632</v>
      </c>
      <c r="G38" s="10">
        <v>2644</v>
      </c>
      <c r="H38" s="10">
        <v>2654</v>
      </c>
      <c r="I38" s="10">
        <v>2658</v>
      </c>
      <c r="J38" s="10">
        <v>2684</v>
      </c>
      <c r="K38" s="10">
        <v>2690</v>
      </c>
      <c r="L38" s="10">
        <v>2718</v>
      </c>
      <c r="M38" s="10">
        <v>2724</v>
      </c>
      <c r="N38" s="10">
        <v>2722</v>
      </c>
      <c r="O38" s="10">
        <v>2738</v>
      </c>
      <c r="P38" s="10">
        <v>2769</v>
      </c>
      <c r="Q38" s="10">
        <v>2759</v>
      </c>
      <c r="R38" s="10">
        <v>2777</v>
      </c>
      <c r="S38" s="10">
        <v>2783</v>
      </c>
      <c r="T38" s="10">
        <v>2795</v>
      </c>
      <c r="U38" s="10">
        <v>2796</v>
      </c>
      <c r="V38" s="10">
        <v>2821</v>
      </c>
      <c r="W38" s="10">
        <v>2822</v>
      </c>
      <c r="X38" s="10">
        <v>2841</v>
      </c>
      <c r="Y38" s="10">
        <v>2835</v>
      </c>
      <c r="Z38" s="10">
        <v>2848</v>
      </c>
      <c r="AA38" s="10">
        <v>2859</v>
      </c>
      <c r="AB38" s="10">
        <v>2855</v>
      </c>
      <c r="AC38" s="10">
        <v>2869</v>
      </c>
      <c r="AD38" s="10">
        <v>2876</v>
      </c>
      <c r="AE38" s="10">
        <v>2891</v>
      </c>
      <c r="AF38" s="10">
        <v>2898</v>
      </c>
      <c r="AG38" s="11">
        <v>2889</v>
      </c>
    </row>
    <row r="39" spans="1:33" x14ac:dyDescent="0.2">
      <c r="A39" s="8" t="s">
        <v>74</v>
      </c>
      <c r="B39" s="9">
        <v>1</v>
      </c>
      <c r="C39" s="14" t="s">
        <v>75</v>
      </c>
      <c r="D39" s="8">
        <v>2698</v>
      </c>
      <c r="E39" s="10">
        <v>2710</v>
      </c>
      <c r="F39" s="10">
        <v>2736</v>
      </c>
      <c r="G39" s="10">
        <v>2731</v>
      </c>
      <c r="H39" s="10">
        <v>2744</v>
      </c>
      <c r="I39" s="10">
        <v>2748</v>
      </c>
      <c r="J39" s="10">
        <v>2761</v>
      </c>
      <c r="K39" s="10">
        <v>2777</v>
      </c>
      <c r="L39" s="10">
        <v>2790</v>
      </c>
      <c r="M39" s="10">
        <v>2783</v>
      </c>
      <c r="N39" s="10">
        <v>2793</v>
      </c>
      <c r="O39" s="10">
        <v>2813</v>
      </c>
      <c r="P39" s="10">
        <v>2822</v>
      </c>
      <c r="Q39" s="10">
        <v>2816</v>
      </c>
      <c r="R39" s="10">
        <v>2835</v>
      </c>
      <c r="S39" s="10">
        <v>2842</v>
      </c>
      <c r="T39" s="10">
        <v>2850</v>
      </c>
      <c r="U39" s="10">
        <v>2869</v>
      </c>
      <c r="V39" s="10">
        <v>2857</v>
      </c>
      <c r="W39" s="10">
        <v>2885</v>
      </c>
      <c r="X39" s="10">
        <v>2867</v>
      </c>
      <c r="Y39" s="10">
        <v>2888</v>
      </c>
      <c r="Z39" s="10">
        <v>2883</v>
      </c>
      <c r="AA39" s="10">
        <v>2892</v>
      </c>
      <c r="AB39" s="10">
        <v>2892</v>
      </c>
      <c r="AC39" s="10">
        <v>2922</v>
      </c>
      <c r="AD39" s="10">
        <v>2909</v>
      </c>
      <c r="AE39" s="10">
        <v>2911</v>
      </c>
      <c r="AF39" s="10">
        <v>2932</v>
      </c>
      <c r="AG39" s="11">
        <v>2911</v>
      </c>
    </row>
    <row r="40" spans="1:33" x14ac:dyDescent="0.2">
      <c r="A40" s="8" t="s">
        <v>74</v>
      </c>
      <c r="B40" s="9">
        <v>2</v>
      </c>
      <c r="C40" s="14" t="s">
        <v>76</v>
      </c>
      <c r="D40" s="8">
        <v>2637</v>
      </c>
      <c r="E40" s="10">
        <v>2634</v>
      </c>
      <c r="F40" s="10">
        <v>2650</v>
      </c>
      <c r="G40" s="10">
        <v>2652</v>
      </c>
      <c r="H40" s="10">
        <v>2674</v>
      </c>
      <c r="I40" s="10">
        <v>2669</v>
      </c>
      <c r="J40" s="10">
        <v>2680</v>
      </c>
      <c r="K40" s="10">
        <v>2692</v>
      </c>
      <c r="L40" s="10">
        <v>2708</v>
      </c>
      <c r="M40" s="10">
        <v>2696</v>
      </c>
      <c r="N40" s="10">
        <v>2716</v>
      </c>
      <c r="O40" s="10">
        <v>2726</v>
      </c>
      <c r="P40" s="10">
        <v>2724</v>
      </c>
      <c r="Q40" s="10">
        <v>2734</v>
      </c>
      <c r="R40" s="10">
        <v>2747</v>
      </c>
      <c r="S40" s="10">
        <v>2755</v>
      </c>
      <c r="T40" s="10">
        <v>2748</v>
      </c>
      <c r="U40" s="10">
        <v>2755</v>
      </c>
      <c r="V40" s="10">
        <v>2758</v>
      </c>
      <c r="W40" s="10">
        <v>2788</v>
      </c>
      <c r="X40" s="10">
        <v>2788</v>
      </c>
      <c r="Y40" s="10">
        <v>2794</v>
      </c>
      <c r="Z40" s="10">
        <v>2784</v>
      </c>
      <c r="AA40" s="10">
        <v>2804</v>
      </c>
      <c r="AB40" s="10">
        <v>2812</v>
      </c>
      <c r="AC40" s="10">
        <v>2822</v>
      </c>
      <c r="AD40" s="10">
        <v>2798</v>
      </c>
      <c r="AE40" s="10">
        <v>2818</v>
      </c>
      <c r="AF40" s="10">
        <v>2824</v>
      </c>
      <c r="AG40" s="11">
        <v>2829</v>
      </c>
    </row>
    <row r="41" spans="1:33" x14ac:dyDescent="0.2">
      <c r="A41" s="8" t="s">
        <v>74</v>
      </c>
      <c r="B41" s="9">
        <v>3</v>
      </c>
      <c r="C41" s="14" t="s">
        <v>77</v>
      </c>
      <c r="D41" s="8">
        <v>2711</v>
      </c>
      <c r="E41" s="10">
        <v>2712</v>
      </c>
      <c r="F41" s="10">
        <v>2721</v>
      </c>
      <c r="G41" s="10">
        <v>2740</v>
      </c>
      <c r="H41" s="10">
        <v>2764</v>
      </c>
      <c r="I41" s="10">
        <v>2756</v>
      </c>
      <c r="J41" s="10">
        <v>2779</v>
      </c>
      <c r="K41" s="10">
        <v>2780</v>
      </c>
      <c r="L41" s="10">
        <v>2810</v>
      </c>
      <c r="M41" s="10">
        <v>2814</v>
      </c>
      <c r="N41" s="10">
        <v>2820</v>
      </c>
      <c r="O41" s="10">
        <v>2830</v>
      </c>
      <c r="P41" s="10">
        <v>2834</v>
      </c>
      <c r="Q41" s="10">
        <v>2834</v>
      </c>
      <c r="R41" s="10">
        <v>2850</v>
      </c>
      <c r="S41" s="10">
        <v>2858</v>
      </c>
      <c r="T41" s="10">
        <v>2874</v>
      </c>
      <c r="U41" s="10">
        <v>2880</v>
      </c>
      <c r="V41" s="10">
        <v>2882</v>
      </c>
      <c r="W41" s="10">
        <v>2882</v>
      </c>
      <c r="X41" s="10">
        <v>2898</v>
      </c>
      <c r="Y41" s="10">
        <v>2899</v>
      </c>
      <c r="Z41" s="10">
        <v>2919</v>
      </c>
      <c r="AA41" s="10">
        <v>2919</v>
      </c>
      <c r="AB41" s="10">
        <v>2931</v>
      </c>
      <c r="AC41" s="10">
        <v>2932</v>
      </c>
      <c r="AD41" s="10">
        <v>2927</v>
      </c>
      <c r="AE41" s="10">
        <v>2930</v>
      </c>
      <c r="AF41" s="10">
        <v>2942</v>
      </c>
      <c r="AG41" s="11">
        <v>2938</v>
      </c>
    </row>
    <row r="42" spans="1:33" x14ac:dyDescent="0.2">
      <c r="A42" s="8" t="s">
        <v>74</v>
      </c>
      <c r="B42" s="9">
        <v>4</v>
      </c>
      <c r="C42" s="14" t="s">
        <v>78</v>
      </c>
      <c r="D42" s="8">
        <v>2802</v>
      </c>
      <c r="E42" s="10">
        <v>2802</v>
      </c>
      <c r="F42" s="10">
        <v>2810</v>
      </c>
      <c r="G42" s="10">
        <v>2834</v>
      </c>
      <c r="H42" s="10">
        <v>2838</v>
      </c>
      <c r="I42" s="10">
        <v>2863</v>
      </c>
      <c r="J42" s="10">
        <v>2868</v>
      </c>
      <c r="K42" s="10">
        <v>2874</v>
      </c>
      <c r="L42" s="10">
        <v>2894</v>
      </c>
      <c r="M42" s="10">
        <v>2905</v>
      </c>
      <c r="N42" s="10">
        <v>2903</v>
      </c>
      <c r="O42" s="10">
        <v>2917</v>
      </c>
      <c r="P42" s="10">
        <v>2924</v>
      </c>
      <c r="Q42" s="10">
        <v>2932</v>
      </c>
      <c r="R42" s="10">
        <v>2962</v>
      </c>
      <c r="S42" s="10">
        <v>2953</v>
      </c>
      <c r="T42" s="10">
        <v>2961</v>
      </c>
      <c r="U42" s="10">
        <v>2978</v>
      </c>
      <c r="V42" s="10">
        <v>3009</v>
      </c>
      <c r="W42" s="10">
        <v>3009</v>
      </c>
      <c r="X42" s="10">
        <v>3009</v>
      </c>
      <c r="Y42" s="10">
        <v>3012</v>
      </c>
      <c r="Z42" s="10">
        <v>3011</v>
      </c>
      <c r="AA42" s="10">
        <v>3029</v>
      </c>
      <c r="AB42" s="10">
        <v>3039</v>
      </c>
      <c r="AC42" s="10">
        <v>3052</v>
      </c>
      <c r="AD42" s="10">
        <v>3045</v>
      </c>
      <c r="AE42" s="10">
        <v>3037</v>
      </c>
      <c r="AF42" s="10">
        <v>3052</v>
      </c>
      <c r="AG42" s="11">
        <v>3060</v>
      </c>
    </row>
    <row r="43" spans="1:33" x14ac:dyDescent="0.2">
      <c r="A43" s="8" t="s">
        <v>74</v>
      </c>
      <c r="B43" s="9">
        <v>5</v>
      </c>
      <c r="C43" s="14" t="s">
        <v>79</v>
      </c>
      <c r="D43" s="8">
        <v>4388</v>
      </c>
      <c r="E43" s="10">
        <v>4545</v>
      </c>
      <c r="F43" s="10">
        <v>4770</v>
      </c>
      <c r="G43" s="10">
        <v>4992</v>
      </c>
      <c r="H43" s="10">
        <v>5295</v>
      </c>
      <c r="I43" s="10">
        <v>5686</v>
      </c>
      <c r="J43" s="10">
        <v>6032</v>
      </c>
      <c r="K43" s="10">
        <v>6460</v>
      </c>
      <c r="L43" s="10">
        <v>6893</v>
      </c>
      <c r="M43" s="10">
        <v>7378</v>
      </c>
      <c r="N43" s="10">
        <v>7894</v>
      </c>
      <c r="O43" s="10">
        <v>8432</v>
      </c>
      <c r="P43" s="10">
        <v>8971</v>
      </c>
      <c r="Q43" s="10">
        <v>9553</v>
      </c>
      <c r="R43" s="10">
        <v>10176</v>
      </c>
      <c r="S43" s="10">
        <v>10769</v>
      </c>
      <c r="T43" s="10">
        <v>11440</v>
      </c>
      <c r="U43" s="10">
        <v>12087</v>
      </c>
      <c r="V43" s="10">
        <v>12632</v>
      </c>
      <c r="W43" s="10">
        <v>13308</v>
      </c>
      <c r="X43" s="10">
        <v>13915</v>
      </c>
      <c r="Y43" s="10">
        <v>14468</v>
      </c>
      <c r="Z43" s="10">
        <v>15099</v>
      </c>
      <c r="AA43" s="10">
        <v>15665</v>
      </c>
      <c r="AB43" s="10">
        <v>16210</v>
      </c>
      <c r="AC43" s="10">
        <v>16779</v>
      </c>
      <c r="AD43" s="10">
        <v>17254</v>
      </c>
      <c r="AE43" s="10">
        <v>17780</v>
      </c>
      <c r="AF43" s="10">
        <v>18254</v>
      </c>
      <c r="AG43" s="11">
        <v>18768</v>
      </c>
    </row>
    <row r="44" spans="1:33" x14ac:dyDescent="0.2">
      <c r="A44" s="8" t="s">
        <v>74</v>
      </c>
      <c r="B44" s="9">
        <v>6</v>
      </c>
      <c r="C44" s="14" t="s">
        <v>80</v>
      </c>
      <c r="D44" s="8">
        <v>12128</v>
      </c>
      <c r="E44" s="10">
        <v>13564</v>
      </c>
      <c r="F44" s="10">
        <v>14322</v>
      </c>
      <c r="G44" s="10">
        <v>14876</v>
      </c>
      <c r="H44" s="10">
        <v>15494</v>
      </c>
      <c r="I44" s="10">
        <v>16040</v>
      </c>
      <c r="J44" s="10">
        <v>16577</v>
      </c>
      <c r="K44" s="10">
        <v>17217</v>
      </c>
      <c r="L44" s="10">
        <v>17826</v>
      </c>
      <c r="M44" s="10">
        <v>18560</v>
      </c>
      <c r="N44" s="10">
        <v>19110</v>
      </c>
      <c r="O44" s="10">
        <v>19823</v>
      </c>
      <c r="P44" s="10">
        <v>20450</v>
      </c>
      <c r="Q44" s="10">
        <v>21089</v>
      </c>
      <c r="R44" s="10">
        <v>21790</v>
      </c>
      <c r="S44" s="10">
        <v>22457</v>
      </c>
      <c r="T44" s="10">
        <v>23240</v>
      </c>
      <c r="U44" s="10">
        <v>23892</v>
      </c>
      <c r="V44" s="10">
        <v>24502</v>
      </c>
      <c r="W44" s="10">
        <v>25195</v>
      </c>
      <c r="X44" s="10">
        <v>25929</v>
      </c>
      <c r="Y44" s="10">
        <v>26418</v>
      </c>
      <c r="Z44" s="10">
        <v>27313</v>
      </c>
      <c r="AA44" s="10">
        <v>27970</v>
      </c>
      <c r="AB44" s="10">
        <v>28598</v>
      </c>
      <c r="AC44" s="10">
        <v>29353</v>
      </c>
      <c r="AD44" s="10">
        <v>30020</v>
      </c>
      <c r="AE44" s="10">
        <v>30634</v>
      </c>
      <c r="AF44" s="10">
        <v>31221</v>
      </c>
      <c r="AG44" s="11">
        <v>31857</v>
      </c>
    </row>
    <row r="45" spans="1:33" x14ac:dyDescent="0.2">
      <c r="A45" s="8" t="s">
        <v>74</v>
      </c>
      <c r="B45" s="9">
        <v>7</v>
      </c>
      <c r="C45" s="14" t="s">
        <v>81</v>
      </c>
      <c r="D45" s="8">
        <v>8315</v>
      </c>
      <c r="E45" s="10">
        <v>8703</v>
      </c>
      <c r="F45" s="10">
        <v>9160</v>
      </c>
      <c r="G45" s="10">
        <v>9688</v>
      </c>
      <c r="H45" s="10">
        <v>10361</v>
      </c>
      <c r="I45" s="10">
        <v>11139</v>
      </c>
      <c r="J45" s="10">
        <v>11972</v>
      </c>
      <c r="K45" s="10">
        <v>12861</v>
      </c>
      <c r="L45" s="10">
        <v>13915</v>
      </c>
      <c r="M45" s="10">
        <v>15031</v>
      </c>
      <c r="N45" s="10">
        <v>16190</v>
      </c>
      <c r="O45" s="10">
        <v>17389</v>
      </c>
      <c r="P45" s="10">
        <v>18713</v>
      </c>
      <c r="Q45" s="10">
        <v>20000</v>
      </c>
      <c r="R45" s="10">
        <v>21315</v>
      </c>
      <c r="S45" s="10">
        <v>22790</v>
      </c>
      <c r="T45" s="10">
        <v>24394</v>
      </c>
      <c r="U45" s="10">
        <v>25884</v>
      </c>
      <c r="V45" s="10">
        <v>27569</v>
      </c>
      <c r="W45" s="10">
        <v>29260</v>
      </c>
      <c r="X45" s="10">
        <v>30932</v>
      </c>
      <c r="Y45" s="10">
        <v>32885</v>
      </c>
      <c r="Z45" s="10">
        <v>34892</v>
      </c>
      <c r="AA45" s="10">
        <v>37128</v>
      </c>
      <c r="AB45" s="10">
        <v>39577</v>
      </c>
      <c r="AC45" s="10">
        <v>41846</v>
      </c>
      <c r="AD45" s="10">
        <v>43607</v>
      </c>
      <c r="AE45" s="10">
        <v>45932</v>
      </c>
      <c r="AF45" s="10">
        <v>47264</v>
      </c>
      <c r="AG45" s="11">
        <v>48867</v>
      </c>
    </row>
    <row r="46" spans="1:33" x14ac:dyDescent="0.2">
      <c r="A46" s="8" t="s">
        <v>74</v>
      </c>
      <c r="B46" s="9">
        <v>8</v>
      </c>
      <c r="C46" s="14" t="s">
        <v>82</v>
      </c>
      <c r="D46" s="8">
        <v>4829</v>
      </c>
      <c r="E46" s="10">
        <v>5032</v>
      </c>
      <c r="F46" s="10">
        <v>5306</v>
      </c>
      <c r="G46" s="10">
        <v>5600</v>
      </c>
      <c r="H46" s="10">
        <v>5943</v>
      </c>
      <c r="I46" s="10">
        <v>6373</v>
      </c>
      <c r="J46" s="10">
        <v>6827</v>
      </c>
      <c r="K46" s="10">
        <v>7417</v>
      </c>
      <c r="L46" s="10">
        <v>8008</v>
      </c>
      <c r="M46" s="10">
        <v>8614</v>
      </c>
      <c r="N46" s="10">
        <v>9368</v>
      </c>
      <c r="O46" s="10">
        <v>10109</v>
      </c>
      <c r="P46" s="10">
        <v>10855</v>
      </c>
      <c r="Q46" s="10">
        <v>11700</v>
      </c>
      <c r="R46" s="10">
        <v>12601</v>
      </c>
      <c r="S46" s="10">
        <v>13486</v>
      </c>
      <c r="T46" s="10">
        <v>14472</v>
      </c>
      <c r="U46" s="10">
        <v>15356</v>
      </c>
      <c r="V46" s="10">
        <v>16401</v>
      </c>
      <c r="W46" s="10">
        <v>17314</v>
      </c>
      <c r="X46" s="10">
        <v>18364</v>
      </c>
      <c r="Y46" s="10">
        <v>19281</v>
      </c>
      <c r="Z46" s="10">
        <v>20293</v>
      </c>
      <c r="AA46" s="10">
        <v>21306</v>
      </c>
      <c r="AB46" s="10">
        <v>22078</v>
      </c>
      <c r="AC46" s="10">
        <v>23000</v>
      </c>
      <c r="AD46" s="10">
        <v>23694</v>
      </c>
      <c r="AE46" s="10">
        <v>24503</v>
      </c>
      <c r="AF46" s="10">
        <v>25160</v>
      </c>
      <c r="AG46" s="11">
        <v>25746</v>
      </c>
    </row>
    <row r="47" spans="1:33" x14ac:dyDescent="0.2">
      <c r="A47" s="8" t="s">
        <v>74</v>
      </c>
      <c r="B47" s="9">
        <v>9</v>
      </c>
      <c r="C47" s="14" t="s">
        <v>83</v>
      </c>
      <c r="D47" s="8">
        <v>4045</v>
      </c>
      <c r="E47" s="10">
        <v>4127</v>
      </c>
      <c r="F47" s="10">
        <v>4184</v>
      </c>
      <c r="G47" s="10">
        <v>4295</v>
      </c>
      <c r="H47" s="10">
        <v>4424</v>
      </c>
      <c r="I47" s="10">
        <v>4568</v>
      </c>
      <c r="J47" s="10">
        <v>4722</v>
      </c>
      <c r="K47" s="10">
        <v>4943</v>
      </c>
      <c r="L47" s="10">
        <v>5197</v>
      </c>
      <c r="M47" s="10">
        <v>5417</v>
      </c>
      <c r="N47" s="10">
        <v>5688</v>
      </c>
      <c r="O47" s="10">
        <v>5986</v>
      </c>
      <c r="P47" s="10">
        <v>6294</v>
      </c>
      <c r="Q47" s="10">
        <v>6630</v>
      </c>
      <c r="R47" s="10">
        <v>6951</v>
      </c>
      <c r="S47" s="10">
        <v>7334</v>
      </c>
      <c r="T47" s="10">
        <v>7724</v>
      </c>
      <c r="U47" s="10">
        <v>8064</v>
      </c>
      <c r="V47" s="10">
        <v>8524</v>
      </c>
      <c r="W47" s="10">
        <v>8918</v>
      </c>
      <c r="X47" s="10">
        <v>9373</v>
      </c>
      <c r="Y47" s="10">
        <v>9798</v>
      </c>
      <c r="Z47" s="10">
        <v>10284</v>
      </c>
      <c r="AA47" s="10">
        <v>10775</v>
      </c>
      <c r="AB47" s="10">
        <v>11244</v>
      </c>
      <c r="AC47" s="10">
        <v>11747</v>
      </c>
      <c r="AD47" s="10">
        <v>12240</v>
      </c>
      <c r="AE47" s="10">
        <v>12799</v>
      </c>
      <c r="AF47" s="10">
        <v>13278</v>
      </c>
      <c r="AG47" s="11">
        <v>13786</v>
      </c>
    </row>
    <row r="48" spans="1:33" x14ac:dyDescent="0.2">
      <c r="A48" s="8" t="s">
        <v>74</v>
      </c>
      <c r="B48" s="9">
        <v>10</v>
      </c>
      <c r="C48" s="14" t="s">
        <v>84</v>
      </c>
      <c r="D48" s="8">
        <v>4261</v>
      </c>
      <c r="E48" s="10">
        <v>4332</v>
      </c>
      <c r="F48" s="10">
        <v>4462</v>
      </c>
      <c r="G48" s="10">
        <v>4676</v>
      </c>
      <c r="H48" s="10">
        <v>4908</v>
      </c>
      <c r="I48" s="10">
        <v>5222</v>
      </c>
      <c r="J48" s="10">
        <v>5560</v>
      </c>
      <c r="K48" s="10">
        <v>5961</v>
      </c>
      <c r="L48" s="10">
        <v>6412</v>
      </c>
      <c r="M48" s="10">
        <v>6848</v>
      </c>
      <c r="N48" s="10">
        <v>7333</v>
      </c>
      <c r="O48" s="10">
        <v>7894</v>
      </c>
      <c r="P48" s="10">
        <v>8409</v>
      </c>
      <c r="Q48" s="10">
        <v>8971</v>
      </c>
      <c r="R48" s="10">
        <v>9555</v>
      </c>
      <c r="S48" s="10">
        <v>10146</v>
      </c>
      <c r="T48" s="10">
        <v>10745</v>
      </c>
      <c r="U48" s="10">
        <v>11363</v>
      </c>
      <c r="V48" s="10">
        <v>12082</v>
      </c>
      <c r="W48" s="10">
        <v>12659</v>
      </c>
      <c r="X48" s="10">
        <v>13376</v>
      </c>
      <c r="Y48" s="10">
        <v>14102</v>
      </c>
      <c r="Z48" s="10">
        <v>14860</v>
      </c>
      <c r="AA48" s="10">
        <v>15652</v>
      </c>
      <c r="AB48" s="10">
        <v>16450</v>
      </c>
      <c r="AC48" s="10">
        <v>17316</v>
      </c>
      <c r="AD48" s="10">
        <v>18020</v>
      </c>
      <c r="AE48" s="10">
        <v>18826</v>
      </c>
      <c r="AF48" s="10">
        <v>19381</v>
      </c>
      <c r="AG48" s="11">
        <v>19975</v>
      </c>
    </row>
    <row r="49" spans="1:33" x14ac:dyDescent="0.2">
      <c r="A49" s="8" t="s">
        <v>74</v>
      </c>
      <c r="B49" s="9">
        <v>11</v>
      </c>
      <c r="C49" s="14" t="s">
        <v>85</v>
      </c>
      <c r="D49" s="8">
        <v>4257</v>
      </c>
      <c r="E49" s="10">
        <v>4312</v>
      </c>
      <c r="F49" s="10">
        <v>4374</v>
      </c>
      <c r="G49" s="10">
        <v>4441</v>
      </c>
      <c r="H49" s="10">
        <v>4548</v>
      </c>
      <c r="I49" s="10">
        <v>4721</v>
      </c>
      <c r="J49" s="10">
        <v>4872</v>
      </c>
      <c r="K49" s="10">
        <v>5071</v>
      </c>
      <c r="L49" s="10">
        <v>5333</v>
      </c>
      <c r="M49" s="10">
        <v>5561</v>
      </c>
      <c r="N49" s="10">
        <v>5841</v>
      </c>
      <c r="O49" s="10">
        <v>6118</v>
      </c>
      <c r="P49" s="10">
        <v>6420</v>
      </c>
      <c r="Q49" s="10">
        <v>6725</v>
      </c>
      <c r="R49" s="10">
        <v>7058</v>
      </c>
      <c r="S49" s="10">
        <v>7434</v>
      </c>
      <c r="T49" s="10">
        <v>7798</v>
      </c>
      <c r="U49" s="10">
        <v>8202</v>
      </c>
      <c r="V49" s="10">
        <v>8554</v>
      </c>
      <c r="W49" s="10">
        <v>8956</v>
      </c>
      <c r="X49" s="10">
        <v>9406</v>
      </c>
      <c r="Y49" s="10">
        <v>9860</v>
      </c>
      <c r="Z49" s="10">
        <v>10280</v>
      </c>
      <c r="AA49" s="10">
        <v>10745</v>
      </c>
      <c r="AB49" s="10">
        <v>11220</v>
      </c>
      <c r="AC49" s="10">
        <v>11722</v>
      </c>
      <c r="AD49" s="10">
        <v>12215</v>
      </c>
      <c r="AE49" s="10">
        <v>12745</v>
      </c>
      <c r="AF49" s="10">
        <v>13153</v>
      </c>
      <c r="AG49" s="11">
        <v>13622</v>
      </c>
    </row>
    <row r="50" spans="1:33" x14ac:dyDescent="0.2">
      <c r="A50" s="8" t="s">
        <v>74</v>
      </c>
      <c r="B50" s="9">
        <v>12</v>
      </c>
      <c r="C50" s="14" t="s">
        <v>86</v>
      </c>
      <c r="D50" s="8">
        <v>4833</v>
      </c>
      <c r="E50" s="10">
        <v>4973</v>
      </c>
      <c r="F50" s="10">
        <v>5194</v>
      </c>
      <c r="G50" s="10">
        <v>5523</v>
      </c>
      <c r="H50" s="10">
        <v>5911</v>
      </c>
      <c r="I50" s="10">
        <v>6442</v>
      </c>
      <c r="J50" s="10">
        <v>7065</v>
      </c>
      <c r="K50" s="10">
        <v>7780</v>
      </c>
      <c r="L50" s="10">
        <v>8627</v>
      </c>
      <c r="M50" s="10">
        <v>9608</v>
      </c>
      <c r="N50" s="10">
        <v>10660</v>
      </c>
      <c r="O50" s="10">
        <v>11872</v>
      </c>
      <c r="P50" s="10">
        <v>13177</v>
      </c>
      <c r="Q50" s="10">
        <v>14379</v>
      </c>
      <c r="R50" s="10">
        <v>15736</v>
      </c>
      <c r="S50" s="10">
        <v>17121</v>
      </c>
      <c r="T50" s="10">
        <v>18325</v>
      </c>
      <c r="U50" s="10">
        <v>19462</v>
      </c>
      <c r="V50" s="10">
        <v>20513</v>
      </c>
      <c r="W50" s="10">
        <v>21376</v>
      </c>
      <c r="X50" s="10">
        <v>22390</v>
      </c>
      <c r="Y50" s="10">
        <v>23215</v>
      </c>
      <c r="Z50" s="10">
        <v>23978</v>
      </c>
      <c r="AA50" s="10">
        <v>24817</v>
      </c>
      <c r="AB50" s="10">
        <v>25588</v>
      </c>
      <c r="AC50" s="10">
        <v>26293</v>
      </c>
      <c r="AD50" s="10">
        <v>26976</v>
      </c>
      <c r="AE50" s="10">
        <v>27670</v>
      </c>
      <c r="AF50" s="10">
        <v>28285</v>
      </c>
      <c r="AG50" s="11">
        <v>28991</v>
      </c>
    </row>
    <row r="51" spans="1:33" x14ac:dyDescent="0.2">
      <c r="A51" s="8" t="s">
        <v>87</v>
      </c>
      <c r="B51" s="9">
        <v>1</v>
      </c>
      <c r="C51" s="14" t="s">
        <v>88</v>
      </c>
      <c r="D51" s="8">
        <v>2585</v>
      </c>
      <c r="E51" s="10">
        <v>2598</v>
      </c>
      <c r="F51" s="10">
        <v>2618</v>
      </c>
      <c r="G51" s="10">
        <v>2615</v>
      </c>
      <c r="H51" s="10">
        <v>2630</v>
      </c>
      <c r="I51" s="10">
        <v>2647</v>
      </c>
      <c r="J51" s="10">
        <v>2656</v>
      </c>
      <c r="K51" s="10">
        <v>2669</v>
      </c>
      <c r="L51" s="10">
        <v>2681</v>
      </c>
      <c r="M51" s="10">
        <v>2681</v>
      </c>
      <c r="N51" s="10">
        <v>2689</v>
      </c>
      <c r="O51" s="10">
        <v>2692</v>
      </c>
      <c r="P51" s="10">
        <v>2713</v>
      </c>
      <c r="Q51" s="10">
        <v>2724</v>
      </c>
      <c r="R51" s="10">
        <v>2705</v>
      </c>
      <c r="S51" s="10">
        <v>2733</v>
      </c>
      <c r="T51" s="10">
        <v>2715</v>
      </c>
      <c r="U51" s="10">
        <v>2730</v>
      </c>
      <c r="V51" s="10">
        <v>2743</v>
      </c>
      <c r="W51" s="10">
        <v>2738</v>
      </c>
      <c r="X51" s="10">
        <v>2750</v>
      </c>
      <c r="Y51" s="10">
        <v>2753</v>
      </c>
      <c r="Z51" s="10">
        <v>2765</v>
      </c>
      <c r="AA51" s="10">
        <v>2772</v>
      </c>
      <c r="AB51" s="10">
        <v>2773</v>
      </c>
      <c r="AC51" s="10">
        <v>2788</v>
      </c>
      <c r="AD51" s="10">
        <v>2787</v>
      </c>
      <c r="AE51" s="10">
        <v>2767</v>
      </c>
      <c r="AF51" s="10">
        <v>2788</v>
      </c>
      <c r="AG51" s="11">
        <v>2801</v>
      </c>
    </row>
    <row r="52" spans="1:33" x14ac:dyDescent="0.2">
      <c r="A52" s="8" t="s">
        <v>87</v>
      </c>
      <c r="B52" s="9">
        <v>2</v>
      </c>
      <c r="C52" s="14" t="s">
        <v>89</v>
      </c>
      <c r="D52" s="8">
        <v>2663</v>
      </c>
      <c r="E52" s="10">
        <v>2674</v>
      </c>
      <c r="F52" s="10">
        <v>2686</v>
      </c>
      <c r="G52" s="10">
        <v>2677</v>
      </c>
      <c r="H52" s="10">
        <v>2698</v>
      </c>
      <c r="I52" s="10">
        <v>2722</v>
      </c>
      <c r="J52" s="10">
        <v>2716</v>
      </c>
      <c r="K52" s="10">
        <v>2720</v>
      </c>
      <c r="L52" s="10">
        <v>2754</v>
      </c>
      <c r="M52" s="10">
        <v>2746</v>
      </c>
      <c r="N52" s="10">
        <v>2741</v>
      </c>
      <c r="O52" s="10">
        <v>2764</v>
      </c>
      <c r="P52" s="10">
        <v>2768</v>
      </c>
      <c r="Q52" s="10">
        <v>2765</v>
      </c>
      <c r="R52" s="10">
        <v>2786</v>
      </c>
      <c r="S52" s="10">
        <v>2785</v>
      </c>
      <c r="T52" s="10">
        <v>2796</v>
      </c>
      <c r="U52" s="10">
        <v>2803</v>
      </c>
      <c r="V52" s="10">
        <v>2794</v>
      </c>
      <c r="W52" s="10">
        <v>2819</v>
      </c>
      <c r="X52" s="10">
        <v>2815</v>
      </c>
      <c r="Y52" s="10">
        <v>2810</v>
      </c>
      <c r="Z52" s="10">
        <v>2813</v>
      </c>
      <c r="AA52" s="10">
        <v>2838</v>
      </c>
      <c r="AB52" s="10">
        <v>2825</v>
      </c>
      <c r="AC52" s="10">
        <v>2834</v>
      </c>
      <c r="AD52" s="10">
        <v>2828</v>
      </c>
      <c r="AE52" s="10">
        <v>2837</v>
      </c>
      <c r="AF52" s="10">
        <v>2838</v>
      </c>
      <c r="AG52" s="11">
        <v>2852</v>
      </c>
    </row>
    <row r="53" spans="1:33" x14ac:dyDescent="0.2">
      <c r="A53" s="8" t="s">
        <v>87</v>
      </c>
      <c r="B53" s="9">
        <v>3</v>
      </c>
      <c r="C53" s="14" t="s">
        <v>90</v>
      </c>
      <c r="D53" s="8">
        <v>2670</v>
      </c>
      <c r="E53" s="10">
        <v>2681</v>
      </c>
      <c r="F53" s="10">
        <v>2699</v>
      </c>
      <c r="G53" s="10">
        <v>2693</v>
      </c>
      <c r="H53" s="10">
        <v>2700</v>
      </c>
      <c r="I53" s="10">
        <v>2728</v>
      </c>
      <c r="J53" s="10">
        <v>2745</v>
      </c>
      <c r="K53" s="10">
        <v>2748</v>
      </c>
      <c r="L53" s="10">
        <v>2752</v>
      </c>
      <c r="M53" s="10">
        <v>2764</v>
      </c>
      <c r="N53" s="10">
        <v>2768</v>
      </c>
      <c r="O53" s="10">
        <v>2798</v>
      </c>
      <c r="P53" s="10">
        <v>2792</v>
      </c>
      <c r="Q53" s="10">
        <v>2797</v>
      </c>
      <c r="R53" s="10">
        <v>2786</v>
      </c>
      <c r="S53" s="10">
        <v>2805</v>
      </c>
      <c r="T53" s="10">
        <v>2814</v>
      </c>
      <c r="U53" s="10">
        <v>2816</v>
      </c>
      <c r="V53" s="10">
        <v>2808</v>
      </c>
      <c r="W53" s="10">
        <v>2847</v>
      </c>
      <c r="X53" s="10">
        <v>2844</v>
      </c>
      <c r="Y53" s="10">
        <v>2847</v>
      </c>
      <c r="Z53" s="10">
        <v>2847</v>
      </c>
      <c r="AA53" s="10">
        <v>2862</v>
      </c>
      <c r="AB53" s="10">
        <v>2857</v>
      </c>
      <c r="AC53" s="10">
        <v>2854</v>
      </c>
      <c r="AD53" s="10">
        <v>2878</v>
      </c>
      <c r="AE53" s="10">
        <v>2863</v>
      </c>
      <c r="AF53" s="10">
        <v>2881</v>
      </c>
      <c r="AG53" s="11">
        <v>2886</v>
      </c>
    </row>
    <row r="54" spans="1:33" x14ac:dyDescent="0.2">
      <c r="A54" s="8" t="s">
        <v>87</v>
      </c>
      <c r="B54" s="9">
        <v>4</v>
      </c>
      <c r="C54" s="14" t="s">
        <v>91</v>
      </c>
      <c r="D54" s="8">
        <v>2754</v>
      </c>
      <c r="E54" s="10">
        <v>2756</v>
      </c>
      <c r="F54" s="10">
        <v>2788</v>
      </c>
      <c r="G54" s="10">
        <v>2792</v>
      </c>
      <c r="H54" s="10">
        <v>2799</v>
      </c>
      <c r="I54" s="10">
        <v>2826</v>
      </c>
      <c r="J54" s="10">
        <v>2826</v>
      </c>
      <c r="K54" s="10">
        <v>2856</v>
      </c>
      <c r="L54" s="10">
        <v>2858</v>
      </c>
      <c r="M54" s="10">
        <v>2863</v>
      </c>
      <c r="N54" s="10">
        <v>2869</v>
      </c>
      <c r="O54" s="10">
        <v>2891</v>
      </c>
      <c r="P54" s="10">
        <v>2905</v>
      </c>
      <c r="Q54" s="10">
        <v>2899</v>
      </c>
      <c r="R54" s="10">
        <v>2915</v>
      </c>
      <c r="S54" s="10">
        <v>2930</v>
      </c>
      <c r="T54" s="10">
        <v>2938</v>
      </c>
      <c r="U54" s="10">
        <v>2952</v>
      </c>
      <c r="V54" s="10">
        <v>2948</v>
      </c>
      <c r="W54" s="10">
        <v>2980</v>
      </c>
      <c r="X54" s="10">
        <v>2986</v>
      </c>
      <c r="Y54" s="10">
        <v>2978</v>
      </c>
      <c r="Z54" s="10">
        <v>2990</v>
      </c>
      <c r="AA54" s="10">
        <v>3010</v>
      </c>
      <c r="AB54" s="10">
        <v>3016</v>
      </c>
      <c r="AC54" s="10">
        <v>3018</v>
      </c>
      <c r="AD54" s="10">
        <v>3020</v>
      </c>
      <c r="AE54" s="10">
        <v>3025</v>
      </c>
      <c r="AF54" s="10">
        <v>3036</v>
      </c>
      <c r="AG54" s="11">
        <v>3044</v>
      </c>
    </row>
    <row r="55" spans="1:33" x14ac:dyDescent="0.2">
      <c r="A55" s="8" t="s">
        <v>87</v>
      </c>
      <c r="B55" s="9">
        <v>5</v>
      </c>
      <c r="C55" s="14" t="s">
        <v>92</v>
      </c>
      <c r="D55" s="8">
        <v>4607</v>
      </c>
      <c r="E55" s="10">
        <v>4828</v>
      </c>
      <c r="F55" s="10">
        <v>5084</v>
      </c>
      <c r="G55" s="10">
        <v>5428</v>
      </c>
      <c r="H55" s="10">
        <v>5820</v>
      </c>
      <c r="I55" s="10">
        <v>6274</v>
      </c>
      <c r="J55" s="10">
        <v>6784</v>
      </c>
      <c r="K55" s="10">
        <v>7359</v>
      </c>
      <c r="L55" s="10">
        <v>7967</v>
      </c>
      <c r="M55" s="10">
        <v>8640</v>
      </c>
      <c r="N55" s="10">
        <v>9320</v>
      </c>
      <c r="O55" s="10">
        <v>10092</v>
      </c>
      <c r="P55" s="10">
        <v>10966</v>
      </c>
      <c r="Q55" s="10">
        <v>11735</v>
      </c>
      <c r="R55" s="10">
        <v>12651</v>
      </c>
      <c r="S55" s="10">
        <v>13528</v>
      </c>
      <c r="T55" s="10">
        <v>14487</v>
      </c>
      <c r="U55" s="10">
        <v>15409</v>
      </c>
      <c r="V55" s="10">
        <v>16384</v>
      </c>
      <c r="W55" s="10">
        <v>17353</v>
      </c>
      <c r="X55" s="10">
        <v>18260</v>
      </c>
      <c r="Y55" s="10">
        <v>19270</v>
      </c>
      <c r="Z55" s="10">
        <v>20124</v>
      </c>
      <c r="AA55" s="10">
        <v>21010</v>
      </c>
      <c r="AB55" s="10">
        <v>21924</v>
      </c>
      <c r="AC55" s="10">
        <v>22717</v>
      </c>
      <c r="AD55" s="10">
        <v>23478</v>
      </c>
      <c r="AE55" s="10">
        <v>24246</v>
      </c>
      <c r="AF55" s="10">
        <v>25023</v>
      </c>
      <c r="AG55" s="11">
        <v>25667</v>
      </c>
    </row>
    <row r="56" spans="1:33" x14ac:dyDescent="0.2">
      <c r="A56" s="8" t="s">
        <v>87</v>
      </c>
      <c r="B56" s="9">
        <v>6</v>
      </c>
      <c r="C56" s="14" t="s">
        <v>93</v>
      </c>
      <c r="D56" s="8">
        <v>11731</v>
      </c>
      <c r="E56" s="10">
        <v>13958</v>
      </c>
      <c r="F56" s="10">
        <v>15432</v>
      </c>
      <c r="G56" s="10">
        <v>16359</v>
      </c>
      <c r="H56" s="10">
        <v>17138</v>
      </c>
      <c r="I56" s="10">
        <v>17904</v>
      </c>
      <c r="J56" s="10">
        <v>18682</v>
      </c>
      <c r="K56" s="10">
        <v>19492</v>
      </c>
      <c r="L56" s="10">
        <v>20362</v>
      </c>
      <c r="M56" s="10">
        <v>21250</v>
      </c>
      <c r="N56" s="10">
        <v>22156</v>
      </c>
      <c r="O56" s="10">
        <v>23120</v>
      </c>
      <c r="P56" s="10">
        <v>23887</v>
      </c>
      <c r="Q56" s="10">
        <v>24823</v>
      </c>
      <c r="R56" s="10">
        <v>25776</v>
      </c>
      <c r="S56" s="10">
        <v>26663</v>
      </c>
      <c r="T56" s="10">
        <v>27498</v>
      </c>
      <c r="U56" s="10">
        <v>28404</v>
      </c>
      <c r="V56" s="10">
        <v>29182</v>
      </c>
      <c r="W56" s="10">
        <v>30240</v>
      </c>
      <c r="X56" s="10">
        <v>30980</v>
      </c>
      <c r="Y56" s="10">
        <v>31806</v>
      </c>
      <c r="Z56" s="10">
        <v>32566</v>
      </c>
      <c r="AA56" s="10">
        <v>33552</v>
      </c>
      <c r="AB56" s="10">
        <v>34383</v>
      </c>
      <c r="AC56" s="10">
        <v>35228</v>
      </c>
      <c r="AD56" s="10">
        <v>35968</v>
      </c>
      <c r="AE56" s="10">
        <v>36711</v>
      </c>
      <c r="AF56" s="10">
        <v>37419</v>
      </c>
      <c r="AG56" s="11">
        <v>38224</v>
      </c>
    </row>
    <row r="57" spans="1:33" x14ac:dyDescent="0.2">
      <c r="A57" s="8" t="s">
        <v>87</v>
      </c>
      <c r="B57" s="9">
        <v>7</v>
      </c>
      <c r="C57" s="14" t="s">
        <v>94</v>
      </c>
      <c r="D57" s="8">
        <v>4652</v>
      </c>
      <c r="E57" s="10">
        <v>4894</v>
      </c>
      <c r="F57" s="10">
        <v>5197</v>
      </c>
      <c r="G57" s="10">
        <v>5521</v>
      </c>
      <c r="H57" s="10">
        <v>5948</v>
      </c>
      <c r="I57" s="10">
        <v>6431</v>
      </c>
      <c r="J57" s="10">
        <v>6945</v>
      </c>
      <c r="K57" s="10">
        <v>7488</v>
      </c>
      <c r="L57" s="10">
        <v>8150</v>
      </c>
      <c r="M57" s="10">
        <v>8808</v>
      </c>
      <c r="N57" s="10">
        <v>9452</v>
      </c>
      <c r="O57" s="10">
        <v>10234</v>
      </c>
      <c r="P57" s="10">
        <v>10910</v>
      </c>
      <c r="Q57" s="10">
        <v>11746</v>
      </c>
      <c r="R57" s="10">
        <v>12536</v>
      </c>
      <c r="S57" s="10">
        <v>13356</v>
      </c>
      <c r="T57" s="10">
        <v>14260</v>
      </c>
      <c r="U57" s="10">
        <v>15139</v>
      </c>
      <c r="V57" s="10">
        <v>16016</v>
      </c>
      <c r="W57" s="10">
        <v>17047</v>
      </c>
      <c r="X57" s="10">
        <v>18103</v>
      </c>
      <c r="Y57" s="10">
        <v>19181</v>
      </c>
      <c r="Z57" s="10">
        <v>20334</v>
      </c>
      <c r="AA57" s="10">
        <v>21582</v>
      </c>
      <c r="AB57" s="10">
        <v>22906</v>
      </c>
      <c r="AC57" s="10">
        <v>24124</v>
      </c>
      <c r="AD57" s="10">
        <v>25086</v>
      </c>
      <c r="AE57" s="10">
        <v>26183</v>
      </c>
      <c r="AF57" s="10">
        <v>27191</v>
      </c>
      <c r="AG57" s="11">
        <v>28124</v>
      </c>
    </row>
    <row r="58" spans="1:33" x14ac:dyDescent="0.2">
      <c r="A58" s="8" t="s">
        <v>87</v>
      </c>
      <c r="B58" s="9">
        <v>8</v>
      </c>
      <c r="C58" s="14" t="s">
        <v>95</v>
      </c>
      <c r="D58" s="8">
        <v>4798</v>
      </c>
      <c r="E58" s="10">
        <v>4989</v>
      </c>
      <c r="F58" s="10">
        <v>5263</v>
      </c>
      <c r="G58" s="10">
        <v>5564</v>
      </c>
      <c r="H58" s="10">
        <v>5990</v>
      </c>
      <c r="I58" s="10">
        <v>6441</v>
      </c>
      <c r="J58" s="10">
        <v>6957</v>
      </c>
      <c r="K58" s="10">
        <v>7550</v>
      </c>
      <c r="L58" s="10">
        <v>8259</v>
      </c>
      <c r="M58" s="10">
        <v>8958</v>
      </c>
      <c r="N58" s="10">
        <v>9700</v>
      </c>
      <c r="O58" s="10">
        <v>10621</v>
      </c>
      <c r="P58" s="10">
        <v>11528</v>
      </c>
      <c r="Q58" s="10">
        <v>12462</v>
      </c>
      <c r="R58" s="10">
        <v>13491</v>
      </c>
      <c r="S58" s="10">
        <v>14472</v>
      </c>
      <c r="T58" s="10">
        <v>15616</v>
      </c>
      <c r="U58" s="10">
        <v>16713</v>
      </c>
      <c r="V58" s="10">
        <v>17761</v>
      </c>
      <c r="W58" s="10">
        <v>18936</v>
      </c>
      <c r="X58" s="10">
        <v>20086</v>
      </c>
      <c r="Y58" s="10">
        <v>21232</v>
      </c>
      <c r="Z58" s="10">
        <v>22273</v>
      </c>
      <c r="AA58" s="10">
        <v>23424</v>
      </c>
      <c r="AB58" s="10">
        <v>24460</v>
      </c>
      <c r="AC58" s="10">
        <v>25422</v>
      </c>
      <c r="AD58" s="10">
        <v>26329</v>
      </c>
      <c r="AE58" s="10">
        <v>27247</v>
      </c>
      <c r="AF58" s="10">
        <v>28002</v>
      </c>
      <c r="AG58" s="11">
        <v>28855</v>
      </c>
    </row>
    <row r="59" spans="1:33" x14ac:dyDescent="0.2">
      <c r="A59" s="8" t="s">
        <v>87</v>
      </c>
      <c r="B59" s="9">
        <v>9</v>
      </c>
      <c r="C59" s="14" t="s">
        <v>96</v>
      </c>
      <c r="D59" s="8">
        <v>4161</v>
      </c>
      <c r="E59" s="10">
        <v>4226</v>
      </c>
      <c r="F59" s="10">
        <v>4347</v>
      </c>
      <c r="G59" s="10">
        <v>4452</v>
      </c>
      <c r="H59" s="10">
        <v>4623</v>
      </c>
      <c r="I59" s="10">
        <v>4826</v>
      </c>
      <c r="J59" s="10">
        <v>5073</v>
      </c>
      <c r="K59" s="10">
        <v>5319</v>
      </c>
      <c r="L59" s="10">
        <v>5639</v>
      </c>
      <c r="M59" s="10">
        <v>5960</v>
      </c>
      <c r="N59" s="10">
        <v>6316</v>
      </c>
      <c r="O59" s="10">
        <v>6714</v>
      </c>
      <c r="P59" s="10">
        <v>7141</v>
      </c>
      <c r="Q59" s="10">
        <v>7600</v>
      </c>
      <c r="R59" s="10">
        <v>8096</v>
      </c>
      <c r="S59" s="10">
        <v>8576</v>
      </c>
      <c r="T59" s="10">
        <v>9114</v>
      </c>
      <c r="U59" s="10">
        <v>9677</v>
      </c>
      <c r="V59" s="10">
        <v>10272</v>
      </c>
      <c r="W59" s="10">
        <v>10911</v>
      </c>
      <c r="X59" s="10">
        <v>11488</v>
      </c>
      <c r="Y59" s="10">
        <v>12104</v>
      </c>
      <c r="Z59" s="10">
        <v>12872</v>
      </c>
      <c r="AA59" s="10">
        <v>13602</v>
      </c>
      <c r="AB59" s="10">
        <v>14354</v>
      </c>
      <c r="AC59" s="10">
        <v>15025</v>
      </c>
      <c r="AD59" s="10">
        <v>15801</v>
      </c>
      <c r="AE59" s="10">
        <v>16602</v>
      </c>
      <c r="AF59" s="10">
        <v>17361</v>
      </c>
      <c r="AG59" s="11">
        <v>18131</v>
      </c>
    </row>
    <row r="60" spans="1:33" x14ac:dyDescent="0.2">
      <c r="A60" s="8" t="s">
        <v>87</v>
      </c>
      <c r="B60" s="9">
        <v>10</v>
      </c>
      <c r="C60" s="14" t="s">
        <v>97</v>
      </c>
      <c r="D60" s="8">
        <v>4504</v>
      </c>
      <c r="E60" s="10">
        <v>4624</v>
      </c>
      <c r="F60" s="10">
        <v>4804</v>
      </c>
      <c r="G60" s="10">
        <v>4973</v>
      </c>
      <c r="H60" s="10">
        <v>5284</v>
      </c>
      <c r="I60" s="10">
        <v>5624</v>
      </c>
      <c r="J60" s="10">
        <v>6036</v>
      </c>
      <c r="K60" s="10">
        <v>6489</v>
      </c>
      <c r="L60" s="10">
        <v>6995</v>
      </c>
      <c r="M60" s="10">
        <v>7542</v>
      </c>
      <c r="N60" s="10">
        <v>8124</v>
      </c>
      <c r="O60" s="10">
        <v>8777</v>
      </c>
      <c r="P60" s="10">
        <v>9440</v>
      </c>
      <c r="Q60" s="10">
        <v>10080</v>
      </c>
      <c r="R60" s="10">
        <v>10807</v>
      </c>
      <c r="S60" s="10">
        <v>11550</v>
      </c>
      <c r="T60" s="10">
        <v>12304</v>
      </c>
      <c r="U60" s="10">
        <v>13141</v>
      </c>
      <c r="V60" s="10">
        <v>13892</v>
      </c>
      <c r="W60" s="10">
        <v>14806</v>
      </c>
      <c r="X60" s="10">
        <v>15610</v>
      </c>
      <c r="Y60" s="10">
        <v>16496</v>
      </c>
      <c r="Z60" s="10">
        <v>17556</v>
      </c>
      <c r="AA60" s="10">
        <v>18668</v>
      </c>
      <c r="AB60" s="10">
        <v>19789</v>
      </c>
      <c r="AC60" s="10">
        <v>20858</v>
      </c>
      <c r="AD60" s="10">
        <v>21884</v>
      </c>
      <c r="AE60" s="10">
        <v>22771</v>
      </c>
      <c r="AF60" s="10">
        <v>23629</v>
      </c>
      <c r="AG60" s="11">
        <v>24393</v>
      </c>
    </row>
    <row r="61" spans="1:33" x14ac:dyDescent="0.2">
      <c r="A61" s="8" t="s">
        <v>87</v>
      </c>
      <c r="B61" s="9">
        <v>11</v>
      </c>
      <c r="C61" s="14" t="s">
        <v>98</v>
      </c>
      <c r="D61" s="8">
        <v>4177</v>
      </c>
      <c r="E61" s="10">
        <v>4199</v>
      </c>
      <c r="F61" s="10">
        <v>4262</v>
      </c>
      <c r="G61" s="10">
        <v>4352</v>
      </c>
      <c r="H61" s="10">
        <v>4481</v>
      </c>
      <c r="I61" s="10">
        <v>4624</v>
      </c>
      <c r="J61" s="10">
        <v>4810</v>
      </c>
      <c r="K61" s="10">
        <v>5012</v>
      </c>
      <c r="L61" s="10">
        <v>5250</v>
      </c>
      <c r="M61" s="10">
        <v>5464</v>
      </c>
      <c r="N61" s="10">
        <v>5754</v>
      </c>
      <c r="O61" s="10">
        <v>6072</v>
      </c>
      <c r="P61" s="10">
        <v>6373</v>
      </c>
      <c r="Q61" s="10">
        <v>6720</v>
      </c>
      <c r="R61" s="10">
        <v>7088</v>
      </c>
      <c r="S61" s="10">
        <v>7453</v>
      </c>
      <c r="T61" s="10">
        <v>7815</v>
      </c>
      <c r="U61" s="10">
        <v>8245</v>
      </c>
      <c r="V61" s="10">
        <v>8670</v>
      </c>
      <c r="W61" s="10">
        <v>9139</v>
      </c>
      <c r="X61" s="10">
        <v>9537</v>
      </c>
      <c r="Y61" s="10">
        <v>10029</v>
      </c>
      <c r="Z61" s="10">
        <v>10584</v>
      </c>
      <c r="AA61" s="10">
        <v>11134</v>
      </c>
      <c r="AB61" s="10">
        <v>11672</v>
      </c>
      <c r="AC61" s="10">
        <v>12206</v>
      </c>
      <c r="AD61" s="10">
        <v>12798</v>
      </c>
      <c r="AE61" s="10">
        <v>13384</v>
      </c>
      <c r="AF61" s="10">
        <v>14011</v>
      </c>
      <c r="AG61" s="11">
        <v>14586</v>
      </c>
    </row>
    <row r="62" spans="1:33" x14ac:dyDescent="0.2">
      <c r="A62" s="8" t="s">
        <v>87</v>
      </c>
      <c r="B62" s="9">
        <v>12</v>
      </c>
      <c r="C62" s="14" t="s">
        <v>99</v>
      </c>
      <c r="D62" s="8">
        <v>4787</v>
      </c>
      <c r="E62" s="10">
        <v>4894</v>
      </c>
      <c r="F62" s="10">
        <v>5156</v>
      </c>
      <c r="G62" s="10">
        <v>5420</v>
      </c>
      <c r="H62" s="10">
        <v>5779</v>
      </c>
      <c r="I62" s="10">
        <v>6271</v>
      </c>
      <c r="J62" s="10">
        <v>6842</v>
      </c>
      <c r="K62" s="10">
        <v>7536</v>
      </c>
      <c r="L62" s="10">
        <v>8275</v>
      </c>
      <c r="M62" s="10">
        <v>9127</v>
      </c>
      <c r="N62" s="10">
        <v>10092</v>
      </c>
      <c r="O62" s="10">
        <v>11075</v>
      </c>
      <c r="P62" s="10">
        <v>12156</v>
      </c>
      <c r="Q62" s="10">
        <v>13271</v>
      </c>
      <c r="R62" s="10">
        <v>14372</v>
      </c>
      <c r="S62" s="10">
        <v>15347</v>
      </c>
      <c r="T62" s="10">
        <v>16342</v>
      </c>
      <c r="U62" s="10">
        <v>17173</v>
      </c>
      <c r="V62" s="10">
        <v>17911</v>
      </c>
      <c r="W62" s="10">
        <v>18616</v>
      </c>
      <c r="X62" s="10">
        <v>19256</v>
      </c>
      <c r="Y62" s="10">
        <v>19982</v>
      </c>
      <c r="Z62" s="10">
        <v>20582</v>
      </c>
      <c r="AA62" s="10">
        <v>21190</v>
      </c>
      <c r="AB62" s="10">
        <v>21761</v>
      </c>
      <c r="AC62" s="10">
        <v>22260</v>
      </c>
      <c r="AD62" s="10">
        <v>22831</v>
      </c>
      <c r="AE62" s="10">
        <v>23272</v>
      </c>
      <c r="AF62" s="10">
        <v>23747</v>
      </c>
      <c r="AG62" s="11">
        <v>24256</v>
      </c>
    </row>
    <row r="63" spans="1:33" x14ac:dyDescent="0.2">
      <c r="A63" s="8" t="s">
        <v>100</v>
      </c>
      <c r="B63" s="9">
        <v>1</v>
      </c>
      <c r="C63" s="14" t="s">
        <v>101</v>
      </c>
      <c r="D63" s="8">
        <v>2566</v>
      </c>
      <c r="E63" s="10">
        <v>2598</v>
      </c>
      <c r="F63" s="10">
        <v>2586</v>
      </c>
      <c r="G63" s="10">
        <v>2597</v>
      </c>
      <c r="H63" s="10">
        <v>2624</v>
      </c>
      <c r="I63" s="10">
        <v>2632</v>
      </c>
      <c r="J63" s="10">
        <v>2628</v>
      </c>
      <c r="K63" s="10">
        <v>2642</v>
      </c>
      <c r="L63" s="10">
        <v>2656</v>
      </c>
      <c r="M63" s="10">
        <v>2661</v>
      </c>
      <c r="N63" s="10">
        <v>2650</v>
      </c>
      <c r="O63" s="10">
        <v>2671</v>
      </c>
      <c r="P63" s="10">
        <v>2683</v>
      </c>
      <c r="Q63" s="10">
        <v>2699</v>
      </c>
      <c r="R63" s="10">
        <v>2698</v>
      </c>
      <c r="S63" s="10">
        <v>2693</v>
      </c>
      <c r="T63" s="10">
        <v>2700</v>
      </c>
      <c r="U63" s="10">
        <v>2721</v>
      </c>
      <c r="V63" s="10">
        <v>2711</v>
      </c>
      <c r="W63" s="10">
        <v>2724</v>
      </c>
      <c r="X63" s="10">
        <v>2736</v>
      </c>
      <c r="Y63" s="10">
        <v>2727</v>
      </c>
      <c r="Z63" s="10">
        <v>2738</v>
      </c>
      <c r="AA63" s="10">
        <v>2737</v>
      </c>
      <c r="AB63" s="10">
        <v>2739</v>
      </c>
      <c r="AC63" s="10">
        <v>2745</v>
      </c>
      <c r="AD63" s="10">
        <v>2766</v>
      </c>
      <c r="AE63" s="10">
        <v>2771</v>
      </c>
      <c r="AF63" s="10">
        <v>2768</v>
      </c>
      <c r="AG63" s="11">
        <v>2762</v>
      </c>
    </row>
    <row r="64" spans="1:33" x14ac:dyDescent="0.2">
      <c r="A64" s="8" t="s">
        <v>100</v>
      </c>
      <c r="B64" s="9">
        <v>2</v>
      </c>
      <c r="C64" s="14" t="s">
        <v>102</v>
      </c>
      <c r="D64" s="8">
        <v>2788</v>
      </c>
      <c r="E64" s="10">
        <v>2812</v>
      </c>
      <c r="F64" s="10">
        <v>2795</v>
      </c>
      <c r="G64" s="10">
        <v>2819</v>
      </c>
      <c r="H64" s="10">
        <v>2846</v>
      </c>
      <c r="I64" s="10">
        <v>2852</v>
      </c>
      <c r="J64" s="10">
        <v>2835</v>
      </c>
      <c r="K64" s="10">
        <v>2863</v>
      </c>
      <c r="L64" s="10">
        <v>2874</v>
      </c>
      <c r="M64" s="10">
        <v>2890</v>
      </c>
      <c r="N64" s="10">
        <v>2889</v>
      </c>
      <c r="O64" s="10">
        <v>2900</v>
      </c>
      <c r="P64" s="10">
        <v>2924</v>
      </c>
      <c r="Q64" s="10">
        <v>2914</v>
      </c>
      <c r="R64" s="10">
        <v>2931</v>
      </c>
      <c r="S64" s="10">
        <v>2938</v>
      </c>
      <c r="T64" s="10">
        <v>2951</v>
      </c>
      <c r="U64" s="10">
        <v>2971</v>
      </c>
      <c r="V64" s="10">
        <v>2970</v>
      </c>
      <c r="W64" s="10">
        <v>2983</v>
      </c>
      <c r="X64" s="10">
        <v>2976</v>
      </c>
      <c r="Y64" s="10">
        <v>2994</v>
      </c>
      <c r="Z64" s="10">
        <v>3000</v>
      </c>
      <c r="AA64" s="10">
        <v>3003</v>
      </c>
      <c r="AB64" s="10">
        <v>3012</v>
      </c>
      <c r="AC64" s="10">
        <v>3014</v>
      </c>
      <c r="AD64" s="10">
        <v>3025</v>
      </c>
      <c r="AE64" s="10">
        <v>3024</v>
      </c>
      <c r="AF64" s="10">
        <v>3036</v>
      </c>
      <c r="AG64" s="11">
        <v>3056</v>
      </c>
    </row>
    <row r="65" spans="1:33" x14ac:dyDescent="0.2">
      <c r="A65" s="8" t="s">
        <v>100</v>
      </c>
      <c r="B65" s="9">
        <v>3</v>
      </c>
      <c r="C65" s="14" t="s">
        <v>103</v>
      </c>
      <c r="D65" s="8">
        <v>2589</v>
      </c>
      <c r="E65" s="10">
        <v>2606</v>
      </c>
      <c r="F65" s="10">
        <v>2615</v>
      </c>
      <c r="G65" s="10">
        <v>2629</v>
      </c>
      <c r="H65" s="10">
        <v>2644</v>
      </c>
      <c r="I65" s="10">
        <v>2662</v>
      </c>
      <c r="J65" s="10">
        <v>2675</v>
      </c>
      <c r="K65" s="10">
        <v>2672</v>
      </c>
      <c r="L65" s="10">
        <v>2684</v>
      </c>
      <c r="M65" s="10">
        <v>2713</v>
      </c>
      <c r="N65" s="10">
        <v>2716</v>
      </c>
      <c r="O65" s="10">
        <v>2721</v>
      </c>
      <c r="P65" s="10">
        <v>2728</v>
      </c>
      <c r="Q65" s="10">
        <v>2728</v>
      </c>
      <c r="R65" s="10">
        <v>2747</v>
      </c>
      <c r="S65" s="10">
        <v>2768</v>
      </c>
      <c r="T65" s="10">
        <v>2744</v>
      </c>
      <c r="U65" s="10">
        <v>2778</v>
      </c>
      <c r="V65" s="10">
        <v>2787</v>
      </c>
      <c r="W65" s="10">
        <v>2782</v>
      </c>
      <c r="X65" s="10">
        <v>2784</v>
      </c>
      <c r="Y65" s="10">
        <v>2794</v>
      </c>
      <c r="Z65" s="10">
        <v>2809</v>
      </c>
      <c r="AA65" s="10">
        <v>2813</v>
      </c>
      <c r="AB65" s="10">
        <v>2818</v>
      </c>
      <c r="AC65" s="10">
        <v>2838</v>
      </c>
      <c r="AD65" s="10">
        <v>2839</v>
      </c>
      <c r="AE65" s="10">
        <v>2840</v>
      </c>
      <c r="AF65" s="10">
        <v>2849</v>
      </c>
      <c r="AG65" s="11">
        <v>2856</v>
      </c>
    </row>
    <row r="66" spans="1:33" x14ac:dyDescent="0.2">
      <c r="A66" s="8" t="s">
        <v>100</v>
      </c>
      <c r="B66" s="9">
        <v>4</v>
      </c>
      <c r="C66" s="14" t="s">
        <v>104</v>
      </c>
      <c r="D66" s="8">
        <v>2772</v>
      </c>
      <c r="E66" s="10">
        <v>2765</v>
      </c>
      <c r="F66" s="10">
        <v>2763</v>
      </c>
      <c r="G66" s="10">
        <v>2787</v>
      </c>
      <c r="H66" s="10">
        <v>2795</v>
      </c>
      <c r="I66" s="10">
        <v>2803</v>
      </c>
      <c r="J66" s="10">
        <v>2830</v>
      </c>
      <c r="K66" s="10">
        <v>2836</v>
      </c>
      <c r="L66" s="10">
        <v>2847</v>
      </c>
      <c r="M66" s="10">
        <v>2840</v>
      </c>
      <c r="N66" s="10">
        <v>2866</v>
      </c>
      <c r="O66" s="10">
        <v>2859</v>
      </c>
      <c r="P66" s="10">
        <v>2863</v>
      </c>
      <c r="Q66" s="10">
        <v>2887</v>
      </c>
      <c r="R66" s="10">
        <v>2898</v>
      </c>
      <c r="S66" s="10">
        <v>2889</v>
      </c>
      <c r="T66" s="10">
        <v>2894</v>
      </c>
      <c r="U66" s="10">
        <v>2900</v>
      </c>
      <c r="V66" s="10">
        <v>2917</v>
      </c>
      <c r="W66" s="10">
        <v>2912</v>
      </c>
      <c r="X66" s="10">
        <v>2918</v>
      </c>
      <c r="Y66" s="10">
        <v>2922</v>
      </c>
      <c r="Z66" s="10">
        <v>2937</v>
      </c>
      <c r="AA66" s="10">
        <v>2936</v>
      </c>
      <c r="AB66" s="10">
        <v>2944</v>
      </c>
      <c r="AC66" s="10">
        <v>2971</v>
      </c>
      <c r="AD66" s="10">
        <v>2962</v>
      </c>
      <c r="AE66" s="10">
        <v>2964</v>
      </c>
      <c r="AF66" s="10">
        <v>2976</v>
      </c>
      <c r="AG66" s="11">
        <v>2972</v>
      </c>
    </row>
    <row r="67" spans="1:33" x14ac:dyDescent="0.2">
      <c r="A67" s="8" t="s">
        <v>100</v>
      </c>
      <c r="B67" s="9">
        <v>5</v>
      </c>
      <c r="C67" s="14" t="s">
        <v>105</v>
      </c>
      <c r="D67" s="8">
        <v>4770</v>
      </c>
      <c r="E67" s="10">
        <v>5054</v>
      </c>
      <c r="F67" s="10">
        <v>5352</v>
      </c>
      <c r="G67" s="10">
        <v>5699</v>
      </c>
      <c r="H67" s="10">
        <v>6086</v>
      </c>
      <c r="I67" s="10">
        <v>6609</v>
      </c>
      <c r="J67" s="10">
        <v>7134</v>
      </c>
      <c r="K67" s="10">
        <v>7736</v>
      </c>
      <c r="L67" s="10">
        <v>8424</v>
      </c>
      <c r="M67" s="10">
        <v>9121</v>
      </c>
      <c r="N67" s="10">
        <v>9931</v>
      </c>
      <c r="O67" s="10">
        <v>10785</v>
      </c>
      <c r="P67" s="10">
        <v>11661</v>
      </c>
      <c r="Q67" s="10">
        <v>12636</v>
      </c>
      <c r="R67" s="10">
        <v>13621</v>
      </c>
      <c r="S67" s="10">
        <v>14616</v>
      </c>
      <c r="T67" s="10">
        <v>15668</v>
      </c>
      <c r="U67" s="10">
        <v>16738</v>
      </c>
      <c r="V67" s="10">
        <v>17810</v>
      </c>
      <c r="W67" s="10">
        <v>18847</v>
      </c>
      <c r="X67" s="10">
        <v>19934</v>
      </c>
      <c r="Y67" s="10">
        <v>21013</v>
      </c>
      <c r="Z67" s="10">
        <v>22030</v>
      </c>
      <c r="AA67" s="10">
        <v>23063</v>
      </c>
      <c r="AB67" s="10">
        <v>24033</v>
      </c>
      <c r="AC67" s="10">
        <v>24912</v>
      </c>
      <c r="AD67" s="10">
        <v>25828</v>
      </c>
      <c r="AE67" s="10">
        <v>26788</v>
      </c>
      <c r="AF67" s="10">
        <v>27552</v>
      </c>
      <c r="AG67" s="11">
        <v>28511</v>
      </c>
    </row>
    <row r="68" spans="1:33" x14ac:dyDescent="0.2">
      <c r="A68" s="8" t="s">
        <v>100</v>
      </c>
      <c r="B68" s="9">
        <v>6</v>
      </c>
      <c r="C68" s="14" t="s">
        <v>106</v>
      </c>
      <c r="D68" s="8">
        <v>12473</v>
      </c>
      <c r="E68" s="10">
        <v>13606</v>
      </c>
      <c r="F68" s="10">
        <v>14248</v>
      </c>
      <c r="G68" s="10">
        <v>14722</v>
      </c>
      <c r="H68" s="10">
        <v>15277</v>
      </c>
      <c r="I68" s="10">
        <v>15822</v>
      </c>
      <c r="J68" s="10">
        <v>16255</v>
      </c>
      <c r="K68" s="10">
        <v>16824</v>
      </c>
      <c r="L68" s="10">
        <v>17368</v>
      </c>
      <c r="M68" s="10">
        <v>17802</v>
      </c>
      <c r="N68" s="10">
        <v>18307</v>
      </c>
      <c r="O68" s="10">
        <v>18825</v>
      </c>
      <c r="P68" s="10">
        <v>19262</v>
      </c>
      <c r="Q68" s="10">
        <v>19777</v>
      </c>
      <c r="R68" s="10">
        <v>20227</v>
      </c>
      <c r="S68" s="10">
        <v>20639</v>
      </c>
      <c r="T68" s="10">
        <v>21134</v>
      </c>
      <c r="U68" s="10">
        <v>21587</v>
      </c>
      <c r="V68" s="10">
        <v>21977</v>
      </c>
      <c r="W68" s="10">
        <v>22311</v>
      </c>
      <c r="X68" s="10">
        <v>22749</v>
      </c>
      <c r="Y68" s="10">
        <v>23120</v>
      </c>
      <c r="Z68" s="10">
        <v>23542</v>
      </c>
      <c r="AA68" s="10">
        <v>23919</v>
      </c>
      <c r="AB68" s="10">
        <v>24382</v>
      </c>
      <c r="AC68" s="10">
        <v>24680</v>
      </c>
      <c r="AD68" s="10">
        <v>25014</v>
      </c>
      <c r="AE68" s="10">
        <v>25346</v>
      </c>
      <c r="AF68" s="10">
        <v>25638</v>
      </c>
      <c r="AG68" s="11">
        <v>25984</v>
      </c>
    </row>
    <row r="69" spans="1:33" x14ac:dyDescent="0.2">
      <c r="A69" s="8" t="s">
        <v>100</v>
      </c>
      <c r="B69" s="9">
        <v>7</v>
      </c>
      <c r="C69" s="14" t="s">
        <v>107</v>
      </c>
      <c r="D69" s="8">
        <v>5086</v>
      </c>
      <c r="E69" s="10">
        <v>5445</v>
      </c>
      <c r="F69" s="10">
        <v>5838</v>
      </c>
      <c r="G69" s="10">
        <v>6274</v>
      </c>
      <c r="H69" s="10">
        <v>6767</v>
      </c>
      <c r="I69" s="10">
        <v>7364</v>
      </c>
      <c r="J69" s="10">
        <v>7989</v>
      </c>
      <c r="K69" s="10">
        <v>8722</v>
      </c>
      <c r="L69" s="10">
        <v>9457</v>
      </c>
      <c r="M69" s="10">
        <v>10300</v>
      </c>
      <c r="N69" s="10">
        <v>11166</v>
      </c>
      <c r="O69" s="10">
        <v>12074</v>
      </c>
      <c r="P69" s="10">
        <v>13014</v>
      </c>
      <c r="Q69" s="10">
        <v>13993</v>
      </c>
      <c r="R69" s="10">
        <v>14978</v>
      </c>
      <c r="S69" s="10">
        <v>16006</v>
      </c>
      <c r="T69" s="10">
        <v>17154</v>
      </c>
      <c r="U69" s="10">
        <v>18245</v>
      </c>
      <c r="V69" s="10">
        <v>19443</v>
      </c>
      <c r="W69" s="10">
        <v>20676</v>
      </c>
      <c r="X69" s="10">
        <v>21990</v>
      </c>
      <c r="Y69" s="10">
        <v>23425</v>
      </c>
      <c r="Z69" s="10">
        <v>24919</v>
      </c>
      <c r="AA69" s="10">
        <v>26397</v>
      </c>
      <c r="AB69" s="10">
        <v>27965</v>
      </c>
      <c r="AC69" s="10">
        <v>29410</v>
      </c>
      <c r="AD69" s="10">
        <v>30690</v>
      </c>
      <c r="AE69" s="10">
        <v>31828</v>
      </c>
      <c r="AF69" s="10">
        <v>33034</v>
      </c>
      <c r="AG69" s="11">
        <v>34181</v>
      </c>
    </row>
    <row r="70" spans="1:33" x14ac:dyDescent="0.2">
      <c r="A70" s="8" t="s">
        <v>100</v>
      </c>
      <c r="B70" s="9">
        <v>8</v>
      </c>
      <c r="C70" s="14" t="s">
        <v>108</v>
      </c>
      <c r="D70" s="8">
        <v>4594</v>
      </c>
      <c r="E70" s="10">
        <v>4779</v>
      </c>
      <c r="F70" s="10">
        <v>5004</v>
      </c>
      <c r="G70" s="10">
        <v>5268</v>
      </c>
      <c r="H70" s="10">
        <v>5639</v>
      </c>
      <c r="I70" s="10">
        <v>6037</v>
      </c>
      <c r="J70" s="10">
        <v>6476</v>
      </c>
      <c r="K70" s="10">
        <v>7022</v>
      </c>
      <c r="L70" s="10">
        <v>7623</v>
      </c>
      <c r="M70" s="10">
        <v>8224</v>
      </c>
      <c r="N70" s="10">
        <v>8892</v>
      </c>
      <c r="O70" s="10">
        <v>9608</v>
      </c>
      <c r="P70" s="10">
        <v>10338</v>
      </c>
      <c r="Q70" s="10">
        <v>11178</v>
      </c>
      <c r="R70" s="10">
        <v>11953</v>
      </c>
      <c r="S70" s="10">
        <v>12775</v>
      </c>
      <c r="T70" s="10">
        <v>13703</v>
      </c>
      <c r="U70" s="10">
        <v>14570</v>
      </c>
      <c r="V70" s="10">
        <v>15393</v>
      </c>
      <c r="W70" s="10">
        <v>16282</v>
      </c>
      <c r="X70" s="10">
        <v>17125</v>
      </c>
      <c r="Y70" s="10">
        <v>17994</v>
      </c>
      <c r="Z70" s="10">
        <v>18807</v>
      </c>
      <c r="AA70" s="10">
        <v>19654</v>
      </c>
      <c r="AB70" s="10">
        <v>20339</v>
      </c>
      <c r="AC70" s="10">
        <v>21070</v>
      </c>
      <c r="AD70" s="10">
        <v>21604</v>
      </c>
      <c r="AE70" s="10">
        <v>22213</v>
      </c>
      <c r="AF70" s="10">
        <v>22801</v>
      </c>
      <c r="AG70" s="11">
        <v>23424</v>
      </c>
    </row>
    <row r="71" spans="1:33" x14ac:dyDescent="0.2">
      <c r="A71" s="8" t="s">
        <v>100</v>
      </c>
      <c r="B71" s="9">
        <v>9</v>
      </c>
      <c r="C71" s="14" t="s">
        <v>109</v>
      </c>
      <c r="D71" s="8">
        <v>4059</v>
      </c>
      <c r="E71" s="10">
        <v>4145</v>
      </c>
      <c r="F71" s="10">
        <v>4234</v>
      </c>
      <c r="G71" s="10">
        <v>4346</v>
      </c>
      <c r="H71" s="10">
        <v>4479</v>
      </c>
      <c r="I71" s="10">
        <v>4678</v>
      </c>
      <c r="J71" s="10">
        <v>4903</v>
      </c>
      <c r="K71" s="10">
        <v>5130</v>
      </c>
      <c r="L71" s="10">
        <v>5382</v>
      </c>
      <c r="M71" s="10">
        <v>5678</v>
      </c>
      <c r="N71" s="10">
        <v>6009</v>
      </c>
      <c r="O71" s="10">
        <v>6369</v>
      </c>
      <c r="P71" s="10">
        <v>6765</v>
      </c>
      <c r="Q71" s="10">
        <v>7182</v>
      </c>
      <c r="R71" s="10">
        <v>7563</v>
      </c>
      <c r="S71" s="10">
        <v>8022</v>
      </c>
      <c r="T71" s="10">
        <v>8515</v>
      </c>
      <c r="U71" s="10">
        <v>9054</v>
      </c>
      <c r="V71" s="10">
        <v>9557</v>
      </c>
      <c r="W71" s="10">
        <v>10054</v>
      </c>
      <c r="X71" s="10">
        <v>10663</v>
      </c>
      <c r="Y71" s="10">
        <v>11262</v>
      </c>
      <c r="Z71" s="10">
        <v>11887</v>
      </c>
      <c r="AA71" s="10">
        <v>12497</v>
      </c>
      <c r="AB71" s="10">
        <v>13132</v>
      </c>
      <c r="AC71" s="10">
        <v>13798</v>
      </c>
      <c r="AD71" s="10">
        <v>14533</v>
      </c>
      <c r="AE71" s="10">
        <v>15176</v>
      </c>
      <c r="AF71" s="10">
        <v>15826</v>
      </c>
      <c r="AG71" s="11">
        <v>16471</v>
      </c>
    </row>
    <row r="72" spans="1:33" x14ac:dyDescent="0.2">
      <c r="A72" s="8" t="s">
        <v>100</v>
      </c>
      <c r="B72" s="9">
        <v>10</v>
      </c>
      <c r="C72" s="14" t="s">
        <v>110</v>
      </c>
      <c r="D72" s="8">
        <v>4619</v>
      </c>
      <c r="E72" s="10">
        <v>4784</v>
      </c>
      <c r="F72" s="10">
        <v>4961</v>
      </c>
      <c r="G72" s="10">
        <v>5240</v>
      </c>
      <c r="H72" s="10">
        <v>5562</v>
      </c>
      <c r="I72" s="10">
        <v>5988</v>
      </c>
      <c r="J72" s="10">
        <v>6466</v>
      </c>
      <c r="K72" s="10">
        <v>6982</v>
      </c>
      <c r="L72" s="10">
        <v>7605</v>
      </c>
      <c r="M72" s="10">
        <v>8200</v>
      </c>
      <c r="N72" s="10">
        <v>8912</v>
      </c>
      <c r="O72" s="10">
        <v>9631</v>
      </c>
      <c r="P72" s="10">
        <v>10335</v>
      </c>
      <c r="Q72" s="10">
        <v>11129</v>
      </c>
      <c r="R72" s="10">
        <v>11888</v>
      </c>
      <c r="S72" s="10">
        <v>12766</v>
      </c>
      <c r="T72" s="10">
        <v>13604</v>
      </c>
      <c r="U72" s="10">
        <v>14483</v>
      </c>
      <c r="V72" s="10">
        <v>15345</v>
      </c>
      <c r="W72" s="10">
        <v>16332</v>
      </c>
      <c r="X72" s="10">
        <v>17268</v>
      </c>
      <c r="Y72" s="10">
        <v>18314</v>
      </c>
      <c r="Z72" s="10">
        <v>19336</v>
      </c>
      <c r="AA72" s="10">
        <v>20562</v>
      </c>
      <c r="AB72" s="10">
        <v>21680</v>
      </c>
      <c r="AC72" s="10">
        <v>22831</v>
      </c>
      <c r="AD72" s="10">
        <v>24010</v>
      </c>
      <c r="AE72" s="10">
        <v>24970</v>
      </c>
      <c r="AF72" s="10">
        <v>25940</v>
      </c>
      <c r="AG72" s="11">
        <v>26771</v>
      </c>
    </row>
    <row r="73" spans="1:33" x14ac:dyDescent="0.2">
      <c r="A73" s="8" t="s">
        <v>100</v>
      </c>
      <c r="B73" s="9">
        <v>11</v>
      </c>
      <c r="C73" s="14" t="s">
        <v>111</v>
      </c>
      <c r="D73" s="8">
        <v>4149</v>
      </c>
      <c r="E73" s="10">
        <v>4191</v>
      </c>
      <c r="F73" s="10">
        <v>4258</v>
      </c>
      <c r="G73" s="10">
        <v>4306</v>
      </c>
      <c r="H73" s="10">
        <v>4419</v>
      </c>
      <c r="I73" s="10">
        <v>4578</v>
      </c>
      <c r="J73" s="10">
        <v>4730</v>
      </c>
      <c r="K73" s="10">
        <v>4914</v>
      </c>
      <c r="L73" s="10">
        <v>5114</v>
      </c>
      <c r="M73" s="10">
        <v>5357</v>
      </c>
      <c r="N73" s="10">
        <v>5575</v>
      </c>
      <c r="O73" s="10">
        <v>5879</v>
      </c>
      <c r="P73" s="10">
        <v>6123</v>
      </c>
      <c r="Q73" s="10">
        <v>6430</v>
      </c>
      <c r="R73" s="10">
        <v>6713</v>
      </c>
      <c r="S73" s="10">
        <v>7038</v>
      </c>
      <c r="T73" s="10">
        <v>7371</v>
      </c>
      <c r="U73" s="10">
        <v>7736</v>
      </c>
      <c r="V73" s="10">
        <v>8068</v>
      </c>
      <c r="W73" s="10">
        <v>8463</v>
      </c>
      <c r="X73" s="10">
        <v>8818</v>
      </c>
      <c r="Y73" s="10">
        <v>9218</v>
      </c>
      <c r="Z73" s="10">
        <v>9643</v>
      </c>
      <c r="AA73" s="10">
        <v>10099</v>
      </c>
      <c r="AB73" s="10">
        <v>10431</v>
      </c>
      <c r="AC73" s="10">
        <v>10888</v>
      </c>
      <c r="AD73" s="10">
        <v>11284</v>
      </c>
      <c r="AE73" s="10">
        <v>11694</v>
      </c>
      <c r="AF73" s="10">
        <v>12141</v>
      </c>
      <c r="AG73" s="11">
        <v>12601</v>
      </c>
    </row>
    <row r="74" spans="1:33" x14ac:dyDescent="0.2">
      <c r="A74" s="8" t="s">
        <v>100</v>
      </c>
      <c r="B74" s="9">
        <v>12</v>
      </c>
      <c r="C74" s="14" t="s">
        <v>112</v>
      </c>
      <c r="D74" s="8">
        <v>4489</v>
      </c>
      <c r="E74" s="10">
        <v>4616</v>
      </c>
      <c r="F74" s="10">
        <v>4799</v>
      </c>
      <c r="G74" s="10">
        <v>5026</v>
      </c>
      <c r="H74" s="10">
        <v>5370</v>
      </c>
      <c r="I74" s="10">
        <v>5820</v>
      </c>
      <c r="J74" s="10">
        <v>6267</v>
      </c>
      <c r="K74" s="10">
        <v>6863</v>
      </c>
      <c r="L74" s="10">
        <v>7556</v>
      </c>
      <c r="M74" s="10">
        <v>8283</v>
      </c>
      <c r="N74" s="10">
        <v>9138</v>
      </c>
      <c r="O74" s="10">
        <v>10039</v>
      </c>
      <c r="P74" s="10">
        <v>11079</v>
      </c>
      <c r="Q74" s="10">
        <v>12043</v>
      </c>
      <c r="R74" s="10">
        <v>13039</v>
      </c>
      <c r="S74" s="10">
        <v>13984</v>
      </c>
      <c r="T74" s="10">
        <v>14934</v>
      </c>
      <c r="U74" s="10">
        <v>15719</v>
      </c>
      <c r="V74" s="10">
        <v>16288</v>
      </c>
      <c r="W74" s="10">
        <v>16950</v>
      </c>
      <c r="X74" s="10">
        <v>17483</v>
      </c>
      <c r="Y74" s="10">
        <v>18054</v>
      </c>
      <c r="Z74" s="10">
        <v>18490</v>
      </c>
      <c r="AA74" s="10">
        <v>18960</v>
      </c>
      <c r="AB74" s="10">
        <v>19348</v>
      </c>
      <c r="AC74" s="10">
        <v>19840</v>
      </c>
      <c r="AD74" s="10">
        <v>20155</v>
      </c>
      <c r="AE74" s="10">
        <v>20457</v>
      </c>
      <c r="AF74" s="10">
        <v>20787</v>
      </c>
      <c r="AG74" s="11">
        <v>21158</v>
      </c>
    </row>
    <row r="75" spans="1:33" x14ac:dyDescent="0.2">
      <c r="A75" s="8" t="s">
        <v>113</v>
      </c>
      <c r="B75" s="9">
        <v>1</v>
      </c>
      <c r="C75" s="14" t="s">
        <v>114</v>
      </c>
      <c r="D75" s="8">
        <v>7846</v>
      </c>
      <c r="E75" s="10">
        <v>9389</v>
      </c>
      <c r="F75" s="10">
        <v>10735</v>
      </c>
      <c r="G75" s="10">
        <v>11425</v>
      </c>
      <c r="H75" s="10">
        <v>11844</v>
      </c>
      <c r="I75" s="10">
        <v>12167</v>
      </c>
      <c r="J75" s="10">
        <v>12492</v>
      </c>
      <c r="K75" s="10">
        <v>12871</v>
      </c>
      <c r="L75" s="10">
        <v>13219</v>
      </c>
      <c r="M75" s="10">
        <v>13569</v>
      </c>
      <c r="N75" s="10">
        <v>13967</v>
      </c>
      <c r="O75" s="10">
        <v>14291</v>
      </c>
      <c r="P75" s="10">
        <v>14674</v>
      </c>
      <c r="Q75" s="10">
        <v>15050</v>
      </c>
      <c r="R75" s="10">
        <v>15450</v>
      </c>
      <c r="S75" s="10">
        <v>15809</v>
      </c>
      <c r="T75" s="10">
        <v>16196</v>
      </c>
      <c r="U75" s="10">
        <v>16626</v>
      </c>
      <c r="V75" s="10">
        <v>17019</v>
      </c>
      <c r="W75" s="10">
        <v>17409</v>
      </c>
      <c r="X75" s="10">
        <v>17778</v>
      </c>
      <c r="Y75" s="10">
        <v>18092</v>
      </c>
      <c r="Z75" s="10">
        <v>18538</v>
      </c>
      <c r="AA75" s="10">
        <v>18936</v>
      </c>
      <c r="AB75" s="10">
        <v>19417</v>
      </c>
      <c r="AC75" s="10">
        <v>19695</v>
      </c>
      <c r="AD75" s="10">
        <v>20199</v>
      </c>
      <c r="AE75" s="10">
        <v>20498</v>
      </c>
      <c r="AF75" s="10">
        <v>20898</v>
      </c>
      <c r="AG75" s="11">
        <v>21312</v>
      </c>
    </row>
    <row r="76" spans="1:33" x14ac:dyDescent="0.2">
      <c r="A76" s="8" t="s">
        <v>113</v>
      </c>
      <c r="B76" s="9">
        <v>2</v>
      </c>
      <c r="C76" s="14" t="s">
        <v>115</v>
      </c>
      <c r="D76" s="8">
        <v>7536</v>
      </c>
      <c r="E76" s="10">
        <v>8679</v>
      </c>
      <c r="F76" s="10">
        <v>9625</v>
      </c>
      <c r="G76" s="10">
        <v>10089</v>
      </c>
      <c r="H76" s="10">
        <v>10355</v>
      </c>
      <c r="I76" s="10">
        <v>10571</v>
      </c>
      <c r="J76" s="10">
        <v>10767</v>
      </c>
      <c r="K76" s="10">
        <v>10980</v>
      </c>
      <c r="L76" s="10">
        <v>11262</v>
      </c>
      <c r="M76" s="10">
        <v>11463</v>
      </c>
      <c r="N76" s="10">
        <v>11634</v>
      </c>
      <c r="O76" s="10">
        <v>11933</v>
      </c>
      <c r="P76" s="10">
        <v>12225</v>
      </c>
      <c r="Q76" s="10">
        <v>12436</v>
      </c>
      <c r="R76" s="10">
        <v>12690</v>
      </c>
      <c r="S76" s="10">
        <v>12956</v>
      </c>
      <c r="T76" s="10">
        <v>13239</v>
      </c>
      <c r="U76" s="10">
        <v>13521</v>
      </c>
      <c r="V76" s="10">
        <v>13838</v>
      </c>
      <c r="W76" s="10">
        <v>14084</v>
      </c>
      <c r="X76" s="10">
        <v>14346</v>
      </c>
      <c r="Y76" s="10">
        <v>14602</v>
      </c>
      <c r="Z76" s="10">
        <v>14944</v>
      </c>
      <c r="AA76" s="10">
        <v>15271</v>
      </c>
      <c r="AB76" s="10">
        <v>15604</v>
      </c>
      <c r="AC76" s="10">
        <v>15876</v>
      </c>
      <c r="AD76" s="10">
        <v>16201</v>
      </c>
      <c r="AE76" s="10">
        <v>16482</v>
      </c>
      <c r="AF76" s="10">
        <v>16832</v>
      </c>
      <c r="AG76" s="11">
        <v>17094</v>
      </c>
    </row>
    <row r="77" spans="1:33" x14ac:dyDescent="0.2">
      <c r="A77" s="8" t="s">
        <v>113</v>
      </c>
      <c r="B77" s="9">
        <v>3</v>
      </c>
      <c r="C77" s="14" t="s">
        <v>116</v>
      </c>
      <c r="D77" s="8">
        <v>8582</v>
      </c>
      <c r="E77" s="10">
        <v>10109</v>
      </c>
      <c r="F77" s="10">
        <v>11218</v>
      </c>
      <c r="G77" s="10">
        <v>11760</v>
      </c>
      <c r="H77" s="10">
        <v>12189</v>
      </c>
      <c r="I77" s="10">
        <v>12446</v>
      </c>
      <c r="J77" s="10">
        <v>12740</v>
      </c>
      <c r="K77" s="10">
        <v>13098</v>
      </c>
      <c r="L77" s="10">
        <v>13426</v>
      </c>
      <c r="M77" s="10">
        <v>13705</v>
      </c>
      <c r="N77" s="10">
        <v>14012</v>
      </c>
      <c r="O77" s="10">
        <v>14326</v>
      </c>
      <c r="P77" s="10">
        <v>14680</v>
      </c>
      <c r="Q77" s="10">
        <v>14959</v>
      </c>
      <c r="R77" s="10">
        <v>15268</v>
      </c>
      <c r="S77" s="10">
        <v>15635</v>
      </c>
      <c r="T77" s="10">
        <v>16023</v>
      </c>
      <c r="U77" s="10">
        <v>16357</v>
      </c>
      <c r="V77" s="10">
        <v>16639</v>
      </c>
      <c r="W77" s="10">
        <v>16998</v>
      </c>
      <c r="X77" s="10">
        <v>17412</v>
      </c>
      <c r="Y77" s="10">
        <v>17676</v>
      </c>
      <c r="Z77" s="10">
        <v>17984</v>
      </c>
      <c r="AA77" s="10">
        <v>18348</v>
      </c>
      <c r="AB77" s="10">
        <v>18743</v>
      </c>
      <c r="AC77" s="10">
        <v>19104</v>
      </c>
      <c r="AD77" s="10">
        <v>19386</v>
      </c>
      <c r="AE77" s="10">
        <v>19671</v>
      </c>
      <c r="AF77" s="10">
        <v>20055</v>
      </c>
      <c r="AG77" s="11">
        <v>20341</v>
      </c>
    </row>
    <row r="78" spans="1:33" x14ac:dyDescent="0.2">
      <c r="A78" s="8" t="s">
        <v>113</v>
      </c>
      <c r="B78" s="9">
        <v>4</v>
      </c>
      <c r="C78" s="14" t="s">
        <v>117</v>
      </c>
      <c r="D78" s="8">
        <v>4852</v>
      </c>
      <c r="E78" s="10">
        <v>5104</v>
      </c>
      <c r="F78" s="10">
        <v>5401</v>
      </c>
      <c r="G78" s="10">
        <v>5798</v>
      </c>
      <c r="H78" s="10">
        <v>6242</v>
      </c>
      <c r="I78" s="10">
        <v>6725</v>
      </c>
      <c r="J78" s="10">
        <v>7363</v>
      </c>
      <c r="K78" s="10">
        <v>8049</v>
      </c>
      <c r="L78" s="10">
        <v>8790</v>
      </c>
      <c r="M78" s="10">
        <v>9619</v>
      </c>
      <c r="N78" s="10">
        <v>10461</v>
      </c>
      <c r="O78" s="10">
        <v>11265</v>
      </c>
      <c r="P78" s="10">
        <v>12045</v>
      </c>
      <c r="Q78" s="10">
        <v>12718</v>
      </c>
      <c r="R78" s="10">
        <v>13346</v>
      </c>
      <c r="S78" s="10">
        <v>14010</v>
      </c>
      <c r="T78" s="10">
        <v>14462</v>
      </c>
      <c r="U78" s="10">
        <v>15020</v>
      </c>
      <c r="V78" s="10">
        <v>15445</v>
      </c>
      <c r="W78" s="10">
        <v>15920</v>
      </c>
      <c r="X78" s="10">
        <v>16324</v>
      </c>
      <c r="Y78" s="10">
        <v>16756</v>
      </c>
      <c r="Z78" s="10">
        <v>17186</v>
      </c>
      <c r="AA78" s="10">
        <v>17614</v>
      </c>
      <c r="AB78" s="10">
        <v>17934</v>
      </c>
      <c r="AC78" s="10">
        <v>18362</v>
      </c>
      <c r="AD78" s="10">
        <v>18782</v>
      </c>
      <c r="AE78" s="10">
        <v>19051</v>
      </c>
      <c r="AF78" s="10">
        <v>19512</v>
      </c>
      <c r="AG78" s="11">
        <v>19721</v>
      </c>
    </row>
    <row r="79" spans="1:33" x14ac:dyDescent="0.2">
      <c r="A79" s="8" t="s">
        <v>113</v>
      </c>
      <c r="B79" s="9">
        <v>5</v>
      </c>
      <c r="C79" s="14" t="s">
        <v>118</v>
      </c>
      <c r="D79" s="8">
        <v>5485</v>
      </c>
      <c r="E79" s="10">
        <v>5940</v>
      </c>
      <c r="F79" s="10">
        <v>6425</v>
      </c>
      <c r="G79" s="10">
        <v>6986</v>
      </c>
      <c r="H79" s="10">
        <v>7710</v>
      </c>
      <c r="I79" s="10">
        <v>8488</v>
      </c>
      <c r="J79" s="10">
        <v>9442</v>
      </c>
      <c r="K79" s="10">
        <v>10484</v>
      </c>
      <c r="L79" s="10">
        <v>11705</v>
      </c>
      <c r="M79" s="10">
        <v>12960</v>
      </c>
      <c r="N79" s="10">
        <v>14237</v>
      </c>
      <c r="O79" s="10">
        <v>15597</v>
      </c>
      <c r="P79" s="10">
        <v>16966</v>
      </c>
      <c r="Q79" s="10">
        <v>18232</v>
      </c>
      <c r="R79" s="10">
        <v>19335</v>
      </c>
      <c r="S79" s="10">
        <v>20367</v>
      </c>
      <c r="T79" s="10">
        <v>21217</v>
      </c>
      <c r="U79" s="10">
        <v>22121</v>
      </c>
      <c r="V79" s="10">
        <v>23065</v>
      </c>
      <c r="W79" s="10">
        <v>23679</v>
      </c>
      <c r="X79" s="10">
        <v>24523</v>
      </c>
      <c r="Y79" s="10">
        <v>25307</v>
      </c>
      <c r="Z79" s="10">
        <v>25835</v>
      </c>
      <c r="AA79" s="10">
        <v>26587</v>
      </c>
      <c r="AB79" s="10">
        <v>27186</v>
      </c>
      <c r="AC79" s="10">
        <v>27886</v>
      </c>
      <c r="AD79" s="10">
        <v>28330</v>
      </c>
      <c r="AE79" s="10">
        <v>28811</v>
      </c>
      <c r="AF79" s="10">
        <v>29336</v>
      </c>
      <c r="AG79" s="11">
        <v>29968</v>
      </c>
    </row>
    <row r="80" spans="1:33" x14ac:dyDescent="0.2">
      <c r="A80" s="8" t="s">
        <v>113</v>
      </c>
      <c r="B80" s="9">
        <v>6</v>
      </c>
      <c r="C80" s="14" t="s">
        <v>119</v>
      </c>
      <c r="D80" s="8">
        <v>5606</v>
      </c>
      <c r="E80" s="10">
        <v>6083</v>
      </c>
      <c r="F80" s="10">
        <v>6555</v>
      </c>
      <c r="G80" s="10">
        <v>7208</v>
      </c>
      <c r="H80" s="10">
        <v>7949</v>
      </c>
      <c r="I80" s="10">
        <v>8841</v>
      </c>
      <c r="J80" s="10">
        <v>9896</v>
      </c>
      <c r="K80" s="10">
        <v>11046</v>
      </c>
      <c r="L80" s="10">
        <v>12343</v>
      </c>
      <c r="M80" s="10">
        <v>13704</v>
      </c>
      <c r="N80" s="10">
        <v>15214</v>
      </c>
      <c r="O80" s="10">
        <v>16746</v>
      </c>
      <c r="P80" s="10">
        <v>18255</v>
      </c>
      <c r="Q80" s="10">
        <v>19690</v>
      </c>
      <c r="R80" s="10">
        <v>21059</v>
      </c>
      <c r="S80" s="10">
        <v>22218</v>
      </c>
      <c r="T80" s="10">
        <v>23320</v>
      </c>
      <c r="U80" s="10">
        <v>24265</v>
      </c>
      <c r="V80" s="10">
        <v>25390</v>
      </c>
      <c r="W80" s="10">
        <v>26225</v>
      </c>
      <c r="X80" s="10">
        <v>27036</v>
      </c>
      <c r="Y80" s="10">
        <v>27890</v>
      </c>
      <c r="Z80" s="10">
        <v>28772</v>
      </c>
      <c r="AA80" s="10">
        <v>29523</v>
      </c>
      <c r="AB80" s="10">
        <v>30287</v>
      </c>
      <c r="AC80" s="10">
        <v>31002</v>
      </c>
      <c r="AD80" s="10">
        <v>31733</v>
      </c>
      <c r="AE80" s="10">
        <v>32372</v>
      </c>
      <c r="AF80" s="10">
        <v>33044</v>
      </c>
      <c r="AG80" s="11">
        <v>33663</v>
      </c>
    </row>
    <row r="81" spans="1:33" x14ac:dyDescent="0.2">
      <c r="A81" s="8" t="s">
        <v>113</v>
      </c>
      <c r="B81" s="9">
        <v>7</v>
      </c>
      <c r="C81" s="14" t="s">
        <v>120</v>
      </c>
      <c r="D81" s="8">
        <v>5325</v>
      </c>
      <c r="E81" s="10">
        <v>5668</v>
      </c>
      <c r="F81" s="10">
        <v>6134</v>
      </c>
      <c r="G81" s="10">
        <v>6708</v>
      </c>
      <c r="H81" s="10">
        <v>7351</v>
      </c>
      <c r="I81" s="10">
        <v>8151</v>
      </c>
      <c r="J81" s="10">
        <v>8971</v>
      </c>
      <c r="K81" s="10">
        <v>9849</v>
      </c>
      <c r="L81" s="10">
        <v>10859</v>
      </c>
      <c r="M81" s="10">
        <v>11896</v>
      </c>
      <c r="N81" s="10">
        <v>12944</v>
      </c>
      <c r="O81" s="10">
        <v>14099</v>
      </c>
      <c r="P81" s="10">
        <v>15338</v>
      </c>
      <c r="Q81" s="10">
        <v>16522</v>
      </c>
      <c r="R81" s="10">
        <v>17765</v>
      </c>
      <c r="S81" s="10">
        <v>19000</v>
      </c>
      <c r="T81" s="10">
        <v>19971</v>
      </c>
      <c r="U81" s="10">
        <v>20810</v>
      </c>
      <c r="V81" s="10">
        <v>21718</v>
      </c>
      <c r="W81" s="10">
        <v>22462</v>
      </c>
      <c r="X81" s="10">
        <v>23113</v>
      </c>
      <c r="Y81" s="10">
        <v>23877</v>
      </c>
      <c r="Z81" s="10">
        <v>24448</v>
      </c>
      <c r="AA81" s="10">
        <v>25130</v>
      </c>
      <c r="AB81" s="10">
        <v>25643</v>
      </c>
      <c r="AC81" s="10">
        <v>26234</v>
      </c>
      <c r="AD81" s="10">
        <v>26706</v>
      </c>
      <c r="AE81" s="10">
        <v>27132</v>
      </c>
      <c r="AF81" s="10">
        <v>27542</v>
      </c>
      <c r="AG81" s="11">
        <v>27958</v>
      </c>
    </row>
    <row r="82" spans="1:33" x14ac:dyDescent="0.2">
      <c r="A82" s="8" t="s">
        <v>113</v>
      </c>
      <c r="B82" s="9">
        <v>8</v>
      </c>
      <c r="C82" s="14" t="s">
        <v>121</v>
      </c>
      <c r="D82" s="8">
        <v>13011</v>
      </c>
      <c r="E82" s="10">
        <v>13437</v>
      </c>
      <c r="F82" s="10">
        <v>14024</v>
      </c>
      <c r="G82" s="10">
        <v>14912</v>
      </c>
      <c r="H82" s="10">
        <v>15902</v>
      </c>
      <c r="I82" s="10">
        <v>17225</v>
      </c>
      <c r="J82" s="10">
        <v>18806</v>
      </c>
      <c r="K82" s="10">
        <v>20748</v>
      </c>
      <c r="L82" s="10">
        <v>22893</v>
      </c>
      <c r="M82" s="10">
        <v>25337</v>
      </c>
      <c r="N82" s="10">
        <v>28100</v>
      </c>
      <c r="O82" s="10">
        <v>31011</v>
      </c>
      <c r="P82" s="10">
        <v>34546</v>
      </c>
      <c r="Q82" s="10">
        <v>38383</v>
      </c>
      <c r="R82" s="10">
        <v>42697</v>
      </c>
      <c r="S82" s="10">
        <v>47882</v>
      </c>
      <c r="T82" s="10">
        <v>53196</v>
      </c>
      <c r="U82" s="10">
        <v>58534</v>
      </c>
      <c r="V82" s="10">
        <v>63190</v>
      </c>
      <c r="W82" s="10">
        <v>67818</v>
      </c>
      <c r="X82" s="10">
        <v>71175</v>
      </c>
      <c r="Y82" s="10">
        <v>74588</v>
      </c>
      <c r="Z82" s="10">
        <v>77126</v>
      </c>
      <c r="AA82" s="10">
        <v>79712</v>
      </c>
      <c r="AB82" s="10">
        <v>81937</v>
      </c>
      <c r="AC82" s="10">
        <v>84099</v>
      </c>
      <c r="AD82" s="10">
        <v>85372</v>
      </c>
      <c r="AE82" s="10">
        <v>86704</v>
      </c>
      <c r="AF82" s="10">
        <v>87840</v>
      </c>
      <c r="AG82" s="11">
        <v>89198</v>
      </c>
    </row>
    <row r="83" spans="1:33" x14ac:dyDescent="0.2">
      <c r="A83" s="8" t="s">
        <v>113</v>
      </c>
      <c r="B83" s="9">
        <v>9</v>
      </c>
      <c r="C83" s="14" t="s">
        <v>122</v>
      </c>
      <c r="D83" s="8">
        <v>4715</v>
      </c>
      <c r="E83" s="10">
        <v>4920</v>
      </c>
      <c r="F83" s="10">
        <v>5161</v>
      </c>
      <c r="G83" s="10">
        <v>5555</v>
      </c>
      <c r="H83" s="10">
        <v>6018</v>
      </c>
      <c r="I83" s="10">
        <v>6598</v>
      </c>
      <c r="J83" s="10">
        <v>7317</v>
      </c>
      <c r="K83" s="10">
        <v>8065</v>
      </c>
      <c r="L83" s="10">
        <v>8890</v>
      </c>
      <c r="M83" s="10">
        <v>9848</v>
      </c>
      <c r="N83" s="10">
        <v>10803</v>
      </c>
      <c r="O83" s="10">
        <v>11828</v>
      </c>
      <c r="P83" s="10">
        <v>12950</v>
      </c>
      <c r="Q83" s="10">
        <v>14065</v>
      </c>
      <c r="R83" s="10">
        <v>15257</v>
      </c>
      <c r="S83" s="10">
        <v>16582</v>
      </c>
      <c r="T83" s="10">
        <v>17820</v>
      </c>
      <c r="U83" s="10">
        <v>18991</v>
      </c>
      <c r="V83" s="10">
        <v>20030</v>
      </c>
      <c r="W83" s="10">
        <v>20965</v>
      </c>
      <c r="X83" s="10">
        <v>21779</v>
      </c>
      <c r="Y83" s="10">
        <v>22685</v>
      </c>
      <c r="Z83" s="10">
        <v>23485</v>
      </c>
      <c r="AA83" s="10">
        <v>24198</v>
      </c>
      <c r="AB83" s="10">
        <v>24988</v>
      </c>
      <c r="AC83" s="10">
        <v>25702</v>
      </c>
      <c r="AD83" s="10">
        <v>26251</v>
      </c>
      <c r="AE83" s="10">
        <v>26890</v>
      </c>
      <c r="AF83" s="10">
        <v>27428</v>
      </c>
      <c r="AG83" s="11">
        <v>27957</v>
      </c>
    </row>
    <row r="84" spans="1:33" x14ac:dyDescent="0.2">
      <c r="A84" s="8" t="s">
        <v>113</v>
      </c>
      <c r="B84" s="9">
        <v>10</v>
      </c>
      <c r="C84" s="14" t="s">
        <v>123</v>
      </c>
      <c r="D84" s="8">
        <v>8066</v>
      </c>
      <c r="E84" s="10">
        <v>9136</v>
      </c>
      <c r="F84" s="10">
        <v>10384</v>
      </c>
      <c r="G84" s="10">
        <v>11441</v>
      </c>
      <c r="H84" s="10">
        <v>12248</v>
      </c>
      <c r="I84" s="10">
        <v>12866</v>
      </c>
      <c r="J84" s="10">
        <v>13512</v>
      </c>
      <c r="K84" s="10">
        <v>14050</v>
      </c>
      <c r="L84" s="10">
        <v>14636</v>
      </c>
      <c r="M84" s="10">
        <v>15146</v>
      </c>
      <c r="N84" s="10">
        <v>15629</v>
      </c>
      <c r="O84" s="10">
        <v>16114</v>
      </c>
      <c r="P84" s="10">
        <v>16597</v>
      </c>
      <c r="Q84" s="10">
        <v>16996</v>
      </c>
      <c r="R84" s="10">
        <v>17302</v>
      </c>
      <c r="S84" s="10">
        <v>17634</v>
      </c>
      <c r="T84" s="10">
        <v>17923</v>
      </c>
      <c r="U84" s="10">
        <v>18213</v>
      </c>
      <c r="V84" s="10">
        <v>18475</v>
      </c>
      <c r="W84" s="10">
        <v>18559</v>
      </c>
      <c r="X84" s="10">
        <v>18807</v>
      </c>
      <c r="Y84" s="10">
        <v>18882</v>
      </c>
      <c r="Z84" s="10">
        <v>18949</v>
      </c>
      <c r="AA84" s="10">
        <v>19037</v>
      </c>
      <c r="AB84" s="10">
        <v>19092</v>
      </c>
      <c r="AC84" s="10">
        <v>19179</v>
      </c>
      <c r="AD84" s="10">
        <v>19175</v>
      </c>
      <c r="AE84" s="10">
        <v>19083</v>
      </c>
      <c r="AF84" s="10">
        <v>18995</v>
      </c>
      <c r="AG84" s="11">
        <v>18990</v>
      </c>
    </row>
    <row r="85" spans="1:33" x14ac:dyDescent="0.2">
      <c r="A85" s="8" t="s">
        <v>113</v>
      </c>
      <c r="B85" s="9">
        <v>11</v>
      </c>
      <c r="C85" s="14" t="s">
        <v>124</v>
      </c>
      <c r="D85" s="8">
        <v>7731</v>
      </c>
      <c r="E85" s="10">
        <v>8774</v>
      </c>
      <c r="F85" s="10">
        <v>9968</v>
      </c>
      <c r="G85" s="10">
        <v>11064</v>
      </c>
      <c r="H85" s="10">
        <v>11932</v>
      </c>
      <c r="I85" s="10">
        <v>12621</v>
      </c>
      <c r="J85" s="10">
        <v>13197</v>
      </c>
      <c r="K85" s="10">
        <v>13801</v>
      </c>
      <c r="L85" s="10">
        <v>14432</v>
      </c>
      <c r="M85" s="10">
        <v>15012</v>
      </c>
      <c r="N85" s="10">
        <v>15456</v>
      </c>
      <c r="O85" s="10">
        <v>15899</v>
      </c>
      <c r="P85" s="10">
        <v>16354</v>
      </c>
      <c r="Q85" s="10">
        <v>16739</v>
      </c>
      <c r="R85" s="10">
        <v>17113</v>
      </c>
      <c r="S85" s="10">
        <v>17464</v>
      </c>
      <c r="T85" s="10">
        <v>17771</v>
      </c>
      <c r="U85" s="10">
        <v>18055</v>
      </c>
      <c r="V85" s="10">
        <v>18335</v>
      </c>
      <c r="W85" s="10">
        <v>18514</v>
      </c>
      <c r="X85" s="10">
        <v>18704</v>
      </c>
      <c r="Y85" s="10">
        <v>18812</v>
      </c>
      <c r="Z85" s="10">
        <v>18946</v>
      </c>
      <c r="AA85" s="10">
        <v>19002</v>
      </c>
      <c r="AB85" s="10">
        <v>19104</v>
      </c>
      <c r="AC85" s="10">
        <v>19102</v>
      </c>
      <c r="AD85" s="10">
        <v>19144</v>
      </c>
      <c r="AE85" s="10">
        <v>19162</v>
      </c>
      <c r="AF85" s="10">
        <v>19140</v>
      </c>
      <c r="AG85" s="11">
        <v>19059</v>
      </c>
    </row>
    <row r="86" spans="1:33" x14ac:dyDescent="0.2">
      <c r="A86" s="8" t="s">
        <v>113</v>
      </c>
      <c r="B86" s="9">
        <v>12</v>
      </c>
      <c r="C86" s="14" t="s">
        <v>125</v>
      </c>
      <c r="D86" s="8">
        <v>6996</v>
      </c>
      <c r="E86" s="10">
        <v>7849</v>
      </c>
      <c r="F86" s="10">
        <v>8733</v>
      </c>
      <c r="G86" s="10">
        <v>9477</v>
      </c>
      <c r="H86" s="10">
        <v>9913</v>
      </c>
      <c r="I86" s="10">
        <v>10344</v>
      </c>
      <c r="J86" s="10">
        <v>10695</v>
      </c>
      <c r="K86" s="10">
        <v>11043</v>
      </c>
      <c r="L86" s="10">
        <v>11406</v>
      </c>
      <c r="M86" s="10">
        <v>11714</v>
      </c>
      <c r="N86" s="10">
        <v>11970</v>
      </c>
      <c r="O86" s="10">
        <v>12206</v>
      </c>
      <c r="P86" s="10">
        <v>12458</v>
      </c>
      <c r="Q86" s="10">
        <v>12606</v>
      </c>
      <c r="R86" s="10">
        <v>12739</v>
      </c>
      <c r="S86" s="10">
        <v>12935</v>
      </c>
      <c r="T86" s="10">
        <v>12994</v>
      </c>
      <c r="U86" s="10">
        <v>13073</v>
      </c>
      <c r="V86" s="10">
        <v>13208</v>
      </c>
      <c r="W86" s="10">
        <v>13198</v>
      </c>
      <c r="X86" s="10">
        <v>13197</v>
      </c>
      <c r="Y86" s="10">
        <v>13192</v>
      </c>
      <c r="Z86" s="10">
        <v>13172</v>
      </c>
      <c r="AA86" s="10">
        <v>13096</v>
      </c>
      <c r="AB86" s="10">
        <v>13033</v>
      </c>
      <c r="AC86" s="10">
        <v>12965</v>
      </c>
      <c r="AD86" s="10">
        <v>12854</v>
      </c>
      <c r="AE86" s="10">
        <v>12790</v>
      </c>
      <c r="AF86" s="10">
        <v>12686</v>
      </c>
      <c r="AG86" s="11">
        <v>12537</v>
      </c>
    </row>
    <row r="87" spans="1:33" x14ac:dyDescent="0.2">
      <c r="A87" s="8" t="s">
        <v>126</v>
      </c>
      <c r="B87" s="9">
        <v>1</v>
      </c>
      <c r="C87" s="14" t="s">
        <v>127</v>
      </c>
      <c r="D87" s="8">
        <v>4291</v>
      </c>
      <c r="E87" s="10">
        <v>4465</v>
      </c>
      <c r="F87" s="10">
        <v>4672</v>
      </c>
      <c r="G87" s="10">
        <v>4976</v>
      </c>
      <c r="H87" s="10">
        <v>5260</v>
      </c>
      <c r="I87" s="10">
        <v>5662</v>
      </c>
      <c r="J87" s="10">
        <v>6037</v>
      </c>
      <c r="K87" s="10">
        <v>6497</v>
      </c>
      <c r="L87" s="10">
        <v>6988</v>
      </c>
      <c r="M87" s="10">
        <v>7510</v>
      </c>
      <c r="N87" s="10">
        <v>8032</v>
      </c>
      <c r="O87" s="10">
        <v>8647</v>
      </c>
      <c r="P87" s="10">
        <v>9272</v>
      </c>
      <c r="Q87" s="10">
        <v>9899</v>
      </c>
      <c r="R87" s="10">
        <v>10560</v>
      </c>
      <c r="S87" s="10">
        <v>11226</v>
      </c>
      <c r="T87" s="10">
        <v>11930</v>
      </c>
      <c r="U87" s="10">
        <v>12488</v>
      </c>
      <c r="V87" s="10">
        <v>12996</v>
      </c>
      <c r="W87" s="10">
        <v>13513</v>
      </c>
      <c r="X87" s="10">
        <v>14013</v>
      </c>
      <c r="Y87" s="10">
        <v>14408</v>
      </c>
      <c r="Z87" s="10">
        <v>14856</v>
      </c>
      <c r="AA87" s="10">
        <v>15299</v>
      </c>
      <c r="AB87" s="10">
        <v>15668</v>
      </c>
      <c r="AC87" s="10">
        <v>16130</v>
      </c>
      <c r="AD87" s="10">
        <v>16544</v>
      </c>
      <c r="AE87" s="10">
        <v>16842</v>
      </c>
      <c r="AF87" s="10">
        <v>17220</v>
      </c>
      <c r="AG87" s="11">
        <v>17592</v>
      </c>
    </row>
    <row r="88" spans="1:33" x14ac:dyDescent="0.2">
      <c r="A88" s="8" t="s">
        <v>126</v>
      </c>
      <c r="B88" s="9">
        <v>2</v>
      </c>
      <c r="C88" s="14" t="s">
        <v>128</v>
      </c>
      <c r="D88" s="8">
        <v>4543</v>
      </c>
      <c r="E88" s="10">
        <v>4712</v>
      </c>
      <c r="F88" s="10">
        <v>4973</v>
      </c>
      <c r="G88" s="10">
        <v>5316</v>
      </c>
      <c r="H88" s="10">
        <v>5694</v>
      </c>
      <c r="I88" s="10">
        <v>6115</v>
      </c>
      <c r="J88" s="10">
        <v>6604</v>
      </c>
      <c r="K88" s="10">
        <v>7146</v>
      </c>
      <c r="L88" s="10">
        <v>7700</v>
      </c>
      <c r="M88" s="10">
        <v>8299</v>
      </c>
      <c r="N88" s="10">
        <v>8914</v>
      </c>
      <c r="O88" s="10">
        <v>9531</v>
      </c>
      <c r="P88" s="10">
        <v>10176</v>
      </c>
      <c r="Q88" s="10">
        <v>10813</v>
      </c>
      <c r="R88" s="10">
        <v>11509</v>
      </c>
      <c r="S88" s="10">
        <v>12202</v>
      </c>
      <c r="T88" s="10">
        <v>12879</v>
      </c>
      <c r="U88" s="10">
        <v>13427</v>
      </c>
      <c r="V88" s="10">
        <v>13990</v>
      </c>
      <c r="W88" s="10">
        <v>14450</v>
      </c>
      <c r="X88" s="10">
        <v>14883</v>
      </c>
      <c r="Y88" s="10">
        <v>15326</v>
      </c>
      <c r="Z88" s="10">
        <v>15712</v>
      </c>
      <c r="AA88" s="10">
        <v>16139</v>
      </c>
      <c r="AB88" s="10">
        <v>16587</v>
      </c>
      <c r="AC88" s="10">
        <v>16916</v>
      </c>
      <c r="AD88" s="10">
        <v>17326</v>
      </c>
      <c r="AE88" s="10">
        <v>17665</v>
      </c>
      <c r="AF88" s="10">
        <v>18067</v>
      </c>
      <c r="AG88" s="11">
        <v>18393</v>
      </c>
    </row>
    <row r="89" spans="1:33" x14ac:dyDescent="0.2">
      <c r="A89" s="8" t="s">
        <v>126</v>
      </c>
      <c r="B89" s="9">
        <v>3</v>
      </c>
      <c r="C89" s="14" t="s">
        <v>129</v>
      </c>
      <c r="D89" s="8">
        <v>4698</v>
      </c>
      <c r="E89" s="10">
        <v>4917</v>
      </c>
      <c r="F89" s="10">
        <v>5224</v>
      </c>
      <c r="G89" s="10">
        <v>5606</v>
      </c>
      <c r="H89" s="10">
        <v>6054</v>
      </c>
      <c r="I89" s="10">
        <v>6516</v>
      </c>
      <c r="J89" s="10">
        <v>7051</v>
      </c>
      <c r="K89" s="10">
        <v>7660</v>
      </c>
      <c r="L89" s="10">
        <v>8237</v>
      </c>
      <c r="M89" s="10">
        <v>8896</v>
      </c>
      <c r="N89" s="10">
        <v>9562</v>
      </c>
      <c r="O89" s="10">
        <v>10238</v>
      </c>
      <c r="P89" s="10">
        <v>10941</v>
      </c>
      <c r="Q89" s="10">
        <v>11598</v>
      </c>
      <c r="R89" s="10">
        <v>12320</v>
      </c>
      <c r="S89" s="10">
        <v>12921</v>
      </c>
      <c r="T89" s="10">
        <v>13561</v>
      </c>
      <c r="U89" s="10">
        <v>14101</v>
      </c>
      <c r="V89" s="10">
        <v>14517</v>
      </c>
      <c r="W89" s="10">
        <v>14963</v>
      </c>
      <c r="X89" s="10">
        <v>15364</v>
      </c>
      <c r="Y89" s="10">
        <v>15740</v>
      </c>
      <c r="Z89" s="10">
        <v>15985</v>
      </c>
      <c r="AA89" s="10">
        <v>16360</v>
      </c>
      <c r="AB89" s="10">
        <v>16745</v>
      </c>
      <c r="AC89" s="10">
        <v>17071</v>
      </c>
      <c r="AD89" s="10">
        <v>17329</v>
      </c>
      <c r="AE89" s="10">
        <v>17595</v>
      </c>
      <c r="AF89" s="10">
        <v>17863</v>
      </c>
      <c r="AG89" s="11">
        <v>18136</v>
      </c>
    </row>
    <row r="90" spans="1:33" x14ac:dyDescent="0.2">
      <c r="A90" s="8" t="s">
        <v>126</v>
      </c>
      <c r="B90" s="9">
        <v>4</v>
      </c>
      <c r="C90" s="14" t="s">
        <v>130</v>
      </c>
      <c r="D90" s="8">
        <v>4570</v>
      </c>
      <c r="E90" s="10">
        <v>4730</v>
      </c>
      <c r="F90" s="10">
        <v>4881</v>
      </c>
      <c r="G90" s="10">
        <v>5132</v>
      </c>
      <c r="H90" s="10">
        <v>5348</v>
      </c>
      <c r="I90" s="10">
        <v>5635</v>
      </c>
      <c r="J90" s="10">
        <v>5968</v>
      </c>
      <c r="K90" s="10">
        <v>6305</v>
      </c>
      <c r="L90" s="10">
        <v>6718</v>
      </c>
      <c r="M90" s="10">
        <v>7154</v>
      </c>
      <c r="N90" s="10">
        <v>7582</v>
      </c>
      <c r="O90" s="10">
        <v>8069</v>
      </c>
      <c r="P90" s="10">
        <v>8599</v>
      </c>
      <c r="Q90" s="10">
        <v>9105</v>
      </c>
      <c r="R90" s="10">
        <v>9652</v>
      </c>
      <c r="S90" s="10">
        <v>10216</v>
      </c>
      <c r="T90" s="10">
        <v>10814</v>
      </c>
      <c r="U90" s="10">
        <v>11308</v>
      </c>
      <c r="V90" s="10">
        <v>11872</v>
      </c>
      <c r="W90" s="10">
        <v>12417</v>
      </c>
      <c r="X90" s="10">
        <v>12937</v>
      </c>
      <c r="Y90" s="10">
        <v>13460</v>
      </c>
      <c r="Z90" s="10">
        <v>13976</v>
      </c>
      <c r="AA90" s="10">
        <v>14442</v>
      </c>
      <c r="AB90" s="10">
        <v>14883</v>
      </c>
      <c r="AC90" s="10">
        <v>15328</v>
      </c>
      <c r="AD90" s="10">
        <v>15800</v>
      </c>
      <c r="AE90" s="10">
        <v>16080</v>
      </c>
      <c r="AF90" s="10">
        <v>16453</v>
      </c>
      <c r="AG90" s="11">
        <v>16854</v>
      </c>
    </row>
    <row r="91" spans="1:33" x14ac:dyDescent="0.2">
      <c r="A91" s="8" t="s">
        <v>126</v>
      </c>
      <c r="B91" s="9">
        <v>5</v>
      </c>
      <c r="C91" s="14" t="s">
        <v>131</v>
      </c>
      <c r="D91" s="8">
        <v>4748</v>
      </c>
      <c r="E91" s="10">
        <v>4985</v>
      </c>
      <c r="F91" s="10">
        <v>5214</v>
      </c>
      <c r="G91" s="10">
        <v>5526</v>
      </c>
      <c r="H91" s="10">
        <v>5872</v>
      </c>
      <c r="I91" s="10">
        <v>6242</v>
      </c>
      <c r="J91" s="10">
        <v>6669</v>
      </c>
      <c r="K91" s="10">
        <v>7195</v>
      </c>
      <c r="L91" s="10">
        <v>7688</v>
      </c>
      <c r="M91" s="10">
        <v>8282</v>
      </c>
      <c r="N91" s="10">
        <v>8882</v>
      </c>
      <c r="O91" s="10">
        <v>9581</v>
      </c>
      <c r="P91" s="10">
        <v>10249</v>
      </c>
      <c r="Q91" s="10">
        <v>10890</v>
      </c>
      <c r="R91" s="10">
        <v>11657</v>
      </c>
      <c r="S91" s="10">
        <v>12410</v>
      </c>
      <c r="T91" s="10">
        <v>13206</v>
      </c>
      <c r="U91" s="10">
        <v>13904</v>
      </c>
      <c r="V91" s="10">
        <v>14660</v>
      </c>
      <c r="W91" s="10">
        <v>15411</v>
      </c>
      <c r="X91" s="10">
        <v>16152</v>
      </c>
      <c r="Y91" s="10">
        <v>16818</v>
      </c>
      <c r="Z91" s="10">
        <v>17433</v>
      </c>
      <c r="AA91" s="10">
        <v>18075</v>
      </c>
      <c r="AB91" s="10">
        <v>18742</v>
      </c>
      <c r="AC91" s="10">
        <v>19342</v>
      </c>
      <c r="AD91" s="10">
        <v>19983</v>
      </c>
      <c r="AE91" s="10">
        <v>20399</v>
      </c>
      <c r="AF91" s="10">
        <v>20874</v>
      </c>
      <c r="AG91" s="11">
        <v>21320</v>
      </c>
    </row>
    <row r="92" spans="1:33" x14ac:dyDescent="0.2">
      <c r="A92" s="8" t="s">
        <v>126</v>
      </c>
      <c r="B92" s="9">
        <v>6</v>
      </c>
      <c r="C92" s="14" t="s">
        <v>132</v>
      </c>
      <c r="D92" s="8">
        <v>4828</v>
      </c>
      <c r="E92" s="10">
        <v>5029</v>
      </c>
      <c r="F92" s="10">
        <v>5322</v>
      </c>
      <c r="G92" s="10">
        <v>5649</v>
      </c>
      <c r="H92" s="10">
        <v>6047</v>
      </c>
      <c r="I92" s="10">
        <v>6520</v>
      </c>
      <c r="J92" s="10">
        <v>6998</v>
      </c>
      <c r="K92" s="10">
        <v>7588</v>
      </c>
      <c r="L92" s="10">
        <v>8255</v>
      </c>
      <c r="M92" s="10">
        <v>8928</v>
      </c>
      <c r="N92" s="10">
        <v>9696</v>
      </c>
      <c r="O92" s="10">
        <v>10458</v>
      </c>
      <c r="P92" s="10">
        <v>11350</v>
      </c>
      <c r="Q92" s="10">
        <v>12262</v>
      </c>
      <c r="R92" s="10">
        <v>13148</v>
      </c>
      <c r="S92" s="10">
        <v>14060</v>
      </c>
      <c r="T92" s="10">
        <v>15103</v>
      </c>
      <c r="U92" s="10">
        <v>16106</v>
      </c>
      <c r="V92" s="10">
        <v>17049</v>
      </c>
      <c r="W92" s="10">
        <v>18002</v>
      </c>
      <c r="X92" s="10">
        <v>18985</v>
      </c>
      <c r="Y92" s="10">
        <v>19866</v>
      </c>
      <c r="Z92" s="10">
        <v>20833</v>
      </c>
      <c r="AA92" s="10">
        <v>21721</v>
      </c>
      <c r="AB92" s="10">
        <v>22683</v>
      </c>
      <c r="AC92" s="10">
        <v>23528</v>
      </c>
      <c r="AD92" s="10">
        <v>24223</v>
      </c>
      <c r="AE92" s="10">
        <v>25022</v>
      </c>
      <c r="AF92" s="10">
        <v>25713</v>
      </c>
      <c r="AG92" s="11">
        <v>26479</v>
      </c>
    </row>
    <row r="93" spans="1:33" x14ac:dyDescent="0.2">
      <c r="A93" s="8" t="s">
        <v>126</v>
      </c>
      <c r="B93" s="9">
        <v>7</v>
      </c>
      <c r="C93" s="14" t="s">
        <v>133</v>
      </c>
      <c r="D93" s="8">
        <v>4474</v>
      </c>
      <c r="E93" s="10">
        <v>4653</v>
      </c>
      <c r="F93" s="10">
        <v>4881</v>
      </c>
      <c r="G93" s="10">
        <v>5198</v>
      </c>
      <c r="H93" s="10">
        <v>5530</v>
      </c>
      <c r="I93" s="10">
        <v>5972</v>
      </c>
      <c r="J93" s="10">
        <v>6484</v>
      </c>
      <c r="K93" s="10">
        <v>7048</v>
      </c>
      <c r="L93" s="10">
        <v>7665</v>
      </c>
      <c r="M93" s="10">
        <v>8399</v>
      </c>
      <c r="N93" s="10">
        <v>9231</v>
      </c>
      <c r="O93" s="10">
        <v>10029</v>
      </c>
      <c r="P93" s="10">
        <v>10941</v>
      </c>
      <c r="Q93" s="10">
        <v>11899</v>
      </c>
      <c r="R93" s="10">
        <v>12921</v>
      </c>
      <c r="S93" s="10">
        <v>14057</v>
      </c>
      <c r="T93" s="10">
        <v>15145</v>
      </c>
      <c r="U93" s="10">
        <v>16233</v>
      </c>
      <c r="V93" s="10">
        <v>17468</v>
      </c>
      <c r="W93" s="10">
        <v>18609</v>
      </c>
      <c r="X93" s="10">
        <v>19881</v>
      </c>
      <c r="Y93" s="10">
        <v>21002</v>
      </c>
      <c r="Z93" s="10">
        <v>22194</v>
      </c>
      <c r="AA93" s="10">
        <v>23370</v>
      </c>
      <c r="AB93" s="10">
        <v>24476</v>
      </c>
      <c r="AC93" s="10">
        <v>25576</v>
      </c>
      <c r="AD93" s="10">
        <v>26624</v>
      </c>
      <c r="AE93" s="10">
        <v>27663</v>
      </c>
      <c r="AF93" s="10">
        <v>28614</v>
      </c>
      <c r="AG93" s="11">
        <v>29545</v>
      </c>
    </row>
    <row r="94" spans="1:33" x14ac:dyDescent="0.2">
      <c r="A94" s="8" t="s">
        <v>126</v>
      </c>
      <c r="B94" s="9">
        <v>8</v>
      </c>
      <c r="C94" s="14" t="s">
        <v>134</v>
      </c>
      <c r="D94" s="8">
        <v>4447</v>
      </c>
      <c r="E94" s="10">
        <v>4540</v>
      </c>
      <c r="F94" s="10">
        <v>4680</v>
      </c>
      <c r="G94" s="10">
        <v>4927</v>
      </c>
      <c r="H94" s="10">
        <v>5126</v>
      </c>
      <c r="I94" s="10">
        <v>5437</v>
      </c>
      <c r="J94" s="10">
        <v>5825</v>
      </c>
      <c r="K94" s="10">
        <v>6226</v>
      </c>
      <c r="L94" s="10">
        <v>6712</v>
      </c>
      <c r="M94" s="10">
        <v>7221</v>
      </c>
      <c r="N94" s="10">
        <v>7799</v>
      </c>
      <c r="O94" s="10">
        <v>8445</v>
      </c>
      <c r="P94" s="10">
        <v>9103</v>
      </c>
      <c r="Q94" s="10">
        <v>9760</v>
      </c>
      <c r="R94" s="10">
        <v>10520</v>
      </c>
      <c r="S94" s="10">
        <v>11226</v>
      </c>
      <c r="T94" s="10">
        <v>12066</v>
      </c>
      <c r="U94" s="10">
        <v>12846</v>
      </c>
      <c r="V94" s="10">
        <v>13626</v>
      </c>
      <c r="W94" s="10">
        <v>14420</v>
      </c>
      <c r="X94" s="10">
        <v>15215</v>
      </c>
      <c r="Y94" s="10">
        <v>16038</v>
      </c>
      <c r="Z94" s="10">
        <v>16715</v>
      </c>
      <c r="AA94" s="10">
        <v>17404</v>
      </c>
      <c r="AB94" s="10">
        <v>18073</v>
      </c>
      <c r="AC94" s="10">
        <v>18886</v>
      </c>
      <c r="AD94" s="10">
        <v>19488</v>
      </c>
      <c r="AE94" s="10">
        <v>20143</v>
      </c>
      <c r="AF94" s="10">
        <v>20713</v>
      </c>
      <c r="AG94" s="11">
        <v>21223</v>
      </c>
    </row>
    <row r="95" spans="1:33" x14ac:dyDescent="0.2">
      <c r="A95" s="8" t="s">
        <v>126</v>
      </c>
      <c r="B95" s="9">
        <v>9</v>
      </c>
      <c r="C95" s="14" t="s">
        <v>135</v>
      </c>
      <c r="D95" s="8">
        <v>4797</v>
      </c>
      <c r="E95" s="10">
        <v>4917</v>
      </c>
      <c r="F95" s="10">
        <v>5099</v>
      </c>
      <c r="G95" s="10">
        <v>5374</v>
      </c>
      <c r="H95" s="10">
        <v>5732</v>
      </c>
      <c r="I95" s="10">
        <v>6159</v>
      </c>
      <c r="J95" s="10">
        <v>6670</v>
      </c>
      <c r="K95" s="10">
        <v>7224</v>
      </c>
      <c r="L95" s="10">
        <v>7857</v>
      </c>
      <c r="M95" s="10">
        <v>8611</v>
      </c>
      <c r="N95" s="10">
        <v>9415</v>
      </c>
      <c r="O95" s="10">
        <v>10264</v>
      </c>
      <c r="P95" s="10">
        <v>11213</v>
      </c>
      <c r="Q95" s="10">
        <v>12141</v>
      </c>
      <c r="R95" s="10">
        <v>13187</v>
      </c>
      <c r="S95" s="10">
        <v>14257</v>
      </c>
      <c r="T95" s="10">
        <v>15290</v>
      </c>
      <c r="U95" s="10">
        <v>16535</v>
      </c>
      <c r="V95" s="10">
        <v>17630</v>
      </c>
      <c r="W95" s="10">
        <v>18732</v>
      </c>
      <c r="X95" s="10">
        <v>19950</v>
      </c>
      <c r="Y95" s="10">
        <v>21043</v>
      </c>
      <c r="Z95" s="10">
        <v>22190</v>
      </c>
      <c r="AA95" s="10">
        <v>23243</v>
      </c>
      <c r="AB95" s="10">
        <v>24273</v>
      </c>
      <c r="AC95" s="10">
        <v>25364</v>
      </c>
      <c r="AD95" s="10">
        <v>26385</v>
      </c>
      <c r="AE95" s="10">
        <v>27425</v>
      </c>
      <c r="AF95" s="10">
        <v>28271</v>
      </c>
      <c r="AG95" s="11">
        <v>28991</v>
      </c>
    </row>
    <row r="96" spans="1:33" x14ac:dyDescent="0.2">
      <c r="A96" s="8" t="s">
        <v>126</v>
      </c>
      <c r="B96" s="9">
        <v>10</v>
      </c>
      <c r="C96" s="14" t="s">
        <v>136</v>
      </c>
      <c r="D96" s="8">
        <v>6983</v>
      </c>
      <c r="E96" s="10">
        <v>7768</v>
      </c>
      <c r="F96" s="10">
        <v>8637</v>
      </c>
      <c r="G96" s="10">
        <v>9357</v>
      </c>
      <c r="H96" s="10">
        <v>9798</v>
      </c>
      <c r="I96" s="10">
        <v>10253</v>
      </c>
      <c r="J96" s="10">
        <v>10635</v>
      </c>
      <c r="K96" s="10">
        <v>10986</v>
      </c>
      <c r="L96" s="10">
        <v>11301</v>
      </c>
      <c r="M96" s="10">
        <v>11570</v>
      </c>
      <c r="N96" s="10">
        <v>11903</v>
      </c>
      <c r="O96" s="10">
        <v>12122</v>
      </c>
      <c r="P96" s="10">
        <v>12361</v>
      </c>
      <c r="Q96" s="10">
        <v>12476</v>
      </c>
      <c r="R96" s="10">
        <v>12720</v>
      </c>
      <c r="S96" s="10">
        <v>12798</v>
      </c>
      <c r="T96" s="10">
        <v>12916</v>
      </c>
      <c r="U96" s="10">
        <v>13024</v>
      </c>
      <c r="V96" s="10">
        <v>13057</v>
      </c>
      <c r="W96" s="10">
        <v>13102</v>
      </c>
      <c r="X96" s="10">
        <v>13074</v>
      </c>
      <c r="Y96" s="10">
        <v>13099</v>
      </c>
      <c r="Z96" s="10">
        <v>13054</v>
      </c>
      <c r="AA96" s="10">
        <v>12992</v>
      </c>
      <c r="AB96" s="10">
        <v>12940</v>
      </c>
      <c r="AC96" s="10">
        <v>12930</v>
      </c>
      <c r="AD96" s="10">
        <v>12824</v>
      </c>
      <c r="AE96" s="10">
        <v>12730</v>
      </c>
      <c r="AF96" s="10">
        <v>12650</v>
      </c>
      <c r="AG96" s="11">
        <v>12538</v>
      </c>
    </row>
    <row r="97" spans="1:97" x14ac:dyDescent="0.2">
      <c r="A97" s="8" t="s">
        <v>126</v>
      </c>
      <c r="B97" s="9">
        <v>11</v>
      </c>
      <c r="C97" s="14" t="s">
        <v>137</v>
      </c>
      <c r="D97" s="8">
        <v>7181</v>
      </c>
      <c r="E97" s="10">
        <v>8032</v>
      </c>
      <c r="F97" s="10">
        <v>8846</v>
      </c>
      <c r="G97" s="10">
        <v>9475</v>
      </c>
      <c r="H97" s="10">
        <v>9907</v>
      </c>
      <c r="I97" s="10">
        <v>10295</v>
      </c>
      <c r="J97" s="10">
        <v>10634</v>
      </c>
      <c r="K97" s="10">
        <v>10920</v>
      </c>
      <c r="L97" s="10">
        <v>11220</v>
      </c>
      <c r="M97" s="10">
        <v>11504</v>
      </c>
      <c r="N97" s="10">
        <v>11704</v>
      </c>
      <c r="O97" s="10">
        <v>11910</v>
      </c>
      <c r="P97" s="10">
        <v>12122</v>
      </c>
      <c r="Q97" s="10">
        <v>12191</v>
      </c>
      <c r="R97" s="10">
        <v>12283</v>
      </c>
      <c r="S97" s="10">
        <v>12364</v>
      </c>
      <c r="T97" s="10">
        <v>12445</v>
      </c>
      <c r="U97" s="10">
        <v>12429</v>
      </c>
      <c r="V97" s="10">
        <v>12446</v>
      </c>
      <c r="W97" s="10">
        <v>12496</v>
      </c>
      <c r="X97" s="10">
        <v>12422</v>
      </c>
      <c r="Y97" s="10">
        <v>12338</v>
      </c>
      <c r="Z97" s="10">
        <v>12340</v>
      </c>
      <c r="AA97" s="10">
        <v>12242</v>
      </c>
      <c r="AB97" s="10">
        <v>12126</v>
      </c>
      <c r="AC97" s="10">
        <v>12038</v>
      </c>
      <c r="AD97" s="10">
        <v>11877</v>
      </c>
      <c r="AE97" s="10">
        <v>11767</v>
      </c>
      <c r="AF97" s="10">
        <v>11607</v>
      </c>
      <c r="AG97" s="11">
        <v>11497</v>
      </c>
    </row>
    <row r="98" spans="1:97" x14ac:dyDescent="0.2">
      <c r="A98" s="8" t="s">
        <v>126</v>
      </c>
      <c r="B98" s="9">
        <v>12</v>
      </c>
      <c r="C98" s="14" t="s">
        <v>138</v>
      </c>
      <c r="D98" s="8">
        <v>6900</v>
      </c>
      <c r="E98" s="10">
        <v>7664</v>
      </c>
      <c r="F98" s="10">
        <v>8571</v>
      </c>
      <c r="G98" s="10">
        <v>9418</v>
      </c>
      <c r="H98" s="10">
        <v>10034</v>
      </c>
      <c r="I98" s="10">
        <v>10548</v>
      </c>
      <c r="J98" s="10">
        <v>11006</v>
      </c>
      <c r="K98" s="10">
        <v>11396</v>
      </c>
      <c r="L98" s="10">
        <v>11819</v>
      </c>
      <c r="M98" s="10">
        <v>12195</v>
      </c>
      <c r="N98" s="10">
        <v>12460</v>
      </c>
      <c r="O98" s="10">
        <v>12795</v>
      </c>
      <c r="P98" s="10">
        <v>13091</v>
      </c>
      <c r="Q98" s="10">
        <v>13354</v>
      </c>
      <c r="R98" s="10">
        <v>13534</v>
      </c>
      <c r="S98" s="10">
        <v>13750</v>
      </c>
      <c r="T98" s="10">
        <v>13891</v>
      </c>
      <c r="U98" s="10">
        <v>14141</v>
      </c>
      <c r="V98" s="10">
        <v>14318</v>
      </c>
      <c r="W98" s="10">
        <v>14497</v>
      </c>
      <c r="X98" s="10">
        <v>14583</v>
      </c>
      <c r="Y98" s="10">
        <v>14678</v>
      </c>
      <c r="Z98" s="10">
        <v>14765</v>
      </c>
      <c r="AA98" s="10">
        <v>14885</v>
      </c>
      <c r="AB98" s="10">
        <v>14951</v>
      </c>
      <c r="AC98" s="10">
        <v>15007</v>
      </c>
      <c r="AD98" s="10">
        <v>14971</v>
      </c>
      <c r="AE98" s="10">
        <v>15048</v>
      </c>
      <c r="AF98" s="10">
        <v>15067</v>
      </c>
      <c r="AG98" s="11">
        <v>15060</v>
      </c>
    </row>
    <row r="99" spans="1:97" x14ac:dyDescent="0.2">
      <c r="A99" s="15"/>
      <c r="B99" s="16"/>
      <c r="C99" s="15"/>
      <c r="D99" s="15" t="s">
        <v>139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L99" t="s">
        <v>139</v>
      </c>
      <c r="AP99" t="s">
        <v>140</v>
      </c>
      <c r="AW99" t="s">
        <v>140</v>
      </c>
      <c r="AX99" t="s">
        <v>139</v>
      </c>
      <c r="BB99" t="s">
        <v>140</v>
      </c>
      <c r="BI99" t="s">
        <v>140</v>
      </c>
      <c r="BJ99" t="s">
        <v>139</v>
      </c>
      <c r="BN99" t="s">
        <v>140</v>
      </c>
      <c r="BU99" t="s">
        <v>140</v>
      </c>
      <c r="BV99" t="s">
        <v>140</v>
      </c>
      <c r="BW99" t="s">
        <v>140</v>
      </c>
      <c r="BX99" t="s">
        <v>140</v>
      </c>
      <c r="BY99" t="s">
        <v>140</v>
      </c>
      <c r="BZ99" t="s">
        <v>140</v>
      </c>
      <c r="CA99" t="s">
        <v>140</v>
      </c>
      <c r="CB99" t="s">
        <v>140</v>
      </c>
      <c r="CC99" t="s">
        <v>140</v>
      </c>
      <c r="CD99" t="s">
        <v>140</v>
      </c>
      <c r="CH99" t="s">
        <v>140</v>
      </c>
      <c r="CI99" t="s">
        <v>140</v>
      </c>
      <c r="CJ99" t="s">
        <v>140</v>
      </c>
      <c r="CK99" t="s">
        <v>140</v>
      </c>
      <c r="CL99" t="s">
        <v>140</v>
      </c>
      <c r="CM99" t="s">
        <v>140</v>
      </c>
      <c r="CN99" t="s">
        <v>140</v>
      </c>
      <c r="CO99" t="s">
        <v>140</v>
      </c>
      <c r="CP99" t="s">
        <v>140</v>
      </c>
    </row>
    <row r="100" spans="1:97" x14ac:dyDescent="0.2">
      <c r="D100" t="s">
        <v>141</v>
      </c>
      <c r="K100" t="s">
        <v>149</v>
      </c>
      <c r="P100" t="s">
        <v>141</v>
      </c>
      <c r="W100" t="s">
        <v>149</v>
      </c>
      <c r="AB100" t="s">
        <v>141</v>
      </c>
      <c r="AI100" t="s">
        <v>149</v>
      </c>
      <c r="AL100" t="s">
        <v>149</v>
      </c>
      <c r="AP100" t="s">
        <v>141</v>
      </c>
      <c r="AW100" t="s">
        <v>149</v>
      </c>
      <c r="AX100" t="s">
        <v>149</v>
      </c>
      <c r="BB100" t="s">
        <v>141</v>
      </c>
      <c r="BI100" t="s">
        <v>149</v>
      </c>
      <c r="BJ100" t="s">
        <v>149</v>
      </c>
      <c r="BN100" t="s">
        <v>141</v>
      </c>
      <c r="BU100" t="s">
        <v>149</v>
      </c>
      <c r="BV100" t="s">
        <v>149</v>
      </c>
      <c r="BW100" t="s">
        <v>149</v>
      </c>
      <c r="BX100" t="s">
        <v>149</v>
      </c>
      <c r="BY100" t="s">
        <v>149</v>
      </c>
      <c r="BZ100" t="s">
        <v>149</v>
      </c>
      <c r="CA100" t="s">
        <v>149</v>
      </c>
      <c r="CB100" t="s">
        <v>149</v>
      </c>
      <c r="CC100" t="s">
        <v>149</v>
      </c>
      <c r="CD100" t="s">
        <v>149</v>
      </c>
      <c r="CH100" t="s">
        <v>149</v>
      </c>
      <c r="CI100" t="s">
        <v>149</v>
      </c>
      <c r="CJ100" t="s">
        <v>149</v>
      </c>
      <c r="CK100" t="s">
        <v>149</v>
      </c>
      <c r="CL100" t="s">
        <v>149</v>
      </c>
      <c r="CM100" t="s">
        <v>149</v>
      </c>
      <c r="CN100" t="s">
        <v>149</v>
      </c>
      <c r="CO100" t="s">
        <v>149</v>
      </c>
      <c r="CP100" t="s">
        <v>149</v>
      </c>
    </row>
    <row r="101" spans="1:97" ht="16" thickBot="1" x14ac:dyDescent="0.25">
      <c r="B101" t="s">
        <v>139</v>
      </c>
      <c r="C101" s="15" t="s">
        <v>140</v>
      </c>
      <c r="D101" t="s">
        <v>142</v>
      </c>
      <c r="E101" t="s">
        <v>143</v>
      </c>
      <c r="F101" t="s">
        <v>144</v>
      </c>
      <c r="G101" t="s">
        <v>145</v>
      </c>
      <c r="H101" t="s">
        <v>146</v>
      </c>
      <c r="I101" t="s">
        <v>147</v>
      </c>
      <c r="J101" t="s">
        <v>148</v>
      </c>
      <c r="K101" t="s">
        <v>142</v>
      </c>
      <c r="L101" t="s">
        <v>143</v>
      </c>
      <c r="M101" t="s">
        <v>144</v>
      </c>
      <c r="N101" t="s">
        <v>139</v>
      </c>
      <c r="O101" s="15" t="s">
        <v>140</v>
      </c>
      <c r="P101" t="s">
        <v>142</v>
      </c>
      <c r="Q101" t="s">
        <v>143</v>
      </c>
      <c r="R101" t="s">
        <v>144</v>
      </c>
      <c r="S101" t="s">
        <v>145</v>
      </c>
      <c r="T101" t="s">
        <v>146</v>
      </c>
      <c r="U101" t="s">
        <v>147</v>
      </c>
      <c r="V101" t="s">
        <v>148</v>
      </c>
      <c r="W101" t="s">
        <v>142</v>
      </c>
      <c r="X101" t="s">
        <v>143</v>
      </c>
      <c r="Y101" t="s">
        <v>144</v>
      </c>
      <c r="Z101" t="s">
        <v>139</v>
      </c>
      <c r="AA101" s="15" t="s">
        <v>140</v>
      </c>
      <c r="AB101" t="s">
        <v>142</v>
      </c>
      <c r="AC101" t="s">
        <v>143</v>
      </c>
      <c r="AD101" t="s">
        <v>144</v>
      </c>
      <c r="AE101" t="s">
        <v>145</v>
      </c>
      <c r="AF101" t="s">
        <v>146</v>
      </c>
      <c r="AG101" t="s">
        <v>147</v>
      </c>
      <c r="AH101" t="s">
        <v>148</v>
      </c>
      <c r="AI101" t="s">
        <v>142</v>
      </c>
      <c r="AJ101" t="s">
        <v>143</v>
      </c>
      <c r="AK101" t="s">
        <v>144</v>
      </c>
      <c r="AL101" t="s">
        <v>145</v>
      </c>
      <c r="AM101" t="s">
        <v>146</v>
      </c>
      <c r="AN101" t="s">
        <v>147</v>
      </c>
      <c r="AO101" t="s">
        <v>148</v>
      </c>
      <c r="AP101" t="s">
        <v>142</v>
      </c>
      <c r="AQ101" t="s">
        <v>143</v>
      </c>
      <c r="AR101" t="s">
        <v>144</v>
      </c>
      <c r="AS101" t="s">
        <v>145</v>
      </c>
      <c r="AT101" t="s">
        <v>146</v>
      </c>
      <c r="AU101" t="s">
        <v>147</v>
      </c>
      <c r="AV101" t="s">
        <v>148</v>
      </c>
      <c r="AW101" t="s">
        <v>142</v>
      </c>
      <c r="AX101" t="s">
        <v>145</v>
      </c>
      <c r="AY101" t="s">
        <v>146</v>
      </c>
      <c r="AZ101" t="s">
        <v>147</v>
      </c>
      <c r="BA101" t="s">
        <v>148</v>
      </c>
      <c r="BB101" t="s">
        <v>142</v>
      </c>
      <c r="BC101" t="s">
        <v>143</v>
      </c>
      <c r="BD101" t="s">
        <v>144</v>
      </c>
      <c r="BE101" t="s">
        <v>145</v>
      </c>
      <c r="BF101" t="s">
        <v>146</v>
      </c>
      <c r="BG101" t="s">
        <v>147</v>
      </c>
      <c r="BH101" t="s">
        <v>148</v>
      </c>
      <c r="BI101" t="s">
        <v>142</v>
      </c>
      <c r="BJ101" t="s">
        <v>145</v>
      </c>
      <c r="BK101" t="s">
        <v>146</v>
      </c>
      <c r="BL101" t="s">
        <v>147</v>
      </c>
      <c r="BM101" t="s">
        <v>148</v>
      </c>
      <c r="BN101" t="s">
        <v>142</v>
      </c>
      <c r="BO101" t="s">
        <v>143</v>
      </c>
      <c r="BP101" t="s">
        <v>144</v>
      </c>
      <c r="BQ101" t="s">
        <v>145</v>
      </c>
      <c r="BR101" t="s">
        <v>146</v>
      </c>
      <c r="BS101" t="s">
        <v>147</v>
      </c>
      <c r="BT101" t="s">
        <v>148</v>
      </c>
      <c r="BU101" t="s">
        <v>142</v>
      </c>
      <c r="BV101" t="s">
        <v>143</v>
      </c>
      <c r="BW101" t="s">
        <v>150</v>
      </c>
      <c r="BX101" t="s">
        <v>151</v>
      </c>
      <c r="BY101" t="s">
        <v>145</v>
      </c>
      <c r="BZ101" t="s">
        <v>145</v>
      </c>
      <c r="CA101" t="s">
        <v>145</v>
      </c>
      <c r="CB101" t="s">
        <v>147</v>
      </c>
      <c r="CC101" t="s">
        <v>147</v>
      </c>
      <c r="CD101" t="s">
        <v>147</v>
      </c>
      <c r="CE101" t="s">
        <v>140</v>
      </c>
      <c r="CF101" t="s">
        <v>140</v>
      </c>
      <c r="CG101" t="s">
        <v>140</v>
      </c>
      <c r="CH101" t="s">
        <v>144</v>
      </c>
      <c r="CI101" t="s">
        <v>144</v>
      </c>
      <c r="CJ101" t="s">
        <v>144</v>
      </c>
      <c r="CK101" t="s">
        <v>146</v>
      </c>
      <c r="CL101" t="s">
        <v>146</v>
      </c>
      <c r="CM101" t="s">
        <v>146</v>
      </c>
      <c r="CN101" t="s">
        <v>152</v>
      </c>
      <c r="CO101" t="s">
        <v>152</v>
      </c>
      <c r="CP101" t="s">
        <v>152</v>
      </c>
      <c r="CQ101" t="s">
        <v>139</v>
      </c>
      <c r="CR101" t="s">
        <v>139</v>
      </c>
      <c r="CS101" t="s">
        <v>139</v>
      </c>
    </row>
    <row r="102" spans="1:97" ht="16" thickBot="1" x14ac:dyDescent="0.25">
      <c r="A102" s="4"/>
      <c r="B102" s="8" t="s">
        <v>35</v>
      </c>
      <c r="C102" s="8" t="s">
        <v>35</v>
      </c>
      <c r="D102" s="8" t="s">
        <v>35</v>
      </c>
      <c r="E102" s="8" t="s">
        <v>35</v>
      </c>
      <c r="F102" s="8" t="s">
        <v>35</v>
      </c>
      <c r="G102" s="8" t="s">
        <v>35</v>
      </c>
      <c r="H102" s="8" t="s">
        <v>35</v>
      </c>
      <c r="I102" s="8" t="s">
        <v>35</v>
      </c>
      <c r="J102" s="8" t="s">
        <v>35</v>
      </c>
      <c r="K102" s="8" t="s">
        <v>35</v>
      </c>
      <c r="L102" s="8" t="s">
        <v>35</v>
      </c>
      <c r="M102" s="8" t="s">
        <v>35</v>
      </c>
      <c r="N102" s="8" t="s">
        <v>48</v>
      </c>
      <c r="O102" s="8" t="s">
        <v>48</v>
      </c>
      <c r="P102" s="8" t="s">
        <v>48</v>
      </c>
      <c r="Q102" s="8" t="s">
        <v>48</v>
      </c>
      <c r="R102" s="8" t="s">
        <v>48</v>
      </c>
      <c r="S102" s="8" t="s">
        <v>48</v>
      </c>
      <c r="T102" s="8" t="s">
        <v>48</v>
      </c>
      <c r="U102" s="8" t="s">
        <v>48</v>
      </c>
      <c r="V102" s="8" t="s">
        <v>48</v>
      </c>
      <c r="W102" s="8" t="s">
        <v>48</v>
      </c>
      <c r="X102" s="8" t="s">
        <v>48</v>
      </c>
      <c r="Y102" s="8" t="s">
        <v>48</v>
      </c>
      <c r="Z102" s="8" t="s">
        <v>61</v>
      </c>
      <c r="AA102" s="8" t="s">
        <v>61</v>
      </c>
      <c r="AB102" s="8" t="s">
        <v>61</v>
      </c>
      <c r="AC102" s="8" t="s">
        <v>61</v>
      </c>
      <c r="AD102" s="8" t="s">
        <v>61</v>
      </c>
      <c r="AE102" s="8" t="s">
        <v>61</v>
      </c>
      <c r="AF102" s="8" t="s">
        <v>61</v>
      </c>
      <c r="AG102" s="8" t="s">
        <v>61</v>
      </c>
      <c r="AH102" s="8" t="s">
        <v>61</v>
      </c>
      <c r="AI102" s="8" t="s">
        <v>61</v>
      </c>
      <c r="AJ102" s="8" t="s">
        <v>61</v>
      </c>
      <c r="AK102" s="8" t="s">
        <v>61</v>
      </c>
      <c r="AL102" s="8" t="s">
        <v>74</v>
      </c>
      <c r="AM102" s="8" t="s">
        <v>74</v>
      </c>
      <c r="AN102" s="8" t="s">
        <v>74</v>
      </c>
      <c r="AO102" s="8" t="s">
        <v>74</v>
      </c>
      <c r="AP102" s="8" t="s">
        <v>74</v>
      </c>
      <c r="AQ102" s="8" t="s">
        <v>74</v>
      </c>
      <c r="AR102" s="8" t="s">
        <v>74</v>
      </c>
      <c r="AS102" s="8" t="s">
        <v>74</v>
      </c>
      <c r="AT102" s="8" t="s">
        <v>74</v>
      </c>
      <c r="AU102" s="8" t="s">
        <v>74</v>
      </c>
      <c r="AV102" s="8" t="s">
        <v>74</v>
      </c>
      <c r="AW102" s="8" t="s">
        <v>74</v>
      </c>
      <c r="AX102" s="8" t="s">
        <v>87</v>
      </c>
      <c r="AY102" s="8" t="s">
        <v>87</v>
      </c>
      <c r="AZ102" s="8" t="s">
        <v>87</v>
      </c>
      <c r="BA102" s="8" t="s">
        <v>87</v>
      </c>
      <c r="BB102" s="8" t="s">
        <v>87</v>
      </c>
      <c r="BC102" s="8" t="s">
        <v>87</v>
      </c>
      <c r="BD102" s="8" t="s">
        <v>87</v>
      </c>
      <c r="BE102" s="8" t="s">
        <v>87</v>
      </c>
      <c r="BF102" s="8" t="s">
        <v>87</v>
      </c>
      <c r="BG102" s="8" t="s">
        <v>87</v>
      </c>
      <c r="BH102" s="8" t="s">
        <v>87</v>
      </c>
      <c r="BI102" s="8" t="s">
        <v>87</v>
      </c>
      <c r="BJ102" s="8" t="s">
        <v>100</v>
      </c>
      <c r="BK102" s="8" t="s">
        <v>100</v>
      </c>
      <c r="BL102" s="8" t="s">
        <v>100</v>
      </c>
      <c r="BM102" s="8" t="s">
        <v>100</v>
      </c>
      <c r="BN102" s="8" t="s">
        <v>100</v>
      </c>
      <c r="BO102" s="8" t="s">
        <v>100</v>
      </c>
      <c r="BP102" s="8" t="s">
        <v>100</v>
      </c>
      <c r="BQ102" s="8" t="s">
        <v>100</v>
      </c>
      <c r="BR102" s="8" t="s">
        <v>100</v>
      </c>
      <c r="BS102" s="8" t="s">
        <v>100</v>
      </c>
      <c r="BT102" s="8" t="s">
        <v>100</v>
      </c>
      <c r="BU102" s="8" t="s">
        <v>100</v>
      </c>
      <c r="BV102" s="8" t="s">
        <v>113</v>
      </c>
      <c r="BW102" s="8" t="s">
        <v>113</v>
      </c>
      <c r="BX102" s="8" t="s">
        <v>113</v>
      </c>
      <c r="BY102" s="8" t="s">
        <v>113</v>
      </c>
      <c r="BZ102" s="8" t="s">
        <v>113</v>
      </c>
      <c r="CA102" s="8" t="s">
        <v>113</v>
      </c>
      <c r="CB102" s="8" t="s">
        <v>113</v>
      </c>
      <c r="CC102" s="8" t="s">
        <v>113</v>
      </c>
      <c r="CD102" s="8" t="s">
        <v>113</v>
      </c>
      <c r="CE102" s="8" t="s">
        <v>113</v>
      </c>
      <c r="CF102" s="8" t="s">
        <v>113</v>
      </c>
      <c r="CG102" s="8" t="s">
        <v>113</v>
      </c>
      <c r="CH102" s="8" t="s">
        <v>126</v>
      </c>
      <c r="CI102" s="8" t="s">
        <v>126</v>
      </c>
      <c r="CJ102" s="8" t="s">
        <v>126</v>
      </c>
      <c r="CK102" s="8" t="s">
        <v>126</v>
      </c>
      <c r="CL102" s="8" t="s">
        <v>126</v>
      </c>
      <c r="CM102" s="8" t="s">
        <v>126</v>
      </c>
      <c r="CN102" s="8" t="s">
        <v>126</v>
      </c>
      <c r="CO102" s="8" t="s">
        <v>126</v>
      </c>
      <c r="CP102" s="8" t="s">
        <v>126</v>
      </c>
      <c r="CQ102" s="8" t="s">
        <v>126</v>
      </c>
      <c r="CR102" s="8" t="s">
        <v>126</v>
      </c>
      <c r="CS102" s="8" t="s">
        <v>126</v>
      </c>
    </row>
    <row r="103" spans="1:97" ht="16" thickBot="1" x14ac:dyDescent="0.25">
      <c r="A103" s="5"/>
      <c r="B103" s="9">
        <v>1</v>
      </c>
      <c r="C103" s="9">
        <v>2</v>
      </c>
      <c r="D103" s="9">
        <v>3</v>
      </c>
      <c r="E103" s="9">
        <v>4</v>
      </c>
      <c r="F103" s="9">
        <v>5</v>
      </c>
      <c r="G103" s="9">
        <v>6</v>
      </c>
      <c r="H103" s="9">
        <v>7</v>
      </c>
      <c r="I103" s="9">
        <v>8</v>
      </c>
      <c r="J103" s="9">
        <v>9</v>
      </c>
      <c r="K103" s="9">
        <v>10</v>
      </c>
      <c r="L103" s="9">
        <v>11</v>
      </c>
      <c r="M103" s="9">
        <v>12</v>
      </c>
      <c r="N103" s="9">
        <v>1</v>
      </c>
      <c r="O103" s="9">
        <v>2</v>
      </c>
      <c r="P103" s="9">
        <v>3</v>
      </c>
      <c r="Q103" s="9">
        <v>4</v>
      </c>
      <c r="R103" s="9">
        <v>5</v>
      </c>
      <c r="S103" s="9">
        <v>6</v>
      </c>
      <c r="T103" s="9">
        <v>7</v>
      </c>
      <c r="U103" s="9">
        <v>8</v>
      </c>
      <c r="V103" s="9">
        <v>9</v>
      </c>
      <c r="W103" s="9">
        <v>10</v>
      </c>
      <c r="X103" s="9">
        <v>11</v>
      </c>
      <c r="Y103" s="9">
        <v>12</v>
      </c>
      <c r="Z103" s="9">
        <v>1</v>
      </c>
      <c r="AA103" s="9">
        <v>2</v>
      </c>
      <c r="AB103" s="9">
        <v>3</v>
      </c>
      <c r="AC103" s="9">
        <v>4</v>
      </c>
      <c r="AD103" s="9">
        <v>5</v>
      </c>
      <c r="AE103" s="9">
        <v>6</v>
      </c>
      <c r="AF103" s="9">
        <v>7</v>
      </c>
      <c r="AG103" s="9">
        <v>8</v>
      </c>
      <c r="AH103" s="9">
        <v>9</v>
      </c>
      <c r="AI103" s="9">
        <v>10</v>
      </c>
      <c r="AJ103" s="9">
        <v>11</v>
      </c>
      <c r="AK103" s="9">
        <v>12</v>
      </c>
      <c r="AL103" s="9">
        <v>1</v>
      </c>
      <c r="AM103" s="9">
        <v>2</v>
      </c>
      <c r="AN103" s="9">
        <v>3</v>
      </c>
      <c r="AO103" s="9">
        <v>4</v>
      </c>
      <c r="AP103" s="9">
        <v>5</v>
      </c>
      <c r="AQ103" s="9">
        <v>6</v>
      </c>
      <c r="AR103" s="9">
        <v>7</v>
      </c>
      <c r="AS103" s="9">
        <v>8</v>
      </c>
      <c r="AT103" s="9">
        <v>9</v>
      </c>
      <c r="AU103" s="9">
        <v>10</v>
      </c>
      <c r="AV103" s="9">
        <v>11</v>
      </c>
      <c r="AW103" s="9">
        <v>12</v>
      </c>
      <c r="AX103" s="9">
        <v>1</v>
      </c>
      <c r="AY103" s="9">
        <v>2</v>
      </c>
      <c r="AZ103" s="9">
        <v>3</v>
      </c>
      <c r="BA103" s="9">
        <v>4</v>
      </c>
      <c r="BB103" s="9">
        <v>5</v>
      </c>
      <c r="BC103" s="9">
        <v>6</v>
      </c>
      <c r="BD103" s="9">
        <v>7</v>
      </c>
      <c r="BE103" s="9">
        <v>8</v>
      </c>
      <c r="BF103" s="9">
        <v>9</v>
      </c>
      <c r="BG103" s="9">
        <v>10</v>
      </c>
      <c r="BH103" s="9">
        <v>11</v>
      </c>
      <c r="BI103" s="9">
        <v>12</v>
      </c>
      <c r="BJ103" s="9">
        <v>1</v>
      </c>
      <c r="BK103" s="9">
        <v>2</v>
      </c>
      <c r="BL103" s="9">
        <v>3</v>
      </c>
      <c r="BM103" s="9">
        <v>4</v>
      </c>
      <c r="BN103" s="9">
        <v>5</v>
      </c>
      <c r="BO103" s="9">
        <v>6</v>
      </c>
      <c r="BP103" s="9">
        <v>7</v>
      </c>
      <c r="BQ103" s="9">
        <v>8</v>
      </c>
      <c r="BR103" s="9">
        <v>9</v>
      </c>
      <c r="BS103" s="9">
        <v>10</v>
      </c>
      <c r="BT103" s="9">
        <v>11</v>
      </c>
      <c r="BU103" s="9">
        <v>12</v>
      </c>
      <c r="BV103" s="9">
        <v>1</v>
      </c>
      <c r="BW103" s="9">
        <v>2</v>
      </c>
      <c r="BX103" s="9">
        <v>3</v>
      </c>
      <c r="BY103" s="9">
        <v>4</v>
      </c>
      <c r="BZ103" s="9">
        <v>5</v>
      </c>
      <c r="CA103" s="9">
        <v>6</v>
      </c>
      <c r="CB103" s="9">
        <v>7</v>
      </c>
      <c r="CC103" s="9">
        <v>8</v>
      </c>
      <c r="CD103" s="9">
        <v>9</v>
      </c>
      <c r="CE103" s="9">
        <v>10</v>
      </c>
      <c r="CF103" s="9">
        <v>11</v>
      </c>
      <c r="CG103" s="9">
        <v>12</v>
      </c>
      <c r="CH103" s="9">
        <v>1</v>
      </c>
      <c r="CI103" s="9">
        <v>2</v>
      </c>
      <c r="CJ103" s="9">
        <v>3</v>
      </c>
      <c r="CK103" s="9">
        <v>4</v>
      </c>
      <c r="CL103" s="9">
        <v>5</v>
      </c>
      <c r="CM103" s="9">
        <v>6</v>
      </c>
      <c r="CN103" s="9">
        <v>7</v>
      </c>
      <c r="CO103" s="9">
        <v>8</v>
      </c>
      <c r="CP103" s="9">
        <v>9</v>
      </c>
      <c r="CQ103" s="9">
        <v>10</v>
      </c>
      <c r="CR103" s="9">
        <v>11</v>
      </c>
      <c r="CS103" s="9">
        <v>12</v>
      </c>
    </row>
    <row r="104" spans="1:97" ht="16" thickBot="1" x14ac:dyDescent="0.25">
      <c r="A104" s="13" t="s">
        <v>4</v>
      </c>
      <c r="B104" s="14" t="s">
        <v>36</v>
      </c>
      <c r="C104" s="14" t="s">
        <v>37</v>
      </c>
      <c r="D104" s="14" t="s">
        <v>38</v>
      </c>
      <c r="E104" s="14" t="s">
        <v>39</v>
      </c>
      <c r="F104" s="14" t="s">
        <v>40</v>
      </c>
      <c r="G104" s="14" t="s">
        <v>41</v>
      </c>
      <c r="H104" s="14" t="s">
        <v>42</v>
      </c>
      <c r="I104" s="14" t="s">
        <v>43</v>
      </c>
      <c r="J104" s="14" t="s">
        <v>44</v>
      </c>
      <c r="K104" s="14" t="s">
        <v>45</v>
      </c>
      <c r="L104" s="14" t="s">
        <v>46</v>
      </c>
      <c r="M104" s="14" t="s">
        <v>47</v>
      </c>
      <c r="N104" s="14" t="s">
        <v>49</v>
      </c>
      <c r="O104" s="14" t="s">
        <v>50</v>
      </c>
      <c r="P104" s="14" t="s">
        <v>51</v>
      </c>
      <c r="Q104" s="14" t="s">
        <v>52</v>
      </c>
      <c r="R104" s="14" t="s">
        <v>53</v>
      </c>
      <c r="S104" s="14" t="s">
        <v>54</v>
      </c>
      <c r="T104" s="14" t="s">
        <v>55</v>
      </c>
      <c r="U104" s="14" t="s">
        <v>56</v>
      </c>
      <c r="V104" s="14" t="s">
        <v>57</v>
      </c>
      <c r="W104" s="14" t="s">
        <v>58</v>
      </c>
      <c r="X104" s="14" t="s">
        <v>59</v>
      </c>
      <c r="Y104" s="14" t="s">
        <v>60</v>
      </c>
      <c r="Z104" s="14" t="s">
        <v>62</v>
      </c>
      <c r="AA104" s="14" t="s">
        <v>63</v>
      </c>
      <c r="AB104" s="14" t="s">
        <v>64</v>
      </c>
      <c r="AC104" s="14" t="s">
        <v>65</v>
      </c>
      <c r="AD104" s="14" t="s">
        <v>66</v>
      </c>
      <c r="AE104" s="14" t="s">
        <v>67</v>
      </c>
      <c r="AF104" s="14" t="s">
        <v>68</v>
      </c>
      <c r="AG104" s="14" t="s">
        <v>69</v>
      </c>
      <c r="AH104" s="14" t="s">
        <v>70</v>
      </c>
      <c r="AI104" s="14" t="s">
        <v>71</v>
      </c>
      <c r="AJ104" s="14" t="s">
        <v>72</v>
      </c>
      <c r="AK104" s="14" t="s">
        <v>73</v>
      </c>
      <c r="AL104" s="14" t="s">
        <v>75</v>
      </c>
      <c r="AM104" s="14" t="s">
        <v>76</v>
      </c>
      <c r="AN104" s="14" t="s">
        <v>77</v>
      </c>
      <c r="AO104" s="14" t="s">
        <v>78</v>
      </c>
      <c r="AP104" s="14" t="s">
        <v>79</v>
      </c>
      <c r="AQ104" s="14" t="s">
        <v>80</v>
      </c>
      <c r="AR104" s="14" t="s">
        <v>81</v>
      </c>
      <c r="AS104" s="14" t="s">
        <v>82</v>
      </c>
      <c r="AT104" s="14" t="s">
        <v>83</v>
      </c>
      <c r="AU104" s="14" t="s">
        <v>84</v>
      </c>
      <c r="AV104" s="14" t="s">
        <v>85</v>
      </c>
      <c r="AW104" s="14" t="s">
        <v>86</v>
      </c>
      <c r="AX104" s="14" t="s">
        <v>88</v>
      </c>
      <c r="AY104" s="14" t="s">
        <v>89</v>
      </c>
      <c r="AZ104" s="14" t="s">
        <v>90</v>
      </c>
      <c r="BA104" s="14" t="s">
        <v>91</v>
      </c>
      <c r="BB104" s="14" t="s">
        <v>92</v>
      </c>
      <c r="BC104" s="14" t="s">
        <v>93</v>
      </c>
      <c r="BD104" s="14" t="s">
        <v>94</v>
      </c>
      <c r="BE104" s="14" t="s">
        <v>95</v>
      </c>
      <c r="BF104" s="14" t="s">
        <v>96</v>
      </c>
      <c r="BG104" s="14" t="s">
        <v>97</v>
      </c>
      <c r="BH104" s="14" t="s">
        <v>98</v>
      </c>
      <c r="BI104" s="14" t="s">
        <v>99</v>
      </c>
      <c r="BJ104" s="14" t="s">
        <v>101</v>
      </c>
      <c r="BK104" s="14" t="s">
        <v>102</v>
      </c>
      <c r="BL104" s="14" t="s">
        <v>103</v>
      </c>
      <c r="BM104" s="14" t="s">
        <v>104</v>
      </c>
      <c r="BN104" s="14" t="s">
        <v>105</v>
      </c>
      <c r="BO104" s="14" t="s">
        <v>106</v>
      </c>
      <c r="BP104" s="14" t="s">
        <v>107</v>
      </c>
      <c r="BQ104" s="14" t="s">
        <v>108</v>
      </c>
      <c r="BR104" s="14" t="s">
        <v>109</v>
      </c>
      <c r="BS104" s="14" t="s">
        <v>110</v>
      </c>
      <c r="BT104" s="14" t="s">
        <v>111</v>
      </c>
      <c r="BU104" s="14" t="s">
        <v>112</v>
      </c>
      <c r="BV104" s="14" t="s">
        <v>114</v>
      </c>
      <c r="BW104" s="14" t="s">
        <v>115</v>
      </c>
      <c r="BX104" s="14" t="s">
        <v>116</v>
      </c>
      <c r="BY104" s="14" t="s">
        <v>117</v>
      </c>
      <c r="BZ104" s="14" t="s">
        <v>118</v>
      </c>
      <c r="CA104" s="14" t="s">
        <v>119</v>
      </c>
      <c r="CB104" s="14" t="s">
        <v>120</v>
      </c>
      <c r="CC104" s="14" t="s">
        <v>121</v>
      </c>
      <c r="CD104" s="14" t="s">
        <v>122</v>
      </c>
      <c r="CE104" s="14" t="s">
        <v>123</v>
      </c>
      <c r="CF104" s="14" t="s">
        <v>124</v>
      </c>
      <c r="CG104" s="14" t="s">
        <v>125</v>
      </c>
      <c r="CH104" s="14" t="s">
        <v>127</v>
      </c>
      <c r="CI104" s="14" t="s">
        <v>128</v>
      </c>
      <c r="CJ104" s="14" t="s">
        <v>129</v>
      </c>
      <c r="CK104" s="14" t="s">
        <v>130</v>
      </c>
      <c r="CL104" s="14" t="s">
        <v>131</v>
      </c>
      <c r="CM104" s="14" t="s">
        <v>132</v>
      </c>
      <c r="CN104" s="14" t="s">
        <v>133</v>
      </c>
      <c r="CO104" s="14" t="s">
        <v>134</v>
      </c>
      <c r="CP104" s="14" t="s">
        <v>135</v>
      </c>
      <c r="CQ104" s="14" t="s">
        <v>136</v>
      </c>
      <c r="CR104" s="14" t="s">
        <v>137</v>
      </c>
      <c r="CS104" s="14" t="s">
        <v>138</v>
      </c>
    </row>
    <row r="105" spans="1:97" ht="16" thickBot="1" x14ac:dyDescent="0.25">
      <c r="A105" s="4">
        <v>0</v>
      </c>
      <c r="B105" s="8">
        <v>2898</v>
      </c>
      <c r="C105" s="8">
        <v>6808</v>
      </c>
      <c r="D105" s="8">
        <v>2514</v>
      </c>
      <c r="E105" s="8">
        <v>2968</v>
      </c>
      <c r="F105" s="8">
        <v>2677</v>
      </c>
      <c r="G105" s="8">
        <v>2530</v>
      </c>
      <c r="H105" s="8">
        <v>2526</v>
      </c>
      <c r="I105" s="8">
        <v>2554</v>
      </c>
      <c r="J105" s="8">
        <v>2728</v>
      </c>
      <c r="K105" s="8">
        <v>2590</v>
      </c>
      <c r="L105" s="8">
        <v>2696</v>
      </c>
      <c r="M105" s="8">
        <v>2536</v>
      </c>
      <c r="N105" s="8">
        <v>2558</v>
      </c>
      <c r="O105" s="8">
        <v>6656</v>
      </c>
      <c r="P105" s="8">
        <v>2491</v>
      </c>
      <c r="Q105" s="8">
        <v>2931</v>
      </c>
      <c r="R105" s="8">
        <v>2739</v>
      </c>
      <c r="S105" s="8">
        <v>2617</v>
      </c>
      <c r="T105" s="8">
        <v>2602</v>
      </c>
      <c r="U105" s="8">
        <v>2488</v>
      </c>
      <c r="V105" s="8">
        <v>2713</v>
      </c>
      <c r="W105" s="8">
        <v>2674</v>
      </c>
      <c r="X105" s="8">
        <v>2511</v>
      </c>
      <c r="Y105" s="8">
        <v>2487</v>
      </c>
      <c r="Z105" s="8">
        <v>2587</v>
      </c>
      <c r="AA105" s="8">
        <v>7348</v>
      </c>
      <c r="AB105" s="8">
        <v>2377</v>
      </c>
      <c r="AC105" s="8">
        <v>2869</v>
      </c>
      <c r="AD105" s="8">
        <v>2686</v>
      </c>
      <c r="AE105" s="8">
        <v>2576</v>
      </c>
      <c r="AF105" s="8">
        <v>2725</v>
      </c>
      <c r="AG105" s="8">
        <v>2650</v>
      </c>
      <c r="AH105" s="8">
        <v>2511</v>
      </c>
      <c r="AI105" s="8">
        <v>2564</v>
      </c>
      <c r="AJ105" s="8">
        <v>2734</v>
      </c>
      <c r="AK105" s="8">
        <v>2632</v>
      </c>
      <c r="AL105" s="8">
        <v>2698</v>
      </c>
      <c r="AM105" s="8">
        <v>2637</v>
      </c>
      <c r="AN105" s="8">
        <v>2711</v>
      </c>
      <c r="AO105" s="8">
        <v>2802</v>
      </c>
      <c r="AP105" s="8">
        <v>4388</v>
      </c>
      <c r="AQ105" s="8">
        <v>12128</v>
      </c>
      <c r="AR105" s="8">
        <v>8315</v>
      </c>
      <c r="AS105" s="8">
        <v>4829</v>
      </c>
      <c r="AT105" s="8">
        <v>4045</v>
      </c>
      <c r="AU105" s="8">
        <v>4261</v>
      </c>
      <c r="AV105" s="8">
        <v>4257</v>
      </c>
      <c r="AW105" s="8">
        <v>4833</v>
      </c>
      <c r="AX105" s="8">
        <v>2585</v>
      </c>
      <c r="AY105" s="8">
        <v>2663</v>
      </c>
      <c r="AZ105" s="8">
        <v>2670</v>
      </c>
      <c r="BA105" s="8">
        <v>2754</v>
      </c>
      <c r="BB105" s="8">
        <v>4607</v>
      </c>
      <c r="BC105" s="8">
        <v>11731</v>
      </c>
      <c r="BD105" s="8">
        <v>4652</v>
      </c>
      <c r="BE105" s="8">
        <v>4798</v>
      </c>
      <c r="BF105" s="8">
        <v>4161</v>
      </c>
      <c r="BG105" s="8">
        <v>4504</v>
      </c>
      <c r="BH105" s="8">
        <v>4177</v>
      </c>
      <c r="BI105" s="8">
        <v>4787</v>
      </c>
      <c r="BJ105" s="8">
        <v>2566</v>
      </c>
      <c r="BK105" s="8">
        <v>2788</v>
      </c>
      <c r="BL105" s="8">
        <v>2589</v>
      </c>
      <c r="BM105" s="8">
        <v>2772</v>
      </c>
      <c r="BN105" s="8">
        <v>4770</v>
      </c>
      <c r="BO105" s="8">
        <v>12473</v>
      </c>
      <c r="BP105" s="8">
        <v>5086</v>
      </c>
      <c r="BQ105" s="8">
        <v>4594</v>
      </c>
      <c r="BR105" s="8">
        <v>4059</v>
      </c>
      <c r="BS105" s="8">
        <v>4619</v>
      </c>
      <c r="BT105" s="8">
        <v>4149</v>
      </c>
      <c r="BU105" s="8">
        <v>4489</v>
      </c>
      <c r="BV105" s="8">
        <v>7846</v>
      </c>
      <c r="BW105" s="8">
        <v>7536</v>
      </c>
      <c r="BX105" s="8">
        <v>8582</v>
      </c>
      <c r="BY105" s="8">
        <v>4852</v>
      </c>
      <c r="BZ105" s="8">
        <v>5485</v>
      </c>
      <c r="CA105" s="8">
        <v>5606</v>
      </c>
      <c r="CB105" s="8">
        <v>5325</v>
      </c>
      <c r="CC105" s="8">
        <v>13011</v>
      </c>
      <c r="CD105" s="8">
        <v>4715</v>
      </c>
      <c r="CE105" s="8">
        <v>8066</v>
      </c>
      <c r="CF105" s="8">
        <v>7731</v>
      </c>
      <c r="CG105" s="8">
        <v>6996</v>
      </c>
      <c r="CH105" s="8">
        <v>4291</v>
      </c>
      <c r="CI105" s="8">
        <v>4543</v>
      </c>
      <c r="CJ105" s="8">
        <v>4698</v>
      </c>
      <c r="CK105" s="8">
        <v>4570</v>
      </c>
      <c r="CL105" s="8">
        <v>4748</v>
      </c>
      <c r="CM105" s="8">
        <v>4828</v>
      </c>
      <c r="CN105" s="8">
        <v>4474</v>
      </c>
      <c r="CO105" s="8">
        <v>4447</v>
      </c>
      <c r="CP105" s="8">
        <v>4797</v>
      </c>
      <c r="CQ105" s="8">
        <v>6983</v>
      </c>
      <c r="CR105" s="8">
        <v>7181</v>
      </c>
      <c r="CS105" s="8">
        <v>6900</v>
      </c>
    </row>
    <row r="106" spans="1:97" ht="16" thickBot="1" x14ac:dyDescent="0.25">
      <c r="A106" s="6">
        <v>2</v>
      </c>
      <c r="B106" s="10">
        <v>2909</v>
      </c>
      <c r="C106" s="10">
        <v>7613</v>
      </c>
      <c r="D106" s="10">
        <v>2477</v>
      </c>
      <c r="E106" s="10">
        <v>2939</v>
      </c>
      <c r="F106" s="10">
        <v>2639</v>
      </c>
      <c r="G106" s="10">
        <v>2490</v>
      </c>
      <c r="H106" s="10">
        <v>2505</v>
      </c>
      <c r="I106" s="10">
        <v>2542</v>
      </c>
      <c r="J106" s="10">
        <v>2709</v>
      </c>
      <c r="K106" s="10">
        <v>2587</v>
      </c>
      <c r="L106" s="10">
        <v>2686</v>
      </c>
      <c r="M106" s="10">
        <v>2540</v>
      </c>
      <c r="N106" s="10">
        <v>2568</v>
      </c>
      <c r="O106" s="10">
        <v>7484</v>
      </c>
      <c r="P106" s="10">
        <v>2471</v>
      </c>
      <c r="Q106" s="10">
        <v>2907</v>
      </c>
      <c r="R106" s="10">
        <v>2722</v>
      </c>
      <c r="S106" s="10">
        <v>2603</v>
      </c>
      <c r="T106" s="10">
        <v>2567</v>
      </c>
      <c r="U106" s="10">
        <v>2465</v>
      </c>
      <c r="V106" s="10">
        <v>2682</v>
      </c>
      <c r="W106" s="10">
        <v>2646</v>
      </c>
      <c r="X106" s="10">
        <v>2518</v>
      </c>
      <c r="Y106" s="10">
        <v>2440</v>
      </c>
      <c r="Z106" s="10">
        <v>2604</v>
      </c>
      <c r="AA106" s="10">
        <v>8461</v>
      </c>
      <c r="AB106" s="10">
        <v>2374</v>
      </c>
      <c r="AC106" s="10">
        <v>2919</v>
      </c>
      <c r="AD106" s="10">
        <v>2689</v>
      </c>
      <c r="AE106" s="10">
        <v>2574</v>
      </c>
      <c r="AF106" s="10">
        <v>2721</v>
      </c>
      <c r="AG106" s="10">
        <v>2653</v>
      </c>
      <c r="AH106" s="10">
        <v>2498</v>
      </c>
      <c r="AI106" s="10">
        <v>2574</v>
      </c>
      <c r="AJ106" s="10">
        <v>2751</v>
      </c>
      <c r="AK106" s="10">
        <v>2626</v>
      </c>
      <c r="AL106" s="10">
        <v>2710</v>
      </c>
      <c r="AM106" s="10">
        <v>2634</v>
      </c>
      <c r="AN106" s="10">
        <v>2712</v>
      </c>
      <c r="AO106" s="10">
        <v>2802</v>
      </c>
      <c r="AP106" s="10">
        <v>4545</v>
      </c>
      <c r="AQ106" s="10">
        <v>13564</v>
      </c>
      <c r="AR106" s="10">
        <v>8703</v>
      </c>
      <c r="AS106" s="10">
        <v>5032</v>
      </c>
      <c r="AT106" s="10">
        <v>4127</v>
      </c>
      <c r="AU106" s="10">
        <v>4332</v>
      </c>
      <c r="AV106" s="10">
        <v>4312</v>
      </c>
      <c r="AW106" s="10">
        <v>4973</v>
      </c>
      <c r="AX106" s="10">
        <v>2598</v>
      </c>
      <c r="AY106" s="10">
        <v>2674</v>
      </c>
      <c r="AZ106" s="10">
        <v>2681</v>
      </c>
      <c r="BA106" s="10">
        <v>2756</v>
      </c>
      <c r="BB106" s="10">
        <v>4828</v>
      </c>
      <c r="BC106" s="10">
        <v>13958</v>
      </c>
      <c r="BD106" s="10">
        <v>4894</v>
      </c>
      <c r="BE106" s="10">
        <v>4989</v>
      </c>
      <c r="BF106" s="10">
        <v>4226</v>
      </c>
      <c r="BG106" s="10">
        <v>4624</v>
      </c>
      <c r="BH106" s="10">
        <v>4199</v>
      </c>
      <c r="BI106" s="10">
        <v>4894</v>
      </c>
      <c r="BJ106" s="10">
        <v>2598</v>
      </c>
      <c r="BK106" s="10">
        <v>2812</v>
      </c>
      <c r="BL106" s="10">
        <v>2606</v>
      </c>
      <c r="BM106" s="10">
        <v>2765</v>
      </c>
      <c r="BN106" s="10">
        <v>5054</v>
      </c>
      <c r="BO106" s="10">
        <v>13606</v>
      </c>
      <c r="BP106" s="10">
        <v>5445</v>
      </c>
      <c r="BQ106" s="10">
        <v>4779</v>
      </c>
      <c r="BR106" s="10">
        <v>4145</v>
      </c>
      <c r="BS106" s="10">
        <v>4784</v>
      </c>
      <c r="BT106" s="10">
        <v>4191</v>
      </c>
      <c r="BU106" s="10">
        <v>4616</v>
      </c>
      <c r="BV106" s="10">
        <v>9389</v>
      </c>
      <c r="BW106" s="10">
        <v>8679</v>
      </c>
      <c r="BX106" s="10">
        <v>10109</v>
      </c>
      <c r="BY106" s="10">
        <v>5104</v>
      </c>
      <c r="BZ106" s="10">
        <v>5940</v>
      </c>
      <c r="CA106" s="10">
        <v>6083</v>
      </c>
      <c r="CB106" s="10">
        <v>5668</v>
      </c>
      <c r="CC106" s="10">
        <v>13437</v>
      </c>
      <c r="CD106" s="10">
        <v>4920</v>
      </c>
      <c r="CE106" s="10">
        <v>9136</v>
      </c>
      <c r="CF106" s="10">
        <v>8774</v>
      </c>
      <c r="CG106" s="10">
        <v>7849</v>
      </c>
      <c r="CH106" s="10">
        <v>4465</v>
      </c>
      <c r="CI106" s="10">
        <v>4712</v>
      </c>
      <c r="CJ106" s="10">
        <v>4917</v>
      </c>
      <c r="CK106" s="10">
        <v>4730</v>
      </c>
      <c r="CL106" s="10">
        <v>4985</v>
      </c>
      <c r="CM106" s="10">
        <v>5029</v>
      </c>
      <c r="CN106" s="10">
        <v>4653</v>
      </c>
      <c r="CO106" s="10">
        <v>4540</v>
      </c>
      <c r="CP106" s="10">
        <v>4917</v>
      </c>
      <c r="CQ106" s="10">
        <v>7768</v>
      </c>
      <c r="CR106" s="10">
        <v>8032</v>
      </c>
      <c r="CS106" s="10">
        <v>7664</v>
      </c>
    </row>
    <row r="107" spans="1:97" ht="16" thickBot="1" x14ac:dyDescent="0.25">
      <c r="A107" s="6">
        <v>4</v>
      </c>
      <c r="B107" s="10">
        <v>2920</v>
      </c>
      <c r="C107" s="10">
        <v>8444</v>
      </c>
      <c r="D107" s="10">
        <v>2483</v>
      </c>
      <c r="E107" s="10">
        <v>2947</v>
      </c>
      <c r="F107" s="10">
        <v>2650</v>
      </c>
      <c r="G107" s="10">
        <v>2493</v>
      </c>
      <c r="H107" s="10">
        <v>2511</v>
      </c>
      <c r="I107" s="10">
        <v>2558</v>
      </c>
      <c r="J107" s="10">
        <v>2711</v>
      </c>
      <c r="K107" s="10">
        <v>2608</v>
      </c>
      <c r="L107" s="10">
        <v>2719</v>
      </c>
      <c r="M107" s="10">
        <v>2542</v>
      </c>
      <c r="N107" s="10">
        <v>2580</v>
      </c>
      <c r="O107" s="10">
        <v>8286</v>
      </c>
      <c r="P107" s="10">
        <v>2462</v>
      </c>
      <c r="Q107" s="10">
        <v>2932</v>
      </c>
      <c r="R107" s="10">
        <v>2744</v>
      </c>
      <c r="S107" s="10">
        <v>2625</v>
      </c>
      <c r="T107" s="10">
        <v>2592</v>
      </c>
      <c r="U107" s="10">
        <v>2466</v>
      </c>
      <c r="V107" s="10">
        <v>2725</v>
      </c>
      <c r="W107" s="10">
        <v>2667</v>
      </c>
      <c r="X107" s="10">
        <v>2526</v>
      </c>
      <c r="Y107" s="10">
        <v>2465</v>
      </c>
      <c r="Z107" s="10">
        <v>2631</v>
      </c>
      <c r="AA107" s="10">
        <v>9566</v>
      </c>
      <c r="AB107" s="10">
        <v>2385</v>
      </c>
      <c r="AC107" s="10">
        <v>2920</v>
      </c>
      <c r="AD107" s="10">
        <v>2697</v>
      </c>
      <c r="AE107" s="10">
        <v>2577</v>
      </c>
      <c r="AF107" s="10">
        <v>2730</v>
      </c>
      <c r="AG107" s="10">
        <v>2659</v>
      </c>
      <c r="AH107" s="10">
        <v>2514</v>
      </c>
      <c r="AI107" s="10">
        <v>2579</v>
      </c>
      <c r="AJ107" s="10">
        <v>2759</v>
      </c>
      <c r="AK107" s="10">
        <v>2632</v>
      </c>
      <c r="AL107" s="10">
        <v>2736</v>
      </c>
      <c r="AM107" s="10">
        <v>2650</v>
      </c>
      <c r="AN107" s="10">
        <v>2721</v>
      </c>
      <c r="AO107" s="10">
        <v>2810</v>
      </c>
      <c r="AP107" s="10">
        <v>4770</v>
      </c>
      <c r="AQ107" s="10">
        <v>14322</v>
      </c>
      <c r="AR107" s="10">
        <v>9160</v>
      </c>
      <c r="AS107" s="10">
        <v>5306</v>
      </c>
      <c r="AT107" s="10">
        <v>4184</v>
      </c>
      <c r="AU107" s="10">
        <v>4462</v>
      </c>
      <c r="AV107" s="10">
        <v>4374</v>
      </c>
      <c r="AW107" s="10">
        <v>5194</v>
      </c>
      <c r="AX107" s="10">
        <v>2618</v>
      </c>
      <c r="AY107" s="10">
        <v>2686</v>
      </c>
      <c r="AZ107" s="10">
        <v>2699</v>
      </c>
      <c r="BA107" s="10">
        <v>2788</v>
      </c>
      <c r="BB107" s="10">
        <v>5084</v>
      </c>
      <c r="BC107" s="10">
        <v>15432</v>
      </c>
      <c r="BD107" s="10">
        <v>5197</v>
      </c>
      <c r="BE107" s="10">
        <v>5263</v>
      </c>
      <c r="BF107" s="10">
        <v>4347</v>
      </c>
      <c r="BG107" s="10">
        <v>4804</v>
      </c>
      <c r="BH107" s="10">
        <v>4262</v>
      </c>
      <c r="BI107" s="10">
        <v>5156</v>
      </c>
      <c r="BJ107" s="10">
        <v>2586</v>
      </c>
      <c r="BK107" s="10">
        <v>2795</v>
      </c>
      <c r="BL107" s="10">
        <v>2615</v>
      </c>
      <c r="BM107" s="10">
        <v>2763</v>
      </c>
      <c r="BN107" s="10">
        <v>5352</v>
      </c>
      <c r="BO107" s="10">
        <v>14248</v>
      </c>
      <c r="BP107" s="10">
        <v>5838</v>
      </c>
      <c r="BQ107" s="10">
        <v>5004</v>
      </c>
      <c r="BR107" s="10">
        <v>4234</v>
      </c>
      <c r="BS107" s="10">
        <v>4961</v>
      </c>
      <c r="BT107" s="10">
        <v>4258</v>
      </c>
      <c r="BU107" s="10">
        <v>4799</v>
      </c>
      <c r="BV107" s="10">
        <v>10735</v>
      </c>
      <c r="BW107" s="10">
        <v>9625</v>
      </c>
      <c r="BX107" s="10">
        <v>11218</v>
      </c>
      <c r="BY107" s="10">
        <v>5401</v>
      </c>
      <c r="BZ107" s="10">
        <v>6425</v>
      </c>
      <c r="CA107" s="10">
        <v>6555</v>
      </c>
      <c r="CB107" s="10">
        <v>6134</v>
      </c>
      <c r="CC107" s="10">
        <v>14024</v>
      </c>
      <c r="CD107" s="10">
        <v>5161</v>
      </c>
      <c r="CE107" s="10">
        <v>10384</v>
      </c>
      <c r="CF107" s="10">
        <v>9968</v>
      </c>
      <c r="CG107" s="10">
        <v>8733</v>
      </c>
      <c r="CH107" s="10">
        <v>4672</v>
      </c>
      <c r="CI107" s="10">
        <v>4973</v>
      </c>
      <c r="CJ107" s="10">
        <v>5224</v>
      </c>
      <c r="CK107" s="10">
        <v>4881</v>
      </c>
      <c r="CL107" s="10">
        <v>5214</v>
      </c>
      <c r="CM107" s="10">
        <v>5322</v>
      </c>
      <c r="CN107" s="10">
        <v>4881</v>
      </c>
      <c r="CO107" s="10">
        <v>4680</v>
      </c>
      <c r="CP107" s="10">
        <v>5099</v>
      </c>
      <c r="CQ107" s="10">
        <v>8637</v>
      </c>
      <c r="CR107" s="10">
        <v>8846</v>
      </c>
      <c r="CS107" s="10">
        <v>8571</v>
      </c>
    </row>
    <row r="108" spans="1:97" ht="16" thickBot="1" x14ac:dyDescent="0.25">
      <c r="A108" s="6">
        <v>6</v>
      </c>
      <c r="B108" s="10">
        <v>2937</v>
      </c>
      <c r="C108" s="10">
        <v>9139</v>
      </c>
      <c r="D108" s="10">
        <v>2473</v>
      </c>
      <c r="E108" s="10">
        <v>2975</v>
      </c>
      <c r="F108" s="10">
        <v>2664</v>
      </c>
      <c r="G108" s="10">
        <v>2501</v>
      </c>
      <c r="H108" s="10">
        <v>2514</v>
      </c>
      <c r="I108" s="10">
        <v>2549</v>
      </c>
      <c r="J108" s="10">
        <v>2722</v>
      </c>
      <c r="K108" s="10">
        <v>2590</v>
      </c>
      <c r="L108" s="10">
        <v>2710</v>
      </c>
      <c r="M108" s="10">
        <v>2551</v>
      </c>
      <c r="N108" s="10">
        <v>2568</v>
      </c>
      <c r="O108" s="10">
        <v>8804</v>
      </c>
      <c r="P108" s="10">
        <v>2479</v>
      </c>
      <c r="Q108" s="10">
        <v>2951</v>
      </c>
      <c r="R108" s="10">
        <v>2742</v>
      </c>
      <c r="S108" s="10">
        <v>2628</v>
      </c>
      <c r="T108" s="10">
        <v>2607</v>
      </c>
      <c r="U108" s="10">
        <v>2479</v>
      </c>
      <c r="V108" s="10">
        <v>2720</v>
      </c>
      <c r="W108" s="10">
        <v>2682</v>
      </c>
      <c r="X108" s="10">
        <v>2550</v>
      </c>
      <c r="Y108" s="10">
        <v>2466</v>
      </c>
      <c r="Z108" s="10">
        <v>2634</v>
      </c>
      <c r="AA108" s="10">
        <v>10376</v>
      </c>
      <c r="AB108" s="10">
        <v>2396</v>
      </c>
      <c r="AC108" s="10">
        <v>2959</v>
      </c>
      <c r="AD108" s="10">
        <v>2709</v>
      </c>
      <c r="AE108" s="10">
        <v>2597</v>
      </c>
      <c r="AF108" s="10">
        <v>2746</v>
      </c>
      <c r="AG108" s="10">
        <v>2679</v>
      </c>
      <c r="AH108" s="10">
        <v>2520</v>
      </c>
      <c r="AI108" s="10">
        <v>2583</v>
      </c>
      <c r="AJ108" s="10">
        <v>2775</v>
      </c>
      <c r="AK108" s="10">
        <v>2644</v>
      </c>
      <c r="AL108" s="10">
        <v>2731</v>
      </c>
      <c r="AM108" s="10">
        <v>2652</v>
      </c>
      <c r="AN108" s="10">
        <v>2740</v>
      </c>
      <c r="AO108" s="10">
        <v>2834</v>
      </c>
      <c r="AP108" s="10">
        <v>4992</v>
      </c>
      <c r="AQ108" s="10">
        <v>14876</v>
      </c>
      <c r="AR108" s="10">
        <v>9688</v>
      </c>
      <c r="AS108" s="10">
        <v>5600</v>
      </c>
      <c r="AT108" s="10">
        <v>4295</v>
      </c>
      <c r="AU108" s="10">
        <v>4676</v>
      </c>
      <c r="AV108" s="10">
        <v>4441</v>
      </c>
      <c r="AW108" s="10">
        <v>5523</v>
      </c>
      <c r="AX108" s="10">
        <v>2615</v>
      </c>
      <c r="AY108" s="10">
        <v>2677</v>
      </c>
      <c r="AZ108" s="10">
        <v>2693</v>
      </c>
      <c r="BA108" s="10">
        <v>2792</v>
      </c>
      <c r="BB108" s="10">
        <v>5428</v>
      </c>
      <c r="BC108" s="10">
        <v>16359</v>
      </c>
      <c r="BD108" s="10">
        <v>5521</v>
      </c>
      <c r="BE108" s="10">
        <v>5564</v>
      </c>
      <c r="BF108" s="10">
        <v>4452</v>
      </c>
      <c r="BG108" s="10">
        <v>4973</v>
      </c>
      <c r="BH108" s="10">
        <v>4352</v>
      </c>
      <c r="BI108" s="10">
        <v>5420</v>
      </c>
      <c r="BJ108" s="10">
        <v>2597</v>
      </c>
      <c r="BK108" s="10">
        <v>2819</v>
      </c>
      <c r="BL108" s="10">
        <v>2629</v>
      </c>
      <c r="BM108" s="10">
        <v>2787</v>
      </c>
      <c r="BN108" s="10">
        <v>5699</v>
      </c>
      <c r="BO108" s="10">
        <v>14722</v>
      </c>
      <c r="BP108" s="10">
        <v>6274</v>
      </c>
      <c r="BQ108" s="10">
        <v>5268</v>
      </c>
      <c r="BR108" s="10">
        <v>4346</v>
      </c>
      <c r="BS108" s="10">
        <v>5240</v>
      </c>
      <c r="BT108" s="10">
        <v>4306</v>
      </c>
      <c r="BU108" s="10">
        <v>5026</v>
      </c>
      <c r="BV108" s="10">
        <v>11425</v>
      </c>
      <c r="BW108" s="10">
        <v>10089</v>
      </c>
      <c r="BX108" s="10">
        <v>11760</v>
      </c>
      <c r="BY108" s="10">
        <v>5798</v>
      </c>
      <c r="BZ108" s="10">
        <v>6986</v>
      </c>
      <c r="CA108" s="10">
        <v>7208</v>
      </c>
      <c r="CB108" s="10">
        <v>6708</v>
      </c>
      <c r="CC108" s="10">
        <v>14912</v>
      </c>
      <c r="CD108" s="10">
        <v>5555</v>
      </c>
      <c r="CE108" s="10">
        <v>11441</v>
      </c>
      <c r="CF108" s="10">
        <v>11064</v>
      </c>
      <c r="CG108" s="10">
        <v>9477</v>
      </c>
      <c r="CH108" s="10">
        <v>4976</v>
      </c>
      <c r="CI108" s="10">
        <v>5316</v>
      </c>
      <c r="CJ108" s="10">
        <v>5606</v>
      </c>
      <c r="CK108" s="10">
        <v>5132</v>
      </c>
      <c r="CL108" s="10">
        <v>5526</v>
      </c>
      <c r="CM108" s="10">
        <v>5649</v>
      </c>
      <c r="CN108" s="10">
        <v>5198</v>
      </c>
      <c r="CO108" s="10">
        <v>4927</v>
      </c>
      <c r="CP108" s="10">
        <v>5374</v>
      </c>
      <c r="CQ108" s="10">
        <v>9357</v>
      </c>
      <c r="CR108" s="10">
        <v>9475</v>
      </c>
      <c r="CS108" s="10">
        <v>9418</v>
      </c>
    </row>
    <row r="109" spans="1:97" ht="16" thickBot="1" x14ac:dyDescent="0.25">
      <c r="A109" s="6">
        <v>8</v>
      </c>
      <c r="B109" s="10">
        <v>2947</v>
      </c>
      <c r="C109" s="10">
        <v>9689</v>
      </c>
      <c r="D109" s="10">
        <v>2480</v>
      </c>
      <c r="E109" s="10">
        <v>2989</v>
      </c>
      <c r="F109" s="10">
        <v>2667</v>
      </c>
      <c r="G109" s="10">
        <v>2519</v>
      </c>
      <c r="H109" s="10">
        <v>2514</v>
      </c>
      <c r="I109" s="10">
        <v>2569</v>
      </c>
      <c r="J109" s="10">
        <v>2737</v>
      </c>
      <c r="K109" s="10">
        <v>2610</v>
      </c>
      <c r="L109" s="10">
        <v>2738</v>
      </c>
      <c r="M109" s="10">
        <v>2560</v>
      </c>
      <c r="N109" s="10">
        <v>2609</v>
      </c>
      <c r="O109" s="10">
        <v>9137</v>
      </c>
      <c r="P109" s="10">
        <v>2507</v>
      </c>
      <c r="Q109" s="10">
        <v>2976</v>
      </c>
      <c r="R109" s="10">
        <v>2748</v>
      </c>
      <c r="S109" s="10">
        <v>2636</v>
      </c>
      <c r="T109" s="10">
        <v>2616</v>
      </c>
      <c r="U109" s="10">
        <v>2473</v>
      </c>
      <c r="V109" s="10">
        <v>2718</v>
      </c>
      <c r="W109" s="10">
        <v>2687</v>
      </c>
      <c r="X109" s="10">
        <v>2560</v>
      </c>
      <c r="Y109" s="10">
        <v>2467</v>
      </c>
      <c r="Z109" s="10">
        <v>2641</v>
      </c>
      <c r="AA109" s="10">
        <v>10856</v>
      </c>
      <c r="AB109" s="10">
        <v>2407</v>
      </c>
      <c r="AC109" s="10">
        <v>2955</v>
      </c>
      <c r="AD109" s="10">
        <v>2727</v>
      </c>
      <c r="AE109" s="10">
        <v>2583</v>
      </c>
      <c r="AF109" s="10">
        <v>2733</v>
      </c>
      <c r="AG109" s="10">
        <v>2684</v>
      </c>
      <c r="AH109" s="10">
        <v>2519</v>
      </c>
      <c r="AI109" s="10">
        <v>2591</v>
      </c>
      <c r="AJ109" s="10">
        <v>2785</v>
      </c>
      <c r="AK109" s="10">
        <v>2654</v>
      </c>
      <c r="AL109" s="10">
        <v>2744</v>
      </c>
      <c r="AM109" s="10">
        <v>2674</v>
      </c>
      <c r="AN109" s="10">
        <v>2764</v>
      </c>
      <c r="AO109" s="10">
        <v>2838</v>
      </c>
      <c r="AP109" s="10">
        <v>5295</v>
      </c>
      <c r="AQ109" s="10">
        <v>15494</v>
      </c>
      <c r="AR109" s="10">
        <v>10361</v>
      </c>
      <c r="AS109" s="10">
        <v>5943</v>
      </c>
      <c r="AT109" s="10">
        <v>4424</v>
      </c>
      <c r="AU109" s="10">
        <v>4908</v>
      </c>
      <c r="AV109" s="10">
        <v>4548</v>
      </c>
      <c r="AW109" s="10">
        <v>5911</v>
      </c>
      <c r="AX109" s="10">
        <v>2630</v>
      </c>
      <c r="AY109" s="10">
        <v>2698</v>
      </c>
      <c r="AZ109" s="10">
        <v>2700</v>
      </c>
      <c r="BA109" s="10">
        <v>2799</v>
      </c>
      <c r="BB109" s="10">
        <v>5820</v>
      </c>
      <c r="BC109" s="10">
        <v>17138</v>
      </c>
      <c r="BD109" s="10">
        <v>5948</v>
      </c>
      <c r="BE109" s="10">
        <v>5990</v>
      </c>
      <c r="BF109" s="10">
        <v>4623</v>
      </c>
      <c r="BG109" s="10">
        <v>5284</v>
      </c>
      <c r="BH109" s="10">
        <v>4481</v>
      </c>
      <c r="BI109" s="10">
        <v>5779</v>
      </c>
      <c r="BJ109" s="10">
        <v>2624</v>
      </c>
      <c r="BK109" s="10">
        <v>2846</v>
      </c>
      <c r="BL109" s="10">
        <v>2644</v>
      </c>
      <c r="BM109" s="10">
        <v>2795</v>
      </c>
      <c r="BN109" s="10">
        <v>6086</v>
      </c>
      <c r="BO109" s="10">
        <v>15277</v>
      </c>
      <c r="BP109" s="10">
        <v>6767</v>
      </c>
      <c r="BQ109" s="10">
        <v>5639</v>
      </c>
      <c r="BR109" s="10">
        <v>4479</v>
      </c>
      <c r="BS109" s="10">
        <v>5562</v>
      </c>
      <c r="BT109" s="10">
        <v>4419</v>
      </c>
      <c r="BU109" s="10">
        <v>5370</v>
      </c>
      <c r="BV109" s="10">
        <v>11844</v>
      </c>
      <c r="BW109" s="10">
        <v>10355</v>
      </c>
      <c r="BX109" s="10">
        <v>12189</v>
      </c>
      <c r="BY109" s="10">
        <v>6242</v>
      </c>
      <c r="BZ109" s="10">
        <v>7710</v>
      </c>
      <c r="CA109" s="10">
        <v>7949</v>
      </c>
      <c r="CB109" s="10">
        <v>7351</v>
      </c>
      <c r="CC109" s="10">
        <v>15902</v>
      </c>
      <c r="CD109" s="10">
        <v>6018</v>
      </c>
      <c r="CE109" s="10">
        <v>12248</v>
      </c>
      <c r="CF109" s="10">
        <v>11932</v>
      </c>
      <c r="CG109" s="10">
        <v>9913</v>
      </c>
      <c r="CH109" s="10">
        <v>5260</v>
      </c>
      <c r="CI109" s="10">
        <v>5694</v>
      </c>
      <c r="CJ109" s="10">
        <v>6054</v>
      </c>
      <c r="CK109" s="10">
        <v>5348</v>
      </c>
      <c r="CL109" s="10">
        <v>5872</v>
      </c>
      <c r="CM109" s="10">
        <v>6047</v>
      </c>
      <c r="CN109" s="10">
        <v>5530</v>
      </c>
      <c r="CO109" s="10">
        <v>5126</v>
      </c>
      <c r="CP109" s="10">
        <v>5732</v>
      </c>
      <c r="CQ109" s="10">
        <v>9798</v>
      </c>
      <c r="CR109" s="10">
        <v>9907</v>
      </c>
      <c r="CS109" s="10">
        <v>10034</v>
      </c>
    </row>
    <row r="110" spans="1:97" ht="16" thickBot="1" x14ac:dyDescent="0.25">
      <c r="A110" s="4">
        <v>10</v>
      </c>
      <c r="B110" s="10">
        <v>2991</v>
      </c>
      <c r="C110" s="10">
        <v>10135</v>
      </c>
      <c r="D110" s="10">
        <v>2513</v>
      </c>
      <c r="E110" s="10">
        <v>3002</v>
      </c>
      <c r="F110" s="10">
        <v>2682</v>
      </c>
      <c r="G110" s="10">
        <v>2528</v>
      </c>
      <c r="H110" s="10">
        <v>2534</v>
      </c>
      <c r="I110" s="10">
        <v>2589</v>
      </c>
      <c r="J110" s="10">
        <v>2722</v>
      </c>
      <c r="K110" s="10">
        <v>2624</v>
      </c>
      <c r="L110" s="10">
        <v>2758</v>
      </c>
      <c r="M110" s="10">
        <v>2560</v>
      </c>
      <c r="N110" s="10">
        <v>2612</v>
      </c>
      <c r="O110" s="10">
        <v>9400</v>
      </c>
      <c r="P110" s="10">
        <v>2486</v>
      </c>
      <c r="Q110" s="10">
        <v>2998</v>
      </c>
      <c r="R110" s="10">
        <v>2774</v>
      </c>
      <c r="S110" s="10">
        <v>2648</v>
      </c>
      <c r="T110" s="10">
        <v>2610</v>
      </c>
      <c r="U110" s="10">
        <v>2486</v>
      </c>
      <c r="V110" s="10">
        <v>2730</v>
      </c>
      <c r="W110" s="10">
        <v>2702</v>
      </c>
      <c r="X110" s="10">
        <v>2572</v>
      </c>
      <c r="Y110" s="10">
        <v>2489</v>
      </c>
      <c r="Z110" s="10">
        <v>2668</v>
      </c>
      <c r="AA110" s="10">
        <v>11284</v>
      </c>
      <c r="AB110" s="10">
        <v>2392</v>
      </c>
      <c r="AC110" s="10">
        <v>2970</v>
      </c>
      <c r="AD110" s="10">
        <v>2719</v>
      </c>
      <c r="AE110" s="10">
        <v>2590</v>
      </c>
      <c r="AF110" s="10">
        <v>2763</v>
      </c>
      <c r="AG110" s="10">
        <v>2694</v>
      </c>
      <c r="AH110" s="10">
        <v>2546</v>
      </c>
      <c r="AI110" s="10">
        <v>2604</v>
      </c>
      <c r="AJ110" s="10">
        <v>2810</v>
      </c>
      <c r="AK110" s="10">
        <v>2658</v>
      </c>
      <c r="AL110" s="10">
        <v>2748</v>
      </c>
      <c r="AM110" s="10">
        <v>2669</v>
      </c>
      <c r="AN110" s="10">
        <v>2756</v>
      </c>
      <c r="AO110" s="10">
        <v>2863</v>
      </c>
      <c r="AP110" s="10">
        <v>5686</v>
      </c>
      <c r="AQ110" s="10">
        <v>16040</v>
      </c>
      <c r="AR110" s="10">
        <v>11139</v>
      </c>
      <c r="AS110" s="10">
        <v>6373</v>
      </c>
      <c r="AT110" s="10">
        <v>4568</v>
      </c>
      <c r="AU110" s="10">
        <v>5222</v>
      </c>
      <c r="AV110" s="10">
        <v>4721</v>
      </c>
      <c r="AW110" s="10">
        <v>6442</v>
      </c>
      <c r="AX110" s="10">
        <v>2647</v>
      </c>
      <c r="AY110" s="10">
        <v>2722</v>
      </c>
      <c r="AZ110" s="10">
        <v>2728</v>
      </c>
      <c r="BA110" s="10">
        <v>2826</v>
      </c>
      <c r="BB110" s="10">
        <v>6274</v>
      </c>
      <c r="BC110" s="10">
        <v>17904</v>
      </c>
      <c r="BD110" s="10">
        <v>6431</v>
      </c>
      <c r="BE110" s="10">
        <v>6441</v>
      </c>
      <c r="BF110" s="10">
        <v>4826</v>
      </c>
      <c r="BG110" s="10">
        <v>5624</v>
      </c>
      <c r="BH110" s="10">
        <v>4624</v>
      </c>
      <c r="BI110" s="10">
        <v>6271</v>
      </c>
      <c r="BJ110" s="10">
        <v>2632</v>
      </c>
      <c r="BK110" s="10">
        <v>2852</v>
      </c>
      <c r="BL110" s="10">
        <v>2662</v>
      </c>
      <c r="BM110" s="10">
        <v>2803</v>
      </c>
      <c r="BN110" s="10">
        <v>6609</v>
      </c>
      <c r="BO110" s="10">
        <v>15822</v>
      </c>
      <c r="BP110" s="10">
        <v>7364</v>
      </c>
      <c r="BQ110" s="10">
        <v>6037</v>
      </c>
      <c r="BR110" s="10">
        <v>4678</v>
      </c>
      <c r="BS110" s="10">
        <v>5988</v>
      </c>
      <c r="BT110" s="10">
        <v>4578</v>
      </c>
      <c r="BU110" s="10">
        <v>5820</v>
      </c>
      <c r="BV110" s="10">
        <v>12167</v>
      </c>
      <c r="BW110" s="10">
        <v>10571</v>
      </c>
      <c r="BX110" s="10">
        <v>12446</v>
      </c>
      <c r="BY110" s="10">
        <v>6725</v>
      </c>
      <c r="BZ110" s="10">
        <v>8488</v>
      </c>
      <c r="CA110" s="10">
        <v>8841</v>
      </c>
      <c r="CB110" s="10">
        <v>8151</v>
      </c>
      <c r="CC110" s="10">
        <v>17225</v>
      </c>
      <c r="CD110" s="10">
        <v>6598</v>
      </c>
      <c r="CE110" s="10">
        <v>12866</v>
      </c>
      <c r="CF110" s="10">
        <v>12621</v>
      </c>
      <c r="CG110" s="10">
        <v>10344</v>
      </c>
      <c r="CH110" s="10">
        <v>5662</v>
      </c>
      <c r="CI110" s="10">
        <v>6115</v>
      </c>
      <c r="CJ110" s="10">
        <v>6516</v>
      </c>
      <c r="CK110" s="10">
        <v>5635</v>
      </c>
      <c r="CL110" s="10">
        <v>6242</v>
      </c>
      <c r="CM110" s="10">
        <v>6520</v>
      </c>
      <c r="CN110" s="10">
        <v>5972</v>
      </c>
      <c r="CO110" s="10">
        <v>5437</v>
      </c>
      <c r="CP110" s="10">
        <v>6159</v>
      </c>
      <c r="CQ110" s="10">
        <v>10253</v>
      </c>
      <c r="CR110" s="10">
        <v>10295</v>
      </c>
      <c r="CS110" s="10">
        <v>10548</v>
      </c>
    </row>
    <row r="111" spans="1:97" ht="16" thickBot="1" x14ac:dyDescent="0.25">
      <c r="A111" s="6">
        <v>12</v>
      </c>
      <c r="B111" s="10">
        <v>3007</v>
      </c>
      <c r="C111" s="10">
        <v>10520</v>
      </c>
      <c r="D111" s="10">
        <v>2514</v>
      </c>
      <c r="E111" s="10">
        <v>3014</v>
      </c>
      <c r="F111" s="10">
        <v>2684</v>
      </c>
      <c r="G111" s="10">
        <v>2542</v>
      </c>
      <c r="H111" s="10">
        <v>2543</v>
      </c>
      <c r="I111" s="10">
        <v>2589</v>
      </c>
      <c r="J111" s="10">
        <v>2758</v>
      </c>
      <c r="K111" s="10">
        <v>2644</v>
      </c>
      <c r="L111" s="10">
        <v>2772</v>
      </c>
      <c r="M111" s="10">
        <v>2578</v>
      </c>
      <c r="N111" s="10">
        <v>2628</v>
      </c>
      <c r="O111" s="10">
        <v>9595</v>
      </c>
      <c r="P111" s="10">
        <v>2502</v>
      </c>
      <c r="Q111" s="10">
        <v>2998</v>
      </c>
      <c r="R111" s="10">
        <v>2774</v>
      </c>
      <c r="S111" s="10">
        <v>2658</v>
      </c>
      <c r="T111" s="10">
        <v>2618</v>
      </c>
      <c r="U111" s="10">
        <v>2496</v>
      </c>
      <c r="V111" s="10">
        <v>2730</v>
      </c>
      <c r="W111" s="10">
        <v>2720</v>
      </c>
      <c r="X111" s="10">
        <v>2592</v>
      </c>
      <c r="Y111" s="10">
        <v>2508</v>
      </c>
      <c r="Z111" s="10">
        <v>2692</v>
      </c>
      <c r="AA111" s="10">
        <v>11563</v>
      </c>
      <c r="AB111" s="10">
        <v>2402</v>
      </c>
      <c r="AC111" s="10">
        <v>2988</v>
      </c>
      <c r="AD111" s="10">
        <v>2737</v>
      </c>
      <c r="AE111" s="10">
        <v>2617</v>
      </c>
      <c r="AF111" s="10">
        <v>2766</v>
      </c>
      <c r="AG111" s="10">
        <v>2699</v>
      </c>
      <c r="AH111" s="10">
        <v>2548</v>
      </c>
      <c r="AI111" s="10">
        <v>2613</v>
      </c>
      <c r="AJ111" s="10">
        <v>2822</v>
      </c>
      <c r="AK111" s="10">
        <v>2684</v>
      </c>
      <c r="AL111" s="10">
        <v>2761</v>
      </c>
      <c r="AM111" s="10">
        <v>2680</v>
      </c>
      <c r="AN111" s="10">
        <v>2779</v>
      </c>
      <c r="AO111" s="10">
        <v>2868</v>
      </c>
      <c r="AP111" s="10">
        <v>6032</v>
      </c>
      <c r="AQ111" s="10">
        <v>16577</v>
      </c>
      <c r="AR111" s="10">
        <v>11972</v>
      </c>
      <c r="AS111" s="10">
        <v>6827</v>
      </c>
      <c r="AT111" s="10">
        <v>4722</v>
      </c>
      <c r="AU111" s="10">
        <v>5560</v>
      </c>
      <c r="AV111" s="10">
        <v>4872</v>
      </c>
      <c r="AW111" s="10">
        <v>7065</v>
      </c>
      <c r="AX111" s="10">
        <v>2656</v>
      </c>
      <c r="AY111" s="10">
        <v>2716</v>
      </c>
      <c r="AZ111" s="10">
        <v>2745</v>
      </c>
      <c r="BA111" s="10">
        <v>2826</v>
      </c>
      <c r="BB111" s="10">
        <v>6784</v>
      </c>
      <c r="BC111" s="10">
        <v>18682</v>
      </c>
      <c r="BD111" s="10">
        <v>6945</v>
      </c>
      <c r="BE111" s="10">
        <v>6957</v>
      </c>
      <c r="BF111" s="10">
        <v>5073</v>
      </c>
      <c r="BG111" s="10">
        <v>6036</v>
      </c>
      <c r="BH111" s="10">
        <v>4810</v>
      </c>
      <c r="BI111" s="10">
        <v>6842</v>
      </c>
      <c r="BJ111" s="10">
        <v>2628</v>
      </c>
      <c r="BK111" s="10">
        <v>2835</v>
      </c>
      <c r="BL111" s="10">
        <v>2675</v>
      </c>
      <c r="BM111" s="10">
        <v>2830</v>
      </c>
      <c r="BN111" s="10">
        <v>7134</v>
      </c>
      <c r="BO111" s="10">
        <v>16255</v>
      </c>
      <c r="BP111" s="10">
        <v>7989</v>
      </c>
      <c r="BQ111" s="10">
        <v>6476</v>
      </c>
      <c r="BR111" s="10">
        <v>4903</v>
      </c>
      <c r="BS111" s="10">
        <v>6466</v>
      </c>
      <c r="BT111" s="10">
        <v>4730</v>
      </c>
      <c r="BU111" s="10">
        <v>6267</v>
      </c>
      <c r="BV111" s="10">
        <v>12492</v>
      </c>
      <c r="BW111" s="10">
        <v>10767</v>
      </c>
      <c r="BX111" s="10">
        <v>12740</v>
      </c>
      <c r="BY111" s="10">
        <v>7363</v>
      </c>
      <c r="BZ111" s="10">
        <v>9442</v>
      </c>
      <c r="CA111" s="10">
        <v>9896</v>
      </c>
      <c r="CB111" s="10">
        <v>8971</v>
      </c>
      <c r="CC111" s="10">
        <v>18806</v>
      </c>
      <c r="CD111" s="10">
        <v>7317</v>
      </c>
      <c r="CE111" s="10">
        <v>13512</v>
      </c>
      <c r="CF111" s="10">
        <v>13197</v>
      </c>
      <c r="CG111" s="10">
        <v>10695</v>
      </c>
      <c r="CH111" s="10">
        <v>6037</v>
      </c>
      <c r="CI111" s="10">
        <v>6604</v>
      </c>
      <c r="CJ111" s="10">
        <v>7051</v>
      </c>
      <c r="CK111" s="10">
        <v>5968</v>
      </c>
      <c r="CL111" s="10">
        <v>6669</v>
      </c>
      <c r="CM111" s="10">
        <v>6998</v>
      </c>
      <c r="CN111" s="10">
        <v>6484</v>
      </c>
      <c r="CO111" s="10">
        <v>5825</v>
      </c>
      <c r="CP111" s="10">
        <v>6670</v>
      </c>
      <c r="CQ111" s="10">
        <v>10635</v>
      </c>
      <c r="CR111" s="10">
        <v>10634</v>
      </c>
      <c r="CS111" s="10">
        <v>11006</v>
      </c>
    </row>
    <row r="112" spans="1:97" ht="16" thickBot="1" x14ac:dyDescent="0.25">
      <c r="A112" s="6">
        <v>14</v>
      </c>
      <c r="B112" s="10">
        <v>3037</v>
      </c>
      <c r="C112" s="10">
        <v>10873</v>
      </c>
      <c r="D112" s="10">
        <v>2521</v>
      </c>
      <c r="E112" s="10">
        <v>3064</v>
      </c>
      <c r="F112" s="10">
        <v>2685</v>
      </c>
      <c r="G112" s="10">
        <v>2559</v>
      </c>
      <c r="H112" s="10">
        <v>2551</v>
      </c>
      <c r="I112" s="10">
        <v>2600</v>
      </c>
      <c r="J112" s="10">
        <v>2762</v>
      </c>
      <c r="K112" s="10">
        <v>2652</v>
      </c>
      <c r="L112" s="10">
        <v>2783</v>
      </c>
      <c r="M112" s="10">
        <v>2598</v>
      </c>
      <c r="N112" s="10">
        <v>2642</v>
      </c>
      <c r="O112" s="10">
        <v>9780</v>
      </c>
      <c r="P112" s="10">
        <v>2504</v>
      </c>
      <c r="Q112" s="10">
        <v>3016</v>
      </c>
      <c r="R112" s="10">
        <v>2778</v>
      </c>
      <c r="S112" s="10">
        <v>2660</v>
      </c>
      <c r="T112" s="10">
        <v>2612</v>
      </c>
      <c r="U112" s="10">
        <v>2504</v>
      </c>
      <c r="V112" s="10">
        <v>2745</v>
      </c>
      <c r="W112" s="10">
        <v>2739</v>
      </c>
      <c r="X112" s="10">
        <v>2612</v>
      </c>
      <c r="Y112" s="10">
        <v>2515</v>
      </c>
      <c r="Z112" s="10">
        <v>2708</v>
      </c>
      <c r="AA112" s="10">
        <v>11917</v>
      </c>
      <c r="AB112" s="10">
        <v>2420</v>
      </c>
      <c r="AC112" s="10">
        <v>3017</v>
      </c>
      <c r="AD112" s="10">
        <v>2734</v>
      </c>
      <c r="AE112" s="10">
        <v>2612</v>
      </c>
      <c r="AF112" s="10">
        <v>2771</v>
      </c>
      <c r="AG112" s="10">
        <v>2707</v>
      </c>
      <c r="AH112" s="10">
        <v>2554</v>
      </c>
      <c r="AI112" s="10">
        <v>2632</v>
      </c>
      <c r="AJ112" s="10">
        <v>2832</v>
      </c>
      <c r="AK112" s="10">
        <v>2690</v>
      </c>
      <c r="AL112" s="10">
        <v>2777</v>
      </c>
      <c r="AM112" s="10">
        <v>2692</v>
      </c>
      <c r="AN112" s="10">
        <v>2780</v>
      </c>
      <c r="AO112" s="10">
        <v>2874</v>
      </c>
      <c r="AP112" s="10">
        <v>6460</v>
      </c>
      <c r="AQ112" s="10">
        <v>17217</v>
      </c>
      <c r="AR112" s="10">
        <v>12861</v>
      </c>
      <c r="AS112" s="10">
        <v>7417</v>
      </c>
      <c r="AT112" s="10">
        <v>4943</v>
      </c>
      <c r="AU112" s="10">
        <v>5961</v>
      </c>
      <c r="AV112" s="10">
        <v>5071</v>
      </c>
      <c r="AW112" s="10">
        <v>7780</v>
      </c>
      <c r="AX112" s="10">
        <v>2669</v>
      </c>
      <c r="AY112" s="10">
        <v>2720</v>
      </c>
      <c r="AZ112" s="10">
        <v>2748</v>
      </c>
      <c r="BA112" s="10">
        <v>2856</v>
      </c>
      <c r="BB112" s="10">
        <v>7359</v>
      </c>
      <c r="BC112" s="10">
        <v>19492</v>
      </c>
      <c r="BD112" s="10">
        <v>7488</v>
      </c>
      <c r="BE112" s="10">
        <v>7550</v>
      </c>
      <c r="BF112" s="10">
        <v>5319</v>
      </c>
      <c r="BG112" s="10">
        <v>6489</v>
      </c>
      <c r="BH112" s="10">
        <v>5012</v>
      </c>
      <c r="BI112" s="10">
        <v>7536</v>
      </c>
      <c r="BJ112" s="10">
        <v>2642</v>
      </c>
      <c r="BK112" s="10">
        <v>2863</v>
      </c>
      <c r="BL112" s="10">
        <v>2672</v>
      </c>
      <c r="BM112" s="10">
        <v>2836</v>
      </c>
      <c r="BN112" s="10">
        <v>7736</v>
      </c>
      <c r="BO112" s="10">
        <v>16824</v>
      </c>
      <c r="BP112" s="10">
        <v>8722</v>
      </c>
      <c r="BQ112" s="10">
        <v>7022</v>
      </c>
      <c r="BR112" s="10">
        <v>5130</v>
      </c>
      <c r="BS112" s="10">
        <v>6982</v>
      </c>
      <c r="BT112" s="10">
        <v>4914</v>
      </c>
      <c r="BU112" s="10">
        <v>6863</v>
      </c>
      <c r="BV112" s="10">
        <v>12871</v>
      </c>
      <c r="BW112" s="10">
        <v>10980</v>
      </c>
      <c r="BX112" s="10">
        <v>13098</v>
      </c>
      <c r="BY112" s="10">
        <v>8049</v>
      </c>
      <c r="BZ112" s="10">
        <v>10484</v>
      </c>
      <c r="CA112" s="10">
        <v>11046</v>
      </c>
      <c r="CB112" s="10">
        <v>9849</v>
      </c>
      <c r="CC112" s="10">
        <v>20748</v>
      </c>
      <c r="CD112" s="10">
        <v>8065</v>
      </c>
      <c r="CE112" s="10">
        <v>14050</v>
      </c>
      <c r="CF112" s="10">
        <v>13801</v>
      </c>
      <c r="CG112" s="10">
        <v>11043</v>
      </c>
      <c r="CH112" s="10">
        <v>6497</v>
      </c>
      <c r="CI112" s="10">
        <v>7146</v>
      </c>
      <c r="CJ112" s="10">
        <v>7660</v>
      </c>
      <c r="CK112" s="10">
        <v>6305</v>
      </c>
      <c r="CL112" s="10">
        <v>7195</v>
      </c>
      <c r="CM112" s="10">
        <v>7588</v>
      </c>
      <c r="CN112" s="10">
        <v>7048</v>
      </c>
      <c r="CO112" s="10">
        <v>6226</v>
      </c>
      <c r="CP112" s="10">
        <v>7224</v>
      </c>
      <c r="CQ112" s="10">
        <v>10986</v>
      </c>
      <c r="CR112" s="10">
        <v>10920</v>
      </c>
      <c r="CS112" s="10">
        <v>11396</v>
      </c>
    </row>
    <row r="113" spans="1:97" ht="16" thickBot="1" x14ac:dyDescent="0.25">
      <c r="A113" s="6">
        <v>16</v>
      </c>
      <c r="B113" s="10">
        <v>3048</v>
      </c>
      <c r="C113" s="10">
        <v>11278</v>
      </c>
      <c r="D113" s="10">
        <v>2520</v>
      </c>
      <c r="E113" s="10">
        <v>3062</v>
      </c>
      <c r="F113" s="10">
        <v>2711</v>
      </c>
      <c r="G113" s="10">
        <v>2566</v>
      </c>
      <c r="H113" s="10">
        <v>2559</v>
      </c>
      <c r="I113" s="10">
        <v>2620</v>
      </c>
      <c r="J113" s="10">
        <v>2778</v>
      </c>
      <c r="K113" s="10">
        <v>2678</v>
      </c>
      <c r="L113" s="10">
        <v>2798</v>
      </c>
      <c r="M113" s="10">
        <v>2615</v>
      </c>
      <c r="N113" s="10">
        <v>2652</v>
      </c>
      <c r="O113" s="10">
        <v>9991</v>
      </c>
      <c r="P113" s="10">
        <v>2524</v>
      </c>
      <c r="Q113" s="10">
        <v>3047</v>
      </c>
      <c r="R113" s="10">
        <v>2798</v>
      </c>
      <c r="S113" s="10">
        <v>2700</v>
      </c>
      <c r="T113" s="10">
        <v>2642</v>
      </c>
      <c r="U113" s="10">
        <v>2516</v>
      </c>
      <c r="V113" s="10">
        <v>2760</v>
      </c>
      <c r="W113" s="10">
        <v>2749</v>
      </c>
      <c r="X113" s="10">
        <v>2619</v>
      </c>
      <c r="Y113" s="10">
        <v>2524</v>
      </c>
      <c r="Z113" s="10">
        <v>2708</v>
      </c>
      <c r="AA113" s="10">
        <v>12266</v>
      </c>
      <c r="AB113" s="10">
        <v>2441</v>
      </c>
      <c r="AC113" s="10">
        <v>3047</v>
      </c>
      <c r="AD113" s="10">
        <v>2776</v>
      </c>
      <c r="AE113" s="10">
        <v>2634</v>
      </c>
      <c r="AF113" s="10">
        <v>2793</v>
      </c>
      <c r="AG113" s="10">
        <v>2724</v>
      </c>
      <c r="AH113" s="10">
        <v>2564</v>
      </c>
      <c r="AI113" s="10">
        <v>2650</v>
      </c>
      <c r="AJ113" s="10">
        <v>2843</v>
      </c>
      <c r="AK113" s="10">
        <v>2718</v>
      </c>
      <c r="AL113" s="10">
        <v>2790</v>
      </c>
      <c r="AM113" s="10">
        <v>2708</v>
      </c>
      <c r="AN113" s="10">
        <v>2810</v>
      </c>
      <c r="AO113" s="10">
        <v>2894</v>
      </c>
      <c r="AP113" s="10">
        <v>6893</v>
      </c>
      <c r="AQ113" s="10">
        <v>17826</v>
      </c>
      <c r="AR113" s="10">
        <v>13915</v>
      </c>
      <c r="AS113" s="10">
        <v>8008</v>
      </c>
      <c r="AT113" s="10">
        <v>5197</v>
      </c>
      <c r="AU113" s="10">
        <v>6412</v>
      </c>
      <c r="AV113" s="10">
        <v>5333</v>
      </c>
      <c r="AW113" s="10">
        <v>8627</v>
      </c>
      <c r="AX113" s="10">
        <v>2681</v>
      </c>
      <c r="AY113" s="10">
        <v>2754</v>
      </c>
      <c r="AZ113" s="10">
        <v>2752</v>
      </c>
      <c r="BA113" s="10">
        <v>2858</v>
      </c>
      <c r="BB113" s="10">
        <v>7967</v>
      </c>
      <c r="BC113" s="10">
        <v>20362</v>
      </c>
      <c r="BD113" s="10">
        <v>8150</v>
      </c>
      <c r="BE113" s="10">
        <v>8259</v>
      </c>
      <c r="BF113" s="10">
        <v>5639</v>
      </c>
      <c r="BG113" s="10">
        <v>6995</v>
      </c>
      <c r="BH113" s="10">
        <v>5250</v>
      </c>
      <c r="BI113" s="10">
        <v>8275</v>
      </c>
      <c r="BJ113" s="10">
        <v>2656</v>
      </c>
      <c r="BK113" s="10">
        <v>2874</v>
      </c>
      <c r="BL113" s="10">
        <v>2684</v>
      </c>
      <c r="BM113" s="10">
        <v>2847</v>
      </c>
      <c r="BN113" s="10">
        <v>8424</v>
      </c>
      <c r="BO113" s="10">
        <v>17368</v>
      </c>
      <c r="BP113" s="10">
        <v>9457</v>
      </c>
      <c r="BQ113" s="10">
        <v>7623</v>
      </c>
      <c r="BR113" s="10">
        <v>5382</v>
      </c>
      <c r="BS113" s="10">
        <v>7605</v>
      </c>
      <c r="BT113" s="10">
        <v>5114</v>
      </c>
      <c r="BU113" s="10">
        <v>7556</v>
      </c>
      <c r="BV113" s="10">
        <v>13219</v>
      </c>
      <c r="BW113" s="10">
        <v>11262</v>
      </c>
      <c r="BX113" s="10">
        <v>13426</v>
      </c>
      <c r="BY113" s="10">
        <v>8790</v>
      </c>
      <c r="BZ113" s="10">
        <v>11705</v>
      </c>
      <c r="CA113" s="10">
        <v>12343</v>
      </c>
      <c r="CB113" s="10">
        <v>10859</v>
      </c>
      <c r="CC113" s="10">
        <v>22893</v>
      </c>
      <c r="CD113" s="10">
        <v>8890</v>
      </c>
      <c r="CE113" s="10">
        <v>14636</v>
      </c>
      <c r="CF113" s="10">
        <v>14432</v>
      </c>
      <c r="CG113" s="10">
        <v>11406</v>
      </c>
      <c r="CH113" s="10">
        <v>6988</v>
      </c>
      <c r="CI113" s="10">
        <v>7700</v>
      </c>
      <c r="CJ113" s="10">
        <v>8237</v>
      </c>
      <c r="CK113" s="10">
        <v>6718</v>
      </c>
      <c r="CL113" s="10">
        <v>7688</v>
      </c>
      <c r="CM113" s="10">
        <v>8255</v>
      </c>
      <c r="CN113" s="10">
        <v>7665</v>
      </c>
      <c r="CO113" s="10">
        <v>6712</v>
      </c>
      <c r="CP113" s="10">
        <v>7857</v>
      </c>
      <c r="CQ113" s="10">
        <v>11301</v>
      </c>
      <c r="CR113" s="10">
        <v>11220</v>
      </c>
      <c r="CS113" s="10">
        <v>11819</v>
      </c>
    </row>
    <row r="114" spans="1:97" ht="16" thickBot="1" x14ac:dyDescent="0.25">
      <c r="A114" s="6">
        <v>18</v>
      </c>
      <c r="B114" s="10">
        <v>3055</v>
      </c>
      <c r="C114" s="10">
        <v>11578</v>
      </c>
      <c r="D114" s="10">
        <v>2523</v>
      </c>
      <c r="E114" s="10">
        <v>3091</v>
      </c>
      <c r="F114" s="10">
        <v>2707</v>
      </c>
      <c r="G114" s="10">
        <v>2565</v>
      </c>
      <c r="H114" s="10">
        <v>2568</v>
      </c>
      <c r="I114" s="10">
        <v>2619</v>
      </c>
      <c r="J114" s="10">
        <v>2788</v>
      </c>
      <c r="K114" s="10">
        <v>2678</v>
      </c>
      <c r="L114" s="10">
        <v>2832</v>
      </c>
      <c r="M114" s="10">
        <v>2615</v>
      </c>
      <c r="N114" s="10">
        <v>2646</v>
      </c>
      <c r="O114" s="10">
        <v>10212</v>
      </c>
      <c r="P114" s="10">
        <v>2529</v>
      </c>
      <c r="Q114" s="10">
        <v>3066</v>
      </c>
      <c r="R114" s="10">
        <v>2808</v>
      </c>
      <c r="S114" s="10">
        <v>2685</v>
      </c>
      <c r="T114" s="10">
        <v>2653</v>
      </c>
      <c r="U114" s="10">
        <v>2525</v>
      </c>
      <c r="V114" s="10">
        <v>2777</v>
      </c>
      <c r="W114" s="10">
        <v>2777</v>
      </c>
      <c r="X114" s="10">
        <v>2639</v>
      </c>
      <c r="Y114" s="10">
        <v>2536</v>
      </c>
      <c r="Z114" s="10">
        <v>2725</v>
      </c>
      <c r="AA114" s="10">
        <v>12536</v>
      </c>
      <c r="AB114" s="10">
        <v>2433</v>
      </c>
      <c r="AC114" s="10">
        <v>3055</v>
      </c>
      <c r="AD114" s="10">
        <v>2772</v>
      </c>
      <c r="AE114" s="10">
        <v>2643</v>
      </c>
      <c r="AF114" s="10">
        <v>2784</v>
      </c>
      <c r="AG114" s="10">
        <v>2734</v>
      </c>
      <c r="AH114" s="10">
        <v>2590</v>
      </c>
      <c r="AI114" s="10">
        <v>2647</v>
      </c>
      <c r="AJ114" s="10">
        <v>2885</v>
      </c>
      <c r="AK114" s="10">
        <v>2724</v>
      </c>
      <c r="AL114" s="10">
        <v>2783</v>
      </c>
      <c r="AM114" s="10">
        <v>2696</v>
      </c>
      <c r="AN114" s="10">
        <v>2814</v>
      </c>
      <c r="AO114" s="10">
        <v>2905</v>
      </c>
      <c r="AP114" s="10">
        <v>7378</v>
      </c>
      <c r="AQ114" s="10">
        <v>18560</v>
      </c>
      <c r="AR114" s="10">
        <v>15031</v>
      </c>
      <c r="AS114" s="10">
        <v>8614</v>
      </c>
      <c r="AT114" s="10">
        <v>5417</v>
      </c>
      <c r="AU114" s="10">
        <v>6848</v>
      </c>
      <c r="AV114" s="10">
        <v>5561</v>
      </c>
      <c r="AW114" s="10">
        <v>9608</v>
      </c>
      <c r="AX114" s="10">
        <v>2681</v>
      </c>
      <c r="AY114" s="10">
        <v>2746</v>
      </c>
      <c r="AZ114" s="10">
        <v>2764</v>
      </c>
      <c r="BA114" s="10">
        <v>2863</v>
      </c>
      <c r="BB114" s="10">
        <v>8640</v>
      </c>
      <c r="BC114" s="10">
        <v>21250</v>
      </c>
      <c r="BD114" s="10">
        <v>8808</v>
      </c>
      <c r="BE114" s="10">
        <v>8958</v>
      </c>
      <c r="BF114" s="10">
        <v>5960</v>
      </c>
      <c r="BG114" s="10">
        <v>7542</v>
      </c>
      <c r="BH114" s="10">
        <v>5464</v>
      </c>
      <c r="BI114" s="10">
        <v>9127</v>
      </c>
      <c r="BJ114" s="10">
        <v>2661</v>
      </c>
      <c r="BK114" s="10">
        <v>2890</v>
      </c>
      <c r="BL114" s="10">
        <v>2713</v>
      </c>
      <c r="BM114" s="10">
        <v>2840</v>
      </c>
      <c r="BN114" s="10">
        <v>9121</v>
      </c>
      <c r="BO114" s="10">
        <v>17802</v>
      </c>
      <c r="BP114" s="10">
        <v>10300</v>
      </c>
      <c r="BQ114" s="10">
        <v>8224</v>
      </c>
      <c r="BR114" s="10">
        <v>5678</v>
      </c>
      <c r="BS114" s="10">
        <v>8200</v>
      </c>
      <c r="BT114" s="10">
        <v>5357</v>
      </c>
      <c r="BU114" s="10">
        <v>8283</v>
      </c>
      <c r="BV114" s="10">
        <v>13569</v>
      </c>
      <c r="BW114" s="10">
        <v>11463</v>
      </c>
      <c r="BX114" s="10">
        <v>13705</v>
      </c>
      <c r="BY114" s="10">
        <v>9619</v>
      </c>
      <c r="BZ114" s="10">
        <v>12960</v>
      </c>
      <c r="CA114" s="10">
        <v>13704</v>
      </c>
      <c r="CB114" s="10">
        <v>11896</v>
      </c>
      <c r="CC114" s="10">
        <v>25337</v>
      </c>
      <c r="CD114" s="10">
        <v>9848</v>
      </c>
      <c r="CE114" s="10">
        <v>15146</v>
      </c>
      <c r="CF114" s="10">
        <v>15012</v>
      </c>
      <c r="CG114" s="10">
        <v>11714</v>
      </c>
      <c r="CH114" s="10">
        <v>7510</v>
      </c>
      <c r="CI114" s="10">
        <v>8299</v>
      </c>
      <c r="CJ114" s="10">
        <v>8896</v>
      </c>
      <c r="CK114" s="10">
        <v>7154</v>
      </c>
      <c r="CL114" s="10">
        <v>8282</v>
      </c>
      <c r="CM114" s="10">
        <v>8928</v>
      </c>
      <c r="CN114" s="10">
        <v>8399</v>
      </c>
      <c r="CO114" s="10">
        <v>7221</v>
      </c>
      <c r="CP114" s="10">
        <v>8611</v>
      </c>
      <c r="CQ114" s="10">
        <v>11570</v>
      </c>
      <c r="CR114" s="10">
        <v>11504</v>
      </c>
      <c r="CS114" s="10">
        <v>12195</v>
      </c>
    </row>
    <row r="115" spans="1:97" ht="16" thickBot="1" x14ac:dyDescent="0.25">
      <c r="A115" s="4">
        <v>20</v>
      </c>
      <c r="B115" s="10">
        <v>3075</v>
      </c>
      <c r="C115" s="10">
        <v>11944</v>
      </c>
      <c r="D115" s="10">
        <v>2533</v>
      </c>
      <c r="E115" s="10">
        <v>3116</v>
      </c>
      <c r="F115" s="10">
        <v>2712</v>
      </c>
      <c r="G115" s="10">
        <v>2578</v>
      </c>
      <c r="H115" s="10">
        <v>2573</v>
      </c>
      <c r="I115" s="10">
        <v>2634</v>
      </c>
      <c r="J115" s="10">
        <v>2780</v>
      </c>
      <c r="K115" s="10">
        <v>2689</v>
      </c>
      <c r="L115" s="10">
        <v>2839</v>
      </c>
      <c r="M115" s="10">
        <v>2620</v>
      </c>
      <c r="N115" s="10">
        <v>2676</v>
      </c>
      <c r="O115" s="10">
        <v>10355</v>
      </c>
      <c r="P115" s="10">
        <v>2534</v>
      </c>
      <c r="Q115" s="10">
        <v>3086</v>
      </c>
      <c r="R115" s="10">
        <v>2804</v>
      </c>
      <c r="S115" s="10">
        <v>2702</v>
      </c>
      <c r="T115" s="10">
        <v>2658</v>
      </c>
      <c r="U115" s="10">
        <v>2522</v>
      </c>
      <c r="V115" s="10">
        <v>2780</v>
      </c>
      <c r="W115" s="10">
        <v>2770</v>
      </c>
      <c r="X115" s="10">
        <v>2655</v>
      </c>
      <c r="Y115" s="10">
        <v>2543</v>
      </c>
      <c r="Z115" s="10">
        <v>2743</v>
      </c>
      <c r="AA115" s="10">
        <v>12790</v>
      </c>
      <c r="AB115" s="10">
        <v>2438</v>
      </c>
      <c r="AC115" s="10">
        <v>3080</v>
      </c>
      <c r="AD115" s="10">
        <v>2758</v>
      </c>
      <c r="AE115" s="10">
        <v>2650</v>
      </c>
      <c r="AF115" s="10">
        <v>2804</v>
      </c>
      <c r="AG115" s="10">
        <v>2737</v>
      </c>
      <c r="AH115" s="10">
        <v>2589</v>
      </c>
      <c r="AI115" s="10">
        <v>2669</v>
      </c>
      <c r="AJ115" s="10">
        <v>2895</v>
      </c>
      <c r="AK115" s="10">
        <v>2722</v>
      </c>
      <c r="AL115" s="10">
        <v>2793</v>
      </c>
      <c r="AM115" s="10">
        <v>2716</v>
      </c>
      <c r="AN115" s="10">
        <v>2820</v>
      </c>
      <c r="AO115" s="10">
        <v>2903</v>
      </c>
      <c r="AP115" s="10">
        <v>7894</v>
      </c>
      <c r="AQ115" s="10">
        <v>19110</v>
      </c>
      <c r="AR115" s="10">
        <v>16190</v>
      </c>
      <c r="AS115" s="10">
        <v>9368</v>
      </c>
      <c r="AT115" s="10">
        <v>5688</v>
      </c>
      <c r="AU115" s="10">
        <v>7333</v>
      </c>
      <c r="AV115" s="10">
        <v>5841</v>
      </c>
      <c r="AW115" s="10">
        <v>10660</v>
      </c>
      <c r="AX115" s="10">
        <v>2689</v>
      </c>
      <c r="AY115" s="10">
        <v>2741</v>
      </c>
      <c r="AZ115" s="10">
        <v>2768</v>
      </c>
      <c r="BA115" s="10">
        <v>2869</v>
      </c>
      <c r="BB115" s="10">
        <v>9320</v>
      </c>
      <c r="BC115" s="10">
        <v>22156</v>
      </c>
      <c r="BD115" s="10">
        <v>9452</v>
      </c>
      <c r="BE115" s="10">
        <v>9700</v>
      </c>
      <c r="BF115" s="10">
        <v>6316</v>
      </c>
      <c r="BG115" s="10">
        <v>8124</v>
      </c>
      <c r="BH115" s="10">
        <v>5754</v>
      </c>
      <c r="BI115" s="10">
        <v>10092</v>
      </c>
      <c r="BJ115" s="10">
        <v>2650</v>
      </c>
      <c r="BK115" s="10">
        <v>2889</v>
      </c>
      <c r="BL115" s="10">
        <v>2716</v>
      </c>
      <c r="BM115" s="10">
        <v>2866</v>
      </c>
      <c r="BN115" s="10">
        <v>9931</v>
      </c>
      <c r="BO115" s="10">
        <v>18307</v>
      </c>
      <c r="BP115" s="10">
        <v>11166</v>
      </c>
      <c r="BQ115" s="10">
        <v>8892</v>
      </c>
      <c r="BR115" s="10">
        <v>6009</v>
      </c>
      <c r="BS115" s="10">
        <v>8912</v>
      </c>
      <c r="BT115" s="10">
        <v>5575</v>
      </c>
      <c r="BU115" s="10">
        <v>9138</v>
      </c>
      <c r="BV115" s="10">
        <v>13967</v>
      </c>
      <c r="BW115" s="10">
        <v>11634</v>
      </c>
      <c r="BX115" s="10">
        <v>14012</v>
      </c>
      <c r="BY115" s="10">
        <v>10461</v>
      </c>
      <c r="BZ115" s="10">
        <v>14237</v>
      </c>
      <c r="CA115" s="10">
        <v>15214</v>
      </c>
      <c r="CB115" s="10">
        <v>12944</v>
      </c>
      <c r="CC115" s="10">
        <v>28100</v>
      </c>
      <c r="CD115" s="10">
        <v>10803</v>
      </c>
      <c r="CE115" s="10">
        <v>15629</v>
      </c>
      <c r="CF115" s="10">
        <v>15456</v>
      </c>
      <c r="CG115" s="10">
        <v>11970</v>
      </c>
      <c r="CH115" s="10">
        <v>8032</v>
      </c>
      <c r="CI115" s="10">
        <v>8914</v>
      </c>
      <c r="CJ115" s="10">
        <v>9562</v>
      </c>
      <c r="CK115" s="10">
        <v>7582</v>
      </c>
      <c r="CL115" s="10">
        <v>8882</v>
      </c>
      <c r="CM115" s="10">
        <v>9696</v>
      </c>
      <c r="CN115" s="10">
        <v>9231</v>
      </c>
      <c r="CO115" s="10">
        <v>7799</v>
      </c>
      <c r="CP115" s="10">
        <v>9415</v>
      </c>
      <c r="CQ115" s="10">
        <v>11903</v>
      </c>
      <c r="CR115" s="10">
        <v>11704</v>
      </c>
      <c r="CS115" s="10">
        <v>12460</v>
      </c>
    </row>
    <row r="116" spans="1:97" ht="16" thickBot="1" x14ac:dyDescent="0.25">
      <c r="A116" s="6">
        <v>22</v>
      </c>
      <c r="B116" s="10">
        <v>3084</v>
      </c>
      <c r="C116" s="10">
        <v>12282</v>
      </c>
      <c r="D116" s="10">
        <v>2546</v>
      </c>
      <c r="E116" s="10">
        <v>3110</v>
      </c>
      <c r="F116" s="10">
        <v>2715</v>
      </c>
      <c r="G116" s="10">
        <v>2585</v>
      </c>
      <c r="H116" s="10">
        <v>2589</v>
      </c>
      <c r="I116" s="10">
        <v>2641</v>
      </c>
      <c r="J116" s="10">
        <v>2795</v>
      </c>
      <c r="K116" s="10">
        <v>2695</v>
      </c>
      <c r="L116" s="10">
        <v>2860</v>
      </c>
      <c r="M116" s="10">
        <v>2634</v>
      </c>
      <c r="N116" s="10">
        <v>2694</v>
      </c>
      <c r="O116" s="10">
        <v>10442</v>
      </c>
      <c r="P116" s="10">
        <v>2533</v>
      </c>
      <c r="Q116" s="10">
        <v>3088</v>
      </c>
      <c r="R116" s="10">
        <v>2798</v>
      </c>
      <c r="S116" s="10">
        <v>2703</v>
      </c>
      <c r="T116" s="10">
        <v>2668</v>
      </c>
      <c r="U116" s="10">
        <v>2543</v>
      </c>
      <c r="V116" s="10">
        <v>2806</v>
      </c>
      <c r="W116" s="10">
        <v>2789</v>
      </c>
      <c r="X116" s="10">
        <v>2657</v>
      </c>
      <c r="Y116" s="10">
        <v>2544</v>
      </c>
      <c r="Z116" s="10">
        <v>2755</v>
      </c>
      <c r="AA116" s="10">
        <v>13133</v>
      </c>
      <c r="AB116" s="10">
        <v>2438</v>
      </c>
      <c r="AC116" s="10">
        <v>3110</v>
      </c>
      <c r="AD116" s="10">
        <v>2786</v>
      </c>
      <c r="AE116" s="10">
        <v>2643</v>
      </c>
      <c r="AF116" s="10">
        <v>2819</v>
      </c>
      <c r="AG116" s="10">
        <v>2760</v>
      </c>
      <c r="AH116" s="10">
        <v>2598</v>
      </c>
      <c r="AI116" s="10">
        <v>2681</v>
      </c>
      <c r="AJ116" s="10">
        <v>2908</v>
      </c>
      <c r="AK116" s="10">
        <v>2738</v>
      </c>
      <c r="AL116" s="10">
        <v>2813</v>
      </c>
      <c r="AM116" s="10">
        <v>2726</v>
      </c>
      <c r="AN116" s="10">
        <v>2830</v>
      </c>
      <c r="AO116" s="10">
        <v>2917</v>
      </c>
      <c r="AP116" s="10">
        <v>8432</v>
      </c>
      <c r="AQ116" s="10">
        <v>19823</v>
      </c>
      <c r="AR116" s="10">
        <v>17389</v>
      </c>
      <c r="AS116" s="10">
        <v>10109</v>
      </c>
      <c r="AT116" s="10">
        <v>5986</v>
      </c>
      <c r="AU116" s="10">
        <v>7894</v>
      </c>
      <c r="AV116" s="10">
        <v>6118</v>
      </c>
      <c r="AW116" s="10">
        <v>11872</v>
      </c>
      <c r="AX116" s="10">
        <v>2692</v>
      </c>
      <c r="AY116" s="10">
        <v>2764</v>
      </c>
      <c r="AZ116" s="10">
        <v>2798</v>
      </c>
      <c r="BA116" s="10">
        <v>2891</v>
      </c>
      <c r="BB116" s="10">
        <v>10092</v>
      </c>
      <c r="BC116" s="10">
        <v>23120</v>
      </c>
      <c r="BD116" s="10">
        <v>10234</v>
      </c>
      <c r="BE116" s="10">
        <v>10621</v>
      </c>
      <c r="BF116" s="10">
        <v>6714</v>
      </c>
      <c r="BG116" s="10">
        <v>8777</v>
      </c>
      <c r="BH116" s="10">
        <v>6072</v>
      </c>
      <c r="BI116" s="10">
        <v>11075</v>
      </c>
      <c r="BJ116" s="10">
        <v>2671</v>
      </c>
      <c r="BK116" s="10">
        <v>2900</v>
      </c>
      <c r="BL116" s="10">
        <v>2721</v>
      </c>
      <c r="BM116" s="10">
        <v>2859</v>
      </c>
      <c r="BN116" s="10">
        <v>10785</v>
      </c>
      <c r="BO116" s="10">
        <v>18825</v>
      </c>
      <c r="BP116" s="10">
        <v>12074</v>
      </c>
      <c r="BQ116" s="10">
        <v>9608</v>
      </c>
      <c r="BR116" s="10">
        <v>6369</v>
      </c>
      <c r="BS116" s="10">
        <v>9631</v>
      </c>
      <c r="BT116" s="10">
        <v>5879</v>
      </c>
      <c r="BU116" s="10">
        <v>10039</v>
      </c>
      <c r="BV116" s="10">
        <v>14291</v>
      </c>
      <c r="BW116" s="10">
        <v>11933</v>
      </c>
      <c r="BX116" s="10">
        <v>14326</v>
      </c>
      <c r="BY116" s="10">
        <v>11265</v>
      </c>
      <c r="BZ116" s="10">
        <v>15597</v>
      </c>
      <c r="CA116" s="10">
        <v>16746</v>
      </c>
      <c r="CB116" s="10">
        <v>14099</v>
      </c>
      <c r="CC116" s="10">
        <v>31011</v>
      </c>
      <c r="CD116" s="10">
        <v>11828</v>
      </c>
      <c r="CE116" s="10">
        <v>16114</v>
      </c>
      <c r="CF116" s="10">
        <v>15899</v>
      </c>
      <c r="CG116" s="10">
        <v>12206</v>
      </c>
      <c r="CH116" s="10">
        <v>8647</v>
      </c>
      <c r="CI116" s="10">
        <v>9531</v>
      </c>
      <c r="CJ116" s="10">
        <v>10238</v>
      </c>
      <c r="CK116" s="10">
        <v>8069</v>
      </c>
      <c r="CL116" s="10">
        <v>9581</v>
      </c>
      <c r="CM116" s="10">
        <v>10458</v>
      </c>
      <c r="CN116" s="10">
        <v>10029</v>
      </c>
      <c r="CO116" s="10">
        <v>8445</v>
      </c>
      <c r="CP116" s="10">
        <v>10264</v>
      </c>
      <c r="CQ116" s="10">
        <v>12122</v>
      </c>
      <c r="CR116" s="10">
        <v>11910</v>
      </c>
      <c r="CS116" s="10">
        <v>12795</v>
      </c>
    </row>
    <row r="117" spans="1:97" ht="16" thickBot="1" x14ac:dyDescent="0.25">
      <c r="A117" s="6">
        <v>24</v>
      </c>
      <c r="B117" s="10">
        <v>3120</v>
      </c>
      <c r="C117" s="10">
        <v>12577</v>
      </c>
      <c r="D117" s="10">
        <v>2534</v>
      </c>
      <c r="E117" s="10">
        <v>3142</v>
      </c>
      <c r="F117" s="10">
        <v>2734</v>
      </c>
      <c r="G117" s="10">
        <v>2590</v>
      </c>
      <c r="H117" s="10">
        <v>2589</v>
      </c>
      <c r="I117" s="10">
        <v>2656</v>
      </c>
      <c r="J117" s="10">
        <v>2813</v>
      </c>
      <c r="K117" s="10">
        <v>2712</v>
      </c>
      <c r="L117" s="10">
        <v>2874</v>
      </c>
      <c r="M117" s="10">
        <v>2666</v>
      </c>
      <c r="N117" s="10">
        <v>2700</v>
      </c>
      <c r="O117" s="10">
        <v>10624</v>
      </c>
      <c r="P117" s="10">
        <v>2558</v>
      </c>
      <c r="Q117" s="10">
        <v>3112</v>
      </c>
      <c r="R117" s="10">
        <v>2828</v>
      </c>
      <c r="S117" s="10">
        <v>2713</v>
      </c>
      <c r="T117" s="10">
        <v>2678</v>
      </c>
      <c r="U117" s="10">
        <v>2546</v>
      </c>
      <c r="V117" s="10">
        <v>2812</v>
      </c>
      <c r="W117" s="10">
        <v>2809</v>
      </c>
      <c r="X117" s="10">
        <v>2698</v>
      </c>
      <c r="Y117" s="10">
        <v>2568</v>
      </c>
      <c r="Z117" s="10">
        <v>2783</v>
      </c>
      <c r="AA117" s="10">
        <v>13295</v>
      </c>
      <c r="AB117" s="10">
        <v>2449</v>
      </c>
      <c r="AC117" s="10">
        <v>3111</v>
      </c>
      <c r="AD117" s="10">
        <v>2784</v>
      </c>
      <c r="AE117" s="10">
        <v>2656</v>
      </c>
      <c r="AF117" s="10">
        <v>2840</v>
      </c>
      <c r="AG117" s="10">
        <v>2771</v>
      </c>
      <c r="AH117" s="10">
        <v>2618</v>
      </c>
      <c r="AI117" s="10">
        <v>2680</v>
      </c>
      <c r="AJ117" s="10">
        <v>2943</v>
      </c>
      <c r="AK117" s="10">
        <v>2769</v>
      </c>
      <c r="AL117" s="10">
        <v>2822</v>
      </c>
      <c r="AM117" s="10">
        <v>2724</v>
      </c>
      <c r="AN117" s="10">
        <v>2834</v>
      </c>
      <c r="AO117" s="10">
        <v>2924</v>
      </c>
      <c r="AP117" s="10">
        <v>8971</v>
      </c>
      <c r="AQ117" s="10">
        <v>20450</v>
      </c>
      <c r="AR117" s="10">
        <v>18713</v>
      </c>
      <c r="AS117" s="10">
        <v>10855</v>
      </c>
      <c r="AT117" s="10">
        <v>6294</v>
      </c>
      <c r="AU117" s="10">
        <v>8409</v>
      </c>
      <c r="AV117" s="10">
        <v>6420</v>
      </c>
      <c r="AW117" s="10">
        <v>13177</v>
      </c>
      <c r="AX117" s="10">
        <v>2713</v>
      </c>
      <c r="AY117" s="10">
        <v>2768</v>
      </c>
      <c r="AZ117" s="10">
        <v>2792</v>
      </c>
      <c r="BA117" s="10">
        <v>2905</v>
      </c>
      <c r="BB117" s="10">
        <v>10966</v>
      </c>
      <c r="BC117" s="10">
        <v>23887</v>
      </c>
      <c r="BD117" s="10">
        <v>10910</v>
      </c>
      <c r="BE117" s="10">
        <v>11528</v>
      </c>
      <c r="BF117" s="10">
        <v>7141</v>
      </c>
      <c r="BG117" s="10">
        <v>9440</v>
      </c>
      <c r="BH117" s="10">
        <v>6373</v>
      </c>
      <c r="BI117" s="10">
        <v>12156</v>
      </c>
      <c r="BJ117" s="10">
        <v>2683</v>
      </c>
      <c r="BK117" s="10">
        <v>2924</v>
      </c>
      <c r="BL117" s="10">
        <v>2728</v>
      </c>
      <c r="BM117" s="10">
        <v>2863</v>
      </c>
      <c r="BN117" s="10">
        <v>11661</v>
      </c>
      <c r="BO117" s="10">
        <v>19262</v>
      </c>
      <c r="BP117" s="10">
        <v>13014</v>
      </c>
      <c r="BQ117" s="10">
        <v>10338</v>
      </c>
      <c r="BR117" s="10">
        <v>6765</v>
      </c>
      <c r="BS117" s="10">
        <v>10335</v>
      </c>
      <c r="BT117" s="10">
        <v>6123</v>
      </c>
      <c r="BU117" s="10">
        <v>11079</v>
      </c>
      <c r="BV117" s="10">
        <v>14674</v>
      </c>
      <c r="BW117" s="10">
        <v>12225</v>
      </c>
      <c r="BX117" s="10">
        <v>14680</v>
      </c>
      <c r="BY117" s="10">
        <v>12045</v>
      </c>
      <c r="BZ117" s="10">
        <v>16966</v>
      </c>
      <c r="CA117" s="10">
        <v>18255</v>
      </c>
      <c r="CB117" s="10">
        <v>15338</v>
      </c>
      <c r="CC117" s="10">
        <v>34546</v>
      </c>
      <c r="CD117" s="10">
        <v>12950</v>
      </c>
      <c r="CE117" s="10">
        <v>16597</v>
      </c>
      <c r="CF117" s="10">
        <v>16354</v>
      </c>
      <c r="CG117" s="10">
        <v>12458</v>
      </c>
      <c r="CH117" s="10">
        <v>9272</v>
      </c>
      <c r="CI117" s="10">
        <v>10176</v>
      </c>
      <c r="CJ117" s="10">
        <v>10941</v>
      </c>
      <c r="CK117" s="10">
        <v>8599</v>
      </c>
      <c r="CL117" s="10">
        <v>10249</v>
      </c>
      <c r="CM117" s="10">
        <v>11350</v>
      </c>
      <c r="CN117" s="10">
        <v>10941</v>
      </c>
      <c r="CO117" s="10">
        <v>9103</v>
      </c>
      <c r="CP117" s="10">
        <v>11213</v>
      </c>
      <c r="CQ117" s="10">
        <v>12361</v>
      </c>
      <c r="CR117" s="10">
        <v>12122</v>
      </c>
      <c r="CS117" s="10">
        <v>13091</v>
      </c>
    </row>
    <row r="118" spans="1:97" ht="16" thickBot="1" x14ac:dyDescent="0.25">
      <c r="A118" s="6">
        <v>26</v>
      </c>
      <c r="B118" s="10">
        <v>3144</v>
      </c>
      <c r="C118" s="10">
        <v>12982</v>
      </c>
      <c r="D118" s="10">
        <v>2559</v>
      </c>
      <c r="E118" s="10">
        <v>3142</v>
      </c>
      <c r="F118" s="10">
        <v>2731</v>
      </c>
      <c r="G118" s="10">
        <v>2600</v>
      </c>
      <c r="H118" s="10">
        <v>2590</v>
      </c>
      <c r="I118" s="10">
        <v>2660</v>
      </c>
      <c r="J118" s="10">
        <v>2825</v>
      </c>
      <c r="K118" s="10">
        <v>2744</v>
      </c>
      <c r="L118" s="10">
        <v>2902</v>
      </c>
      <c r="M118" s="10">
        <v>2664</v>
      </c>
      <c r="N118" s="10">
        <v>2712</v>
      </c>
      <c r="O118" s="10">
        <v>10723</v>
      </c>
      <c r="P118" s="10">
        <v>2554</v>
      </c>
      <c r="Q118" s="10">
        <v>3142</v>
      </c>
      <c r="R118" s="10">
        <v>2828</v>
      </c>
      <c r="S118" s="10">
        <v>2708</v>
      </c>
      <c r="T118" s="10">
        <v>2696</v>
      </c>
      <c r="U118" s="10">
        <v>2544</v>
      </c>
      <c r="V118" s="10">
        <v>2818</v>
      </c>
      <c r="W118" s="10">
        <v>2830</v>
      </c>
      <c r="X118" s="10">
        <v>2700</v>
      </c>
      <c r="Y118" s="10">
        <v>2563</v>
      </c>
      <c r="Z118" s="10">
        <v>2772</v>
      </c>
      <c r="AA118" s="10">
        <v>13579</v>
      </c>
      <c r="AB118" s="10">
        <v>2454</v>
      </c>
      <c r="AC118" s="10">
        <v>3125</v>
      </c>
      <c r="AD118" s="10">
        <v>2798</v>
      </c>
      <c r="AE118" s="10">
        <v>2653</v>
      </c>
      <c r="AF118" s="10">
        <v>2823</v>
      </c>
      <c r="AG118" s="10">
        <v>2772</v>
      </c>
      <c r="AH118" s="10">
        <v>2623</v>
      </c>
      <c r="AI118" s="10">
        <v>2691</v>
      </c>
      <c r="AJ118" s="10">
        <v>2952</v>
      </c>
      <c r="AK118" s="10">
        <v>2759</v>
      </c>
      <c r="AL118" s="10">
        <v>2816</v>
      </c>
      <c r="AM118" s="10">
        <v>2734</v>
      </c>
      <c r="AN118" s="10">
        <v>2834</v>
      </c>
      <c r="AO118" s="10">
        <v>2932</v>
      </c>
      <c r="AP118" s="10">
        <v>9553</v>
      </c>
      <c r="AQ118" s="10">
        <v>21089</v>
      </c>
      <c r="AR118" s="10">
        <v>20000</v>
      </c>
      <c r="AS118" s="10">
        <v>11700</v>
      </c>
      <c r="AT118" s="10">
        <v>6630</v>
      </c>
      <c r="AU118" s="10">
        <v>8971</v>
      </c>
      <c r="AV118" s="10">
        <v>6725</v>
      </c>
      <c r="AW118" s="10">
        <v>14379</v>
      </c>
      <c r="AX118" s="10">
        <v>2724</v>
      </c>
      <c r="AY118" s="10">
        <v>2765</v>
      </c>
      <c r="AZ118" s="10">
        <v>2797</v>
      </c>
      <c r="BA118" s="10">
        <v>2899</v>
      </c>
      <c r="BB118" s="10">
        <v>11735</v>
      </c>
      <c r="BC118" s="10">
        <v>24823</v>
      </c>
      <c r="BD118" s="10">
        <v>11746</v>
      </c>
      <c r="BE118" s="10">
        <v>12462</v>
      </c>
      <c r="BF118" s="10">
        <v>7600</v>
      </c>
      <c r="BG118" s="10">
        <v>10080</v>
      </c>
      <c r="BH118" s="10">
        <v>6720</v>
      </c>
      <c r="BI118" s="10">
        <v>13271</v>
      </c>
      <c r="BJ118" s="10">
        <v>2699</v>
      </c>
      <c r="BK118" s="10">
        <v>2914</v>
      </c>
      <c r="BL118" s="10">
        <v>2728</v>
      </c>
      <c r="BM118" s="10">
        <v>2887</v>
      </c>
      <c r="BN118" s="10">
        <v>12636</v>
      </c>
      <c r="BO118" s="10">
        <v>19777</v>
      </c>
      <c r="BP118" s="10">
        <v>13993</v>
      </c>
      <c r="BQ118" s="10">
        <v>11178</v>
      </c>
      <c r="BR118" s="10">
        <v>7182</v>
      </c>
      <c r="BS118" s="10">
        <v>11129</v>
      </c>
      <c r="BT118" s="10">
        <v>6430</v>
      </c>
      <c r="BU118" s="10">
        <v>12043</v>
      </c>
      <c r="BV118" s="10">
        <v>15050</v>
      </c>
      <c r="BW118" s="10">
        <v>12436</v>
      </c>
      <c r="BX118" s="10">
        <v>14959</v>
      </c>
      <c r="BY118" s="10">
        <v>12718</v>
      </c>
      <c r="BZ118" s="10">
        <v>18232</v>
      </c>
      <c r="CA118" s="10">
        <v>19690</v>
      </c>
      <c r="CB118" s="10">
        <v>16522</v>
      </c>
      <c r="CC118" s="10">
        <v>38383</v>
      </c>
      <c r="CD118" s="10">
        <v>14065</v>
      </c>
      <c r="CE118" s="10">
        <v>16996</v>
      </c>
      <c r="CF118" s="10">
        <v>16739</v>
      </c>
      <c r="CG118" s="10">
        <v>12606</v>
      </c>
      <c r="CH118" s="10">
        <v>9899</v>
      </c>
      <c r="CI118" s="10">
        <v>10813</v>
      </c>
      <c r="CJ118" s="10">
        <v>11598</v>
      </c>
      <c r="CK118" s="10">
        <v>9105</v>
      </c>
      <c r="CL118" s="10">
        <v>10890</v>
      </c>
      <c r="CM118" s="10">
        <v>12262</v>
      </c>
      <c r="CN118" s="10">
        <v>11899</v>
      </c>
      <c r="CO118" s="10">
        <v>9760</v>
      </c>
      <c r="CP118" s="10">
        <v>12141</v>
      </c>
      <c r="CQ118" s="10">
        <v>12476</v>
      </c>
      <c r="CR118" s="10">
        <v>12191</v>
      </c>
      <c r="CS118" s="10">
        <v>13354</v>
      </c>
    </row>
    <row r="119" spans="1:97" ht="16" thickBot="1" x14ac:dyDescent="0.25">
      <c r="A119" s="6">
        <v>28</v>
      </c>
      <c r="B119" s="10">
        <v>3162</v>
      </c>
      <c r="C119" s="10">
        <v>13224</v>
      </c>
      <c r="D119" s="10">
        <v>2564</v>
      </c>
      <c r="E119" s="10">
        <v>3161</v>
      </c>
      <c r="F119" s="10">
        <v>2744</v>
      </c>
      <c r="G119" s="10">
        <v>2604</v>
      </c>
      <c r="H119" s="10">
        <v>2608</v>
      </c>
      <c r="I119" s="10">
        <v>2683</v>
      </c>
      <c r="J119" s="10">
        <v>2824</v>
      </c>
      <c r="K119" s="10">
        <v>2730</v>
      </c>
      <c r="L119" s="10">
        <v>2922</v>
      </c>
      <c r="M119" s="10">
        <v>2672</v>
      </c>
      <c r="N119" s="10">
        <v>2710</v>
      </c>
      <c r="O119" s="10">
        <v>10831</v>
      </c>
      <c r="P119" s="10">
        <v>2562</v>
      </c>
      <c r="Q119" s="10">
        <v>3144</v>
      </c>
      <c r="R119" s="10">
        <v>2837</v>
      </c>
      <c r="S119" s="10">
        <v>2730</v>
      </c>
      <c r="T119" s="10">
        <v>2710</v>
      </c>
      <c r="U119" s="10">
        <v>2556</v>
      </c>
      <c r="V119" s="10">
        <v>2832</v>
      </c>
      <c r="W119" s="10">
        <v>2840</v>
      </c>
      <c r="X119" s="10">
        <v>2713</v>
      </c>
      <c r="Y119" s="10">
        <v>2567</v>
      </c>
      <c r="Z119" s="10">
        <v>2790</v>
      </c>
      <c r="AA119" s="10">
        <v>13757</v>
      </c>
      <c r="AB119" s="10">
        <v>2433</v>
      </c>
      <c r="AC119" s="10">
        <v>3147</v>
      </c>
      <c r="AD119" s="10">
        <v>2801</v>
      </c>
      <c r="AE119" s="10">
        <v>2661</v>
      </c>
      <c r="AF119" s="10">
        <v>2838</v>
      </c>
      <c r="AG119" s="10">
        <v>2776</v>
      </c>
      <c r="AH119" s="10">
        <v>2617</v>
      </c>
      <c r="AI119" s="10">
        <v>2708</v>
      </c>
      <c r="AJ119" s="10">
        <v>2954</v>
      </c>
      <c r="AK119" s="10">
        <v>2777</v>
      </c>
      <c r="AL119" s="10">
        <v>2835</v>
      </c>
      <c r="AM119" s="10">
        <v>2747</v>
      </c>
      <c r="AN119" s="10">
        <v>2850</v>
      </c>
      <c r="AO119" s="10">
        <v>2962</v>
      </c>
      <c r="AP119" s="10">
        <v>10176</v>
      </c>
      <c r="AQ119" s="10">
        <v>21790</v>
      </c>
      <c r="AR119" s="10">
        <v>21315</v>
      </c>
      <c r="AS119" s="10">
        <v>12601</v>
      </c>
      <c r="AT119" s="10">
        <v>6951</v>
      </c>
      <c r="AU119" s="10">
        <v>9555</v>
      </c>
      <c r="AV119" s="10">
        <v>7058</v>
      </c>
      <c r="AW119" s="10">
        <v>15736</v>
      </c>
      <c r="AX119" s="10">
        <v>2705</v>
      </c>
      <c r="AY119" s="10">
        <v>2786</v>
      </c>
      <c r="AZ119" s="10">
        <v>2786</v>
      </c>
      <c r="BA119" s="10">
        <v>2915</v>
      </c>
      <c r="BB119" s="10">
        <v>12651</v>
      </c>
      <c r="BC119" s="10">
        <v>25776</v>
      </c>
      <c r="BD119" s="10">
        <v>12536</v>
      </c>
      <c r="BE119" s="10">
        <v>13491</v>
      </c>
      <c r="BF119" s="10">
        <v>8096</v>
      </c>
      <c r="BG119" s="10">
        <v>10807</v>
      </c>
      <c r="BH119" s="10">
        <v>7088</v>
      </c>
      <c r="BI119" s="10">
        <v>14372</v>
      </c>
      <c r="BJ119" s="10">
        <v>2698</v>
      </c>
      <c r="BK119" s="10">
        <v>2931</v>
      </c>
      <c r="BL119" s="10">
        <v>2747</v>
      </c>
      <c r="BM119" s="10">
        <v>2898</v>
      </c>
      <c r="BN119" s="10">
        <v>13621</v>
      </c>
      <c r="BO119" s="10">
        <v>20227</v>
      </c>
      <c r="BP119" s="10">
        <v>14978</v>
      </c>
      <c r="BQ119" s="10">
        <v>11953</v>
      </c>
      <c r="BR119" s="10">
        <v>7563</v>
      </c>
      <c r="BS119" s="10">
        <v>11888</v>
      </c>
      <c r="BT119" s="10">
        <v>6713</v>
      </c>
      <c r="BU119" s="10">
        <v>13039</v>
      </c>
      <c r="BV119" s="10">
        <v>15450</v>
      </c>
      <c r="BW119" s="10">
        <v>12690</v>
      </c>
      <c r="BX119" s="10">
        <v>15268</v>
      </c>
      <c r="BY119" s="10">
        <v>13346</v>
      </c>
      <c r="BZ119" s="10">
        <v>19335</v>
      </c>
      <c r="CA119" s="10">
        <v>21059</v>
      </c>
      <c r="CB119" s="10">
        <v>17765</v>
      </c>
      <c r="CC119" s="10">
        <v>42697</v>
      </c>
      <c r="CD119" s="10">
        <v>15257</v>
      </c>
      <c r="CE119" s="10">
        <v>17302</v>
      </c>
      <c r="CF119" s="10">
        <v>17113</v>
      </c>
      <c r="CG119" s="10">
        <v>12739</v>
      </c>
      <c r="CH119" s="10">
        <v>10560</v>
      </c>
      <c r="CI119" s="10">
        <v>11509</v>
      </c>
      <c r="CJ119" s="10">
        <v>12320</v>
      </c>
      <c r="CK119" s="10">
        <v>9652</v>
      </c>
      <c r="CL119" s="10">
        <v>11657</v>
      </c>
      <c r="CM119" s="10">
        <v>13148</v>
      </c>
      <c r="CN119" s="10">
        <v>12921</v>
      </c>
      <c r="CO119" s="10">
        <v>10520</v>
      </c>
      <c r="CP119" s="10">
        <v>13187</v>
      </c>
      <c r="CQ119" s="10">
        <v>12720</v>
      </c>
      <c r="CR119" s="10">
        <v>12283</v>
      </c>
      <c r="CS119" s="10">
        <v>13534</v>
      </c>
    </row>
    <row r="120" spans="1:97" ht="16" thickBot="1" x14ac:dyDescent="0.25">
      <c r="A120" s="4">
        <v>30</v>
      </c>
      <c r="B120" s="10">
        <v>3150</v>
      </c>
      <c r="C120" s="10">
        <v>13521</v>
      </c>
      <c r="D120" s="10">
        <v>2561</v>
      </c>
      <c r="E120" s="10">
        <v>3191</v>
      </c>
      <c r="F120" s="10">
        <v>2741</v>
      </c>
      <c r="G120" s="10">
        <v>2625</v>
      </c>
      <c r="H120" s="10">
        <v>2612</v>
      </c>
      <c r="I120" s="10">
        <v>2675</v>
      </c>
      <c r="J120" s="10">
        <v>2853</v>
      </c>
      <c r="K120" s="10">
        <v>2750</v>
      </c>
      <c r="L120" s="10">
        <v>2928</v>
      </c>
      <c r="M120" s="10">
        <v>2677</v>
      </c>
      <c r="N120" s="10">
        <v>2742</v>
      </c>
      <c r="O120" s="10">
        <v>10899</v>
      </c>
      <c r="P120" s="10">
        <v>2570</v>
      </c>
      <c r="Q120" s="10">
        <v>3161</v>
      </c>
      <c r="R120" s="10">
        <v>2835</v>
      </c>
      <c r="S120" s="10">
        <v>2728</v>
      </c>
      <c r="T120" s="10">
        <v>2699</v>
      </c>
      <c r="U120" s="10">
        <v>2568</v>
      </c>
      <c r="V120" s="10">
        <v>2838</v>
      </c>
      <c r="W120" s="10">
        <v>2851</v>
      </c>
      <c r="X120" s="10">
        <v>2726</v>
      </c>
      <c r="Y120" s="10">
        <v>2579</v>
      </c>
      <c r="Z120" s="10">
        <v>2809</v>
      </c>
      <c r="AA120" s="10">
        <v>13973</v>
      </c>
      <c r="AB120" s="10">
        <v>2455</v>
      </c>
      <c r="AC120" s="10">
        <v>3153</v>
      </c>
      <c r="AD120" s="10">
        <v>2808</v>
      </c>
      <c r="AE120" s="10">
        <v>2682</v>
      </c>
      <c r="AF120" s="10">
        <v>2836</v>
      </c>
      <c r="AG120" s="10">
        <v>2801</v>
      </c>
      <c r="AH120" s="10">
        <v>2648</v>
      </c>
      <c r="AI120" s="10">
        <v>2721</v>
      </c>
      <c r="AJ120" s="10">
        <v>2975</v>
      </c>
      <c r="AK120" s="10">
        <v>2783</v>
      </c>
      <c r="AL120" s="10">
        <v>2842</v>
      </c>
      <c r="AM120" s="10">
        <v>2755</v>
      </c>
      <c r="AN120" s="10">
        <v>2858</v>
      </c>
      <c r="AO120" s="10">
        <v>2953</v>
      </c>
      <c r="AP120" s="10">
        <v>10769</v>
      </c>
      <c r="AQ120" s="10">
        <v>22457</v>
      </c>
      <c r="AR120" s="10">
        <v>22790</v>
      </c>
      <c r="AS120" s="10">
        <v>13486</v>
      </c>
      <c r="AT120" s="10">
        <v>7334</v>
      </c>
      <c r="AU120" s="10">
        <v>10146</v>
      </c>
      <c r="AV120" s="10">
        <v>7434</v>
      </c>
      <c r="AW120" s="10">
        <v>17121</v>
      </c>
      <c r="AX120" s="10">
        <v>2733</v>
      </c>
      <c r="AY120" s="10">
        <v>2785</v>
      </c>
      <c r="AZ120" s="10">
        <v>2805</v>
      </c>
      <c r="BA120" s="10">
        <v>2930</v>
      </c>
      <c r="BB120" s="10">
        <v>13528</v>
      </c>
      <c r="BC120" s="10">
        <v>26663</v>
      </c>
      <c r="BD120" s="10">
        <v>13356</v>
      </c>
      <c r="BE120" s="10">
        <v>14472</v>
      </c>
      <c r="BF120" s="10">
        <v>8576</v>
      </c>
      <c r="BG120" s="10">
        <v>11550</v>
      </c>
      <c r="BH120" s="10">
        <v>7453</v>
      </c>
      <c r="BI120" s="10">
        <v>15347</v>
      </c>
      <c r="BJ120" s="10">
        <v>2693</v>
      </c>
      <c r="BK120" s="10">
        <v>2938</v>
      </c>
      <c r="BL120" s="10">
        <v>2768</v>
      </c>
      <c r="BM120" s="10">
        <v>2889</v>
      </c>
      <c r="BN120" s="10">
        <v>14616</v>
      </c>
      <c r="BO120" s="10">
        <v>20639</v>
      </c>
      <c r="BP120" s="10">
        <v>16006</v>
      </c>
      <c r="BQ120" s="10">
        <v>12775</v>
      </c>
      <c r="BR120" s="10">
        <v>8022</v>
      </c>
      <c r="BS120" s="10">
        <v>12766</v>
      </c>
      <c r="BT120" s="10">
        <v>7038</v>
      </c>
      <c r="BU120" s="10">
        <v>13984</v>
      </c>
      <c r="BV120" s="10">
        <v>15809</v>
      </c>
      <c r="BW120" s="10">
        <v>12956</v>
      </c>
      <c r="BX120" s="10">
        <v>15635</v>
      </c>
      <c r="BY120" s="10">
        <v>14010</v>
      </c>
      <c r="BZ120" s="10">
        <v>20367</v>
      </c>
      <c r="CA120" s="10">
        <v>22218</v>
      </c>
      <c r="CB120" s="10">
        <v>19000</v>
      </c>
      <c r="CC120" s="10">
        <v>47882</v>
      </c>
      <c r="CD120" s="10">
        <v>16582</v>
      </c>
      <c r="CE120" s="10">
        <v>17634</v>
      </c>
      <c r="CF120" s="10">
        <v>17464</v>
      </c>
      <c r="CG120" s="10">
        <v>12935</v>
      </c>
      <c r="CH120" s="10">
        <v>11226</v>
      </c>
      <c r="CI120" s="10">
        <v>12202</v>
      </c>
      <c r="CJ120" s="10">
        <v>12921</v>
      </c>
      <c r="CK120" s="10">
        <v>10216</v>
      </c>
      <c r="CL120" s="10">
        <v>12410</v>
      </c>
      <c r="CM120" s="10">
        <v>14060</v>
      </c>
      <c r="CN120" s="10">
        <v>14057</v>
      </c>
      <c r="CO120" s="10">
        <v>11226</v>
      </c>
      <c r="CP120" s="10">
        <v>14257</v>
      </c>
      <c r="CQ120" s="10">
        <v>12798</v>
      </c>
      <c r="CR120" s="10">
        <v>12364</v>
      </c>
      <c r="CS120" s="10">
        <v>13750</v>
      </c>
    </row>
    <row r="121" spans="1:97" ht="16" thickBot="1" x14ac:dyDescent="0.25">
      <c r="A121" s="6">
        <v>32</v>
      </c>
      <c r="B121" s="10">
        <v>3190</v>
      </c>
      <c r="C121" s="10">
        <v>13874</v>
      </c>
      <c r="D121" s="10">
        <v>2582</v>
      </c>
      <c r="E121" s="10">
        <v>3210</v>
      </c>
      <c r="F121" s="10">
        <v>2768</v>
      </c>
      <c r="G121" s="10">
        <v>2626</v>
      </c>
      <c r="H121" s="10">
        <v>2630</v>
      </c>
      <c r="I121" s="10">
        <v>2696</v>
      </c>
      <c r="J121" s="10">
        <v>2848</v>
      </c>
      <c r="K121" s="10">
        <v>2756</v>
      </c>
      <c r="L121" s="10">
        <v>2950</v>
      </c>
      <c r="M121" s="10">
        <v>2705</v>
      </c>
      <c r="N121" s="10">
        <v>2740</v>
      </c>
      <c r="O121" s="10">
        <v>11065</v>
      </c>
      <c r="P121" s="10">
        <v>2571</v>
      </c>
      <c r="Q121" s="10">
        <v>3176</v>
      </c>
      <c r="R121" s="10">
        <v>2867</v>
      </c>
      <c r="S121" s="10">
        <v>2741</v>
      </c>
      <c r="T121" s="10">
        <v>2714</v>
      </c>
      <c r="U121" s="10">
        <v>2582</v>
      </c>
      <c r="V121" s="10">
        <v>2874</v>
      </c>
      <c r="W121" s="10">
        <v>2866</v>
      </c>
      <c r="X121" s="10">
        <v>2758</v>
      </c>
      <c r="Y121" s="10">
        <v>2591</v>
      </c>
      <c r="Z121" s="10">
        <v>2819</v>
      </c>
      <c r="AA121" s="10">
        <v>14183</v>
      </c>
      <c r="AB121" s="10">
        <v>2481</v>
      </c>
      <c r="AC121" s="10">
        <v>3179</v>
      </c>
      <c r="AD121" s="10">
        <v>2814</v>
      </c>
      <c r="AE121" s="10">
        <v>2682</v>
      </c>
      <c r="AF121" s="10">
        <v>2872</v>
      </c>
      <c r="AG121" s="10">
        <v>2812</v>
      </c>
      <c r="AH121" s="10">
        <v>2659</v>
      </c>
      <c r="AI121" s="10">
        <v>2730</v>
      </c>
      <c r="AJ121" s="10">
        <v>3015</v>
      </c>
      <c r="AK121" s="10">
        <v>2795</v>
      </c>
      <c r="AL121" s="10">
        <v>2850</v>
      </c>
      <c r="AM121" s="10">
        <v>2748</v>
      </c>
      <c r="AN121" s="10">
        <v>2874</v>
      </c>
      <c r="AO121" s="10">
        <v>2961</v>
      </c>
      <c r="AP121" s="10">
        <v>11440</v>
      </c>
      <c r="AQ121" s="10">
        <v>23240</v>
      </c>
      <c r="AR121" s="10">
        <v>24394</v>
      </c>
      <c r="AS121" s="10">
        <v>14472</v>
      </c>
      <c r="AT121" s="10">
        <v>7724</v>
      </c>
      <c r="AU121" s="10">
        <v>10745</v>
      </c>
      <c r="AV121" s="10">
        <v>7798</v>
      </c>
      <c r="AW121" s="10">
        <v>18325</v>
      </c>
      <c r="AX121" s="10">
        <v>2715</v>
      </c>
      <c r="AY121" s="10">
        <v>2796</v>
      </c>
      <c r="AZ121" s="10">
        <v>2814</v>
      </c>
      <c r="BA121" s="10">
        <v>2938</v>
      </c>
      <c r="BB121" s="10">
        <v>14487</v>
      </c>
      <c r="BC121" s="10">
        <v>27498</v>
      </c>
      <c r="BD121" s="10">
        <v>14260</v>
      </c>
      <c r="BE121" s="10">
        <v>15616</v>
      </c>
      <c r="BF121" s="10">
        <v>9114</v>
      </c>
      <c r="BG121" s="10">
        <v>12304</v>
      </c>
      <c r="BH121" s="10">
        <v>7815</v>
      </c>
      <c r="BI121" s="10">
        <v>16342</v>
      </c>
      <c r="BJ121" s="10">
        <v>2700</v>
      </c>
      <c r="BK121" s="10">
        <v>2951</v>
      </c>
      <c r="BL121" s="10">
        <v>2744</v>
      </c>
      <c r="BM121" s="10">
        <v>2894</v>
      </c>
      <c r="BN121" s="10">
        <v>15668</v>
      </c>
      <c r="BO121" s="10">
        <v>21134</v>
      </c>
      <c r="BP121" s="10">
        <v>17154</v>
      </c>
      <c r="BQ121" s="10">
        <v>13703</v>
      </c>
      <c r="BR121" s="10">
        <v>8515</v>
      </c>
      <c r="BS121" s="10">
        <v>13604</v>
      </c>
      <c r="BT121" s="10">
        <v>7371</v>
      </c>
      <c r="BU121" s="10">
        <v>14934</v>
      </c>
      <c r="BV121" s="10">
        <v>16196</v>
      </c>
      <c r="BW121" s="10">
        <v>13239</v>
      </c>
      <c r="BX121" s="10">
        <v>16023</v>
      </c>
      <c r="BY121" s="10">
        <v>14462</v>
      </c>
      <c r="BZ121" s="10">
        <v>21217</v>
      </c>
      <c r="CA121" s="10">
        <v>23320</v>
      </c>
      <c r="CB121" s="10">
        <v>19971</v>
      </c>
      <c r="CC121" s="10">
        <v>53196</v>
      </c>
      <c r="CD121" s="10">
        <v>17820</v>
      </c>
      <c r="CE121" s="10">
        <v>17923</v>
      </c>
      <c r="CF121" s="10">
        <v>17771</v>
      </c>
      <c r="CG121" s="10">
        <v>12994</v>
      </c>
      <c r="CH121" s="10">
        <v>11930</v>
      </c>
      <c r="CI121" s="10">
        <v>12879</v>
      </c>
      <c r="CJ121" s="10">
        <v>13561</v>
      </c>
      <c r="CK121" s="10">
        <v>10814</v>
      </c>
      <c r="CL121" s="10">
        <v>13206</v>
      </c>
      <c r="CM121" s="10">
        <v>15103</v>
      </c>
      <c r="CN121" s="10">
        <v>15145</v>
      </c>
      <c r="CO121" s="10">
        <v>12066</v>
      </c>
      <c r="CP121" s="10">
        <v>15290</v>
      </c>
      <c r="CQ121" s="10">
        <v>12916</v>
      </c>
      <c r="CR121" s="10">
        <v>12445</v>
      </c>
      <c r="CS121" s="10">
        <v>13891</v>
      </c>
    </row>
    <row r="122" spans="1:97" ht="16" thickBot="1" x14ac:dyDescent="0.25">
      <c r="A122" s="6">
        <v>34</v>
      </c>
      <c r="B122" s="10">
        <v>3211</v>
      </c>
      <c r="C122" s="10">
        <v>14175</v>
      </c>
      <c r="D122" s="10">
        <v>2578</v>
      </c>
      <c r="E122" s="10">
        <v>3211</v>
      </c>
      <c r="F122" s="10">
        <v>2759</v>
      </c>
      <c r="G122" s="10">
        <v>2634</v>
      </c>
      <c r="H122" s="10">
        <v>2630</v>
      </c>
      <c r="I122" s="10">
        <v>2705</v>
      </c>
      <c r="J122" s="10">
        <v>2873</v>
      </c>
      <c r="K122" s="10">
        <v>2761</v>
      </c>
      <c r="L122" s="10">
        <v>2978</v>
      </c>
      <c r="M122" s="10">
        <v>2711</v>
      </c>
      <c r="N122" s="10">
        <v>2754</v>
      </c>
      <c r="O122" s="10">
        <v>11102</v>
      </c>
      <c r="P122" s="10">
        <v>2566</v>
      </c>
      <c r="Q122" s="10">
        <v>3203</v>
      </c>
      <c r="R122" s="10">
        <v>2876</v>
      </c>
      <c r="S122" s="10">
        <v>2759</v>
      </c>
      <c r="T122" s="10">
        <v>2723</v>
      </c>
      <c r="U122" s="10">
        <v>2582</v>
      </c>
      <c r="V122" s="10">
        <v>2858</v>
      </c>
      <c r="W122" s="10">
        <v>2880</v>
      </c>
      <c r="X122" s="10">
        <v>2766</v>
      </c>
      <c r="Y122" s="10">
        <v>2607</v>
      </c>
      <c r="Z122" s="10">
        <v>2837</v>
      </c>
      <c r="AA122" s="10">
        <v>14402</v>
      </c>
      <c r="AB122" s="10">
        <v>2474</v>
      </c>
      <c r="AC122" s="10">
        <v>3188</v>
      </c>
      <c r="AD122" s="10">
        <v>2842</v>
      </c>
      <c r="AE122" s="10">
        <v>2702</v>
      </c>
      <c r="AF122" s="10">
        <v>2874</v>
      </c>
      <c r="AG122" s="10">
        <v>2824</v>
      </c>
      <c r="AH122" s="10">
        <v>2660</v>
      </c>
      <c r="AI122" s="10">
        <v>2737</v>
      </c>
      <c r="AJ122" s="10">
        <v>3010</v>
      </c>
      <c r="AK122" s="10">
        <v>2796</v>
      </c>
      <c r="AL122" s="10">
        <v>2869</v>
      </c>
      <c r="AM122" s="10">
        <v>2755</v>
      </c>
      <c r="AN122" s="10">
        <v>2880</v>
      </c>
      <c r="AO122" s="10">
        <v>2978</v>
      </c>
      <c r="AP122" s="10">
        <v>12087</v>
      </c>
      <c r="AQ122" s="10">
        <v>23892</v>
      </c>
      <c r="AR122" s="10">
        <v>25884</v>
      </c>
      <c r="AS122" s="10">
        <v>15356</v>
      </c>
      <c r="AT122" s="10">
        <v>8064</v>
      </c>
      <c r="AU122" s="10">
        <v>11363</v>
      </c>
      <c r="AV122" s="10">
        <v>8202</v>
      </c>
      <c r="AW122" s="10">
        <v>19462</v>
      </c>
      <c r="AX122" s="10">
        <v>2730</v>
      </c>
      <c r="AY122" s="10">
        <v>2803</v>
      </c>
      <c r="AZ122" s="10">
        <v>2816</v>
      </c>
      <c r="BA122" s="10">
        <v>2952</v>
      </c>
      <c r="BB122" s="10">
        <v>15409</v>
      </c>
      <c r="BC122" s="10">
        <v>28404</v>
      </c>
      <c r="BD122" s="10">
        <v>15139</v>
      </c>
      <c r="BE122" s="10">
        <v>16713</v>
      </c>
      <c r="BF122" s="10">
        <v>9677</v>
      </c>
      <c r="BG122" s="10">
        <v>13141</v>
      </c>
      <c r="BH122" s="10">
        <v>8245</v>
      </c>
      <c r="BI122" s="10">
        <v>17173</v>
      </c>
      <c r="BJ122" s="10">
        <v>2721</v>
      </c>
      <c r="BK122" s="10">
        <v>2971</v>
      </c>
      <c r="BL122" s="10">
        <v>2778</v>
      </c>
      <c r="BM122" s="10">
        <v>2900</v>
      </c>
      <c r="BN122" s="10">
        <v>16738</v>
      </c>
      <c r="BO122" s="10">
        <v>21587</v>
      </c>
      <c r="BP122" s="10">
        <v>18245</v>
      </c>
      <c r="BQ122" s="10">
        <v>14570</v>
      </c>
      <c r="BR122" s="10">
        <v>9054</v>
      </c>
      <c r="BS122" s="10">
        <v>14483</v>
      </c>
      <c r="BT122" s="10">
        <v>7736</v>
      </c>
      <c r="BU122" s="10">
        <v>15719</v>
      </c>
      <c r="BV122" s="10">
        <v>16626</v>
      </c>
      <c r="BW122" s="10">
        <v>13521</v>
      </c>
      <c r="BX122" s="10">
        <v>16357</v>
      </c>
      <c r="BY122" s="10">
        <v>15020</v>
      </c>
      <c r="BZ122" s="10">
        <v>22121</v>
      </c>
      <c r="CA122" s="10">
        <v>24265</v>
      </c>
      <c r="CB122" s="10">
        <v>20810</v>
      </c>
      <c r="CC122" s="10">
        <v>58534</v>
      </c>
      <c r="CD122" s="10">
        <v>18991</v>
      </c>
      <c r="CE122" s="10">
        <v>18213</v>
      </c>
      <c r="CF122" s="10">
        <v>18055</v>
      </c>
      <c r="CG122" s="10">
        <v>13073</v>
      </c>
      <c r="CH122" s="10">
        <v>12488</v>
      </c>
      <c r="CI122" s="10">
        <v>13427</v>
      </c>
      <c r="CJ122" s="10">
        <v>14101</v>
      </c>
      <c r="CK122" s="10">
        <v>11308</v>
      </c>
      <c r="CL122" s="10">
        <v>13904</v>
      </c>
      <c r="CM122" s="10">
        <v>16106</v>
      </c>
      <c r="CN122" s="10">
        <v>16233</v>
      </c>
      <c r="CO122" s="10">
        <v>12846</v>
      </c>
      <c r="CP122" s="10">
        <v>16535</v>
      </c>
      <c r="CQ122" s="10">
        <v>13024</v>
      </c>
      <c r="CR122" s="10">
        <v>12429</v>
      </c>
      <c r="CS122" s="10">
        <v>14141</v>
      </c>
    </row>
    <row r="123" spans="1:97" ht="16" thickBot="1" x14ac:dyDescent="0.25">
      <c r="A123" s="6">
        <v>36</v>
      </c>
      <c r="B123" s="10">
        <v>3231</v>
      </c>
      <c r="C123" s="10">
        <v>14474</v>
      </c>
      <c r="D123" s="10">
        <v>2599</v>
      </c>
      <c r="E123" s="10">
        <v>3224</v>
      </c>
      <c r="F123" s="10">
        <v>2778</v>
      </c>
      <c r="G123" s="10">
        <v>2639</v>
      </c>
      <c r="H123" s="10">
        <v>2642</v>
      </c>
      <c r="I123" s="10">
        <v>2738</v>
      </c>
      <c r="J123" s="10">
        <v>2866</v>
      </c>
      <c r="K123" s="10">
        <v>2781</v>
      </c>
      <c r="L123" s="10">
        <v>2990</v>
      </c>
      <c r="M123" s="10">
        <v>2723</v>
      </c>
      <c r="N123" s="10">
        <v>2775</v>
      </c>
      <c r="O123" s="10">
        <v>11140</v>
      </c>
      <c r="P123" s="10">
        <v>2583</v>
      </c>
      <c r="Q123" s="10">
        <v>3184</v>
      </c>
      <c r="R123" s="10">
        <v>2893</v>
      </c>
      <c r="S123" s="10">
        <v>2767</v>
      </c>
      <c r="T123" s="10">
        <v>2731</v>
      </c>
      <c r="U123" s="10">
        <v>2590</v>
      </c>
      <c r="V123" s="10">
        <v>2868</v>
      </c>
      <c r="W123" s="10">
        <v>2891</v>
      </c>
      <c r="X123" s="10">
        <v>2774</v>
      </c>
      <c r="Y123" s="10">
        <v>2631</v>
      </c>
      <c r="Z123" s="10">
        <v>2860</v>
      </c>
      <c r="AA123" s="10">
        <v>14488</v>
      </c>
      <c r="AB123" s="10">
        <v>2486</v>
      </c>
      <c r="AC123" s="10">
        <v>3232</v>
      </c>
      <c r="AD123" s="10">
        <v>2832</v>
      </c>
      <c r="AE123" s="10">
        <v>2696</v>
      </c>
      <c r="AF123" s="10">
        <v>2884</v>
      </c>
      <c r="AG123" s="10">
        <v>2826</v>
      </c>
      <c r="AH123" s="10">
        <v>2675</v>
      </c>
      <c r="AI123" s="10">
        <v>2746</v>
      </c>
      <c r="AJ123" s="10">
        <v>3026</v>
      </c>
      <c r="AK123" s="10">
        <v>2821</v>
      </c>
      <c r="AL123" s="10">
        <v>2857</v>
      </c>
      <c r="AM123" s="10">
        <v>2758</v>
      </c>
      <c r="AN123" s="10">
        <v>2882</v>
      </c>
      <c r="AO123" s="10">
        <v>3009</v>
      </c>
      <c r="AP123" s="10">
        <v>12632</v>
      </c>
      <c r="AQ123" s="10">
        <v>24502</v>
      </c>
      <c r="AR123" s="10">
        <v>27569</v>
      </c>
      <c r="AS123" s="10">
        <v>16401</v>
      </c>
      <c r="AT123" s="10">
        <v>8524</v>
      </c>
      <c r="AU123" s="10">
        <v>12082</v>
      </c>
      <c r="AV123" s="10">
        <v>8554</v>
      </c>
      <c r="AW123" s="10">
        <v>20513</v>
      </c>
      <c r="AX123" s="10">
        <v>2743</v>
      </c>
      <c r="AY123" s="10">
        <v>2794</v>
      </c>
      <c r="AZ123" s="10">
        <v>2808</v>
      </c>
      <c r="BA123" s="10">
        <v>2948</v>
      </c>
      <c r="BB123" s="10">
        <v>16384</v>
      </c>
      <c r="BC123" s="10">
        <v>29182</v>
      </c>
      <c r="BD123" s="10">
        <v>16016</v>
      </c>
      <c r="BE123" s="10">
        <v>17761</v>
      </c>
      <c r="BF123" s="10">
        <v>10272</v>
      </c>
      <c r="BG123" s="10">
        <v>13892</v>
      </c>
      <c r="BH123" s="10">
        <v>8670</v>
      </c>
      <c r="BI123" s="10">
        <v>17911</v>
      </c>
      <c r="BJ123" s="10">
        <v>2711</v>
      </c>
      <c r="BK123" s="10">
        <v>2970</v>
      </c>
      <c r="BL123" s="10">
        <v>2787</v>
      </c>
      <c r="BM123" s="10">
        <v>2917</v>
      </c>
      <c r="BN123" s="10">
        <v>17810</v>
      </c>
      <c r="BO123" s="10">
        <v>21977</v>
      </c>
      <c r="BP123" s="10">
        <v>19443</v>
      </c>
      <c r="BQ123" s="10">
        <v>15393</v>
      </c>
      <c r="BR123" s="10">
        <v>9557</v>
      </c>
      <c r="BS123" s="10">
        <v>15345</v>
      </c>
      <c r="BT123" s="10">
        <v>8068</v>
      </c>
      <c r="BU123" s="10">
        <v>16288</v>
      </c>
      <c r="BV123" s="10">
        <v>17019</v>
      </c>
      <c r="BW123" s="10">
        <v>13838</v>
      </c>
      <c r="BX123" s="10">
        <v>16639</v>
      </c>
      <c r="BY123" s="10">
        <v>15445</v>
      </c>
      <c r="BZ123" s="10">
        <v>23065</v>
      </c>
      <c r="CA123" s="10">
        <v>25390</v>
      </c>
      <c r="CB123" s="10">
        <v>21718</v>
      </c>
      <c r="CC123" s="10">
        <v>63190</v>
      </c>
      <c r="CD123" s="10">
        <v>20030</v>
      </c>
      <c r="CE123" s="10">
        <v>18475</v>
      </c>
      <c r="CF123" s="10">
        <v>18335</v>
      </c>
      <c r="CG123" s="10">
        <v>13208</v>
      </c>
      <c r="CH123" s="10">
        <v>12996</v>
      </c>
      <c r="CI123" s="10">
        <v>13990</v>
      </c>
      <c r="CJ123" s="10">
        <v>14517</v>
      </c>
      <c r="CK123" s="10">
        <v>11872</v>
      </c>
      <c r="CL123" s="10">
        <v>14660</v>
      </c>
      <c r="CM123" s="10">
        <v>17049</v>
      </c>
      <c r="CN123" s="10">
        <v>17468</v>
      </c>
      <c r="CO123" s="10">
        <v>13626</v>
      </c>
      <c r="CP123" s="10">
        <v>17630</v>
      </c>
      <c r="CQ123" s="10">
        <v>13057</v>
      </c>
      <c r="CR123" s="10">
        <v>12446</v>
      </c>
      <c r="CS123" s="10">
        <v>14318</v>
      </c>
    </row>
    <row r="124" spans="1:97" ht="16" thickBot="1" x14ac:dyDescent="0.25">
      <c r="A124" s="6">
        <v>38</v>
      </c>
      <c r="B124" s="10">
        <v>3249</v>
      </c>
      <c r="C124" s="10">
        <v>14703</v>
      </c>
      <c r="D124" s="10">
        <v>2588</v>
      </c>
      <c r="E124" s="10">
        <v>3264</v>
      </c>
      <c r="F124" s="10">
        <v>2785</v>
      </c>
      <c r="G124" s="10">
        <v>2633</v>
      </c>
      <c r="H124" s="10">
        <v>2640</v>
      </c>
      <c r="I124" s="10">
        <v>2716</v>
      </c>
      <c r="J124" s="10">
        <v>2878</v>
      </c>
      <c r="K124" s="10">
        <v>2795</v>
      </c>
      <c r="L124" s="10">
        <v>3010</v>
      </c>
      <c r="M124" s="10">
        <v>2722</v>
      </c>
      <c r="N124" s="10">
        <v>2791</v>
      </c>
      <c r="O124" s="10">
        <v>11206</v>
      </c>
      <c r="P124" s="10">
        <v>2588</v>
      </c>
      <c r="Q124" s="10">
        <v>3237</v>
      </c>
      <c r="R124" s="10">
        <v>2875</v>
      </c>
      <c r="S124" s="10">
        <v>2787</v>
      </c>
      <c r="T124" s="10">
        <v>2761</v>
      </c>
      <c r="U124" s="10">
        <v>2581</v>
      </c>
      <c r="V124" s="10">
        <v>2901</v>
      </c>
      <c r="W124" s="10">
        <v>2914</v>
      </c>
      <c r="X124" s="10">
        <v>2782</v>
      </c>
      <c r="Y124" s="10">
        <v>2611</v>
      </c>
      <c r="Z124" s="10">
        <v>2856</v>
      </c>
      <c r="AA124" s="10">
        <v>14632</v>
      </c>
      <c r="AB124" s="10">
        <v>2482</v>
      </c>
      <c r="AC124" s="10">
        <v>3261</v>
      </c>
      <c r="AD124" s="10">
        <v>2846</v>
      </c>
      <c r="AE124" s="10">
        <v>2708</v>
      </c>
      <c r="AF124" s="10">
        <v>2877</v>
      </c>
      <c r="AG124" s="10">
        <v>2818</v>
      </c>
      <c r="AH124" s="10">
        <v>2680</v>
      </c>
      <c r="AI124" s="10">
        <v>2764</v>
      </c>
      <c r="AJ124" s="10">
        <v>3049</v>
      </c>
      <c r="AK124" s="10">
        <v>2822</v>
      </c>
      <c r="AL124" s="10">
        <v>2885</v>
      </c>
      <c r="AM124" s="10">
        <v>2788</v>
      </c>
      <c r="AN124" s="10">
        <v>2882</v>
      </c>
      <c r="AO124" s="10">
        <v>3009</v>
      </c>
      <c r="AP124" s="10">
        <v>13308</v>
      </c>
      <c r="AQ124" s="10">
        <v>25195</v>
      </c>
      <c r="AR124" s="10">
        <v>29260</v>
      </c>
      <c r="AS124" s="10">
        <v>17314</v>
      </c>
      <c r="AT124" s="10">
        <v>8918</v>
      </c>
      <c r="AU124" s="10">
        <v>12659</v>
      </c>
      <c r="AV124" s="10">
        <v>8956</v>
      </c>
      <c r="AW124" s="10">
        <v>21376</v>
      </c>
      <c r="AX124" s="10">
        <v>2738</v>
      </c>
      <c r="AY124" s="10">
        <v>2819</v>
      </c>
      <c r="AZ124" s="10">
        <v>2847</v>
      </c>
      <c r="BA124" s="10">
        <v>2980</v>
      </c>
      <c r="BB124" s="10">
        <v>17353</v>
      </c>
      <c r="BC124" s="10">
        <v>30240</v>
      </c>
      <c r="BD124" s="10">
        <v>17047</v>
      </c>
      <c r="BE124" s="10">
        <v>18936</v>
      </c>
      <c r="BF124" s="10">
        <v>10911</v>
      </c>
      <c r="BG124" s="10">
        <v>14806</v>
      </c>
      <c r="BH124" s="10">
        <v>9139</v>
      </c>
      <c r="BI124" s="10">
        <v>18616</v>
      </c>
      <c r="BJ124" s="10">
        <v>2724</v>
      </c>
      <c r="BK124" s="10">
        <v>2983</v>
      </c>
      <c r="BL124" s="10">
        <v>2782</v>
      </c>
      <c r="BM124" s="10">
        <v>2912</v>
      </c>
      <c r="BN124" s="10">
        <v>18847</v>
      </c>
      <c r="BO124" s="10">
        <v>22311</v>
      </c>
      <c r="BP124" s="10">
        <v>20676</v>
      </c>
      <c r="BQ124" s="10">
        <v>16282</v>
      </c>
      <c r="BR124" s="10">
        <v>10054</v>
      </c>
      <c r="BS124" s="10">
        <v>16332</v>
      </c>
      <c r="BT124" s="10">
        <v>8463</v>
      </c>
      <c r="BU124" s="10">
        <v>16950</v>
      </c>
      <c r="BV124" s="10">
        <v>17409</v>
      </c>
      <c r="BW124" s="10">
        <v>14084</v>
      </c>
      <c r="BX124" s="10">
        <v>16998</v>
      </c>
      <c r="BY124" s="10">
        <v>15920</v>
      </c>
      <c r="BZ124" s="10">
        <v>23679</v>
      </c>
      <c r="CA124" s="10">
        <v>26225</v>
      </c>
      <c r="CB124" s="10">
        <v>22462</v>
      </c>
      <c r="CC124" s="10">
        <v>67818</v>
      </c>
      <c r="CD124" s="10">
        <v>20965</v>
      </c>
      <c r="CE124" s="10">
        <v>18559</v>
      </c>
      <c r="CF124" s="10">
        <v>18514</v>
      </c>
      <c r="CG124" s="10">
        <v>13198</v>
      </c>
      <c r="CH124" s="10">
        <v>13513</v>
      </c>
      <c r="CI124" s="10">
        <v>14450</v>
      </c>
      <c r="CJ124" s="10">
        <v>14963</v>
      </c>
      <c r="CK124" s="10">
        <v>12417</v>
      </c>
      <c r="CL124" s="10">
        <v>15411</v>
      </c>
      <c r="CM124" s="10">
        <v>18002</v>
      </c>
      <c r="CN124" s="10">
        <v>18609</v>
      </c>
      <c r="CO124" s="10">
        <v>14420</v>
      </c>
      <c r="CP124" s="10">
        <v>18732</v>
      </c>
      <c r="CQ124" s="10">
        <v>13102</v>
      </c>
      <c r="CR124" s="10">
        <v>12496</v>
      </c>
      <c r="CS124" s="10">
        <v>14497</v>
      </c>
    </row>
    <row r="125" spans="1:97" ht="16" thickBot="1" x14ac:dyDescent="0.25">
      <c r="A125" s="4">
        <v>40</v>
      </c>
      <c r="B125" s="10">
        <v>3260</v>
      </c>
      <c r="C125" s="10">
        <v>14892</v>
      </c>
      <c r="D125" s="10">
        <v>2601</v>
      </c>
      <c r="E125" s="10">
        <v>3260</v>
      </c>
      <c r="F125" s="10">
        <v>2773</v>
      </c>
      <c r="G125" s="10">
        <v>2661</v>
      </c>
      <c r="H125" s="10">
        <v>2650</v>
      </c>
      <c r="I125" s="10">
        <v>2734</v>
      </c>
      <c r="J125" s="10">
        <v>2889</v>
      </c>
      <c r="K125" s="10">
        <v>2799</v>
      </c>
      <c r="L125" s="10">
        <v>3008</v>
      </c>
      <c r="M125" s="10">
        <v>2745</v>
      </c>
      <c r="N125" s="10">
        <v>2802</v>
      </c>
      <c r="O125" s="10">
        <v>11193</v>
      </c>
      <c r="P125" s="10">
        <v>2591</v>
      </c>
      <c r="Q125" s="10">
        <v>3242</v>
      </c>
      <c r="R125" s="10">
        <v>2894</v>
      </c>
      <c r="S125" s="10">
        <v>2793</v>
      </c>
      <c r="T125" s="10">
        <v>2767</v>
      </c>
      <c r="U125" s="10">
        <v>2599</v>
      </c>
      <c r="V125" s="10">
        <v>2904</v>
      </c>
      <c r="W125" s="10">
        <v>2919</v>
      </c>
      <c r="X125" s="10">
        <v>2805</v>
      </c>
      <c r="Y125" s="10">
        <v>2634</v>
      </c>
      <c r="Z125" s="10">
        <v>2862</v>
      </c>
      <c r="AA125" s="10">
        <v>14753</v>
      </c>
      <c r="AB125" s="10">
        <v>2492</v>
      </c>
      <c r="AC125" s="10">
        <v>3259</v>
      </c>
      <c r="AD125" s="10">
        <v>2853</v>
      </c>
      <c r="AE125" s="10">
        <v>2721</v>
      </c>
      <c r="AF125" s="10">
        <v>2888</v>
      </c>
      <c r="AG125" s="10">
        <v>2840</v>
      </c>
      <c r="AH125" s="10">
        <v>2706</v>
      </c>
      <c r="AI125" s="10">
        <v>2762</v>
      </c>
      <c r="AJ125" s="10">
        <v>3068</v>
      </c>
      <c r="AK125" s="10">
        <v>2841</v>
      </c>
      <c r="AL125" s="10">
        <v>2867</v>
      </c>
      <c r="AM125" s="10">
        <v>2788</v>
      </c>
      <c r="AN125" s="10">
        <v>2898</v>
      </c>
      <c r="AO125" s="10">
        <v>3009</v>
      </c>
      <c r="AP125" s="10">
        <v>13915</v>
      </c>
      <c r="AQ125" s="10">
        <v>25929</v>
      </c>
      <c r="AR125" s="10">
        <v>30932</v>
      </c>
      <c r="AS125" s="10">
        <v>18364</v>
      </c>
      <c r="AT125" s="10">
        <v>9373</v>
      </c>
      <c r="AU125" s="10">
        <v>13376</v>
      </c>
      <c r="AV125" s="10">
        <v>9406</v>
      </c>
      <c r="AW125" s="10">
        <v>22390</v>
      </c>
      <c r="AX125" s="10">
        <v>2750</v>
      </c>
      <c r="AY125" s="10">
        <v>2815</v>
      </c>
      <c r="AZ125" s="10">
        <v>2844</v>
      </c>
      <c r="BA125" s="10">
        <v>2986</v>
      </c>
      <c r="BB125" s="10">
        <v>18260</v>
      </c>
      <c r="BC125" s="10">
        <v>30980</v>
      </c>
      <c r="BD125" s="10">
        <v>18103</v>
      </c>
      <c r="BE125" s="10">
        <v>20086</v>
      </c>
      <c r="BF125" s="10">
        <v>11488</v>
      </c>
      <c r="BG125" s="10">
        <v>15610</v>
      </c>
      <c r="BH125" s="10">
        <v>9537</v>
      </c>
      <c r="BI125" s="10">
        <v>19256</v>
      </c>
      <c r="BJ125" s="10">
        <v>2736</v>
      </c>
      <c r="BK125" s="10">
        <v>2976</v>
      </c>
      <c r="BL125" s="10">
        <v>2784</v>
      </c>
      <c r="BM125" s="10">
        <v>2918</v>
      </c>
      <c r="BN125" s="10">
        <v>19934</v>
      </c>
      <c r="BO125" s="10">
        <v>22749</v>
      </c>
      <c r="BP125" s="10">
        <v>21990</v>
      </c>
      <c r="BQ125" s="10">
        <v>17125</v>
      </c>
      <c r="BR125" s="10">
        <v>10663</v>
      </c>
      <c r="BS125" s="10">
        <v>17268</v>
      </c>
      <c r="BT125" s="10">
        <v>8818</v>
      </c>
      <c r="BU125" s="10">
        <v>17483</v>
      </c>
      <c r="BV125" s="10">
        <v>17778</v>
      </c>
      <c r="BW125" s="10">
        <v>14346</v>
      </c>
      <c r="BX125" s="10">
        <v>17412</v>
      </c>
      <c r="BY125" s="10">
        <v>16324</v>
      </c>
      <c r="BZ125" s="10">
        <v>24523</v>
      </c>
      <c r="CA125" s="10">
        <v>27036</v>
      </c>
      <c r="CB125" s="10">
        <v>23113</v>
      </c>
      <c r="CC125" s="10">
        <v>71175</v>
      </c>
      <c r="CD125" s="10">
        <v>21779</v>
      </c>
      <c r="CE125" s="10">
        <v>18807</v>
      </c>
      <c r="CF125" s="10">
        <v>18704</v>
      </c>
      <c r="CG125" s="10">
        <v>13197</v>
      </c>
      <c r="CH125" s="10">
        <v>14013</v>
      </c>
      <c r="CI125" s="10">
        <v>14883</v>
      </c>
      <c r="CJ125" s="10">
        <v>15364</v>
      </c>
      <c r="CK125" s="10">
        <v>12937</v>
      </c>
      <c r="CL125" s="10">
        <v>16152</v>
      </c>
      <c r="CM125" s="10">
        <v>18985</v>
      </c>
      <c r="CN125" s="10">
        <v>19881</v>
      </c>
      <c r="CO125" s="10">
        <v>15215</v>
      </c>
      <c r="CP125" s="10">
        <v>19950</v>
      </c>
      <c r="CQ125" s="10">
        <v>13074</v>
      </c>
      <c r="CR125" s="10">
        <v>12422</v>
      </c>
      <c r="CS125" s="10">
        <v>14583</v>
      </c>
    </row>
    <row r="126" spans="1:97" ht="16" thickBot="1" x14ac:dyDescent="0.25">
      <c r="A126" s="6">
        <v>42</v>
      </c>
      <c r="B126" s="10">
        <v>3302</v>
      </c>
      <c r="C126" s="10">
        <v>15138</v>
      </c>
      <c r="D126" s="10">
        <v>2619</v>
      </c>
      <c r="E126" s="10">
        <v>3299</v>
      </c>
      <c r="F126" s="10">
        <v>2792</v>
      </c>
      <c r="G126" s="10">
        <v>2679</v>
      </c>
      <c r="H126" s="10">
        <v>2646</v>
      </c>
      <c r="I126" s="10">
        <v>2737</v>
      </c>
      <c r="J126" s="10">
        <v>2890</v>
      </c>
      <c r="K126" s="10">
        <v>2821</v>
      </c>
      <c r="L126" s="10">
        <v>3045</v>
      </c>
      <c r="M126" s="10">
        <v>2744</v>
      </c>
      <c r="N126" s="10">
        <v>2810</v>
      </c>
      <c r="O126" s="10">
        <v>11182</v>
      </c>
      <c r="P126" s="10">
        <v>2599</v>
      </c>
      <c r="Q126" s="10">
        <v>3259</v>
      </c>
      <c r="R126" s="10">
        <v>2905</v>
      </c>
      <c r="S126" s="10">
        <v>2802</v>
      </c>
      <c r="T126" s="10">
        <v>2775</v>
      </c>
      <c r="U126" s="10">
        <v>2606</v>
      </c>
      <c r="V126" s="10">
        <v>2900</v>
      </c>
      <c r="W126" s="10">
        <v>2920</v>
      </c>
      <c r="X126" s="10">
        <v>2830</v>
      </c>
      <c r="Y126" s="10">
        <v>2620</v>
      </c>
      <c r="Z126" s="10">
        <v>2891</v>
      </c>
      <c r="AA126" s="10">
        <v>14830</v>
      </c>
      <c r="AB126" s="10">
        <v>2501</v>
      </c>
      <c r="AC126" s="10">
        <v>3272</v>
      </c>
      <c r="AD126" s="10">
        <v>2848</v>
      </c>
      <c r="AE126" s="10">
        <v>2734</v>
      </c>
      <c r="AF126" s="10">
        <v>2897</v>
      </c>
      <c r="AG126" s="10">
        <v>2852</v>
      </c>
      <c r="AH126" s="10">
        <v>2710</v>
      </c>
      <c r="AI126" s="10">
        <v>2767</v>
      </c>
      <c r="AJ126" s="10">
        <v>3073</v>
      </c>
      <c r="AK126" s="10">
        <v>2835</v>
      </c>
      <c r="AL126" s="10">
        <v>2888</v>
      </c>
      <c r="AM126" s="10">
        <v>2794</v>
      </c>
      <c r="AN126" s="10">
        <v>2899</v>
      </c>
      <c r="AO126" s="10">
        <v>3012</v>
      </c>
      <c r="AP126" s="10">
        <v>14468</v>
      </c>
      <c r="AQ126" s="10">
        <v>26418</v>
      </c>
      <c r="AR126" s="10">
        <v>32885</v>
      </c>
      <c r="AS126" s="10">
        <v>19281</v>
      </c>
      <c r="AT126" s="10">
        <v>9798</v>
      </c>
      <c r="AU126" s="10">
        <v>14102</v>
      </c>
      <c r="AV126" s="10">
        <v>9860</v>
      </c>
      <c r="AW126" s="10">
        <v>23215</v>
      </c>
      <c r="AX126" s="10">
        <v>2753</v>
      </c>
      <c r="AY126" s="10">
        <v>2810</v>
      </c>
      <c r="AZ126" s="10">
        <v>2847</v>
      </c>
      <c r="BA126" s="10">
        <v>2978</v>
      </c>
      <c r="BB126" s="10">
        <v>19270</v>
      </c>
      <c r="BC126" s="10">
        <v>31806</v>
      </c>
      <c r="BD126" s="10">
        <v>19181</v>
      </c>
      <c r="BE126" s="10">
        <v>21232</v>
      </c>
      <c r="BF126" s="10">
        <v>12104</v>
      </c>
      <c r="BG126" s="10">
        <v>16496</v>
      </c>
      <c r="BH126" s="10">
        <v>10029</v>
      </c>
      <c r="BI126" s="10">
        <v>19982</v>
      </c>
      <c r="BJ126" s="10">
        <v>2727</v>
      </c>
      <c r="BK126" s="10">
        <v>2994</v>
      </c>
      <c r="BL126" s="10">
        <v>2794</v>
      </c>
      <c r="BM126" s="10">
        <v>2922</v>
      </c>
      <c r="BN126" s="10">
        <v>21013</v>
      </c>
      <c r="BO126" s="10">
        <v>23120</v>
      </c>
      <c r="BP126" s="10">
        <v>23425</v>
      </c>
      <c r="BQ126" s="10">
        <v>17994</v>
      </c>
      <c r="BR126" s="10">
        <v>11262</v>
      </c>
      <c r="BS126" s="10">
        <v>18314</v>
      </c>
      <c r="BT126" s="10">
        <v>9218</v>
      </c>
      <c r="BU126" s="10">
        <v>18054</v>
      </c>
      <c r="BV126" s="10">
        <v>18092</v>
      </c>
      <c r="BW126" s="10">
        <v>14602</v>
      </c>
      <c r="BX126" s="10">
        <v>17676</v>
      </c>
      <c r="BY126" s="10">
        <v>16756</v>
      </c>
      <c r="BZ126" s="10">
        <v>25307</v>
      </c>
      <c r="CA126" s="10">
        <v>27890</v>
      </c>
      <c r="CB126" s="10">
        <v>23877</v>
      </c>
      <c r="CC126" s="10">
        <v>74588</v>
      </c>
      <c r="CD126" s="10">
        <v>22685</v>
      </c>
      <c r="CE126" s="10">
        <v>18882</v>
      </c>
      <c r="CF126" s="10">
        <v>18812</v>
      </c>
      <c r="CG126" s="10">
        <v>13192</v>
      </c>
      <c r="CH126" s="10">
        <v>14408</v>
      </c>
      <c r="CI126" s="10">
        <v>15326</v>
      </c>
      <c r="CJ126" s="10">
        <v>15740</v>
      </c>
      <c r="CK126" s="10">
        <v>13460</v>
      </c>
      <c r="CL126" s="10">
        <v>16818</v>
      </c>
      <c r="CM126" s="10">
        <v>19866</v>
      </c>
      <c r="CN126" s="10">
        <v>21002</v>
      </c>
      <c r="CO126" s="10">
        <v>16038</v>
      </c>
      <c r="CP126" s="10">
        <v>21043</v>
      </c>
      <c r="CQ126" s="10">
        <v>13099</v>
      </c>
      <c r="CR126" s="10">
        <v>12338</v>
      </c>
      <c r="CS126" s="10">
        <v>14678</v>
      </c>
    </row>
    <row r="127" spans="1:97" ht="16" thickBot="1" x14ac:dyDescent="0.25">
      <c r="A127" s="6">
        <v>44</v>
      </c>
      <c r="B127" s="10">
        <v>3284</v>
      </c>
      <c r="C127" s="10">
        <v>15456</v>
      </c>
      <c r="D127" s="10">
        <v>2612</v>
      </c>
      <c r="E127" s="10">
        <v>3302</v>
      </c>
      <c r="F127" s="10">
        <v>2807</v>
      </c>
      <c r="G127" s="10">
        <v>2672</v>
      </c>
      <c r="H127" s="10">
        <v>2661</v>
      </c>
      <c r="I127" s="10">
        <v>2757</v>
      </c>
      <c r="J127" s="10">
        <v>2898</v>
      </c>
      <c r="K127" s="10">
        <v>2815</v>
      </c>
      <c r="L127" s="10">
        <v>3058</v>
      </c>
      <c r="M127" s="10">
        <v>2744</v>
      </c>
      <c r="N127" s="10">
        <v>2812</v>
      </c>
      <c r="O127" s="10">
        <v>11242</v>
      </c>
      <c r="P127" s="10">
        <v>2608</v>
      </c>
      <c r="Q127" s="10">
        <v>3254</v>
      </c>
      <c r="R127" s="10">
        <v>2902</v>
      </c>
      <c r="S127" s="10">
        <v>2798</v>
      </c>
      <c r="T127" s="10">
        <v>2780</v>
      </c>
      <c r="U127" s="10">
        <v>2622</v>
      </c>
      <c r="V127" s="10">
        <v>2930</v>
      </c>
      <c r="W127" s="10">
        <v>2926</v>
      </c>
      <c r="X127" s="10">
        <v>2822</v>
      </c>
      <c r="Y127" s="10">
        <v>2637</v>
      </c>
      <c r="Z127" s="10">
        <v>2892</v>
      </c>
      <c r="AA127" s="10">
        <v>14899</v>
      </c>
      <c r="AB127" s="10">
        <v>2499</v>
      </c>
      <c r="AC127" s="10">
        <v>3291</v>
      </c>
      <c r="AD127" s="10">
        <v>2872</v>
      </c>
      <c r="AE127" s="10">
        <v>2733</v>
      </c>
      <c r="AF127" s="10">
        <v>2900</v>
      </c>
      <c r="AG127" s="10">
        <v>2848</v>
      </c>
      <c r="AH127" s="10">
        <v>2713</v>
      </c>
      <c r="AI127" s="10">
        <v>2777</v>
      </c>
      <c r="AJ127" s="10">
        <v>3084</v>
      </c>
      <c r="AK127" s="10">
        <v>2848</v>
      </c>
      <c r="AL127" s="10">
        <v>2883</v>
      </c>
      <c r="AM127" s="10">
        <v>2784</v>
      </c>
      <c r="AN127" s="10">
        <v>2919</v>
      </c>
      <c r="AO127" s="10">
        <v>3011</v>
      </c>
      <c r="AP127" s="10">
        <v>15099</v>
      </c>
      <c r="AQ127" s="10">
        <v>27313</v>
      </c>
      <c r="AR127" s="10">
        <v>34892</v>
      </c>
      <c r="AS127" s="10">
        <v>20293</v>
      </c>
      <c r="AT127" s="10">
        <v>10284</v>
      </c>
      <c r="AU127" s="10">
        <v>14860</v>
      </c>
      <c r="AV127" s="10">
        <v>10280</v>
      </c>
      <c r="AW127" s="10">
        <v>23978</v>
      </c>
      <c r="AX127" s="10">
        <v>2765</v>
      </c>
      <c r="AY127" s="10">
        <v>2813</v>
      </c>
      <c r="AZ127" s="10">
        <v>2847</v>
      </c>
      <c r="BA127" s="10">
        <v>2990</v>
      </c>
      <c r="BB127" s="10">
        <v>20124</v>
      </c>
      <c r="BC127" s="10">
        <v>32566</v>
      </c>
      <c r="BD127" s="10">
        <v>20334</v>
      </c>
      <c r="BE127" s="10">
        <v>22273</v>
      </c>
      <c r="BF127" s="10">
        <v>12872</v>
      </c>
      <c r="BG127" s="10">
        <v>17556</v>
      </c>
      <c r="BH127" s="10">
        <v>10584</v>
      </c>
      <c r="BI127" s="10">
        <v>20582</v>
      </c>
      <c r="BJ127" s="10">
        <v>2738</v>
      </c>
      <c r="BK127" s="10">
        <v>3000</v>
      </c>
      <c r="BL127" s="10">
        <v>2809</v>
      </c>
      <c r="BM127" s="10">
        <v>2937</v>
      </c>
      <c r="BN127" s="10">
        <v>22030</v>
      </c>
      <c r="BO127" s="10">
        <v>23542</v>
      </c>
      <c r="BP127" s="10">
        <v>24919</v>
      </c>
      <c r="BQ127" s="10">
        <v>18807</v>
      </c>
      <c r="BR127" s="10">
        <v>11887</v>
      </c>
      <c r="BS127" s="10">
        <v>19336</v>
      </c>
      <c r="BT127" s="10">
        <v>9643</v>
      </c>
      <c r="BU127" s="10">
        <v>18490</v>
      </c>
      <c r="BV127" s="10">
        <v>18538</v>
      </c>
      <c r="BW127" s="10">
        <v>14944</v>
      </c>
      <c r="BX127" s="10">
        <v>17984</v>
      </c>
      <c r="BY127" s="10">
        <v>17186</v>
      </c>
      <c r="BZ127" s="10">
        <v>25835</v>
      </c>
      <c r="CA127" s="10">
        <v>28772</v>
      </c>
      <c r="CB127" s="10">
        <v>24448</v>
      </c>
      <c r="CC127" s="10">
        <v>77126</v>
      </c>
      <c r="CD127" s="10">
        <v>23485</v>
      </c>
      <c r="CE127" s="10">
        <v>18949</v>
      </c>
      <c r="CF127" s="10">
        <v>18946</v>
      </c>
      <c r="CG127" s="10">
        <v>13172</v>
      </c>
      <c r="CH127" s="10">
        <v>14856</v>
      </c>
      <c r="CI127" s="10">
        <v>15712</v>
      </c>
      <c r="CJ127" s="10">
        <v>15985</v>
      </c>
      <c r="CK127" s="10">
        <v>13976</v>
      </c>
      <c r="CL127" s="10">
        <v>17433</v>
      </c>
      <c r="CM127" s="10">
        <v>20833</v>
      </c>
      <c r="CN127" s="10">
        <v>22194</v>
      </c>
      <c r="CO127" s="10">
        <v>16715</v>
      </c>
      <c r="CP127" s="10">
        <v>22190</v>
      </c>
      <c r="CQ127" s="10">
        <v>13054</v>
      </c>
      <c r="CR127" s="10">
        <v>12340</v>
      </c>
      <c r="CS127" s="10">
        <v>14765</v>
      </c>
    </row>
    <row r="128" spans="1:97" ht="16" thickBot="1" x14ac:dyDescent="0.25">
      <c r="A128" s="6">
        <v>46</v>
      </c>
      <c r="B128" s="10">
        <v>3326</v>
      </c>
      <c r="C128" s="10">
        <v>15667</v>
      </c>
      <c r="D128" s="10">
        <v>2627</v>
      </c>
      <c r="E128" s="10">
        <v>3330</v>
      </c>
      <c r="F128" s="10">
        <v>2812</v>
      </c>
      <c r="G128" s="10">
        <v>2683</v>
      </c>
      <c r="H128" s="10">
        <v>2668</v>
      </c>
      <c r="I128" s="10">
        <v>2762</v>
      </c>
      <c r="J128" s="10">
        <v>2906</v>
      </c>
      <c r="K128" s="10">
        <v>2824</v>
      </c>
      <c r="L128" s="10">
        <v>3076</v>
      </c>
      <c r="M128" s="10">
        <v>2772</v>
      </c>
      <c r="N128" s="10">
        <v>2822</v>
      </c>
      <c r="O128" s="10">
        <v>11223</v>
      </c>
      <c r="P128" s="10">
        <v>2615</v>
      </c>
      <c r="Q128" s="10">
        <v>3292</v>
      </c>
      <c r="R128" s="10">
        <v>2898</v>
      </c>
      <c r="S128" s="10">
        <v>2808</v>
      </c>
      <c r="T128" s="10">
        <v>2795</v>
      </c>
      <c r="U128" s="10">
        <v>2615</v>
      </c>
      <c r="V128" s="10">
        <v>2930</v>
      </c>
      <c r="W128" s="10">
        <v>2942</v>
      </c>
      <c r="X128" s="10">
        <v>2844</v>
      </c>
      <c r="Y128" s="10">
        <v>2638</v>
      </c>
      <c r="Z128" s="10">
        <v>2920</v>
      </c>
      <c r="AA128" s="10">
        <v>14926</v>
      </c>
      <c r="AB128" s="10">
        <v>2521</v>
      </c>
      <c r="AC128" s="10">
        <v>3309</v>
      </c>
      <c r="AD128" s="10">
        <v>2868</v>
      </c>
      <c r="AE128" s="10">
        <v>2740</v>
      </c>
      <c r="AF128" s="10">
        <v>2906</v>
      </c>
      <c r="AG128" s="10">
        <v>2864</v>
      </c>
      <c r="AH128" s="10">
        <v>2717</v>
      </c>
      <c r="AI128" s="10">
        <v>2783</v>
      </c>
      <c r="AJ128" s="10">
        <v>3102</v>
      </c>
      <c r="AK128" s="10">
        <v>2859</v>
      </c>
      <c r="AL128" s="10">
        <v>2892</v>
      </c>
      <c r="AM128" s="10">
        <v>2804</v>
      </c>
      <c r="AN128" s="10">
        <v>2919</v>
      </c>
      <c r="AO128" s="10">
        <v>3029</v>
      </c>
      <c r="AP128" s="10">
        <v>15665</v>
      </c>
      <c r="AQ128" s="10">
        <v>27970</v>
      </c>
      <c r="AR128" s="10">
        <v>37128</v>
      </c>
      <c r="AS128" s="10">
        <v>21306</v>
      </c>
      <c r="AT128" s="10">
        <v>10775</v>
      </c>
      <c r="AU128" s="10">
        <v>15652</v>
      </c>
      <c r="AV128" s="10">
        <v>10745</v>
      </c>
      <c r="AW128" s="10">
        <v>24817</v>
      </c>
      <c r="AX128" s="10">
        <v>2772</v>
      </c>
      <c r="AY128" s="10">
        <v>2838</v>
      </c>
      <c r="AZ128" s="10">
        <v>2862</v>
      </c>
      <c r="BA128" s="10">
        <v>3010</v>
      </c>
      <c r="BB128" s="10">
        <v>21010</v>
      </c>
      <c r="BC128" s="10">
        <v>33552</v>
      </c>
      <c r="BD128" s="10">
        <v>21582</v>
      </c>
      <c r="BE128" s="10">
        <v>23424</v>
      </c>
      <c r="BF128" s="10">
        <v>13602</v>
      </c>
      <c r="BG128" s="10">
        <v>18668</v>
      </c>
      <c r="BH128" s="10">
        <v>11134</v>
      </c>
      <c r="BI128" s="10">
        <v>21190</v>
      </c>
      <c r="BJ128" s="10">
        <v>2737</v>
      </c>
      <c r="BK128" s="10">
        <v>3003</v>
      </c>
      <c r="BL128" s="10">
        <v>2813</v>
      </c>
      <c r="BM128" s="10">
        <v>2936</v>
      </c>
      <c r="BN128" s="10">
        <v>23063</v>
      </c>
      <c r="BO128" s="10">
        <v>23919</v>
      </c>
      <c r="BP128" s="10">
        <v>26397</v>
      </c>
      <c r="BQ128" s="10">
        <v>19654</v>
      </c>
      <c r="BR128" s="10">
        <v>12497</v>
      </c>
      <c r="BS128" s="10">
        <v>20562</v>
      </c>
      <c r="BT128" s="10">
        <v>10099</v>
      </c>
      <c r="BU128" s="10">
        <v>18960</v>
      </c>
      <c r="BV128" s="10">
        <v>18936</v>
      </c>
      <c r="BW128" s="10">
        <v>15271</v>
      </c>
      <c r="BX128" s="10">
        <v>18348</v>
      </c>
      <c r="BY128" s="10">
        <v>17614</v>
      </c>
      <c r="BZ128" s="10">
        <v>26587</v>
      </c>
      <c r="CA128" s="10">
        <v>29523</v>
      </c>
      <c r="CB128" s="10">
        <v>25130</v>
      </c>
      <c r="CC128" s="10">
        <v>79712</v>
      </c>
      <c r="CD128" s="10">
        <v>24198</v>
      </c>
      <c r="CE128" s="10">
        <v>19037</v>
      </c>
      <c r="CF128" s="10">
        <v>19002</v>
      </c>
      <c r="CG128" s="10">
        <v>13096</v>
      </c>
      <c r="CH128" s="10">
        <v>15299</v>
      </c>
      <c r="CI128" s="10">
        <v>16139</v>
      </c>
      <c r="CJ128" s="10">
        <v>16360</v>
      </c>
      <c r="CK128" s="10">
        <v>14442</v>
      </c>
      <c r="CL128" s="10">
        <v>18075</v>
      </c>
      <c r="CM128" s="10">
        <v>21721</v>
      </c>
      <c r="CN128" s="10">
        <v>23370</v>
      </c>
      <c r="CO128" s="10">
        <v>17404</v>
      </c>
      <c r="CP128" s="10">
        <v>23243</v>
      </c>
      <c r="CQ128" s="10">
        <v>12992</v>
      </c>
      <c r="CR128" s="10">
        <v>12242</v>
      </c>
      <c r="CS128" s="10">
        <v>14885</v>
      </c>
    </row>
    <row r="129" spans="1:97" ht="16" thickBot="1" x14ac:dyDescent="0.25">
      <c r="A129" s="6">
        <v>48</v>
      </c>
      <c r="B129" s="10">
        <v>3329</v>
      </c>
      <c r="C129" s="10">
        <v>15831</v>
      </c>
      <c r="D129" s="10">
        <v>2635</v>
      </c>
      <c r="E129" s="10">
        <v>3348</v>
      </c>
      <c r="F129" s="10">
        <v>2820</v>
      </c>
      <c r="G129" s="10">
        <v>2682</v>
      </c>
      <c r="H129" s="10">
        <v>2674</v>
      </c>
      <c r="I129" s="10">
        <v>2768</v>
      </c>
      <c r="J129" s="10">
        <v>2917</v>
      </c>
      <c r="K129" s="10">
        <v>2836</v>
      </c>
      <c r="L129" s="10">
        <v>3101</v>
      </c>
      <c r="M129" s="10">
        <v>2760</v>
      </c>
      <c r="N129" s="10">
        <v>2845</v>
      </c>
      <c r="O129" s="10">
        <v>11210</v>
      </c>
      <c r="P129" s="10">
        <v>2620</v>
      </c>
      <c r="Q129" s="10">
        <v>3312</v>
      </c>
      <c r="R129" s="10">
        <v>2931</v>
      </c>
      <c r="S129" s="10">
        <v>2811</v>
      </c>
      <c r="T129" s="10">
        <v>2791</v>
      </c>
      <c r="U129" s="10">
        <v>2620</v>
      </c>
      <c r="V129" s="10">
        <v>2942</v>
      </c>
      <c r="W129" s="10">
        <v>2960</v>
      </c>
      <c r="X129" s="10">
        <v>2843</v>
      </c>
      <c r="Y129" s="10">
        <v>2664</v>
      </c>
      <c r="Z129" s="10">
        <v>2929</v>
      </c>
      <c r="AA129" s="10">
        <v>14928</v>
      </c>
      <c r="AB129" s="10">
        <v>2514</v>
      </c>
      <c r="AC129" s="10">
        <v>3333</v>
      </c>
      <c r="AD129" s="10">
        <v>2880</v>
      </c>
      <c r="AE129" s="10">
        <v>2751</v>
      </c>
      <c r="AF129" s="10">
        <v>2906</v>
      </c>
      <c r="AG129" s="10">
        <v>2896</v>
      </c>
      <c r="AH129" s="10">
        <v>2715</v>
      </c>
      <c r="AI129" s="10">
        <v>2795</v>
      </c>
      <c r="AJ129" s="10">
        <v>3126</v>
      </c>
      <c r="AK129" s="10">
        <v>2855</v>
      </c>
      <c r="AL129" s="10">
        <v>2892</v>
      </c>
      <c r="AM129" s="10">
        <v>2812</v>
      </c>
      <c r="AN129" s="10">
        <v>2931</v>
      </c>
      <c r="AO129" s="10">
        <v>3039</v>
      </c>
      <c r="AP129" s="10">
        <v>16210</v>
      </c>
      <c r="AQ129" s="10">
        <v>28598</v>
      </c>
      <c r="AR129" s="10">
        <v>39577</v>
      </c>
      <c r="AS129" s="10">
        <v>22078</v>
      </c>
      <c r="AT129" s="10">
        <v>11244</v>
      </c>
      <c r="AU129" s="10">
        <v>16450</v>
      </c>
      <c r="AV129" s="10">
        <v>11220</v>
      </c>
      <c r="AW129" s="10">
        <v>25588</v>
      </c>
      <c r="AX129" s="10">
        <v>2773</v>
      </c>
      <c r="AY129" s="10">
        <v>2825</v>
      </c>
      <c r="AZ129" s="10">
        <v>2857</v>
      </c>
      <c r="BA129" s="10">
        <v>3016</v>
      </c>
      <c r="BB129" s="10">
        <v>21924</v>
      </c>
      <c r="BC129" s="10">
        <v>34383</v>
      </c>
      <c r="BD129" s="10">
        <v>22906</v>
      </c>
      <c r="BE129" s="10">
        <v>24460</v>
      </c>
      <c r="BF129" s="10">
        <v>14354</v>
      </c>
      <c r="BG129" s="10">
        <v>19789</v>
      </c>
      <c r="BH129" s="10">
        <v>11672</v>
      </c>
      <c r="BI129" s="10">
        <v>21761</v>
      </c>
      <c r="BJ129" s="10">
        <v>2739</v>
      </c>
      <c r="BK129" s="10">
        <v>3012</v>
      </c>
      <c r="BL129" s="10">
        <v>2818</v>
      </c>
      <c r="BM129" s="10">
        <v>2944</v>
      </c>
      <c r="BN129" s="10">
        <v>24033</v>
      </c>
      <c r="BO129" s="10">
        <v>24382</v>
      </c>
      <c r="BP129" s="10">
        <v>27965</v>
      </c>
      <c r="BQ129" s="10">
        <v>20339</v>
      </c>
      <c r="BR129" s="10">
        <v>13132</v>
      </c>
      <c r="BS129" s="10">
        <v>21680</v>
      </c>
      <c r="BT129" s="10">
        <v>10431</v>
      </c>
      <c r="BU129" s="10">
        <v>19348</v>
      </c>
      <c r="BV129" s="10">
        <v>19417</v>
      </c>
      <c r="BW129" s="10">
        <v>15604</v>
      </c>
      <c r="BX129" s="10">
        <v>18743</v>
      </c>
      <c r="BY129" s="10">
        <v>17934</v>
      </c>
      <c r="BZ129" s="10">
        <v>27186</v>
      </c>
      <c r="CA129" s="10">
        <v>30287</v>
      </c>
      <c r="CB129" s="10">
        <v>25643</v>
      </c>
      <c r="CC129" s="10">
        <v>81937</v>
      </c>
      <c r="CD129" s="10">
        <v>24988</v>
      </c>
      <c r="CE129" s="10">
        <v>19092</v>
      </c>
      <c r="CF129" s="10">
        <v>19104</v>
      </c>
      <c r="CG129" s="10">
        <v>13033</v>
      </c>
      <c r="CH129" s="10">
        <v>15668</v>
      </c>
      <c r="CI129" s="10">
        <v>16587</v>
      </c>
      <c r="CJ129" s="10">
        <v>16745</v>
      </c>
      <c r="CK129" s="10">
        <v>14883</v>
      </c>
      <c r="CL129" s="10">
        <v>18742</v>
      </c>
      <c r="CM129" s="10">
        <v>22683</v>
      </c>
      <c r="CN129" s="10">
        <v>24476</v>
      </c>
      <c r="CO129" s="10">
        <v>18073</v>
      </c>
      <c r="CP129" s="10">
        <v>24273</v>
      </c>
      <c r="CQ129" s="10">
        <v>12940</v>
      </c>
      <c r="CR129" s="10">
        <v>12126</v>
      </c>
      <c r="CS129" s="10">
        <v>14951</v>
      </c>
    </row>
    <row r="130" spans="1:97" ht="16" thickBot="1" x14ac:dyDescent="0.25">
      <c r="A130" s="4">
        <v>50</v>
      </c>
      <c r="B130" s="10">
        <v>3350</v>
      </c>
      <c r="C130" s="10">
        <v>15964</v>
      </c>
      <c r="D130" s="10">
        <v>2636</v>
      </c>
      <c r="E130" s="10">
        <v>3367</v>
      </c>
      <c r="F130" s="10">
        <v>2824</v>
      </c>
      <c r="G130" s="10">
        <v>2692</v>
      </c>
      <c r="H130" s="10">
        <v>2676</v>
      </c>
      <c r="I130" s="10">
        <v>2772</v>
      </c>
      <c r="J130" s="10">
        <v>2930</v>
      </c>
      <c r="K130" s="10">
        <v>2849</v>
      </c>
      <c r="L130" s="10">
        <v>3120</v>
      </c>
      <c r="M130" s="10">
        <v>2772</v>
      </c>
      <c r="N130" s="10">
        <v>2854</v>
      </c>
      <c r="O130" s="10">
        <v>11189</v>
      </c>
      <c r="P130" s="10">
        <v>2632</v>
      </c>
      <c r="Q130" s="10">
        <v>3316</v>
      </c>
      <c r="R130" s="10">
        <v>2951</v>
      </c>
      <c r="S130" s="10">
        <v>2834</v>
      </c>
      <c r="T130" s="10">
        <v>2807</v>
      </c>
      <c r="U130" s="10">
        <v>2640</v>
      </c>
      <c r="V130" s="10">
        <v>2961</v>
      </c>
      <c r="W130" s="10">
        <v>2966</v>
      </c>
      <c r="X130" s="10">
        <v>2865</v>
      </c>
      <c r="Y130" s="10">
        <v>2672</v>
      </c>
      <c r="Z130" s="10">
        <v>2949</v>
      </c>
      <c r="AA130" s="10">
        <v>14949</v>
      </c>
      <c r="AB130" s="10">
        <v>2518</v>
      </c>
      <c r="AC130" s="10">
        <v>3367</v>
      </c>
      <c r="AD130" s="10">
        <v>2889</v>
      </c>
      <c r="AE130" s="10">
        <v>2753</v>
      </c>
      <c r="AF130" s="10">
        <v>2920</v>
      </c>
      <c r="AG130" s="10">
        <v>2884</v>
      </c>
      <c r="AH130" s="10">
        <v>2745</v>
      </c>
      <c r="AI130" s="10">
        <v>2802</v>
      </c>
      <c r="AJ130" s="10">
        <v>3150</v>
      </c>
      <c r="AK130" s="10">
        <v>2869</v>
      </c>
      <c r="AL130" s="10">
        <v>2922</v>
      </c>
      <c r="AM130" s="10">
        <v>2822</v>
      </c>
      <c r="AN130" s="10">
        <v>2932</v>
      </c>
      <c r="AO130" s="10">
        <v>3052</v>
      </c>
      <c r="AP130" s="10">
        <v>16779</v>
      </c>
      <c r="AQ130" s="10">
        <v>29353</v>
      </c>
      <c r="AR130" s="10">
        <v>41846</v>
      </c>
      <c r="AS130" s="10">
        <v>23000</v>
      </c>
      <c r="AT130" s="10">
        <v>11747</v>
      </c>
      <c r="AU130" s="10">
        <v>17316</v>
      </c>
      <c r="AV130" s="10">
        <v>11722</v>
      </c>
      <c r="AW130" s="10">
        <v>26293</v>
      </c>
      <c r="AX130" s="10">
        <v>2788</v>
      </c>
      <c r="AY130" s="10">
        <v>2834</v>
      </c>
      <c r="AZ130" s="10">
        <v>2854</v>
      </c>
      <c r="BA130" s="10">
        <v>3018</v>
      </c>
      <c r="BB130" s="10">
        <v>22717</v>
      </c>
      <c r="BC130" s="10">
        <v>35228</v>
      </c>
      <c r="BD130" s="10">
        <v>24124</v>
      </c>
      <c r="BE130" s="10">
        <v>25422</v>
      </c>
      <c r="BF130" s="10">
        <v>15025</v>
      </c>
      <c r="BG130" s="10">
        <v>20858</v>
      </c>
      <c r="BH130" s="10">
        <v>12206</v>
      </c>
      <c r="BI130" s="10">
        <v>22260</v>
      </c>
      <c r="BJ130" s="10">
        <v>2745</v>
      </c>
      <c r="BK130" s="10">
        <v>3014</v>
      </c>
      <c r="BL130" s="10">
        <v>2838</v>
      </c>
      <c r="BM130" s="10">
        <v>2971</v>
      </c>
      <c r="BN130" s="10">
        <v>24912</v>
      </c>
      <c r="BO130" s="10">
        <v>24680</v>
      </c>
      <c r="BP130" s="10">
        <v>29410</v>
      </c>
      <c r="BQ130" s="10">
        <v>21070</v>
      </c>
      <c r="BR130" s="10">
        <v>13798</v>
      </c>
      <c r="BS130" s="10">
        <v>22831</v>
      </c>
      <c r="BT130" s="10">
        <v>10888</v>
      </c>
      <c r="BU130" s="10">
        <v>19840</v>
      </c>
      <c r="BV130" s="10">
        <v>19695</v>
      </c>
      <c r="BW130" s="10">
        <v>15876</v>
      </c>
      <c r="BX130" s="10">
        <v>19104</v>
      </c>
      <c r="BY130" s="10">
        <v>18362</v>
      </c>
      <c r="BZ130" s="10">
        <v>27886</v>
      </c>
      <c r="CA130" s="10">
        <v>31002</v>
      </c>
      <c r="CB130" s="10">
        <v>26234</v>
      </c>
      <c r="CC130" s="10">
        <v>84099</v>
      </c>
      <c r="CD130" s="10">
        <v>25702</v>
      </c>
      <c r="CE130" s="10">
        <v>19179</v>
      </c>
      <c r="CF130" s="10">
        <v>19102</v>
      </c>
      <c r="CG130" s="10">
        <v>12965</v>
      </c>
      <c r="CH130" s="10">
        <v>16130</v>
      </c>
      <c r="CI130" s="10">
        <v>16916</v>
      </c>
      <c r="CJ130" s="10">
        <v>17071</v>
      </c>
      <c r="CK130" s="10">
        <v>15328</v>
      </c>
      <c r="CL130" s="10">
        <v>19342</v>
      </c>
      <c r="CM130" s="10">
        <v>23528</v>
      </c>
      <c r="CN130" s="10">
        <v>25576</v>
      </c>
      <c r="CO130" s="10">
        <v>18886</v>
      </c>
      <c r="CP130" s="10">
        <v>25364</v>
      </c>
      <c r="CQ130" s="10">
        <v>12930</v>
      </c>
      <c r="CR130" s="10">
        <v>12038</v>
      </c>
      <c r="CS130" s="10">
        <v>15007</v>
      </c>
    </row>
    <row r="131" spans="1:97" ht="16" thickBot="1" x14ac:dyDescent="0.25">
      <c r="A131" s="6">
        <v>52</v>
      </c>
      <c r="B131" s="10">
        <v>3358</v>
      </c>
      <c r="C131" s="10">
        <v>16116</v>
      </c>
      <c r="D131" s="10">
        <v>2656</v>
      </c>
      <c r="E131" s="10">
        <v>3369</v>
      </c>
      <c r="F131" s="10">
        <v>2841</v>
      </c>
      <c r="G131" s="10">
        <v>2694</v>
      </c>
      <c r="H131" s="10">
        <v>2680</v>
      </c>
      <c r="I131" s="10">
        <v>2789</v>
      </c>
      <c r="J131" s="10">
        <v>2937</v>
      </c>
      <c r="K131" s="10">
        <v>2866</v>
      </c>
      <c r="L131" s="10">
        <v>3122</v>
      </c>
      <c r="M131" s="10">
        <v>2789</v>
      </c>
      <c r="N131" s="10">
        <v>2874</v>
      </c>
      <c r="O131" s="10">
        <v>11110</v>
      </c>
      <c r="P131" s="10">
        <v>2626</v>
      </c>
      <c r="Q131" s="10">
        <v>3329</v>
      </c>
      <c r="R131" s="10">
        <v>2949</v>
      </c>
      <c r="S131" s="10">
        <v>2826</v>
      </c>
      <c r="T131" s="10">
        <v>2812</v>
      </c>
      <c r="U131" s="10">
        <v>2658</v>
      </c>
      <c r="V131" s="10">
        <v>2964</v>
      </c>
      <c r="W131" s="10">
        <v>2981</v>
      </c>
      <c r="X131" s="10">
        <v>2869</v>
      </c>
      <c r="Y131" s="10">
        <v>2681</v>
      </c>
      <c r="Z131" s="10">
        <v>2932</v>
      </c>
      <c r="AA131" s="10">
        <v>14960</v>
      </c>
      <c r="AB131" s="10">
        <v>2512</v>
      </c>
      <c r="AC131" s="10">
        <v>3373</v>
      </c>
      <c r="AD131" s="10">
        <v>2894</v>
      </c>
      <c r="AE131" s="10">
        <v>2758</v>
      </c>
      <c r="AF131" s="10">
        <v>2933</v>
      </c>
      <c r="AG131" s="10">
        <v>2888</v>
      </c>
      <c r="AH131" s="10">
        <v>2755</v>
      </c>
      <c r="AI131" s="10">
        <v>2812</v>
      </c>
      <c r="AJ131" s="10">
        <v>3130</v>
      </c>
      <c r="AK131" s="10">
        <v>2876</v>
      </c>
      <c r="AL131" s="10">
        <v>2909</v>
      </c>
      <c r="AM131" s="10">
        <v>2798</v>
      </c>
      <c r="AN131" s="10">
        <v>2927</v>
      </c>
      <c r="AO131" s="10">
        <v>3045</v>
      </c>
      <c r="AP131" s="10">
        <v>17254</v>
      </c>
      <c r="AQ131" s="10">
        <v>30020</v>
      </c>
      <c r="AR131" s="10">
        <v>43607</v>
      </c>
      <c r="AS131" s="10">
        <v>23694</v>
      </c>
      <c r="AT131" s="10">
        <v>12240</v>
      </c>
      <c r="AU131" s="10">
        <v>18020</v>
      </c>
      <c r="AV131" s="10">
        <v>12215</v>
      </c>
      <c r="AW131" s="10">
        <v>26976</v>
      </c>
      <c r="AX131" s="10">
        <v>2787</v>
      </c>
      <c r="AY131" s="10">
        <v>2828</v>
      </c>
      <c r="AZ131" s="10">
        <v>2878</v>
      </c>
      <c r="BA131" s="10">
        <v>3020</v>
      </c>
      <c r="BB131" s="10">
        <v>23478</v>
      </c>
      <c r="BC131" s="10">
        <v>35968</v>
      </c>
      <c r="BD131" s="10">
        <v>25086</v>
      </c>
      <c r="BE131" s="10">
        <v>26329</v>
      </c>
      <c r="BF131" s="10">
        <v>15801</v>
      </c>
      <c r="BG131" s="10">
        <v>21884</v>
      </c>
      <c r="BH131" s="10">
        <v>12798</v>
      </c>
      <c r="BI131" s="10">
        <v>22831</v>
      </c>
      <c r="BJ131" s="10">
        <v>2766</v>
      </c>
      <c r="BK131" s="10">
        <v>3025</v>
      </c>
      <c r="BL131" s="10">
        <v>2839</v>
      </c>
      <c r="BM131" s="10">
        <v>2962</v>
      </c>
      <c r="BN131" s="10">
        <v>25828</v>
      </c>
      <c r="BO131" s="10">
        <v>25014</v>
      </c>
      <c r="BP131" s="10">
        <v>30690</v>
      </c>
      <c r="BQ131" s="10">
        <v>21604</v>
      </c>
      <c r="BR131" s="10">
        <v>14533</v>
      </c>
      <c r="BS131" s="10">
        <v>24010</v>
      </c>
      <c r="BT131" s="10">
        <v>11284</v>
      </c>
      <c r="BU131" s="10">
        <v>20155</v>
      </c>
      <c r="BV131" s="10">
        <v>20199</v>
      </c>
      <c r="BW131" s="10">
        <v>16201</v>
      </c>
      <c r="BX131" s="10">
        <v>19386</v>
      </c>
      <c r="BY131" s="10">
        <v>18782</v>
      </c>
      <c r="BZ131" s="10">
        <v>28330</v>
      </c>
      <c r="CA131" s="10">
        <v>31733</v>
      </c>
      <c r="CB131" s="10">
        <v>26706</v>
      </c>
      <c r="CC131" s="10">
        <v>85372</v>
      </c>
      <c r="CD131" s="10">
        <v>26251</v>
      </c>
      <c r="CE131" s="10">
        <v>19175</v>
      </c>
      <c r="CF131" s="10">
        <v>19144</v>
      </c>
      <c r="CG131" s="10">
        <v>12854</v>
      </c>
      <c r="CH131" s="10">
        <v>16544</v>
      </c>
      <c r="CI131" s="10">
        <v>17326</v>
      </c>
      <c r="CJ131" s="10">
        <v>17329</v>
      </c>
      <c r="CK131" s="10">
        <v>15800</v>
      </c>
      <c r="CL131" s="10">
        <v>19983</v>
      </c>
      <c r="CM131" s="10">
        <v>24223</v>
      </c>
      <c r="CN131" s="10">
        <v>26624</v>
      </c>
      <c r="CO131" s="10">
        <v>19488</v>
      </c>
      <c r="CP131" s="10">
        <v>26385</v>
      </c>
      <c r="CQ131" s="10">
        <v>12824</v>
      </c>
      <c r="CR131" s="10">
        <v>11877</v>
      </c>
      <c r="CS131" s="10">
        <v>14971</v>
      </c>
    </row>
    <row r="132" spans="1:97" ht="16" thickBot="1" x14ac:dyDescent="0.25">
      <c r="A132" s="6">
        <v>54</v>
      </c>
      <c r="B132" s="10">
        <v>3368</v>
      </c>
      <c r="C132" s="10">
        <v>16226</v>
      </c>
      <c r="D132" s="10">
        <v>2656</v>
      </c>
      <c r="E132" s="10">
        <v>3379</v>
      </c>
      <c r="F132" s="10">
        <v>2830</v>
      </c>
      <c r="G132" s="10">
        <v>2700</v>
      </c>
      <c r="H132" s="10">
        <v>2700</v>
      </c>
      <c r="I132" s="10">
        <v>2798</v>
      </c>
      <c r="J132" s="10">
        <v>2941</v>
      </c>
      <c r="K132" s="10">
        <v>2866</v>
      </c>
      <c r="L132" s="10">
        <v>3130</v>
      </c>
      <c r="M132" s="10">
        <v>2811</v>
      </c>
      <c r="N132" s="10">
        <v>2860</v>
      </c>
      <c r="O132" s="10">
        <v>11038</v>
      </c>
      <c r="P132" s="10">
        <v>2636</v>
      </c>
      <c r="Q132" s="10">
        <v>3326</v>
      </c>
      <c r="R132" s="10">
        <v>2947</v>
      </c>
      <c r="S132" s="10">
        <v>2837</v>
      </c>
      <c r="T132" s="10">
        <v>2823</v>
      </c>
      <c r="U132" s="10">
        <v>2642</v>
      </c>
      <c r="V132" s="10">
        <v>2978</v>
      </c>
      <c r="W132" s="10">
        <v>2981</v>
      </c>
      <c r="X132" s="10">
        <v>2898</v>
      </c>
      <c r="Y132" s="10">
        <v>2682</v>
      </c>
      <c r="Z132" s="10">
        <v>2958</v>
      </c>
      <c r="AA132" s="10">
        <v>14911</v>
      </c>
      <c r="AB132" s="10">
        <v>2530</v>
      </c>
      <c r="AC132" s="10">
        <v>3400</v>
      </c>
      <c r="AD132" s="10">
        <v>2890</v>
      </c>
      <c r="AE132" s="10">
        <v>2769</v>
      </c>
      <c r="AF132" s="10">
        <v>2922</v>
      </c>
      <c r="AG132" s="10">
        <v>2894</v>
      </c>
      <c r="AH132" s="10">
        <v>2765</v>
      </c>
      <c r="AI132" s="10">
        <v>2818</v>
      </c>
      <c r="AJ132" s="10">
        <v>3160</v>
      </c>
      <c r="AK132" s="10">
        <v>2891</v>
      </c>
      <c r="AL132" s="10">
        <v>2911</v>
      </c>
      <c r="AM132" s="10">
        <v>2818</v>
      </c>
      <c r="AN132" s="10">
        <v>2930</v>
      </c>
      <c r="AO132" s="10">
        <v>3037</v>
      </c>
      <c r="AP132" s="10">
        <v>17780</v>
      </c>
      <c r="AQ132" s="10">
        <v>30634</v>
      </c>
      <c r="AR132" s="10">
        <v>45932</v>
      </c>
      <c r="AS132" s="10">
        <v>24503</v>
      </c>
      <c r="AT132" s="10">
        <v>12799</v>
      </c>
      <c r="AU132" s="10">
        <v>18826</v>
      </c>
      <c r="AV132" s="10">
        <v>12745</v>
      </c>
      <c r="AW132" s="10">
        <v>27670</v>
      </c>
      <c r="AX132" s="10">
        <v>2767</v>
      </c>
      <c r="AY132" s="10">
        <v>2837</v>
      </c>
      <c r="AZ132" s="10">
        <v>2863</v>
      </c>
      <c r="BA132" s="10">
        <v>3025</v>
      </c>
      <c r="BB132" s="10">
        <v>24246</v>
      </c>
      <c r="BC132" s="10">
        <v>36711</v>
      </c>
      <c r="BD132" s="10">
        <v>26183</v>
      </c>
      <c r="BE132" s="10">
        <v>27247</v>
      </c>
      <c r="BF132" s="10">
        <v>16602</v>
      </c>
      <c r="BG132" s="10">
        <v>22771</v>
      </c>
      <c r="BH132" s="10">
        <v>13384</v>
      </c>
      <c r="BI132" s="10">
        <v>23272</v>
      </c>
      <c r="BJ132" s="10">
        <v>2771</v>
      </c>
      <c r="BK132" s="10">
        <v>3024</v>
      </c>
      <c r="BL132" s="10">
        <v>2840</v>
      </c>
      <c r="BM132" s="10">
        <v>2964</v>
      </c>
      <c r="BN132" s="10">
        <v>26788</v>
      </c>
      <c r="BO132" s="10">
        <v>25346</v>
      </c>
      <c r="BP132" s="10">
        <v>31828</v>
      </c>
      <c r="BQ132" s="10">
        <v>22213</v>
      </c>
      <c r="BR132" s="10">
        <v>15176</v>
      </c>
      <c r="BS132" s="10">
        <v>24970</v>
      </c>
      <c r="BT132" s="10">
        <v>11694</v>
      </c>
      <c r="BU132" s="10">
        <v>20457</v>
      </c>
      <c r="BV132" s="10">
        <v>20498</v>
      </c>
      <c r="BW132" s="10">
        <v>16482</v>
      </c>
      <c r="BX132" s="10">
        <v>19671</v>
      </c>
      <c r="BY132" s="10">
        <v>19051</v>
      </c>
      <c r="BZ132" s="10">
        <v>28811</v>
      </c>
      <c r="CA132" s="10">
        <v>32372</v>
      </c>
      <c r="CB132" s="10">
        <v>27132</v>
      </c>
      <c r="CC132" s="10">
        <v>86704</v>
      </c>
      <c r="CD132" s="10">
        <v>26890</v>
      </c>
      <c r="CE132" s="10">
        <v>19083</v>
      </c>
      <c r="CF132" s="10">
        <v>19162</v>
      </c>
      <c r="CG132" s="10">
        <v>12790</v>
      </c>
      <c r="CH132" s="10">
        <v>16842</v>
      </c>
      <c r="CI132" s="10">
        <v>17665</v>
      </c>
      <c r="CJ132" s="10">
        <v>17595</v>
      </c>
      <c r="CK132" s="10">
        <v>16080</v>
      </c>
      <c r="CL132" s="10">
        <v>20399</v>
      </c>
      <c r="CM132" s="10">
        <v>25022</v>
      </c>
      <c r="CN132" s="10">
        <v>27663</v>
      </c>
      <c r="CO132" s="10">
        <v>20143</v>
      </c>
      <c r="CP132" s="10">
        <v>27425</v>
      </c>
      <c r="CQ132" s="10">
        <v>12730</v>
      </c>
      <c r="CR132" s="10">
        <v>11767</v>
      </c>
      <c r="CS132" s="10">
        <v>15048</v>
      </c>
    </row>
    <row r="133" spans="1:97" ht="16" thickBot="1" x14ac:dyDescent="0.25">
      <c r="A133" s="6">
        <v>56</v>
      </c>
      <c r="B133" s="10">
        <v>3378</v>
      </c>
      <c r="C133" s="10">
        <v>16334</v>
      </c>
      <c r="D133" s="10">
        <v>2641</v>
      </c>
      <c r="E133" s="10">
        <v>3406</v>
      </c>
      <c r="F133" s="10">
        <v>2834</v>
      </c>
      <c r="G133" s="10">
        <v>2720</v>
      </c>
      <c r="H133" s="10">
        <v>2689</v>
      </c>
      <c r="I133" s="10">
        <v>2791</v>
      </c>
      <c r="J133" s="10">
        <v>2948</v>
      </c>
      <c r="K133" s="10">
        <v>2883</v>
      </c>
      <c r="L133" s="10">
        <v>3156</v>
      </c>
      <c r="M133" s="10">
        <v>2802</v>
      </c>
      <c r="N133" s="10">
        <v>2874</v>
      </c>
      <c r="O133" s="10">
        <v>10961</v>
      </c>
      <c r="P133" s="10">
        <v>2644</v>
      </c>
      <c r="Q133" s="10">
        <v>3347</v>
      </c>
      <c r="R133" s="10">
        <v>2935</v>
      </c>
      <c r="S133" s="10">
        <v>2840</v>
      </c>
      <c r="T133" s="10">
        <v>2823</v>
      </c>
      <c r="U133" s="10">
        <v>2662</v>
      </c>
      <c r="V133" s="10">
        <v>2986</v>
      </c>
      <c r="W133" s="10">
        <v>2992</v>
      </c>
      <c r="X133" s="10">
        <v>2906</v>
      </c>
      <c r="Y133" s="10">
        <v>2686</v>
      </c>
      <c r="Z133" s="10">
        <v>2963</v>
      </c>
      <c r="AA133" s="10">
        <v>14874</v>
      </c>
      <c r="AB133" s="10">
        <v>2541</v>
      </c>
      <c r="AC133" s="10">
        <v>3395</v>
      </c>
      <c r="AD133" s="10">
        <v>2899</v>
      </c>
      <c r="AE133" s="10">
        <v>2758</v>
      </c>
      <c r="AF133" s="10">
        <v>2938</v>
      </c>
      <c r="AG133" s="10">
        <v>2909</v>
      </c>
      <c r="AH133" s="10">
        <v>2753</v>
      </c>
      <c r="AI133" s="10">
        <v>2821</v>
      </c>
      <c r="AJ133" s="10">
        <v>3166</v>
      </c>
      <c r="AK133" s="10">
        <v>2898</v>
      </c>
      <c r="AL133" s="10">
        <v>2932</v>
      </c>
      <c r="AM133" s="10">
        <v>2824</v>
      </c>
      <c r="AN133" s="10">
        <v>2942</v>
      </c>
      <c r="AO133" s="10">
        <v>3052</v>
      </c>
      <c r="AP133" s="10">
        <v>18254</v>
      </c>
      <c r="AQ133" s="10">
        <v>31221</v>
      </c>
      <c r="AR133" s="10">
        <v>47264</v>
      </c>
      <c r="AS133" s="10">
        <v>25160</v>
      </c>
      <c r="AT133" s="10">
        <v>13278</v>
      </c>
      <c r="AU133" s="10">
        <v>19381</v>
      </c>
      <c r="AV133" s="10">
        <v>13153</v>
      </c>
      <c r="AW133" s="10">
        <v>28285</v>
      </c>
      <c r="AX133" s="10">
        <v>2788</v>
      </c>
      <c r="AY133" s="10">
        <v>2838</v>
      </c>
      <c r="AZ133" s="10">
        <v>2881</v>
      </c>
      <c r="BA133" s="10">
        <v>3036</v>
      </c>
      <c r="BB133" s="10">
        <v>25023</v>
      </c>
      <c r="BC133" s="10">
        <v>37419</v>
      </c>
      <c r="BD133" s="10">
        <v>27191</v>
      </c>
      <c r="BE133" s="10">
        <v>28002</v>
      </c>
      <c r="BF133" s="10">
        <v>17361</v>
      </c>
      <c r="BG133" s="10">
        <v>23629</v>
      </c>
      <c r="BH133" s="10">
        <v>14011</v>
      </c>
      <c r="BI133" s="10">
        <v>23747</v>
      </c>
      <c r="BJ133" s="10">
        <v>2768</v>
      </c>
      <c r="BK133" s="10">
        <v>3036</v>
      </c>
      <c r="BL133" s="10">
        <v>2849</v>
      </c>
      <c r="BM133" s="10">
        <v>2976</v>
      </c>
      <c r="BN133" s="10">
        <v>27552</v>
      </c>
      <c r="BO133" s="10">
        <v>25638</v>
      </c>
      <c r="BP133" s="10">
        <v>33034</v>
      </c>
      <c r="BQ133" s="10">
        <v>22801</v>
      </c>
      <c r="BR133" s="10">
        <v>15826</v>
      </c>
      <c r="BS133" s="10">
        <v>25940</v>
      </c>
      <c r="BT133" s="10">
        <v>12141</v>
      </c>
      <c r="BU133" s="10">
        <v>20787</v>
      </c>
      <c r="BV133" s="10">
        <v>20898</v>
      </c>
      <c r="BW133" s="10">
        <v>16832</v>
      </c>
      <c r="BX133" s="10">
        <v>20055</v>
      </c>
      <c r="BY133" s="10">
        <v>19512</v>
      </c>
      <c r="BZ133" s="10">
        <v>29336</v>
      </c>
      <c r="CA133" s="10">
        <v>33044</v>
      </c>
      <c r="CB133" s="10">
        <v>27542</v>
      </c>
      <c r="CC133" s="10">
        <v>87840</v>
      </c>
      <c r="CD133" s="10">
        <v>27428</v>
      </c>
      <c r="CE133" s="10">
        <v>18995</v>
      </c>
      <c r="CF133" s="10">
        <v>19140</v>
      </c>
      <c r="CG133" s="10">
        <v>12686</v>
      </c>
      <c r="CH133" s="10">
        <v>17220</v>
      </c>
      <c r="CI133" s="10">
        <v>18067</v>
      </c>
      <c r="CJ133" s="10">
        <v>17863</v>
      </c>
      <c r="CK133" s="10">
        <v>16453</v>
      </c>
      <c r="CL133" s="10">
        <v>20874</v>
      </c>
      <c r="CM133" s="10">
        <v>25713</v>
      </c>
      <c r="CN133" s="10">
        <v>28614</v>
      </c>
      <c r="CO133" s="10">
        <v>20713</v>
      </c>
      <c r="CP133" s="10">
        <v>28271</v>
      </c>
      <c r="CQ133" s="10">
        <v>12650</v>
      </c>
      <c r="CR133" s="10">
        <v>11607</v>
      </c>
      <c r="CS133" s="10">
        <v>15067</v>
      </c>
    </row>
    <row r="134" spans="1:97" x14ac:dyDescent="0.2">
      <c r="A134" s="6">
        <v>58</v>
      </c>
      <c r="B134" s="11">
        <v>3404</v>
      </c>
      <c r="C134" s="11">
        <v>16406</v>
      </c>
      <c r="D134" s="11">
        <v>2648</v>
      </c>
      <c r="E134" s="11">
        <v>3407</v>
      </c>
      <c r="F134" s="11">
        <v>2855</v>
      </c>
      <c r="G134" s="11">
        <v>2725</v>
      </c>
      <c r="H134" s="11">
        <v>2688</v>
      </c>
      <c r="I134" s="11">
        <v>2803</v>
      </c>
      <c r="J134" s="11">
        <v>2943</v>
      </c>
      <c r="K134" s="11">
        <v>2871</v>
      </c>
      <c r="L134" s="11">
        <v>3156</v>
      </c>
      <c r="M134" s="11">
        <v>2804</v>
      </c>
      <c r="N134" s="11">
        <v>2878</v>
      </c>
      <c r="O134" s="11">
        <v>10820</v>
      </c>
      <c r="P134" s="11">
        <v>2637</v>
      </c>
      <c r="Q134" s="11">
        <v>3358</v>
      </c>
      <c r="R134" s="11">
        <v>2954</v>
      </c>
      <c r="S134" s="11">
        <v>2832</v>
      </c>
      <c r="T134" s="11">
        <v>2831</v>
      </c>
      <c r="U134" s="11">
        <v>2651</v>
      </c>
      <c r="V134" s="11">
        <v>2990</v>
      </c>
      <c r="W134" s="11">
        <v>2993</v>
      </c>
      <c r="X134" s="11">
        <v>2908</v>
      </c>
      <c r="Y134" s="11">
        <v>2706</v>
      </c>
      <c r="Z134" s="11">
        <v>2965</v>
      </c>
      <c r="AA134" s="11">
        <v>14774</v>
      </c>
      <c r="AB134" s="11">
        <v>2546</v>
      </c>
      <c r="AC134" s="11">
        <v>3434</v>
      </c>
      <c r="AD134" s="11">
        <v>2910</v>
      </c>
      <c r="AE134" s="11">
        <v>2776</v>
      </c>
      <c r="AF134" s="11">
        <v>2932</v>
      </c>
      <c r="AG134" s="11">
        <v>2905</v>
      </c>
      <c r="AH134" s="11">
        <v>2770</v>
      </c>
      <c r="AI134" s="11">
        <v>2816</v>
      </c>
      <c r="AJ134" s="11">
        <v>3180</v>
      </c>
      <c r="AK134" s="11">
        <v>2889</v>
      </c>
      <c r="AL134" s="11">
        <v>2911</v>
      </c>
      <c r="AM134" s="11">
        <v>2829</v>
      </c>
      <c r="AN134" s="11">
        <v>2938</v>
      </c>
      <c r="AO134" s="11">
        <v>3060</v>
      </c>
      <c r="AP134" s="11">
        <v>18768</v>
      </c>
      <c r="AQ134" s="11">
        <v>31857</v>
      </c>
      <c r="AR134" s="11">
        <v>48867</v>
      </c>
      <c r="AS134" s="11">
        <v>25746</v>
      </c>
      <c r="AT134" s="11">
        <v>13786</v>
      </c>
      <c r="AU134" s="11">
        <v>19975</v>
      </c>
      <c r="AV134" s="11">
        <v>13622</v>
      </c>
      <c r="AW134" s="11">
        <v>28991</v>
      </c>
      <c r="AX134" s="11">
        <v>2801</v>
      </c>
      <c r="AY134" s="11">
        <v>2852</v>
      </c>
      <c r="AZ134" s="11">
        <v>2886</v>
      </c>
      <c r="BA134" s="11">
        <v>3044</v>
      </c>
      <c r="BB134" s="11">
        <v>25667</v>
      </c>
      <c r="BC134" s="11">
        <v>38224</v>
      </c>
      <c r="BD134" s="11">
        <v>28124</v>
      </c>
      <c r="BE134" s="11">
        <v>28855</v>
      </c>
      <c r="BF134" s="11">
        <v>18131</v>
      </c>
      <c r="BG134" s="11">
        <v>24393</v>
      </c>
      <c r="BH134" s="11">
        <v>14586</v>
      </c>
      <c r="BI134" s="11">
        <v>24256</v>
      </c>
      <c r="BJ134" s="11">
        <v>2762</v>
      </c>
      <c r="BK134" s="11">
        <v>3056</v>
      </c>
      <c r="BL134" s="11">
        <v>2856</v>
      </c>
      <c r="BM134" s="11">
        <v>2972</v>
      </c>
      <c r="BN134" s="11">
        <v>28511</v>
      </c>
      <c r="BO134" s="11">
        <v>25984</v>
      </c>
      <c r="BP134" s="11">
        <v>34181</v>
      </c>
      <c r="BQ134" s="11">
        <v>23424</v>
      </c>
      <c r="BR134" s="11">
        <v>16471</v>
      </c>
      <c r="BS134" s="11">
        <v>26771</v>
      </c>
      <c r="BT134" s="11">
        <v>12601</v>
      </c>
      <c r="BU134" s="11">
        <v>21158</v>
      </c>
      <c r="BV134" s="11">
        <v>21312</v>
      </c>
      <c r="BW134" s="11">
        <v>17094</v>
      </c>
      <c r="BX134" s="11">
        <v>20341</v>
      </c>
      <c r="BY134" s="11">
        <v>19721</v>
      </c>
      <c r="BZ134" s="11">
        <v>29968</v>
      </c>
      <c r="CA134" s="11">
        <v>33663</v>
      </c>
      <c r="CB134" s="11">
        <v>27958</v>
      </c>
      <c r="CC134" s="11">
        <v>89198</v>
      </c>
      <c r="CD134" s="11">
        <v>27957</v>
      </c>
      <c r="CE134" s="11">
        <v>18990</v>
      </c>
      <c r="CF134" s="11">
        <v>19059</v>
      </c>
      <c r="CG134" s="11">
        <v>12537</v>
      </c>
      <c r="CH134" s="11">
        <v>17592</v>
      </c>
      <c r="CI134" s="11">
        <v>18393</v>
      </c>
      <c r="CJ134" s="11">
        <v>18136</v>
      </c>
      <c r="CK134" s="11">
        <v>16854</v>
      </c>
      <c r="CL134" s="11">
        <v>21320</v>
      </c>
      <c r="CM134" s="11">
        <v>26479</v>
      </c>
      <c r="CN134" s="11">
        <v>29545</v>
      </c>
      <c r="CO134" s="11">
        <v>21223</v>
      </c>
      <c r="CP134" s="11">
        <v>28991</v>
      </c>
      <c r="CQ134" s="11">
        <v>12538</v>
      </c>
      <c r="CR134" s="11">
        <v>11497</v>
      </c>
      <c r="CS134" s="11">
        <v>15060</v>
      </c>
    </row>
    <row r="135" spans="1:97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</row>
    <row r="136" spans="1:97" x14ac:dyDescent="0.2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</row>
    <row r="137" spans="1:97" x14ac:dyDescent="0.2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</row>
    <row r="138" spans="1:97" x14ac:dyDescent="0.2">
      <c r="A138" s="15"/>
      <c r="B138" s="16"/>
      <c r="C138" s="15"/>
      <c r="D138" s="15" t="s">
        <v>139</v>
      </c>
      <c r="E138" s="15"/>
      <c r="F138" s="15"/>
      <c r="G138" s="15"/>
      <c r="H138" s="15"/>
      <c r="I138" s="15"/>
      <c r="J138" s="15"/>
      <c r="K138" s="15"/>
      <c r="L138" s="15"/>
      <c r="M138" s="15"/>
      <c r="R138" t="s">
        <v>140</v>
      </c>
    </row>
    <row r="139" spans="1:97" x14ac:dyDescent="0.2">
      <c r="A139" s="15"/>
      <c r="D139" t="s">
        <v>141</v>
      </c>
      <c r="K139" t="s">
        <v>149</v>
      </c>
      <c r="R139" t="s">
        <v>141</v>
      </c>
      <c r="Y139" t="s">
        <v>149</v>
      </c>
    </row>
    <row r="140" spans="1:97" x14ac:dyDescent="0.2">
      <c r="B140" t="s">
        <v>139</v>
      </c>
      <c r="C140" s="15" t="s">
        <v>140</v>
      </c>
      <c r="D140" t="s">
        <v>142</v>
      </c>
      <c r="E140" t="s">
        <v>143</v>
      </c>
      <c r="F140" t="s">
        <v>144</v>
      </c>
      <c r="G140" t="s">
        <v>145</v>
      </c>
      <c r="H140" t="s">
        <v>146</v>
      </c>
      <c r="I140" t="s">
        <v>147</v>
      </c>
      <c r="J140" t="s">
        <v>148</v>
      </c>
      <c r="K140" t="s">
        <v>142</v>
      </c>
      <c r="L140" t="s">
        <v>143</v>
      </c>
      <c r="M140" t="s">
        <v>144</v>
      </c>
      <c r="N140" t="s">
        <v>145</v>
      </c>
      <c r="O140" t="s">
        <v>146</v>
      </c>
      <c r="P140" t="s">
        <v>147</v>
      </c>
      <c r="Q140" t="s">
        <v>148</v>
      </c>
      <c r="R140" t="s">
        <v>142</v>
      </c>
      <c r="S140" t="s">
        <v>143</v>
      </c>
      <c r="T140" t="s">
        <v>144</v>
      </c>
      <c r="U140" t="s">
        <v>145</v>
      </c>
      <c r="V140" t="s">
        <v>146</v>
      </c>
      <c r="W140" t="s">
        <v>147</v>
      </c>
      <c r="X140" t="s">
        <v>148</v>
      </c>
      <c r="Y140" t="s">
        <v>142</v>
      </c>
      <c r="Z140" t="s">
        <v>143</v>
      </c>
      <c r="AA140" t="s">
        <v>145</v>
      </c>
      <c r="AB140" t="s">
        <v>147</v>
      </c>
      <c r="AC140" t="s">
        <v>144</v>
      </c>
      <c r="AD140" t="s">
        <v>146</v>
      </c>
      <c r="AE140" t="s">
        <v>152</v>
      </c>
    </row>
    <row r="141" spans="1:97" x14ac:dyDescent="0.2">
      <c r="B141">
        <f>SLOPE(B105:B134,$A105:$A134)</f>
        <v>9.0062291434927673</v>
      </c>
      <c r="C141">
        <f t="shared" ref="C141:M141" si="0">SLOPE(C105:C134,$A105:$A134)</f>
        <v>156.04505005561734</v>
      </c>
      <c r="D141">
        <f t="shared" si="0"/>
        <v>3.2285873192436041</v>
      </c>
      <c r="E141">
        <f t="shared" si="0"/>
        <v>8.4877641824249164</v>
      </c>
      <c r="F141">
        <f t="shared" si="0"/>
        <v>3.5631813125695215</v>
      </c>
      <c r="G141">
        <f t="shared" si="0"/>
        <v>3.9874304783092325</v>
      </c>
      <c r="H141">
        <f t="shared" si="0"/>
        <v>3.4907675194660732</v>
      </c>
      <c r="I141">
        <f t="shared" si="0"/>
        <v>4.7799777530589544</v>
      </c>
      <c r="J141">
        <f t="shared" si="0"/>
        <v>4.4539488320355947</v>
      </c>
      <c r="K141">
        <f t="shared" si="0"/>
        <v>5.3991101223581754</v>
      </c>
      <c r="L141">
        <f t="shared" si="0"/>
        <v>8.6628476084538377</v>
      </c>
      <c r="M141">
        <f t="shared" si="0"/>
        <v>5.0929922135706338</v>
      </c>
      <c r="N141">
        <f t="shared" ref="N141:Y141" si="1">SLOPE(AL105:AL134,$A105:$A134)</f>
        <v>3.8497219132369298</v>
      </c>
      <c r="O141">
        <f t="shared" si="1"/>
        <v>3.4233592880978865</v>
      </c>
      <c r="P141">
        <f t="shared" si="1"/>
        <v>4.1154616240266959</v>
      </c>
      <c r="Q141">
        <f t="shared" si="1"/>
        <v>4.6734149054505005</v>
      </c>
      <c r="R141">
        <f t="shared" si="1"/>
        <v>266.87953281423802</v>
      </c>
      <c r="S141">
        <f t="shared" si="1"/>
        <v>331.96407119021137</v>
      </c>
      <c r="T141">
        <f t="shared" si="1"/>
        <v>727.15672969966624</v>
      </c>
      <c r="U141">
        <f t="shared" si="1"/>
        <v>394.11279199110118</v>
      </c>
      <c r="V141">
        <f t="shared" si="1"/>
        <v>172.85862068965514</v>
      </c>
      <c r="W141">
        <f t="shared" si="1"/>
        <v>286.61857619577307</v>
      </c>
      <c r="X141">
        <f t="shared" si="1"/>
        <v>167.87741935483868</v>
      </c>
      <c r="Y141">
        <f t="shared" si="1"/>
        <v>473.15906562847607</v>
      </c>
      <c r="Z141">
        <f>SLOPE(BV105:BV134,$A105:$A134)</f>
        <v>202.17875417130142</v>
      </c>
      <c r="AA141">
        <f>SLOPE(BY105:BY134,$A105:$A134)</f>
        <v>279.79833147942156</v>
      </c>
      <c r="AB141">
        <f>SLOPE(CB105:CB134,$A105:$A134)</f>
        <v>436.59577308120134</v>
      </c>
      <c r="AC141">
        <f>SLOPE(CH105:CH134,$A105:$A134)</f>
        <v>252.75361512791991</v>
      </c>
      <c r="AD141">
        <f>SLOPE(CK105:CK134,$A105:$A134)</f>
        <v>231.71768631813126</v>
      </c>
      <c r="AE141">
        <f>SLOPE(CN105:CN134,$A105:$A134)</f>
        <v>466.81201334816461</v>
      </c>
    </row>
    <row r="142" spans="1:97" x14ac:dyDescent="0.2">
      <c r="B142">
        <f t="shared" ref="B142:M142" si="2">SLOPE(N105:N134,$A105:$A134)</f>
        <v>5.8685205784204673</v>
      </c>
      <c r="C142">
        <f t="shared" si="2"/>
        <v>56.269632925472763</v>
      </c>
      <c r="D142">
        <f t="shared" si="2"/>
        <v>3.1012235817575085</v>
      </c>
      <c r="E142">
        <f t="shared" si="2"/>
        <v>7.9842046718576194</v>
      </c>
      <c r="F142">
        <f t="shared" si="2"/>
        <v>4.1192436040044491</v>
      </c>
      <c r="G142">
        <f t="shared" si="2"/>
        <v>4.273303670745273</v>
      </c>
      <c r="H142">
        <f t="shared" si="2"/>
        <v>4.6319243604004452</v>
      </c>
      <c r="I142">
        <f t="shared" si="2"/>
        <v>3.5104560622914351</v>
      </c>
      <c r="J142">
        <f t="shared" si="2"/>
        <v>5.4091212458286986</v>
      </c>
      <c r="K142">
        <f t="shared" si="2"/>
        <v>6.3324805339265851</v>
      </c>
      <c r="L142">
        <f t="shared" si="2"/>
        <v>7.1937708565072302</v>
      </c>
      <c r="M142">
        <f t="shared" si="2"/>
        <v>4.3238042269187984</v>
      </c>
      <c r="N142">
        <f t="shared" ref="N142:Y142" si="3">SLOPE(AX105:AX134,$A105:$A134)</f>
        <v>3.4235817575083427</v>
      </c>
      <c r="O142">
        <f t="shared" si="3"/>
        <v>3.1262513904338154</v>
      </c>
      <c r="P142">
        <f t="shared" si="3"/>
        <v>3.5888765294771967</v>
      </c>
      <c r="Q142">
        <f t="shared" si="3"/>
        <v>5.0238042269187995</v>
      </c>
      <c r="R142">
        <f t="shared" si="3"/>
        <v>393.34338153503893</v>
      </c>
      <c r="S142">
        <f t="shared" si="3"/>
        <v>437.05294771968852</v>
      </c>
      <c r="T142">
        <f t="shared" si="3"/>
        <v>420.19755283648504</v>
      </c>
      <c r="U142">
        <f t="shared" si="3"/>
        <v>451.38431590656285</v>
      </c>
      <c r="V142">
        <f t="shared" si="3"/>
        <v>246.24638487208009</v>
      </c>
      <c r="W142">
        <f t="shared" si="3"/>
        <v>360.30100111234702</v>
      </c>
      <c r="X142">
        <f t="shared" si="3"/>
        <v>182.97096774193548</v>
      </c>
      <c r="Y142">
        <f t="shared" si="3"/>
        <v>381.58542825361513</v>
      </c>
      <c r="Z142">
        <f>SLOPE(BW105:BW134,$A105:$A134)</f>
        <v>142.00033370411569</v>
      </c>
      <c r="AA142">
        <f>SLOPE(BZ105:BZ134,$A105:$A134)</f>
        <v>463.84694104560623</v>
      </c>
      <c r="AB142">
        <f>SLOPE(CC105:CC134,$A105:$A134)</f>
        <v>1571.4296996662958</v>
      </c>
      <c r="AC142">
        <f>SLOPE(CI105:CI134,$A105:$A134)</f>
        <v>262.1496106785317</v>
      </c>
      <c r="AD142">
        <f>SLOPE(CL105:CL134,$A105:$A134)</f>
        <v>313.1389321468298</v>
      </c>
      <c r="AE142">
        <f>SLOPE(CO105:CO134,$A105:$A134)</f>
        <v>318.04694104560622</v>
      </c>
    </row>
    <row r="143" spans="1:97" x14ac:dyDescent="0.2">
      <c r="B143">
        <f t="shared" ref="B143:M143" si="4">SLOPE(Z105:Z134,$A105:$A134)</f>
        <v>6.6535038932146833</v>
      </c>
      <c r="C143">
        <f t="shared" si="4"/>
        <v>108.56473859844272</v>
      </c>
      <c r="D143">
        <f t="shared" si="4"/>
        <v>2.8864293659621802</v>
      </c>
      <c r="E143">
        <f t="shared" si="4"/>
        <v>9.3526140155728594</v>
      </c>
      <c r="F143">
        <f t="shared" si="4"/>
        <v>3.9254727474972193</v>
      </c>
      <c r="G143">
        <f t="shared" si="4"/>
        <v>3.6924360400444938</v>
      </c>
      <c r="H143">
        <f t="shared" si="4"/>
        <v>3.9872080088987762</v>
      </c>
      <c r="I143">
        <f t="shared" si="4"/>
        <v>4.7139043381535037</v>
      </c>
      <c r="J143">
        <f t="shared" si="4"/>
        <v>4.9134593993325915</v>
      </c>
      <c r="K143">
        <f t="shared" si="4"/>
        <v>4.7669632925472749</v>
      </c>
      <c r="L143">
        <f t="shared" si="4"/>
        <v>8.042046718576195</v>
      </c>
      <c r="M143">
        <f t="shared" si="4"/>
        <v>4.977641824249166</v>
      </c>
      <c r="N143">
        <f t="shared" ref="N143:Y143" si="5">SLOPE(BJ105:BJ134,$A105:$A134)</f>
        <v>3.2853170189098999</v>
      </c>
      <c r="O143">
        <f t="shared" si="5"/>
        <v>4.4446051167964402</v>
      </c>
      <c r="P143">
        <f t="shared" si="5"/>
        <v>4.4253615127919907</v>
      </c>
      <c r="Q143">
        <f t="shared" si="5"/>
        <v>3.6806451612903226</v>
      </c>
      <c r="R143">
        <f t="shared" si="5"/>
        <v>439.81112347052283</v>
      </c>
      <c r="S143">
        <f t="shared" si="5"/>
        <v>225.29599555061185</v>
      </c>
      <c r="T143">
        <f t="shared" si="5"/>
        <v>523.55973303670748</v>
      </c>
      <c r="U143">
        <f t="shared" si="5"/>
        <v>356.45194660734154</v>
      </c>
      <c r="V143">
        <f t="shared" si="5"/>
        <v>219.78453837597328</v>
      </c>
      <c r="W143">
        <f t="shared" si="5"/>
        <v>401.12124582869859</v>
      </c>
      <c r="X143">
        <f t="shared" si="5"/>
        <v>151.20878754171298</v>
      </c>
      <c r="Y143">
        <f t="shared" si="5"/>
        <v>333.15528364849837</v>
      </c>
      <c r="Z143">
        <f>SLOPE(BX105:BX134,$A105:$A134)</f>
        <v>175.83937708565071</v>
      </c>
      <c r="AA143">
        <f>SLOPE(CA105:CA134,$A105:$A134)</f>
        <v>533.11512791991106</v>
      </c>
      <c r="AB143">
        <f>SLOPE(CD105:CD134,$A105:$A134)</f>
        <v>454.31156840934369</v>
      </c>
      <c r="AC143">
        <f>SLOPE(CJ105:CJ134,$A105:$A134)</f>
        <v>255.45305895439381</v>
      </c>
      <c r="AD143">
        <f>SLOPE(CM105:CM134,$A105:$A134)</f>
        <v>405.4381535038932</v>
      </c>
      <c r="AE143">
        <f>SLOPE(CP105:CP134,$A105:$A134)</f>
        <v>456.61234705228031</v>
      </c>
    </row>
    <row r="144" spans="1:97" x14ac:dyDescent="0.2">
      <c r="C144">
        <f>SLOPE(CE105:CE134,$A105:$A134)</f>
        <v>173.43270300333705</v>
      </c>
    </row>
    <row r="145" spans="1:31" x14ac:dyDescent="0.2">
      <c r="C145">
        <f>SLOPE(CF105:CF134,$A105:$A134)</f>
        <v>181.06440489432705</v>
      </c>
    </row>
    <row r="146" spans="1:31" x14ac:dyDescent="0.2">
      <c r="A146" t="s">
        <v>153</v>
      </c>
      <c r="B146">
        <f>AVERAGE(B141:B145)</f>
        <v>7.1760845383759717</v>
      </c>
      <c r="C146">
        <f t="shared" ref="C146:AE146" si="6">AVERAGE(C141:C145)</f>
        <v>135.07530589543939</v>
      </c>
      <c r="D146">
        <f t="shared" si="6"/>
        <v>3.0720800889877644</v>
      </c>
      <c r="E146">
        <f t="shared" si="6"/>
        <v>8.6081942899517987</v>
      </c>
      <c r="F146">
        <f t="shared" si="6"/>
        <v>3.8692992213570636</v>
      </c>
      <c r="G146">
        <f t="shared" si="6"/>
        <v>3.9843900630329991</v>
      </c>
      <c r="H146">
        <f t="shared" si="6"/>
        <v>4.0366332962550979</v>
      </c>
      <c r="I146">
        <f t="shared" si="6"/>
        <v>4.3347793845012985</v>
      </c>
      <c r="J146">
        <f t="shared" si="6"/>
        <v>4.9255098257322949</v>
      </c>
      <c r="K146">
        <f t="shared" si="6"/>
        <v>5.4995179829440124</v>
      </c>
      <c r="L146">
        <f t="shared" si="6"/>
        <v>7.9662217278457534</v>
      </c>
      <c r="M146">
        <f t="shared" si="6"/>
        <v>4.7981460882461988</v>
      </c>
      <c r="N146">
        <f t="shared" si="6"/>
        <v>3.5195402298850578</v>
      </c>
      <c r="O146">
        <f t="shared" si="6"/>
        <v>3.6647385984427139</v>
      </c>
      <c r="P146">
        <f t="shared" si="6"/>
        <v>4.0432332220986273</v>
      </c>
      <c r="Q146">
        <f t="shared" si="6"/>
        <v>4.4592880978865415</v>
      </c>
      <c r="R146">
        <f t="shared" si="6"/>
        <v>366.67801260659991</v>
      </c>
      <c r="S146">
        <f t="shared" si="6"/>
        <v>331.43767148683725</v>
      </c>
      <c r="T146">
        <f t="shared" si="6"/>
        <v>556.97133852428624</v>
      </c>
      <c r="U146">
        <f t="shared" si="6"/>
        <v>400.64968483500184</v>
      </c>
      <c r="V146">
        <f t="shared" si="6"/>
        <v>212.9631813125695</v>
      </c>
      <c r="W146">
        <f t="shared" si="6"/>
        <v>349.34694104560623</v>
      </c>
      <c r="X146">
        <f t="shared" si="6"/>
        <v>167.35239154616238</v>
      </c>
      <c r="Y146">
        <f t="shared" si="6"/>
        <v>395.96659251019651</v>
      </c>
      <c r="Z146">
        <f t="shared" si="6"/>
        <v>173.33948832035594</v>
      </c>
      <c r="AA146">
        <f t="shared" si="6"/>
        <v>425.58680014831299</v>
      </c>
      <c r="AB146">
        <f t="shared" si="6"/>
        <v>820.77901371894689</v>
      </c>
      <c r="AC146">
        <f t="shared" si="6"/>
        <v>256.78542825361512</v>
      </c>
      <c r="AD146">
        <f t="shared" si="6"/>
        <v>316.76492398961807</v>
      </c>
      <c r="AE146">
        <f t="shared" si="6"/>
        <v>413.82376714868366</v>
      </c>
    </row>
    <row r="147" spans="1:31" x14ac:dyDescent="0.2">
      <c r="A147" t="s">
        <v>154</v>
      </c>
      <c r="B147">
        <f>(B146-$B146)</f>
        <v>0</v>
      </c>
      <c r="C147">
        <f t="shared" ref="C147:AE147" si="7">(C146-$B146)</f>
        <v>127.89922135706341</v>
      </c>
      <c r="D147">
        <f t="shared" si="7"/>
        <v>-4.1040044493882073</v>
      </c>
      <c r="E147">
        <f t="shared" si="7"/>
        <v>1.432109751575827</v>
      </c>
      <c r="F147">
        <f t="shared" si="7"/>
        <v>-3.3067853170189081</v>
      </c>
      <c r="G147">
        <f t="shared" si="7"/>
        <v>-3.1916944753429726</v>
      </c>
      <c r="H147">
        <f t="shared" si="7"/>
        <v>-3.1394512421208738</v>
      </c>
      <c r="I147">
        <f t="shared" si="7"/>
        <v>-2.8413051538746732</v>
      </c>
      <c r="J147">
        <f t="shared" si="7"/>
        <v>-2.2505747126436768</v>
      </c>
      <c r="K147">
        <f t="shared" si="7"/>
        <v>-1.6765665554319593</v>
      </c>
      <c r="L147">
        <f t="shared" si="7"/>
        <v>0.79013718946978173</v>
      </c>
      <c r="M147">
        <f t="shared" si="7"/>
        <v>-2.3779384501297729</v>
      </c>
      <c r="N147">
        <f t="shared" si="7"/>
        <v>-3.6565443084909139</v>
      </c>
      <c r="O147">
        <f t="shared" si="7"/>
        <v>-3.5113459399332578</v>
      </c>
      <c r="P147">
        <f t="shared" si="7"/>
        <v>-3.1328513162773444</v>
      </c>
      <c r="Q147">
        <f t="shared" si="7"/>
        <v>-2.7167964404894303</v>
      </c>
      <c r="R147">
        <f t="shared" si="7"/>
        <v>359.50192806822395</v>
      </c>
      <c r="S147">
        <f t="shared" si="7"/>
        <v>324.26158694846129</v>
      </c>
      <c r="T147">
        <f t="shared" si="7"/>
        <v>549.79525398591022</v>
      </c>
      <c r="U147">
        <f t="shared" si="7"/>
        <v>393.47360029662588</v>
      </c>
      <c r="V147">
        <f t="shared" si="7"/>
        <v>205.78709677419354</v>
      </c>
      <c r="W147">
        <f t="shared" si="7"/>
        <v>342.17085650723027</v>
      </c>
      <c r="X147">
        <f t="shared" si="7"/>
        <v>160.17630700778642</v>
      </c>
      <c r="Y147">
        <f t="shared" si="7"/>
        <v>388.79050797182055</v>
      </c>
      <c r="Z147">
        <f t="shared" si="7"/>
        <v>166.16340378197998</v>
      </c>
      <c r="AA147">
        <f t="shared" si="7"/>
        <v>418.41071560993703</v>
      </c>
      <c r="AB147">
        <f t="shared" si="7"/>
        <v>813.60292918057087</v>
      </c>
      <c r="AC147">
        <f t="shared" si="7"/>
        <v>249.60934371523916</v>
      </c>
      <c r="AD147">
        <f t="shared" si="7"/>
        <v>309.58883945124211</v>
      </c>
      <c r="AE147">
        <f t="shared" si="7"/>
        <v>406.6476826103077</v>
      </c>
    </row>
    <row r="148" spans="1:31" x14ac:dyDescent="0.2">
      <c r="A148" t="s">
        <v>155</v>
      </c>
      <c r="C148">
        <f>(C147/$C147)*100</f>
        <v>100</v>
      </c>
      <c r="D148">
        <f t="shared" ref="D148:AE148" si="8">(D147/$C147)*100</f>
        <v>-3.2087798548286925</v>
      </c>
      <c r="E148">
        <f t="shared" si="8"/>
        <v>1.1197173339919921</v>
      </c>
      <c r="F148">
        <f t="shared" si="8"/>
        <v>-2.5854616485796815</v>
      </c>
      <c r="G148">
        <f t="shared" si="8"/>
        <v>-2.4954760798992988</v>
      </c>
      <c r="H148">
        <f t="shared" si="8"/>
        <v>-2.454628893600761</v>
      </c>
      <c r="I148">
        <f t="shared" si="8"/>
        <v>-2.2215187267969698</v>
      </c>
      <c r="J148">
        <f t="shared" si="8"/>
        <v>-1.7596469226037126</v>
      </c>
      <c r="K148">
        <f t="shared" si="8"/>
        <v>-1.3108496968495178</v>
      </c>
      <c r="L148">
        <f t="shared" si="8"/>
        <v>0.61778107879477351</v>
      </c>
      <c r="M148">
        <f t="shared" si="8"/>
        <v>-1.859228246191702</v>
      </c>
      <c r="N148">
        <f t="shared" si="8"/>
        <v>-2.8589261683483866</v>
      </c>
      <c r="O148">
        <f t="shared" si="8"/>
        <v>-2.7454005604384699</v>
      </c>
      <c r="P148">
        <f t="shared" si="8"/>
        <v>-2.4494686386957651</v>
      </c>
      <c r="Q148">
        <f t="shared" si="8"/>
        <v>-2.124169648308333</v>
      </c>
      <c r="R148">
        <f t="shared" si="8"/>
        <v>281.08218662612671</v>
      </c>
      <c r="S148">
        <f t="shared" si="8"/>
        <v>253.52897657070335</v>
      </c>
      <c r="T148">
        <f t="shared" si="8"/>
        <v>429.86598991952894</v>
      </c>
      <c r="U148">
        <f t="shared" si="8"/>
        <v>307.64346813194709</v>
      </c>
      <c r="V148">
        <f t="shared" si="8"/>
        <v>160.897849565234</v>
      </c>
      <c r="W148">
        <f t="shared" si="8"/>
        <v>267.5316181573715</v>
      </c>
      <c r="X148">
        <f t="shared" si="8"/>
        <v>125.23634257366842</v>
      </c>
      <c r="Y148">
        <f t="shared" si="8"/>
        <v>303.98191939449919</v>
      </c>
      <c r="Z148">
        <f t="shared" si="8"/>
        <v>129.91744751759848</v>
      </c>
      <c r="AA148">
        <f t="shared" si="8"/>
        <v>327.14094047674962</v>
      </c>
      <c r="AB148">
        <f t="shared" si="8"/>
        <v>636.12813318791837</v>
      </c>
      <c r="AC148">
        <f t="shared" si="8"/>
        <v>195.16095646774176</v>
      </c>
      <c r="AD148">
        <f t="shared" si="8"/>
        <v>242.0568602110138</v>
      </c>
      <c r="AE148">
        <f t="shared" si="8"/>
        <v>317.94382975565316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EF6A8-CD4F-449B-80BB-8775A685EE0A}">
  <dimension ref="B2:AT238"/>
  <sheetViews>
    <sheetView topLeftCell="B1" zoomScale="56" zoomScaleNormal="100" workbookViewId="0">
      <selection activeCell="S15" sqref="S15"/>
    </sheetView>
  </sheetViews>
  <sheetFormatPr baseColWidth="10" defaultColWidth="8.83203125" defaultRowHeight="15" x14ac:dyDescent="0.2"/>
  <cols>
    <col min="2" max="2" width="14.6640625" customWidth="1"/>
  </cols>
  <sheetData>
    <row r="2" spans="2:46" x14ac:dyDescent="0.2">
      <c r="D2" s="15"/>
      <c r="E2" t="s">
        <v>140</v>
      </c>
    </row>
    <row r="3" spans="2:46" x14ac:dyDescent="0.2">
      <c r="E3" t="s">
        <v>141</v>
      </c>
      <c r="L3" t="s">
        <v>149</v>
      </c>
      <c r="AG3" t="s">
        <v>165</v>
      </c>
      <c r="AN3" t="s">
        <v>166</v>
      </c>
    </row>
    <row r="4" spans="2:46" x14ac:dyDescent="0.2">
      <c r="D4" s="15" t="s">
        <v>140</v>
      </c>
      <c r="E4" t="s">
        <v>142</v>
      </c>
      <c r="F4" t="s">
        <v>143</v>
      </c>
      <c r="G4" t="s">
        <v>144</v>
      </c>
      <c r="H4" t="s">
        <v>145</v>
      </c>
      <c r="I4" t="s">
        <v>146</v>
      </c>
      <c r="J4" t="s">
        <v>147</v>
      </c>
      <c r="K4" t="s">
        <v>148</v>
      </c>
      <c r="L4" t="s">
        <v>142</v>
      </c>
      <c r="M4" t="s">
        <v>143</v>
      </c>
      <c r="N4" t="s">
        <v>145</v>
      </c>
      <c r="O4" t="s">
        <v>147</v>
      </c>
      <c r="P4" t="s">
        <v>144</v>
      </c>
      <c r="Q4" t="s">
        <v>146</v>
      </c>
      <c r="R4" t="s">
        <v>152</v>
      </c>
      <c r="AF4" t="s">
        <v>140</v>
      </c>
      <c r="AG4" t="s">
        <v>142</v>
      </c>
      <c r="AH4" t="s">
        <v>143</v>
      </c>
      <c r="AI4" t="s">
        <v>144</v>
      </c>
      <c r="AJ4" t="s">
        <v>145</v>
      </c>
      <c r="AK4" t="s">
        <v>146</v>
      </c>
      <c r="AL4" t="s">
        <v>147</v>
      </c>
      <c r="AM4" t="s">
        <v>148</v>
      </c>
      <c r="AN4" t="s">
        <v>142</v>
      </c>
      <c r="AO4" t="s">
        <v>143</v>
      </c>
      <c r="AP4" t="s">
        <v>144</v>
      </c>
      <c r="AQ4" t="s">
        <v>145</v>
      </c>
      <c r="AR4" t="s">
        <v>146</v>
      </c>
      <c r="AS4" t="s">
        <v>147</v>
      </c>
      <c r="AT4" t="s">
        <v>148</v>
      </c>
    </row>
    <row r="5" spans="2:46" x14ac:dyDescent="0.2">
      <c r="B5" t="s">
        <v>157</v>
      </c>
      <c r="C5" t="s">
        <v>159</v>
      </c>
      <c r="D5">
        <v>100</v>
      </c>
      <c r="E5" s="17">
        <v>281.08218662612671</v>
      </c>
      <c r="F5" s="17">
        <v>253.52897657070335</v>
      </c>
      <c r="G5" s="17">
        <v>429.86598991952894</v>
      </c>
      <c r="H5" s="17">
        <v>307.64346813194709</v>
      </c>
      <c r="I5" s="17">
        <v>160.897849565234</v>
      </c>
      <c r="J5" s="17">
        <v>267.5316181573715</v>
      </c>
      <c r="K5" s="17">
        <v>125.23634257366842</v>
      </c>
      <c r="L5" s="17">
        <v>303.98191939449919</v>
      </c>
      <c r="M5" s="17">
        <v>129.91744751759848</v>
      </c>
      <c r="N5" s="17">
        <v>327.14094047674962</v>
      </c>
      <c r="O5" s="17">
        <v>636.12813318791837</v>
      </c>
      <c r="P5" s="17">
        <v>195.16095646774176</v>
      </c>
      <c r="Q5" s="17">
        <v>242.0568602110138</v>
      </c>
      <c r="R5" s="17">
        <v>317.94382975565316</v>
      </c>
      <c r="AD5" t="s">
        <v>172</v>
      </c>
      <c r="AE5" t="s">
        <v>160</v>
      </c>
      <c r="AF5">
        <v>100</v>
      </c>
      <c r="AG5">
        <v>130.79679611430223</v>
      </c>
      <c r="AH5">
        <v>115.9308965888813</v>
      </c>
      <c r="AI5">
        <v>91.155599340303993</v>
      </c>
      <c r="AJ5">
        <v>75.422973641157427</v>
      </c>
      <c r="AK5">
        <v>73.561452406948362</v>
      </c>
      <c r="AL5">
        <v>93.91092090754627</v>
      </c>
      <c r="AM5">
        <v>38.676075112311928</v>
      </c>
      <c r="AN5">
        <v>47.512317465401942</v>
      </c>
      <c r="AO5">
        <v>98.532203450437834</v>
      </c>
      <c r="AP5">
        <v>22.124891804778184</v>
      </c>
      <c r="AQ5">
        <v>33.215846706771082</v>
      </c>
      <c r="AR5">
        <v>47.941041736123701</v>
      </c>
      <c r="AS5">
        <v>39.779016564968288</v>
      </c>
      <c r="AT5">
        <v>17.40651339367075</v>
      </c>
    </row>
    <row r="6" spans="2:46" x14ac:dyDescent="0.2">
      <c r="B6" t="s">
        <v>158</v>
      </c>
      <c r="C6" t="s">
        <v>161</v>
      </c>
      <c r="D6">
        <v>100</v>
      </c>
      <c r="E6">
        <v>66.342280625815391</v>
      </c>
      <c r="F6">
        <v>78.262943406736611</v>
      </c>
      <c r="G6">
        <v>87.675713181147799</v>
      </c>
      <c r="H6">
        <v>99.547019475327787</v>
      </c>
      <c r="I6">
        <v>72.513807294828339</v>
      </c>
      <c r="J6">
        <v>101.4352270328589</v>
      </c>
      <c r="K6">
        <v>50.992048574258789</v>
      </c>
      <c r="L6">
        <v>142.44651306991051</v>
      </c>
      <c r="M6">
        <v>57.616450354066671</v>
      </c>
      <c r="N6">
        <v>94.60526819241953</v>
      </c>
      <c r="O6">
        <v>120.66277522316899</v>
      </c>
      <c r="P6">
        <v>53.100867433701715</v>
      </c>
      <c r="Q6">
        <v>55.847873302092253</v>
      </c>
      <c r="R6">
        <v>76.689416215953486</v>
      </c>
      <c r="AD6" t="s">
        <v>158</v>
      </c>
      <c r="AE6" t="s">
        <v>161</v>
      </c>
      <c r="AF6">
        <v>100</v>
      </c>
      <c r="AG6">
        <v>172.07911453519648</v>
      </c>
      <c r="AH6">
        <v>296.87887968493516</v>
      </c>
      <c r="AI6">
        <v>177.3706599257859</v>
      </c>
      <c r="AJ6">
        <v>140.15844633274938</v>
      </c>
      <c r="AK6">
        <v>281.74810843805608</v>
      </c>
      <c r="AL6">
        <v>115.7467358917413</v>
      </c>
      <c r="AM6">
        <v>96.280373622280777</v>
      </c>
      <c r="AN6">
        <v>92.933972935317883</v>
      </c>
      <c r="AO6">
        <v>131.70590608748432</v>
      </c>
      <c r="AP6">
        <v>43.207016539527949</v>
      </c>
      <c r="AQ6">
        <v>97.169640517015452</v>
      </c>
      <c r="AR6">
        <v>71.894829500779366</v>
      </c>
      <c r="AS6">
        <v>131.69724145779594</v>
      </c>
      <c r="AT6">
        <v>59.035958644282893</v>
      </c>
    </row>
    <row r="7" spans="2:46" x14ac:dyDescent="0.2">
      <c r="C7" t="s">
        <v>162</v>
      </c>
      <c r="D7">
        <v>100</v>
      </c>
      <c r="E7">
        <v>125.13586861611748</v>
      </c>
      <c r="F7">
        <v>96.275422324156949</v>
      </c>
      <c r="G7">
        <v>131.41043921467224</v>
      </c>
      <c r="H7">
        <v>119.52903863464097</v>
      </c>
      <c r="I7">
        <v>76.364590028928021</v>
      </c>
      <c r="J7">
        <v>137.4017344564673</v>
      </c>
      <c r="K7">
        <v>73.596898493303513</v>
      </c>
      <c r="L7">
        <v>189.435440731234</v>
      </c>
      <c r="M7">
        <v>73.073767402929306</v>
      </c>
      <c r="N7">
        <v>169.85917115456616</v>
      </c>
      <c r="O7">
        <v>157.01196276182137</v>
      </c>
      <c r="P7">
        <v>134.28334030849624</v>
      </c>
      <c r="Q7">
        <v>123.65029985030462</v>
      </c>
      <c r="R7">
        <v>144.67354705722678</v>
      </c>
      <c r="AE7" t="s">
        <v>162</v>
      </c>
      <c r="AF7">
        <v>100</v>
      </c>
      <c r="AG7">
        <v>136.90433308544809</v>
      </c>
      <c r="AH7">
        <v>116.90841931852218</v>
      </c>
      <c r="AI7">
        <v>154.42420263584623</v>
      </c>
      <c r="AJ7">
        <v>104.71043261136761</v>
      </c>
      <c r="AK7">
        <v>215.30794575444904</v>
      </c>
      <c r="AL7">
        <v>161.1825287391938</v>
      </c>
      <c r="AM7">
        <v>71.28782186347722</v>
      </c>
      <c r="AN7">
        <v>105.41751877214183</v>
      </c>
      <c r="AO7">
        <v>105.24477375308565</v>
      </c>
      <c r="AP7">
        <v>388.28939180326176</v>
      </c>
      <c r="AQ7">
        <v>29.528940600501961</v>
      </c>
      <c r="AR7">
        <v>67.767367458866545</v>
      </c>
      <c r="AS7">
        <v>57.897403918652337</v>
      </c>
      <c r="AT7">
        <v>38.223934609942255</v>
      </c>
    </row>
    <row r="8" spans="2:46" x14ac:dyDescent="0.2">
      <c r="C8" t="s">
        <v>175</v>
      </c>
      <c r="D8">
        <v>100</v>
      </c>
      <c r="E8">
        <v>130.09888761062598</v>
      </c>
      <c r="F8">
        <v>81.12751037224362</v>
      </c>
      <c r="G8">
        <v>42.268838303214338</v>
      </c>
      <c r="H8">
        <v>106.71876868194548</v>
      </c>
      <c r="I8">
        <v>53.328786511018009</v>
      </c>
      <c r="J8">
        <v>61.853044400209377</v>
      </c>
      <c r="K8">
        <v>48.828796355561131</v>
      </c>
      <c r="L8">
        <v>88.196453302602222</v>
      </c>
      <c r="M8">
        <v>118.23824806290737</v>
      </c>
      <c r="N8">
        <v>141.0116571489917</v>
      </c>
      <c r="O8">
        <v>46.110833496217438</v>
      </c>
      <c r="P8">
        <v>105.63418051768218</v>
      </c>
      <c r="Q8">
        <v>175.316848545059</v>
      </c>
      <c r="R8">
        <v>75.718456406438179</v>
      </c>
      <c r="AE8" t="s">
        <v>175</v>
      </c>
      <c r="AF8">
        <v>100</v>
      </c>
      <c r="AG8">
        <v>187.65253979074356</v>
      </c>
      <c r="AH8">
        <v>416.79919488943284</v>
      </c>
      <c r="AI8">
        <v>151.31905282021091</v>
      </c>
      <c r="AJ8">
        <v>106.13974271578923</v>
      </c>
      <c r="AK8">
        <v>126.15602309464049</v>
      </c>
      <c r="AL8">
        <v>118.81862031212881</v>
      </c>
      <c r="AM8">
        <v>63.226129427075264</v>
      </c>
      <c r="AN8">
        <v>104.82540229706979</v>
      </c>
      <c r="AO8">
        <v>116.30694259391237</v>
      </c>
      <c r="AP8">
        <v>53.39202532560757</v>
      </c>
      <c r="AQ8">
        <v>74.434092223633769</v>
      </c>
      <c r="AR8">
        <v>63.401198370154624</v>
      </c>
      <c r="AS8">
        <v>100.13627232258131</v>
      </c>
      <c r="AT8">
        <v>28.850516169346925</v>
      </c>
    </row>
    <row r="9" spans="2:46" x14ac:dyDescent="0.2">
      <c r="C9" t="s">
        <v>163</v>
      </c>
      <c r="D9">
        <v>100</v>
      </c>
      <c r="E9">
        <v>84.442613518306601</v>
      </c>
      <c r="F9">
        <v>66.854990759878831</v>
      </c>
      <c r="G9">
        <v>39.692686362425917</v>
      </c>
      <c r="H9">
        <v>98.758949597149197</v>
      </c>
      <c r="I9">
        <v>74.48961543694756</v>
      </c>
      <c r="J9">
        <v>68.333707132651952</v>
      </c>
      <c r="K9">
        <v>62.31993973159706</v>
      </c>
      <c r="L9">
        <v>23.691602472729244</v>
      </c>
      <c r="M9">
        <v>32.970656331839635</v>
      </c>
      <c r="N9">
        <v>71.430475911612916</v>
      </c>
      <c r="O9">
        <v>94.22817737028825</v>
      </c>
      <c r="P9">
        <v>117.06159967115923</v>
      </c>
      <c r="Q9">
        <v>92.46226982605738</v>
      </c>
      <c r="R9">
        <v>88.853832293643251</v>
      </c>
      <c r="AE9" t="s">
        <v>153</v>
      </c>
      <c r="AF9" s="21">
        <v>100</v>
      </c>
      <c r="AG9" s="21">
        <v>156.8581958814226</v>
      </c>
      <c r="AH9" s="21">
        <v>236.62934762044284</v>
      </c>
      <c r="AI9" s="21">
        <v>143.56737868053676</v>
      </c>
      <c r="AJ9" s="21">
        <v>106.60789882526591</v>
      </c>
      <c r="AK9" s="21">
        <v>174.19338242352347</v>
      </c>
      <c r="AL9" s="21">
        <v>122.41470146265254</v>
      </c>
      <c r="AM9" s="21">
        <v>67.367600006286295</v>
      </c>
      <c r="AN9" s="21">
        <v>87.672302867482856</v>
      </c>
      <c r="AO9" s="21">
        <v>112.94745647123004</v>
      </c>
      <c r="AP9" s="21">
        <v>126.75333136829387</v>
      </c>
      <c r="AQ9" s="21">
        <v>58.587130011980562</v>
      </c>
      <c r="AR9" s="21">
        <v>62.751109266481059</v>
      </c>
      <c r="AS9" s="21">
        <v>82.377483565999469</v>
      </c>
      <c r="AT9" s="21">
        <v>35.879230704310707</v>
      </c>
    </row>
    <row r="10" spans="2:46" x14ac:dyDescent="0.2">
      <c r="B10" s="21" t="s">
        <v>164</v>
      </c>
      <c r="C10" s="21"/>
      <c r="D10" s="21">
        <f t="shared" ref="D10" si="0">(AVERAGE(D5:D9))</f>
        <v>100</v>
      </c>
      <c r="E10" s="21">
        <f>(AVERAGE(E6:E9))</f>
        <v>101.50491259271637</v>
      </c>
      <c r="F10" s="21">
        <f t="shared" ref="F10:R10" si="1">(AVERAGE(F6:F9))</f>
        <v>80.630216715754003</v>
      </c>
      <c r="G10" s="21">
        <f t="shared" si="1"/>
        <v>75.261919265365066</v>
      </c>
      <c r="H10" s="21">
        <f t="shared" si="1"/>
        <v>106.13844409726586</v>
      </c>
      <c r="I10" s="21">
        <f t="shared" si="1"/>
        <v>69.174199817930486</v>
      </c>
      <c r="J10" s="21">
        <f t="shared" si="1"/>
        <v>92.255928255546891</v>
      </c>
      <c r="K10" s="21">
        <f t="shared" si="1"/>
        <v>58.934420788680121</v>
      </c>
      <c r="L10" s="21">
        <f t="shared" si="1"/>
        <v>110.94250239411899</v>
      </c>
      <c r="M10" s="21">
        <f t="shared" si="1"/>
        <v>70.474780537935743</v>
      </c>
      <c r="N10" s="21">
        <f t="shared" si="1"/>
        <v>119.22664310189757</v>
      </c>
      <c r="O10" s="21">
        <f t="shared" si="1"/>
        <v>104.50343721287402</v>
      </c>
      <c r="P10" s="21">
        <f t="shared" si="1"/>
        <v>102.51999698275984</v>
      </c>
      <c r="Q10" s="21">
        <f t="shared" si="1"/>
        <v>111.81932288087832</v>
      </c>
      <c r="R10" s="21">
        <f t="shared" si="1"/>
        <v>96.483812993315411</v>
      </c>
      <c r="AE10" t="s">
        <v>173</v>
      </c>
      <c r="AF10">
        <f>(STDEV(AF5:AF8))</f>
        <v>0</v>
      </c>
      <c r="AG10">
        <f t="shared" ref="AG10:AT10" si="2">(STDEV(AG5:AG8))</f>
        <v>27.430646971180199</v>
      </c>
      <c r="AH10">
        <f t="shared" si="2"/>
        <v>147.18740518333925</v>
      </c>
      <c r="AI10">
        <f t="shared" si="2"/>
        <v>36.822165040995479</v>
      </c>
      <c r="AJ10">
        <f t="shared" si="2"/>
        <v>26.469846649638139</v>
      </c>
      <c r="AK10">
        <f t="shared" si="2"/>
        <v>92.543322532579253</v>
      </c>
      <c r="AL10">
        <f t="shared" si="2"/>
        <v>28.123557753678057</v>
      </c>
      <c r="AM10">
        <f t="shared" si="2"/>
        <v>23.74638215868799</v>
      </c>
      <c r="AN10">
        <f t="shared" si="2"/>
        <v>27.383882771576673</v>
      </c>
      <c r="AO10">
        <f t="shared" si="2"/>
        <v>14.494785495985619</v>
      </c>
      <c r="AP10">
        <f t="shared" si="2"/>
        <v>174.84287157244492</v>
      </c>
      <c r="AQ10">
        <f t="shared" si="2"/>
        <v>32.801507671829462</v>
      </c>
      <c r="AR10">
        <f t="shared" si="2"/>
        <v>10.464721402124523</v>
      </c>
      <c r="AS10">
        <f t="shared" si="2"/>
        <v>41.47978136789343</v>
      </c>
      <c r="AT10">
        <f t="shared" si="2"/>
        <v>17.629291894872015</v>
      </c>
    </row>
    <row r="11" spans="2:46" x14ac:dyDescent="0.2">
      <c r="B11" t="s">
        <v>173</v>
      </c>
      <c r="D11">
        <f>(STDEV(D4:D9))</f>
        <v>0</v>
      </c>
      <c r="E11">
        <f>(STDEV(E6:E9))</f>
        <v>31.110396046172319</v>
      </c>
      <c r="F11">
        <f t="shared" ref="F11:R11" si="3">(STDEV(F6:F9))</f>
        <v>12.115838017033605</v>
      </c>
      <c r="G11">
        <f t="shared" si="3"/>
        <v>43.437588532513452</v>
      </c>
      <c r="H11">
        <f t="shared" si="3"/>
        <v>9.6185344745081842</v>
      </c>
      <c r="I11">
        <f t="shared" si="3"/>
        <v>10.679972777055339</v>
      </c>
      <c r="J11">
        <f t="shared" si="3"/>
        <v>34.732364127942894</v>
      </c>
      <c r="K11">
        <f t="shared" si="3"/>
        <v>11.425919547635136</v>
      </c>
      <c r="L11">
        <f t="shared" si="3"/>
        <v>71.376341420717708</v>
      </c>
      <c r="M11">
        <f t="shared" si="3"/>
        <v>35.870134050103189</v>
      </c>
      <c r="N11">
        <f t="shared" si="3"/>
        <v>44.45569117878717</v>
      </c>
      <c r="O11">
        <f t="shared" si="3"/>
        <v>46.667428305327206</v>
      </c>
      <c r="P11">
        <f t="shared" si="3"/>
        <v>34.98722001174928</v>
      </c>
      <c r="Q11">
        <f t="shared" si="3"/>
        <v>50.59448735597627</v>
      </c>
      <c r="R11">
        <f t="shared" si="3"/>
        <v>32.677644002119067</v>
      </c>
      <c r="AE11" t="s">
        <v>176</v>
      </c>
      <c r="AF11">
        <f>(AF10/2)</f>
        <v>0</v>
      </c>
      <c r="AG11">
        <f t="shared" ref="AG11:AT11" si="4">(AG10/2)</f>
        <v>13.715323485590099</v>
      </c>
      <c r="AH11">
        <f t="shared" si="4"/>
        <v>73.593702591669626</v>
      </c>
      <c r="AI11">
        <f t="shared" si="4"/>
        <v>18.41108252049774</v>
      </c>
      <c r="AJ11">
        <f t="shared" si="4"/>
        <v>13.23492332481907</v>
      </c>
      <c r="AK11">
        <f t="shared" si="4"/>
        <v>46.271661266289627</v>
      </c>
      <c r="AL11">
        <f t="shared" si="4"/>
        <v>14.061778876839028</v>
      </c>
      <c r="AM11">
        <f t="shared" si="4"/>
        <v>11.873191079343995</v>
      </c>
      <c r="AN11">
        <f t="shared" si="4"/>
        <v>13.691941385788336</v>
      </c>
      <c r="AO11">
        <f t="shared" si="4"/>
        <v>7.2473927479928095</v>
      </c>
      <c r="AP11">
        <f t="shared" si="4"/>
        <v>87.42143578622246</v>
      </c>
      <c r="AQ11">
        <f t="shared" si="4"/>
        <v>16.400753835914731</v>
      </c>
      <c r="AR11">
        <f t="shared" si="4"/>
        <v>5.2323607010622615</v>
      </c>
      <c r="AS11">
        <f t="shared" si="4"/>
        <v>20.739890683946715</v>
      </c>
      <c r="AT11">
        <f t="shared" si="4"/>
        <v>8.8146459474360075</v>
      </c>
    </row>
    <row r="12" spans="2:46" x14ac:dyDescent="0.2">
      <c r="B12" t="s">
        <v>174</v>
      </c>
      <c r="D12">
        <f>(D11/2)</f>
        <v>0</v>
      </c>
      <c r="E12">
        <f t="shared" ref="E12:R12" si="5">(E11/2)</f>
        <v>15.55519802308616</v>
      </c>
      <c r="F12">
        <f t="shared" si="5"/>
        <v>6.0579190085168024</v>
      </c>
      <c r="G12">
        <f t="shared" si="5"/>
        <v>21.718794266256726</v>
      </c>
      <c r="H12">
        <f t="shared" si="5"/>
        <v>4.8092672372540921</v>
      </c>
      <c r="I12">
        <f t="shared" si="5"/>
        <v>5.3399863885276693</v>
      </c>
      <c r="J12">
        <f t="shared" si="5"/>
        <v>17.366182063971447</v>
      </c>
      <c r="K12">
        <f t="shared" si="5"/>
        <v>5.7129597738175679</v>
      </c>
      <c r="L12">
        <f t="shared" si="5"/>
        <v>35.688170710358854</v>
      </c>
      <c r="M12">
        <f t="shared" si="5"/>
        <v>17.935067025051595</v>
      </c>
      <c r="N12">
        <f t="shared" si="5"/>
        <v>22.227845589393585</v>
      </c>
      <c r="O12">
        <f t="shared" si="5"/>
        <v>23.333714152663603</v>
      </c>
      <c r="P12">
        <f t="shared" si="5"/>
        <v>17.49361000587464</v>
      </c>
      <c r="Q12">
        <f t="shared" si="5"/>
        <v>25.297243677988135</v>
      </c>
      <c r="R12">
        <f t="shared" si="5"/>
        <v>16.338822001059533</v>
      </c>
    </row>
    <row r="15" spans="2:46" x14ac:dyDescent="0.2">
      <c r="B15" s="25"/>
      <c r="C15" s="25" t="s">
        <v>177</v>
      </c>
      <c r="D15" s="25" t="s">
        <v>143</v>
      </c>
      <c r="E15" s="25" t="s">
        <v>144</v>
      </c>
      <c r="F15" s="25" t="s">
        <v>145</v>
      </c>
      <c r="G15" s="25" t="s">
        <v>146</v>
      </c>
      <c r="H15" s="25" t="s">
        <v>147</v>
      </c>
      <c r="I15" s="25" t="s">
        <v>148</v>
      </c>
      <c r="J15" s="25" t="s">
        <v>178</v>
      </c>
      <c r="K15" s="25" t="s">
        <v>143</v>
      </c>
      <c r="L15" s="25" t="s">
        <v>145</v>
      </c>
      <c r="M15" s="25" t="s">
        <v>147</v>
      </c>
      <c r="N15" s="25" t="s">
        <v>144</v>
      </c>
      <c r="O15" s="25" t="s">
        <v>146</v>
      </c>
      <c r="P15" s="25" t="s">
        <v>152</v>
      </c>
    </row>
    <row r="16" spans="2:46" x14ac:dyDescent="0.2">
      <c r="B16" s="26" t="s">
        <v>179</v>
      </c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</row>
    <row r="17" spans="2:16" x14ac:dyDescent="0.2">
      <c r="B17" s="26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2:16" x14ac:dyDescent="0.2">
      <c r="B18" s="26" t="s">
        <v>180</v>
      </c>
      <c r="C18" s="24">
        <v>66.34</v>
      </c>
      <c r="D18" s="24">
        <v>66.849999999999994</v>
      </c>
      <c r="E18" s="24">
        <v>39.69</v>
      </c>
      <c r="F18" s="24">
        <v>98.76</v>
      </c>
      <c r="G18" s="24">
        <v>53.33</v>
      </c>
      <c r="H18" s="24">
        <v>61.85</v>
      </c>
      <c r="I18" s="24">
        <v>48.83</v>
      </c>
      <c r="J18" s="24">
        <v>23.69</v>
      </c>
      <c r="K18" s="24">
        <v>32.97</v>
      </c>
      <c r="L18" s="24">
        <v>71.430000000000007</v>
      </c>
      <c r="M18" s="24">
        <v>46.11</v>
      </c>
      <c r="N18" s="24">
        <v>53.1</v>
      </c>
      <c r="O18" s="24">
        <v>55.85</v>
      </c>
      <c r="P18" s="24">
        <v>75.72</v>
      </c>
    </row>
    <row r="19" spans="2:16" x14ac:dyDescent="0.2">
      <c r="B19" s="26" t="s">
        <v>181</v>
      </c>
      <c r="C19" s="24">
        <v>70.87</v>
      </c>
      <c r="D19" s="24">
        <v>69.709999999999994</v>
      </c>
      <c r="E19" s="24">
        <v>40.340000000000003</v>
      </c>
      <c r="F19" s="24">
        <v>98.96</v>
      </c>
      <c r="G19" s="24">
        <v>58.13</v>
      </c>
      <c r="H19" s="24">
        <v>63.47</v>
      </c>
      <c r="I19" s="24">
        <v>49.37</v>
      </c>
      <c r="J19" s="24">
        <v>39.82</v>
      </c>
      <c r="K19" s="24">
        <v>39.130000000000003</v>
      </c>
      <c r="L19" s="24">
        <v>77.22</v>
      </c>
      <c r="M19" s="24">
        <v>58.14</v>
      </c>
      <c r="N19" s="24">
        <v>66.23</v>
      </c>
      <c r="O19" s="24">
        <v>65</v>
      </c>
      <c r="P19" s="24">
        <v>75.959999999999994</v>
      </c>
    </row>
    <row r="20" spans="2:16" x14ac:dyDescent="0.2">
      <c r="B20" s="26" t="s">
        <v>182</v>
      </c>
      <c r="C20" s="24">
        <v>104.8</v>
      </c>
      <c r="D20" s="24">
        <v>79.7</v>
      </c>
      <c r="E20" s="24">
        <v>64.97</v>
      </c>
      <c r="F20" s="24">
        <v>103.1</v>
      </c>
      <c r="G20" s="24">
        <v>73.5</v>
      </c>
      <c r="H20" s="24">
        <v>84.88</v>
      </c>
      <c r="I20" s="24">
        <v>56.66</v>
      </c>
      <c r="J20" s="24">
        <v>115.3</v>
      </c>
      <c r="K20" s="24">
        <v>65.349999999999994</v>
      </c>
      <c r="L20" s="24">
        <v>117.8</v>
      </c>
      <c r="M20" s="24">
        <v>107.4</v>
      </c>
      <c r="N20" s="24">
        <v>111.3</v>
      </c>
      <c r="O20" s="24">
        <v>108.1</v>
      </c>
      <c r="P20" s="24">
        <v>82.77</v>
      </c>
    </row>
    <row r="21" spans="2:16" x14ac:dyDescent="0.2">
      <c r="B21" s="26" t="s">
        <v>183</v>
      </c>
      <c r="C21" s="24">
        <v>128.9</v>
      </c>
      <c r="D21" s="24">
        <v>92.49</v>
      </c>
      <c r="E21" s="24">
        <v>120.5</v>
      </c>
      <c r="F21" s="24">
        <v>116.3</v>
      </c>
      <c r="G21" s="24">
        <v>75.900000000000006</v>
      </c>
      <c r="H21" s="24">
        <v>128.4</v>
      </c>
      <c r="I21" s="24">
        <v>70.78</v>
      </c>
      <c r="J21" s="24">
        <v>177.7</v>
      </c>
      <c r="K21" s="24">
        <v>106.9</v>
      </c>
      <c r="L21" s="24">
        <v>162.6</v>
      </c>
      <c r="M21" s="24">
        <v>147.9</v>
      </c>
      <c r="N21" s="24">
        <v>130</v>
      </c>
      <c r="O21" s="24">
        <v>162.4</v>
      </c>
      <c r="P21" s="24">
        <v>130.69999999999999</v>
      </c>
    </row>
    <row r="22" spans="2:16" x14ac:dyDescent="0.2">
      <c r="B22" s="26" t="s">
        <v>184</v>
      </c>
      <c r="C22" s="24">
        <v>130.1</v>
      </c>
      <c r="D22" s="24">
        <v>96.28</v>
      </c>
      <c r="E22" s="24">
        <v>131.4</v>
      </c>
      <c r="F22" s="24">
        <v>119.5</v>
      </c>
      <c r="G22" s="24">
        <v>76.36</v>
      </c>
      <c r="H22" s="24">
        <v>137.4</v>
      </c>
      <c r="I22" s="24">
        <v>73.599999999999994</v>
      </c>
      <c r="J22" s="24">
        <v>189.4</v>
      </c>
      <c r="K22" s="24">
        <v>118.2</v>
      </c>
      <c r="L22" s="24">
        <v>169.9</v>
      </c>
      <c r="M22" s="24">
        <v>157</v>
      </c>
      <c r="N22" s="24">
        <v>134.30000000000001</v>
      </c>
      <c r="O22" s="24">
        <v>175.3</v>
      </c>
      <c r="P22" s="24">
        <v>144.69999999999999</v>
      </c>
    </row>
    <row r="23" spans="2:16" x14ac:dyDescent="0.2">
      <c r="B23" s="26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pans="2:16" x14ac:dyDescent="0.2">
      <c r="B24" s="26" t="s">
        <v>185</v>
      </c>
      <c r="C24" s="24">
        <v>101.5</v>
      </c>
      <c r="D24" s="24">
        <v>80.63</v>
      </c>
      <c r="E24" s="24">
        <v>75.260000000000005</v>
      </c>
      <c r="F24" s="24">
        <v>106.1</v>
      </c>
      <c r="G24" s="24">
        <v>69.17</v>
      </c>
      <c r="H24" s="24">
        <v>92.26</v>
      </c>
      <c r="I24" s="24">
        <v>58.93</v>
      </c>
      <c r="J24" s="24">
        <v>110.9</v>
      </c>
      <c r="K24" s="24">
        <v>70.47</v>
      </c>
      <c r="L24" s="24">
        <v>119.2</v>
      </c>
      <c r="M24" s="24">
        <v>104.5</v>
      </c>
      <c r="N24" s="24">
        <v>102.5</v>
      </c>
      <c r="O24" s="24">
        <v>111.8</v>
      </c>
      <c r="P24" s="24">
        <v>96.48</v>
      </c>
    </row>
    <row r="25" spans="2:16" x14ac:dyDescent="0.2">
      <c r="B25" s="26" t="s">
        <v>186</v>
      </c>
      <c r="C25" s="24">
        <v>31.11</v>
      </c>
      <c r="D25" s="24">
        <v>12.12</v>
      </c>
      <c r="E25" s="24">
        <v>43.44</v>
      </c>
      <c r="F25" s="24">
        <v>9.6189999999999998</v>
      </c>
      <c r="G25" s="24">
        <v>10.68</v>
      </c>
      <c r="H25" s="24">
        <v>34.729999999999997</v>
      </c>
      <c r="I25" s="24">
        <v>11.43</v>
      </c>
      <c r="J25" s="24">
        <v>71.38</v>
      </c>
      <c r="K25" s="24">
        <v>35.869999999999997</v>
      </c>
      <c r="L25" s="24">
        <v>44.46</v>
      </c>
      <c r="M25" s="24">
        <v>46.67</v>
      </c>
      <c r="N25" s="24">
        <v>34.99</v>
      </c>
      <c r="O25" s="24">
        <v>50.59</v>
      </c>
      <c r="P25" s="24">
        <v>32.68</v>
      </c>
    </row>
    <row r="26" spans="2:16" x14ac:dyDescent="0.2">
      <c r="B26" s="26" t="s">
        <v>187</v>
      </c>
      <c r="C26" s="24">
        <v>15.56</v>
      </c>
      <c r="D26" s="24">
        <v>6.0579999999999998</v>
      </c>
      <c r="E26" s="24">
        <v>21.72</v>
      </c>
      <c r="F26" s="24">
        <v>4.8090000000000002</v>
      </c>
      <c r="G26" s="24">
        <v>5.34</v>
      </c>
      <c r="H26" s="24">
        <v>17.37</v>
      </c>
      <c r="I26" s="24">
        <v>5.7130000000000001</v>
      </c>
      <c r="J26" s="24">
        <v>35.69</v>
      </c>
      <c r="K26" s="24">
        <v>17.940000000000001</v>
      </c>
      <c r="L26" s="24">
        <v>22.23</v>
      </c>
      <c r="M26" s="24">
        <v>23.33</v>
      </c>
      <c r="N26" s="24">
        <v>17.489999999999998</v>
      </c>
      <c r="O26" s="24">
        <v>25.3</v>
      </c>
      <c r="P26" s="24">
        <v>16.34</v>
      </c>
    </row>
    <row r="27" spans="2:16" x14ac:dyDescent="0.2">
      <c r="B27" s="26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2:16" x14ac:dyDescent="0.2">
      <c r="B28" s="26" t="s">
        <v>188</v>
      </c>
      <c r="C28" s="24">
        <v>52</v>
      </c>
      <c r="D28" s="24">
        <v>61.35</v>
      </c>
      <c r="E28" s="24">
        <v>6.1429999999999998</v>
      </c>
      <c r="F28" s="24">
        <v>90.83</v>
      </c>
      <c r="G28" s="24">
        <v>52.18</v>
      </c>
      <c r="H28" s="24">
        <v>36.99</v>
      </c>
      <c r="I28" s="24">
        <v>40.75</v>
      </c>
      <c r="J28" s="24">
        <v>-2.633</v>
      </c>
      <c r="K28" s="24">
        <v>13.4</v>
      </c>
      <c r="L28" s="24">
        <v>48.49</v>
      </c>
      <c r="M28" s="24">
        <v>30.25</v>
      </c>
      <c r="N28" s="24">
        <v>46.85</v>
      </c>
      <c r="O28" s="24">
        <v>31.31</v>
      </c>
      <c r="P28" s="24">
        <v>44.49</v>
      </c>
    </row>
    <row r="29" spans="2:16" x14ac:dyDescent="0.2">
      <c r="B29" s="26" t="s">
        <v>189</v>
      </c>
      <c r="C29" s="24">
        <v>151</v>
      </c>
      <c r="D29" s="24">
        <v>99.91</v>
      </c>
      <c r="E29" s="24">
        <v>144.4</v>
      </c>
      <c r="F29" s="24">
        <v>121.4</v>
      </c>
      <c r="G29" s="24">
        <v>86.17</v>
      </c>
      <c r="H29" s="24">
        <v>147.5</v>
      </c>
      <c r="I29" s="24">
        <v>77.12</v>
      </c>
      <c r="J29" s="24">
        <v>224.5</v>
      </c>
      <c r="K29" s="24">
        <v>127.6</v>
      </c>
      <c r="L29" s="24">
        <v>190</v>
      </c>
      <c r="M29" s="24">
        <v>178.8</v>
      </c>
      <c r="N29" s="24">
        <v>158.19999999999999</v>
      </c>
      <c r="O29" s="24">
        <v>192.3</v>
      </c>
      <c r="P29" s="24">
        <v>148.5</v>
      </c>
    </row>
    <row r="30" spans="2:16" x14ac:dyDescent="0.2">
      <c r="B30" s="26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</row>
    <row r="31" spans="2:16" x14ac:dyDescent="0.2">
      <c r="B31" s="26" t="s">
        <v>190</v>
      </c>
      <c r="C31" s="24">
        <v>406</v>
      </c>
      <c r="D31" s="24">
        <v>322.5</v>
      </c>
      <c r="E31" s="24">
        <v>301</v>
      </c>
      <c r="F31" s="24">
        <v>424.6</v>
      </c>
      <c r="G31" s="24">
        <v>276.7</v>
      </c>
      <c r="H31" s="24">
        <v>369</v>
      </c>
      <c r="I31" s="24">
        <v>235.7</v>
      </c>
      <c r="J31" s="24">
        <v>443.8</v>
      </c>
      <c r="K31" s="24">
        <v>281.89999999999998</v>
      </c>
      <c r="L31" s="24">
        <v>476.9</v>
      </c>
      <c r="M31" s="24">
        <v>418</v>
      </c>
      <c r="N31" s="24">
        <v>410.1</v>
      </c>
      <c r="O31" s="24">
        <v>447.3</v>
      </c>
      <c r="P31" s="24">
        <v>385.9</v>
      </c>
    </row>
    <row r="32" spans="2:16" x14ac:dyDescent="0.2">
      <c r="B32" s="26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</row>
    <row r="33" spans="2:16" x14ac:dyDescent="0.2">
      <c r="B33" s="26" t="s">
        <v>191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</row>
    <row r="34" spans="2:16" x14ac:dyDescent="0.2">
      <c r="B34" s="26" t="s">
        <v>192</v>
      </c>
      <c r="C34" s="24" t="s">
        <v>193</v>
      </c>
      <c r="D34" s="24" t="s">
        <v>193</v>
      </c>
      <c r="E34" s="24" t="s">
        <v>193</v>
      </c>
      <c r="F34" s="24" t="s">
        <v>193</v>
      </c>
      <c r="G34" s="24" t="s">
        <v>193</v>
      </c>
      <c r="H34" s="24" t="s">
        <v>193</v>
      </c>
      <c r="I34" s="24" t="s">
        <v>193</v>
      </c>
      <c r="J34" s="24" t="s">
        <v>193</v>
      </c>
      <c r="K34" s="24" t="s">
        <v>193</v>
      </c>
      <c r="L34" s="24" t="s">
        <v>193</v>
      </c>
      <c r="M34" s="24" t="s">
        <v>193</v>
      </c>
      <c r="N34" s="24" t="s">
        <v>193</v>
      </c>
      <c r="O34" s="24" t="s">
        <v>193</v>
      </c>
      <c r="P34" s="24" t="s">
        <v>193</v>
      </c>
    </row>
    <row r="35" spans="2:16" x14ac:dyDescent="0.2">
      <c r="B35" s="26" t="s">
        <v>194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2:16" x14ac:dyDescent="0.2">
      <c r="B36" s="26" t="s">
        <v>195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2:16" x14ac:dyDescent="0.2">
      <c r="B37" s="26" t="s">
        <v>196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2:16" x14ac:dyDescent="0.2">
      <c r="B38" s="26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2:16" x14ac:dyDescent="0.2">
      <c r="B39" s="26" t="s">
        <v>197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</row>
    <row r="40" spans="2:16" x14ac:dyDescent="0.2">
      <c r="B40" s="26" t="s">
        <v>198</v>
      </c>
      <c r="C40" s="24">
        <v>0.88129999999999997</v>
      </c>
      <c r="D40" s="24">
        <v>0.97260000000000002</v>
      </c>
      <c r="E40" s="24">
        <v>0.88019999999999998</v>
      </c>
      <c r="F40" s="24">
        <v>0.86199999999999999</v>
      </c>
      <c r="G40" s="24">
        <v>0.76319999999999999</v>
      </c>
      <c r="H40" s="24">
        <v>0.9113</v>
      </c>
      <c r="I40" s="24">
        <v>0.91269999999999996</v>
      </c>
      <c r="J40" s="24">
        <v>0.98880000000000001</v>
      </c>
      <c r="K40" s="24">
        <v>0.96940000000000004</v>
      </c>
      <c r="L40" s="24">
        <v>0.95799999999999996</v>
      </c>
      <c r="M40" s="24">
        <v>0.99470000000000003</v>
      </c>
      <c r="N40" s="24">
        <v>0.90639999999999998</v>
      </c>
      <c r="O40" s="24">
        <v>0.99229999999999996</v>
      </c>
      <c r="P40" s="24">
        <v>0.76219999999999999</v>
      </c>
    </row>
    <row r="41" spans="2:16" x14ac:dyDescent="0.2">
      <c r="B41" s="26" t="s">
        <v>194</v>
      </c>
      <c r="C41" s="24">
        <v>0.34429999999999999</v>
      </c>
      <c r="D41" s="24">
        <v>0.85770000000000002</v>
      </c>
      <c r="E41" s="24">
        <v>0.33960000000000001</v>
      </c>
      <c r="F41" s="24">
        <v>0.26740000000000003</v>
      </c>
      <c r="G41" s="24">
        <v>5.0900000000000001E-2</v>
      </c>
      <c r="H41" s="24">
        <v>0.48930000000000001</v>
      </c>
      <c r="I41" s="24">
        <v>0.49669999999999997</v>
      </c>
      <c r="J41" s="24">
        <v>0.95130000000000003</v>
      </c>
      <c r="K41" s="24">
        <v>0.83809999999999996</v>
      </c>
      <c r="L41" s="24">
        <v>0.76639999999999997</v>
      </c>
      <c r="M41" s="24">
        <v>0.98009999999999997</v>
      </c>
      <c r="N41" s="24">
        <v>0.46360000000000001</v>
      </c>
      <c r="O41" s="24">
        <v>0.96899999999999997</v>
      </c>
      <c r="P41" s="24">
        <v>4.99E-2</v>
      </c>
    </row>
    <row r="42" spans="2:16" x14ac:dyDescent="0.2">
      <c r="B42" s="26" t="s">
        <v>195</v>
      </c>
      <c r="C42" s="24" t="s">
        <v>199</v>
      </c>
      <c r="D42" s="24" t="s">
        <v>199</v>
      </c>
      <c r="E42" s="24" t="s">
        <v>199</v>
      </c>
      <c r="F42" s="24" t="s">
        <v>199</v>
      </c>
      <c r="G42" s="24" t="s">
        <v>199</v>
      </c>
      <c r="H42" s="24" t="s">
        <v>199</v>
      </c>
      <c r="I42" s="24" t="s">
        <v>199</v>
      </c>
      <c r="J42" s="24" t="s">
        <v>199</v>
      </c>
      <c r="K42" s="24" t="s">
        <v>199</v>
      </c>
      <c r="L42" s="24" t="s">
        <v>199</v>
      </c>
      <c r="M42" s="24" t="s">
        <v>199</v>
      </c>
      <c r="N42" s="24" t="s">
        <v>199</v>
      </c>
      <c r="O42" s="24" t="s">
        <v>199</v>
      </c>
      <c r="P42" s="24" t="s">
        <v>200</v>
      </c>
    </row>
    <row r="43" spans="2:16" x14ac:dyDescent="0.2">
      <c r="B43" s="26" t="s">
        <v>196</v>
      </c>
      <c r="C43" s="24" t="s">
        <v>201</v>
      </c>
      <c r="D43" s="24" t="s">
        <v>201</v>
      </c>
      <c r="E43" s="24" t="s">
        <v>201</v>
      </c>
      <c r="F43" s="24" t="s">
        <v>201</v>
      </c>
      <c r="G43" s="24" t="s">
        <v>201</v>
      </c>
      <c r="H43" s="24" t="s">
        <v>201</v>
      </c>
      <c r="I43" s="24" t="s">
        <v>201</v>
      </c>
      <c r="J43" s="24" t="s">
        <v>201</v>
      </c>
      <c r="K43" s="24" t="s">
        <v>201</v>
      </c>
      <c r="L43" s="24" t="s">
        <v>201</v>
      </c>
      <c r="M43" s="24" t="s">
        <v>201</v>
      </c>
      <c r="N43" s="24" t="s">
        <v>201</v>
      </c>
      <c r="O43" s="24" t="s">
        <v>201</v>
      </c>
      <c r="P43" s="24" t="s">
        <v>202</v>
      </c>
    </row>
    <row r="46" spans="2:16" x14ac:dyDescent="0.2">
      <c r="B46" s="25"/>
      <c r="C46" s="25"/>
      <c r="D46" s="25"/>
      <c r="E46" s="25"/>
      <c r="F46" s="25"/>
      <c r="G46" s="25"/>
      <c r="H46" s="25"/>
      <c r="I46" s="25"/>
      <c r="J46" s="25"/>
    </row>
    <row r="47" spans="2:16" x14ac:dyDescent="0.2">
      <c r="B47" s="26" t="s">
        <v>203</v>
      </c>
      <c r="C47" s="24">
        <v>1</v>
      </c>
      <c r="D47" s="24"/>
      <c r="E47" s="24"/>
      <c r="F47" s="24"/>
      <c r="G47" s="24"/>
      <c r="H47" s="24"/>
      <c r="I47" s="24"/>
      <c r="J47" s="24"/>
    </row>
    <row r="48" spans="2:16" x14ac:dyDescent="0.2">
      <c r="B48" s="26" t="s">
        <v>204</v>
      </c>
      <c r="C48" s="24">
        <v>91</v>
      </c>
      <c r="D48" s="24"/>
      <c r="E48" s="24"/>
      <c r="F48" s="24"/>
      <c r="G48" s="24"/>
      <c r="H48" s="24"/>
      <c r="I48" s="24"/>
      <c r="J48" s="24"/>
    </row>
    <row r="49" spans="2:10" x14ac:dyDescent="0.2">
      <c r="B49" s="26" t="s">
        <v>205</v>
      </c>
      <c r="C49" s="24">
        <v>0.05</v>
      </c>
      <c r="D49" s="24"/>
      <c r="E49" s="24"/>
      <c r="F49" s="24"/>
      <c r="G49" s="24"/>
      <c r="H49" s="24"/>
      <c r="I49" s="24"/>
      <c r="J49" s="24"/>
    </row>
    <row r="50" spans="2:10" x14ac:dyDescent="0.2">
      <c r="B50" s="26"/>
      <c r="C50" s="24"/>
      <c r="D50" s="24"/>
      <c r="E50" s="24"/>
      <c r="F50" s="24"/>
      <c r="G50" s="24"/>
      <c r="H50" s="24"/>
      <c r="I50" s="24"/>
      <c r="J50" s="24"/>
    </row>
    <row r="51" spans="2:10" x14ac:dyDescent="0.2">
      <c r="B51" s="26" t="s">
        <v>206</v>
      </c>
      <c r="C51" s="24" t="s">
        <v>207</v>
      </c>
      <c r="D51" s="24" t="s">
        <v>208</v>
      </c>
      <c r="E51" s="24" t="s">
        <v>209</v>
      </c>
      <c r="F51" s="24" t="s">
        <v>210</v>
      </c>
      <c r="G51" s="24" t="s">
        <v>211</v>
      </c>
      <c r="H51" s="24"/>
      <c r="I51" s="24"/>
      <c r="J51" s="24"/>
    </row>
    <row r="52" spans="2:10" x14ac:dyDescent="0.2">
      <c r="B52" s="26"/>
      <c r="C52" s="24"/>
      <c r="D52" s="24"/>
      <c r="E52" s="24"/>
      <c r="F52" s="24"/>
      <c r="G52" s="24"/>
      <c r="H52" s="24"/>
      <c r="I52" s="24"/>
      <c r="J52" s="24"/>
    </row>
    <row r="53" spans="2:10" x14ac:dyDescent="0.2">
      <c r="B53" s="26" t="s">
        <v>212</v>
      </c>
      <c r="C53" s="24">
        <v>20.87</v>
      </c>
      <c r="D53" s="24" t="s">
        <v>213</v>
      </c>
      <c r="E53" s="24" t="s">
        <v>200</v>
      </c>
      <c r="F53" s="24" t="s">
        <v>201</v>
      </c>
      <c r="G53" s="24" t="s">
        <v>214</v>
      </c>
      <c r="H53" s="24" t="s">
        <v>215</v>
      </c>
      <c r="I53" s="24"/>
      <c r="J53" s="24"/>
    </row>
    <row r="54" spans="2:10" x14ac:dyDescent="0.2">
      <c r="B54" s="26" t="s">
        <v>216</v>
      </c>
      <c r="C54" s="24">
        <v>26.24</v>
      </c>
      <c r="D54" s="24" t="s">
        <v>217</v>
      </c>
      <c r="E54" s="24" t="s">
        <v>200</v>
      </c>
      <c r="F54" s="24" t="s">
        <v>201</v>
      </c>
      <c r="G54" s="24">
        <v>0.99909999999999999</v>
      </c>
      <c r="H54" s="24" t="s">
        <v>218</v>
      </c>
      <c r="I54" s="24"/>
      <c r="J54" s="24"/>
    </row>
    <row r="55" spans="2:10" x14ac:dyDescent="0.2">
      <c r="B55" s="26" t="s">
        <v>219</v>
      </c>
      <c r="C55" s="24">
        <v>-4.6340000000000003</v>
      </c>
      <c r="D55" s="24" t="s">
        <v>220</v>
      </c>
      <c r="E55" s="24" t="s">
        <v>200</v>
      </c>
      <c r="F55" s="24" t="s">
        <v>201</v>
      </c>
      <c r="G55" s="24" t="s">
        <v>214</v>
      </c>
      <c r="H55" s="24" t="s">
        <v>221</v>
      </c>
      <c r="I55" s="24"/>
      <c r="J55" s="24"/>
    </row>
    <row r="56" spans="2:10" x14ac:dyDescent="0.2">
      <c r="B56" s="26" t="s">
        <v>222</v>
      </c>
      <c r="C56" s="24">
        <v>32.33</v>
      </c>
      <c r="D56" s="24" t="s">
        <v>223</v>
      </c>
      <c r="E56" s="24" t="s">
        <v>200</v>
      </c>
      <c r="F56" s="24" t="s">
        <v>201</v>
      </c>
      <c r="G56" s="24">
        <v>0.99329999999999996</v>
      </c>
      <c r="H56" s="24" t="s">
        <v>224</v>
      </c>
      <c r="I56" s="24"/>
      <c r="J56" s="24"/>
    </row>
    <row r="57" spans="2:10" x14ac:dyDescent="0.2">
      <c r="B57" s="26" t="s">
        <v>225</v>
      </c>
      <c r="C57" s="24">
        <v>9.2490000000000006</v>
      </c>
      <c r="D57" s="24" t="s">
        <v>226</v>
      </c>
      <c r="E57" s="24" t="s">
        <v>200</v>
      </c>
      <c r="F57" s="24" t="s">
        <v>201</v>
      </c>
      <c r="G57" s="24" t="s">
        <v>214</v>
      </c>
      <c r="H57" s="24" t="s">
        <v>227</v>
      </c>
      <c r="I57" s="24"/>
      <c r="J57" s="24"/>
    </row>
    <row r="58" spans="2:10" x14ac:dyDescent="0.2">
      <c r="B58" s="26" t="s">
        <v>228</v>
      </c>
      <c r="C58" s="24">
        <v>42.57</v>
      </c>
      <c r="D58" s="24" t="s">
        <v>229</v>
      </c>
      <c r="E58" s="24" t="s">
        <v>200</v>
      </c>
      <c r="F58" s="24" t="s">
        <v>201</v>
      </c>
      <c r="G58" s="24">
        <v>0.93759999999999999</v>
      </c>
      <c r="H58" s="24" t="s">
        <v>230</v>
      </c>
      <c r="I58" s="24"/>
      <c r="J58" s="24"/>
    </row>
    <row r="59" spans="2:10" x14ac:dyDescent="0.2">
      <c r="B59" s="26" t="s">
        <v>231</v>
      </c>
      <c r="C59" s="24">
        <v>-9.4380000000000006</v>
      </c>
      <c r="D59" s="24" t="s">
        <v>232</v>
      </c>
      <c r="E59" s="24" t="s">
        <v>200</v>
      </c>
      <c r="F59" s="24" t="s">
        <v>201</v>
      </c>
      <c r="G59" s="24" t="s">
        <v>214</v>
      </c>
      <c r="H59" s="24" t="s">
        <v>233</v>
      </c>
      <c r="I59" s="24"/>
      <c r="J59" s="24"/>
    </row>
    <row r="60" spans="2:10" x14ac:dyDescent="0.2">
      <c r="B60" s="26" t="s">
        <v>212</v>
      </c>
      <c r="C60" s="24">
        <v>31.03</v>
      </c>
      <c r="D60" s="24" t="s">
        <v>234</v>
      </c>
      <c r="E60" s="24" t="s">
        <v>200</v>
      </c>
      <c r="F60" s="24" t="s">
        <v>201</v>
      </c>
      <c r="G60" s="24">
        <v>0.99539999999999995</v>
      </c>
      <c r="H60" s="24" t="s">
        <v>235</v>
      </c>
      <c r="I60" s="24"/>
      <c r="J60" s="24"/>
    </row>
    <row r="61" spans="2:10" x14ac:dyDescent="0.2">
      <c r="B61" s="26" t="s">
        <v>219</v>
      </c>
      <c r="C61" s="24">
        <v>-17.72</v>
      </c>
      <c r="D61" s="24" t="s">
        <v>236</v>
      </c>
      <c r="E61" s="24" t="s">
        <v>200</v>
      </c>
      <c r="F61" s="24" t="s">
        <v>201</v>
      </c>
      <c r="G61" s="24" t="s">
        <v>214</v>
      </c>
      <c r="H61" s="24" t="s">
        <v>237</v>
      </c>
      <c r="I61" s="24"/>
      <c r="J61" s="24"/>
    </row>
    <row r="62" spans="2:10" x14ac:dyDescent="0.2">
      <c r="B62" s="26" t="s">
        <v>225</v>
      </c>
      <c r="C62" s="24">
        <v>-2.9990000000000001</v>
      </c>
      <c r="D62" s="24" t="s">
        <v>238</v>
      </c>
      <c r="E62" s="24" t="s">
        <v>200</v>
      </c>
      <c r="F62" s="24" t="s">
        <v>201</v>
      </c>
      <c r="G62" s="24" t="s">
        <v>214</v>
      </c>
      <c r="H62" s="24" t="s">
        <v>239</v>
      </c>
      <c r="I62" s="24"/>
      <c r="J62" s="24"/>
    </row>
    <row r="63" spans="2:10" x14ac:dyDescent="0.2">
      <c r="B63" s="26" t="s">
        <v>216</v>
      </c>
      <c r="C63" s="24">
        <v>-1.0149999999999999</v>
      </c>
      <c r="D63" s="24" t="s">
        <v>240</v>
      </c>
      <c r="E63" s="24" t="s">
        <v>200</v>
      </c>
      <c r="F63" s="24" t="s">
        <v>201</v>
      </c>
      <c r="G63" s="24" t="s">
        <v>214</v>
      </c>
      <c r="H63" s="24" t="s">
        <v>241</v>
      </c>
      <c r="I63" s="24"/>
      <c r="J63" s="24"/>
    </row>
    <row r="64" spans="2:10" x14ac:dyDescent="0.2">
      <c r="B64" s="26" t="s">
        <v>222</v>
      </c>
      <c r="C64" s="24">
        <v>-10.31</v>
      </c>
      <c r="D64" s="24" t="s">
        <v>242</v>
      </c>
      <c r="E64" s="24" t="s">
        <v>200</v>
      </c>
      <c r="F64" s="24" t="s">
        <v>201</v>
      </c>
      <c r="G64" s="24" t="s">
        <v>214</v>
      </c>
      <c r="H64" s="24" t="s">
        <v>243</v>
      </c>
      <c r="I64" s="24"/>
      <c r="J64" s="24"/>
    </row>
    <row r="65" spans="2:10" x14ac:dyDescent="0.2">
      <c r="B65" s="26" t="s">
        <v>244</v>
      </c>
      <c r="C65" s="24">
        <v>5.0209999999999999</v>
      </c>
      <c r="D65" s="24" t="s">
        <v>245</v>
      </c>
      <c r="E65" s="24" t="s">
        <v>200</v>
      </c>
      <c r="F65" s="24" t="s">
        <v>201</v>
      </c>
      <c r="G65" s="24" t="s">
        <v>214</v>
      </c>
      <c r="H65" s="24" t="s">
        <v>246</v>
      </c>
      <c r="I65" s="24"/>
      <c r="J65" s="24"/>
    </row>
    <row r="66" spans="2:10" x14ac:dyDescent="0.2">
      <c r="B66" s="26" t="s">
        <v>247</v>
      </c>
      <c r="C66" s="24">
        <v>5.3680000000000003</v>
      </c>
      <c r="D66" s="24" t="s">
        <v>248</v>
      </c>
      <c r="E66" s="24" t="s">
        <v>200</v>
      </c>
      <c r="F66" s="24" t="s">
        <v>201</v>
      </c>
      <c r="G66" s="24" t="s">
        <v>214</v>
      </c>
      <c r="H66" s="24" t="s">
        <v>249</v>
      </c>
      <c r="I66" s="24"/>
      <c r="J66" s="24"/>
    </row>
    <row r="67" spans="2:10" x14ac:dyDescent="0.2">
      <c r="B67" s="26" t="s">
        <v>250</v>
      </c>
      <c r="C67" s="24">
        <v>-25.51</v>
      </c>
      <c r="D67" s="24" t="s">
        <v>251</v>
      </c>
      <c r="E67" s="24" t="s">
        <v>200</v>
      </c>
      <c r="F67" s="24" t="s">
        <v>201</v>
      </c>
      <c r="G67" s="24">
        <v>0.99929999999999997</v>
      </c>
      <c r="H67" s="24" t="s">
        <v>252</v>
      </c>
      <c r="I67" s="24"/>
      <c r="J67" s="24"/>
    </row>
    <row r="68" spans="2:10" x14ac:dyDescent="0.2">
      <c r="B68" s="26" t="s">
        <v>253</v>
      </c>
      <c r="C68" s="24">
        <v>11.46</v>
      </c>
      <c r="D68" s="24" t="s">
        <v>254</v>
      </c>
      <c r="E68" s="24" t="s">
        <v>200</v>
      </c>
      <c r="F68" s="24" t="s">
        <v>201</v>
      </c>
      <c r="G68" s="24" t="s">
        <v>214</v>
      </c>
      <c r="H68" s="24" t="s">
        <v>255</v>
      </c>
      <c r="I68" s="24"/>
      <c r="J68" s="24"/>
    </row>
    <row r="69" spans="2:10" x14ac:dyDescent="0.2">
      <c r="B69" s="26" t="s">
        <v>256</v>
      </c>
      <c r="C69" s="24">
        <v>-11.63</v>
      </c>
      <c r="D69" s="24" t="s">
        <v>257</v>
      </c>
      <c r="E69" s="24" t="s">
        <v>200</v>
      </c>
      <c r="F69" s="24" t="s">
        <v>201</v>
      </c>
      <c r="G69" s="24" t="s">
        <v>214</v>
      </c>
      <c r="H69" s="24" t="s">
        <v>258</v>
      </c>
      <c r="I69" s="24"/>
      <c r="J69" s="24"/>
    </row>
    <row r="70" spans="2:10" x14ac:dyDescent="0.2">
      <c r="B70" s="26" t="s">
        <v>259</v>
      </c>
      <c r="C70" s="24">
        <v>21.7</v>
      </c>
      <c r="D70" s="24" t="s">
        <v>260</v>
      </c>
      <c r="E70" s="24" t="s">
        <v>200</v>
      </c>
      <c r="F70" s="24" t="s">
        <v>201</v>
      </c>
      <c r="G70" s="24">
        <v>0.99990000000000001</v>
      </c>
      <c r="H70" s="24" t="s">
        <v>261</v>
      </c>
      <c r="I70" s="24"/>
      <c r="J70" s="24"/>
    </row>
    <row r="71" spans="2:10" x14ac:dyDescent="0.2">
      <c r="B71" s="26" t="s">
        <v>262</v>
      </c>
      <c r="C71" s="24">
        <v>-30.31</v>
      </c>
      <c r="D71" s="24" t="s">
        <v>263</v>
      </c>
      <c r="E71" s="24" t="s">
        <v>200</v>
      </c>
      <c r="F71" s="24" t="s">
        <v>201</v>
      </c>
      <c r="G71" s="24">
        <v>0.99629999999999996</v>
      </c>
      <c r="H71" s="24" t="s">
        <v>264</v>
      </c>
      <c r="I71" s="24"/>
      <c r="J71" s="24"/>
    </row>
    <row r="72" spans="2:10" x14ac:dyDescent="0.2">
      <c r="B72" s="26" t="s">
        <v>265</v>
      </c>
      <c r="C72" s="24">
        <v>10.16</v>
      </c>
      <c r="D72" s="24" t="s">
        <v>266</v>
      </c>
      <c r="E72" s="24" t="s">
        <v>200</v>
      </c>
      <c r="F72" s="24" t="s">
        <v>201</v>
      </c>
      <c r="G72" s="24" t="s">
        <v>214</v>
      </c>
      <c r="H72" s="24" t="s">
        <v>267</v>
      </c>
      <c r="I72" s="24"/>
      <c r="J72" s="24"/>
    </row>
    <row r="73" spans="2:10" x14ac:dyDescent="0.2">
      <c r="B73" s="26" t="s">
        <v>250</v>
      </c>
      <c r="C73" s="24">
        <v>-38.6</v>
      </c>
      <c r="D73" s="24" t="s">
        <v>268</v>
      </c>
      <c r="E73" s="24" t="s">
        <v>200</v>
      </c>
      <c r="F73" s="24" t="s">
        <v>201</v>
      </c>
      <c r="G73" s="24">
        <v>0.9698</v>
      </c>
      <c r="H73" s="24" t="s">
        <v>269</v>
      </c>
      <c r="I73" s="24"/>
      <c r="J73" s="24"/>
    </row>
    <row r="74" spans="2:10" x14ac:dyDescent="0.2">
      <c r="B74" s="26" t="s">
        <v>256</v>
      </c>
      <c r="C74" s="24">
        <v>-23.87</v>
      </c>
      <c r="D74" s="24" t="s">
        <v>270</v>
      </c>
      <c r="E74" s="24" t="s">
        <v>200</v>
      </c>
      <c r="F74" s="24" t="s">
        <v>201</v>
      </c>
      <c r="G74" s="24">
        <v>0.99970000000000003</v>
      </c>
      <c r="H74" s="24" t="s">
        <v>271</v>
      </c>
      <c r="I74" s="24"/>
      <c r="J74" s="24"/>
    </row>
    <row r="75" spans="2:10" x14ac:dyDescent="0.2">
      <c r="B75" s="26" t="s">
        <v>247</v>
      </c>
      <c r="C75" s="24">
        <v>-21.89</v>
      </c>
      <c r="D75" s="24" t="s">
        <v>272</v>
      </c>
      <c r="E75" s="24" t="s">
        <v>200</v>
      </c>
      <c r="F75" s="24" t="s">
        <v>201</v>
      </c>
      <c r="G75" s="24">
        <v>0.99990000000000001</v>
      </c>
      <c r="H75" s="24" t="s">
        <v>273</v>
      </c>
      <c r="I75" s="24"/>
      <c r="J75" s="24"/>
    </row>
    <row r="76" spans="2:10" x14ac:dyDescent="0.2">
      <c r="B76" s="26" t="s">
        <v>253</v>
      </c>
      <c r="C76" s="24">
        <v>-31.19</v>
      </c>
      <c r="D76" s="24" t="s">
        <v>274</v>
      </c>
      <c r="E76" s="24" t="s">
        <v>200</v>
      </c>
      <c r="F76" s="24" t="s">
        <v>201</v>
      </c>
      <c r="G76" s="24">
        <v>0.99519999999999997</v>
      </c>
      <c r="H76" s="24" t="s">
        <v>275</v>
      </c>
      <c r="I76" s="24"/>
      <c r="J76" s="24"/>
    </row>
    <row r="77" spans="2:10" x14ac:dyDescent="0.2">
      <c r="B77" s="26" t="s">
        <v>276</v>
      </c>
      <c r="C77" s="24">
        <v>-15.85</v>
      </c>
      <c r="D77" s="24" t="s">
        <v>277</v>
      </c>
      <c r="E77" s="24" t="s">
        <v>200</v>
      </c>
      <c r="F77" s="24" t="s">
        <v>201</v>
      </c>
      <c r="G77" s="24" t="s">
        <v>214</v>
      </c>
      <c r="H77" s="24" t="s">
        <v>278</v>
      </c>
      <c r="I77" s="24"/>
      <c r="J77" s="24"/>
    </row>
    <row r="78" spans="2:10" x14ac:dyDescent="0.2">
      <c r="B78" s="26" t="s">
        <v>279</v>
      </c>
      <c r="C78" s="24">
        <v>-30.88</v>
      </c>
      <c r="D78" s="24" t="s">
        <v>280</v>
      </c>
      <c r="E78" s="24" t="s">
        <v>200</v>
      </c>
      <c r="F78" s="24" t="s">
        <v>201</v>
      </c>
      <c r="G78" s="24">
        <v>0.99560000000000004</v>
      </c>
      <c r="H78" s="24" t="s">
        <v>281</v>
      </c>
      <c r="I78" s="24"/>
      <c r="J78" s="24"/>
    </row>
    <row r="79" spans="2:10" x14ac:dyDescent="0.2">
      <c r="B79" s="26" t="s">
        <v>282</v>
      </c>
      <c r="C79" s="24">
        <v>6.0880000000000001</v>
      </c>
      <c r="D79" s="24" t="s">
        <v>283</v>
      </c>
      <c r="E79" s="24" t="s">
        <v>200</v>
      </c>
      <c r="F79" s="24" t="s">
        <v>201</v>
      </c>
      <c r="G79" s="24" t="s">
        <v>214</v>
      </c>
      <c r="H79" s="24" t="s">
        <v>284</v>
      </c>
      <c r="I79" s="24"/>
      <c r="J79" s="24"/>
    </row>
    <row r="80" spans="2:10" x14ac:dyDescent="0.2">
      <c r="B80" s="26" t="s">
        <v>285</v>
      </c>
      <c r="C80" s="24">
        <v>-16.989999999999998</v>
      </c>
      <c r="D80" s="24" t="s">
        <v>286</v>
      </c>
      <c r="E80" s="24" t="s">
        <v>200</v>
      </c>
      <c r="F80" s="24" t="s">
        <v>201</v>
      </c>
      <c r="G80" s="24" t="s">
        <v>214</v>
      </c>
      <c r="H80" s="24" t="s">
        <v>287</v>
      </c>
      <c r="I80" s="24"/>
      <c r="J80" s="24"/>
    </row>
    <row r="81" spans="2:10" x14ac:dyDescent="0.2">
      <c r="B81" s="26" t="s">
        <v>288</v>
      </c>
      <c r="C81" s="24">
        <v>16.329999999999998</v>
      </c>
      <c r="D81" s="24" t="s">
        <v>289</v>
      </c>
      <c r="E81" s="24" t="s">
        <v>200</v>
      </c>
      <c r="F81" s="24" t="s">
        <v>201</v>
      </c>
      <c r="G81" s="24" t="s">
        <v>214</v>
      </c>
      <c r="H81" s="24" t="s">
        <v>290</v>
      </c>
      <c r="I81" s="24"/>
      <c r="J81" s="24"/>
    </row>
    <row r="82" spans="2:10" x14ac:dyDescent="0.2">
      <c r="B82" s="26" t="s">
        <v>291</v>
      </c>
      <c r="C82" s="24">
        <v>-35.68</v>
      </c>
      <c r="D82" s="24" t="s">
        <v>292</v>
      </c>
      <c r="E82" s="24" t="s">
        <v>200</v>
      </c>
      <c r="F82" s="24" t="s">
        <v>201</v>
      </c>
      <c r="G82" s="24">
        <v>0.98409999999999997</v>
      </c>
      <c r="H82" s="24" t="s">
        <v>293</v>
      </c>
      <c r="I82" s="24"/>
      <c r="J82" s="24"/>
    </row>
    <row r="83" spans="2:10" x14ac:dyDescent="0.2">
      <c r="B83" s="26" t="s">
        <v>294</v>
      </c>
      <c r="C83" s="24">
        <v>4.7869999999999999</v>
      </c>
      <c r="D83" s="24" t="s">
        <v>295</v>
      </c>
      <c r="E83" s="24" t="s">
        <v>200</v>
      </c>
      <c r="F83" s="24" t="s">
        <v>201</v>
      </c>
      <c r="G83" s="24" t="s">
        <v>214</v>
      </c>
      <c r="H83" s="24" t="s">
        <v>296</v>
      </c>
      <c r="I83" s="24"/>
      <c r="J83" s="24"/>
    </row>
    <row r="84" spans="2:10" x14ac:dyDescent="0.2">
      <c r="B84" s="26" t="s">
        <v>279</v>
      </c>
      <c r="C84" s="24">
        <v>-43.96</v>
      </c>
      <c r="D84" s="24" t="s">
        <v>297</v>
      </c>
      <c r="E84" s="24" t="s">
        <v>200</v>
      </c>
      <c r="F84" s="24" t="s">
        <v>201</v>
      </c>
      <c r="G84" s="24">
        <v>0.92210000000000003</v>
      </c>
      <c r="H84" s="24" t="s">
        <v>298</v>
      </c>
      <c r="I84" s="24"/>
      <c r="J84" s="24"/>
    </row>
    <row r="85" spans="2:10" x14ac:dyDescent="0.2">
      <c r="B85" s="26" t="s">
        <v>285</v>
      </c>
      <c r="C85" s="24">
        <v>-29.24</v>
      </c>
      <c r="D85" s="24" t="s">
        <v>299</v>
      </c>
      <c r="E85" s="24" t="s">
        <v>200</v>
      </c>
      <c r="F85" s="24" t="s">
        <v>201</v>
      </c>
      <c r="G85" s="24">
        <v>0.99739999999999995</v>
      </c>
      <c r="H85" s="24" t="s">
        <v>300</v>
      </c>
      <c r="I85" s="24"/>
      <c r="J85" s="24"/>
    </row>
    <row r="86" spans="2:10" x14ac:dyDescent="0.2">
      <c r="B86" s="26" t="s">
        <v>301</v>
      </c>
      <c r="C86" s="24">
        <v>-27.26</v>
      </c>
      <c r="D86" s="24" t="s">
        <v>302</v>
      </c>
      <c r="E86" s="24" t="s">
        <v>200</v>
      </c>
      <c r="F86" s="24" t="s">
        <v>201</v>
      </c>
      <c r="G86" s="24">
        <v>0.99870000000000003</v>
      </c>
      <c r="H86" s="24" t="s">
        <v>303</v>
      </c>
      <c r="I86" s="24"/>
      <c r="J86" s="24"/>
    </row>
    <row r="87" spans="2:10" x14ac:dyDescent="0.2">
      <c r="B87" s="26" t="s">
        <v>282</v>
      </c>
      <c r="C87" s="24">
        <v>-36.56</v>
      </c>
      <c r="D87" s="24" t="s">
        <v>304</v>
      </c>
      <c r="E87" s="24" t="s">
        <v>200</v>
      </c>
      <c r="F87" s="24" t="s">
        <v>201</v>
      </c>
      <c r="G87" s="24">
        <v>0.98050000000000004</v>
      </c>
      <c r="H87" s="24" t="s">
        <v>305</v>
      </c>
      <c r="I87" s="24"/>
      <c r="J87" s="24"/>
    </row>
    <row r="88" spans="2:10" x14ac:dyDescent="0.2">
      <c r="B88" s="26" t="s">
        <v>306</v>
      </c>
      <c r="C88" s="24">
        <v>-21.22</v>
      </c>
      <c r="D88" s="24" t="s">
        <v>307</v>
      </c>
      <c r="E88" s="24" t="s">
        <v>200</v>
      </c>
      <c r="F88" s="24" t="s">
        <v>201</v>
      </c>
      <c r="G88" s="24" t="s">
        <v>214</v>
      </c>
      <c r="H88" s="24" t="s">
        <v>308</v>
      </c>
      <c r="I88" s="24"/>
      <c r="J88" s="24"/>
    </row>
    <row r="89" spans="2:10" x14ac:dyDescent="0.2">
      <c r="B89" s="26" t="s">
        <v>309</v>
      </c>
      <c r="C89" s="24">
        <v>36.96</v>
      </c>
      <c r="D89" s="24" t="s">
        <v>310</v>
      </c>
      <c r="E89" s="24" t="s">
        <v>200</v>
      </c>
      <c r="F89" s="24" t="s">
        <v>201</v>
      </c>
      <c r="G89" s="24">
        <v>0.97860000000000003</v>
      </c>
      <c r="H89" s="24" t="s">
        <v>311</v>
      </c>
      <c r="I89" s="24"/>
      <c r="J89" s="24"/>
    </row>
    <row r="90" spans="2:10" x14ac:dyDescent="0.2">
      <c r="B90" s="26" t="s">
        <v>312</v>
      </c>
      <c r="C90" s="24">
        <v>13.88</v>
      </c>
      <c r="D90" s="24" t="s">
        <v>313</v>
      </c>
      <c r="E90" s="24" t="s">
        <v>200</v>
      </c>
      <c r="F90" s="24" t="s">
        <v>201</v>
      </c>
      <c r="G90" s="24" t="s">
        <v>214</v>
      </c>
      <c r="H90" s="24" t="s">
        <v>314</v>
      </c>
      <c r="I90" s="24"/>
      <c r="J90" s="24"/>
    </row>
    <row r="91" spans="2:10" x14ac:dyDescent="0.2">
      <c r="B91" s="26" t="s">
        <v>315</v>
      </c>
      <c r="C91" s="24">
        <v>47.2</v>
      </c>
      <c r="D91" s="24" t="s">
        <v>316</v>
      </c>
      <c r="E91" s="24" t="s">
        <v>200</v>
      </c>
      <c r="F91" s="24" t="s">
        <v>201</v>
      </c>
      <c r="G91" s="24">
        <v>0.87719999999999998</v>
      </c>
      <c r="H91" s="24" t="s">
        <v>317</v>
      </c>
      <c r="I91" s="24"/>
      <c r="J91" s="24"/>
    </row>
    <row r="92" spans="2:10" x14ac:dyDescent="0.2">
      <c r="B92" s="26" t="s">
        <v>318</v>
      </c>
      <c r="C92" s="24">
        <v>-4.8040000000000003</v>
      </c>
      <c r="D92" s="24" t="s">
        <v>319</v>
      </c>
      <c r="E92" s="24" t="s">
        <v>200</v>
      </c>
      <c r="F92" s="24" t="s">
        <v>201</v>
      </c>
      <c r="G92" s="24" t="s">
        <v>214</v>
      </c>
      <c r="H92" s="24" t="s">
        <v>320</v>
      </c>
      <c r="I92" s="24"/>
      <c r="J92" s="24"/>
    </row>
    <row r="93" spans="2:10" x14ac:dyDescent="0.2">
      <c r="B93" s="26" t="s">
        <v>321</v>
      </c>
      <c r="C93" s="24">
        <v>35.659999999999997</v>
      </c>
      <c r="D93" s="24" t="s">
        <v>322</v>
      </c>
      <c r="E93" s="24" t="s">
        <v>200</v>
      </c>
      <c r="F93" s="24" t="s">
        <v>201</v>
      </c>
      <c r="G93" s="24">
        <v>0.98409999999999997</v>
      </c>
      <c r="H93" s="24" t="s">
        <v>323</v>
      </c>
      <c r="I93" s="24"/>
      <c r="J93" s="24"/>
    </row>
    <row r="94" spans="2:10" x14ac:dyDescent="0.2">
      <c r="B94" s="26" t="s">
        <v>324</v>
      </c>
      <c r="C94" s="24">
        <v>-13.09</v>
      </c>
      <c r="D94" s="24" t="s">
        <v>325</v>
      </c>
      <c r="E94" s="24" t="s">
        <v>200</v>
      </c>
      <c r="F94" s="24" t="s">
        <v>201</v>
      </c>
      <c r="G94" s="24" t="s">
        <v>214</v>
      </c>
      <c r="H94" s="24" t="s">
        <v>326</v>
      </c>
      <c r="I94" s="24"/>
      <c r="J94" s="24"/>
    </row>
    <row r="95" spans="2:10" x14ac:dyDescent="0.2">
      <c r="B95" s="26" t="s">
        <v>312</v>
      </c>
      <c r="C95" s="24">
        <v>1.635</v>
      </c>
      <c r="D95" s="24" t="s">
        <v>327</v>
      </c>
      <c r="E95" s="24" t="s">
        <v>200</v>
      </c>
      <c r="F95" s="24" t="s">
        <v>201</v>
      </c>
      <c r="G95" s="24" t="s">
        <v>214</v>
      </c>
      <c r="H95" s="24" t="s">
        <v>328</v>
      </c>
      <c r="I95" s="24"/>
      <c r="J95" s="24"/>
    </row>
    <row r="96" spans="2:10" x14ac:dyDescent="0.2">
      <c r="B96" s="26" t="s">
        <v>329</v>
      </c>
      <c r="C96" s="24">
        <v>3.6179999999999999</v>
      </c>
      <c r="D96" s="24" t="s">
        <v>330</v>
      </c>
      <c r="E96" s="24" t="s">
        <v>200</v>
      </c>
      <c r="F96" s="24" t="s">
        <v>201</v>
      </c>
      <c r="G96" s="24" t="s">
        <v>214</v>
      </c>
      <c r="H96" s="24" t="s">
        <v>331</v>
      </c>
      <c r="I96" s="24"/>
      <c r="J96" s="24"/>
    </row>
    <row r="97" spans="2:10" x14ac:dyDescent="0.2">
      <c r="B97" s="26" t="s">
        <v>309</v>
      </c>
      <c r="C97" s="24">
        <v>-5.681</v>
      </c>
      <c r="D97" s="24" t="s">
        <v>332</v>
      </c>
      <c r="E97" s="24" t="s">
        <v>200</v>
      </c>
      <c r="F97" s="24" t="s">
        <v>201</v>
      </c>
      <c r="G97" s="24" t="s">
        <v>214</v>
      </c>
      <c r="H97" s="24" t="s">
        <v>333</v>
      </c>
      <c r="I97" s="24"/>
      <c r="J97" s="24"/>
    </row>
    <row r="98" spans="2:10" x14ac:dyDescent="0.2">
      <c r="B98" s="26" t="s">
        <v>334</v>
      </c>
      <c r="C98" s="24">
        <v>9.6549999999999994</v>
      </c>
      <c r="D98" s="24" t="s">
        <v>335</v>
      </c>
      <c r="E98" s="24" t="s">
        <v>200</v>
      </c>
      <c r="F98" s="24" t="s">
        <v>201</v>
      </c>
      <c r="G98" s="24" t="s">
        <v>214</v>
      </c>
      <c r="H98" s="24" t="s">
        <v>336</v>
      </c>
      <c r="I98" s="24"/>
      <c r="J98" s="24"/>
    </row>
    <row r="99" spans="2:10" x14ac:dyDescent="0.2">
      <c r="B99" s="26" t="s">
        <v>337</v>
      </c>
      <c r="C99" s="24">
        <v>-23.08</v>
      </c>
      <c r="D99" s="24" t="s">
        <v>338</v>
      </c>
      <c r="E99" s="24" t="s">
        <v>200</v>
      </c>
      <c r="F99" s="24" t="s">
        <v>201</v>
      </c>
      <c r="G99" s="24">
        <v>0.99980000000000002</v>
      </c>
      <c r="H99" s="24" t="s">
        <v>339</v>
      </c>
      <c r="I99" s="24"/>
      <c r="J99" s="24"/>
    </row>
    <row r="100" spans="2:10" x14ac:dyDescent="0.2">
      <c r="B100" s="26" t="s">
        <v>340</v>
      </c>
      <c r="C100" s="24">
        <v>10.24</v>
      </c>
      <c r="D100" s="24" t="s">
        <v>341</v>
      </c>
      <c r="E100" s="24" t="s">
        <v>200</v>
      </c>
      <c r="F100" s="24" t="s">
        <v>201</v>
      </c>
      <c r="G100" s="24" t="s">
        <v>214</v>
      </c>
      <c r="H100" s="24" t="s">
        <v>342</v>
      </c>
      <c r="I100" s="24"/>
      <c r="J100" s="24"/>
    </row>
    <row r="101" spans="2:10" x14ac:dyDescent="0.2">
      <c r="B101" s="26" t="s">
        <v>343</v>
      </c>
      <c r="C101" s="24">
        <v>-41.77</v>
      </c>
      <c r="D101" s="24" t="s">
        <v>344</v>
      </c>
      <c r="E101" s="24" t="s">
        <v>200</v>
      </c>
      <c r="F101" s="24" t="s">
        <v>201</v>
      </c>
      <c r="G101" s="24">
        <v>0.94550000000000001</v>
      </c>
      <c r="H101" s="24" t="s">
        <v>345</v>
      </c>
      <c r="I101" s="24"/>
      <c r="J101" s="24"/>
    </row>
    <row r="102" spans="2:10" x14ac:dyDescent="0.2">
      <c r="B102" s="26" t="s">
        <v>346</v>
      </c>
      <c r="C102" s="24">
        <v>-1.3009999999999999</v>
      </c>
      <c r="D102" s="24" t="s">
        <v>347</v>
      </c>
      <c r="E102" s="24" t="s">
        <v>200</v>
      </c>
      <c r="F102" s="24" t="s">
        <v>201</v>
      </c>
      <c r="G102" s="24" t="s">
        <v>214</v>
      </c>
      <c r="H102" s="24" t="s">
        <v>348</v>
      </c>
      <c r="I102" s="24"/>
      <c r="J102" s="24"/>
    </row>
    <row r="103" spans="2:10" x14ac:dyDescent="0.2">
      <c r="B103" s="26" t="s">
        <v>349</v>
      </c>
      <c r="C103" s="24">
        <v>-50.05</v>
      </c>
      <c r="D103" s="24" t="s">
        <v>350</v>
      </c>
      <c r="E103" s="24" t="s">
        <v>200</v>
      </c>
      <c r="F103" s="24" t="s">
        <v>201</v>
      </c>
      <c r="G103" s="24">
        <v>0.82740000000000002</v>
      </c>
      <c r="H103" s="24" t="s">
        <v>351</v>
      </c>
      <c r="I103" s="24"/>
      <c r="J103" s="24"/>
    </row>
    <row r="104" spans="2:10" x14ac:dyDescent="0.2">
      <c r="B104" s="26" t="s">
        <v>337</v>
      </c>
      <c r="C104" s="24">
        <v>-35.33</v>
      </c>
      <c r="D104" s="24" t="s">
        <v>352</v>
      </c>
      <c r="E104" s="24" t="s">
        <v>200</v>
      </c>
      <c r="F104" s="24" t="s">
        <v>201</v>
      </c>
      <c r="G104" s="24">
        <v>0.98529999999999995</v>
      </c>
      <c r="H104" s="24" t="s">
        <v>353</v>
      </c>
      <c r="I104" s="24"/>
      <c r="J104" s="24"/>
    </row>
    <row r="105" spans="2:10" x14ac:dyDescent="0.2">
      <c r="B105" s="26" t="s">
        <v>354</v>
      </c>
      <c r="C105" s="24">
        <v>-33.35</v>
      </c>
      <c r="D105" s="24" t="s">
        <v>355</v>
      </c>
      <c r="E105" s="24" t="s">
        <v>200</v>
      </c>
      <c r="F105" s="24" t="s">
        <v>201</v>
      </c>
      <c r="G105" s="24">
        <v>0.99109999999999998</v>
      </c>
      <c r="H105" s="24" t="s">
        <v>356</v>
      </c>
      <c r="I105" s="24"/>
      <c r="J105" s="24"/>
    </row>
    <row r="106" spans="2:10" x14ac:dyDescent="0.2">
      <c r="B106" s="26" t="s">
        <v>357</v>
      </c>
      <c r="C106" s="24">
        <v>-42.65</v>
      </c>
      <c r="D106" s="24" t="s">
        <v>358</v>
      </c>
      <c r="E106" s="24" t="s">
        <v>200</v>
      </c>
      <c r="F106" s="24" t="s">
        <v>201</v>
      </c>
      <c r="G106" s="24">
        <v>0.93679999999999997</v>
      </c>
      <c r="H106" s="24" t="s">
        <v>359</v>
      </c>
      <c r="I106" s="24"/>
      <c r="J106" s="24"/>
    </row>
    <row r="107" spans="2:10" x14ac:dyDescent="0.2">
      <c r="B107" s="26" t="s">
        <v>360</v>
      </c>
      <c r="C107" s="24">
        <v>-27.31</v>
      </c>
      <c r="D107" s="24" t="s">
        <v>361</v>
      </c>
      <c r="E107" s="24" t="s">
        <v>200</v>
      </c>
      <c r="F107" s="24" t="s">
        <v>201</v>
      </c>
      <c r="G107" s="24">
        <v>0.99870000000000003</v>
      </c>
      <c r="H107" s="24" t="s">
        <v>362</v>
      </c>
      <c r="I107" s="24"/>
      <c r="J107" s="24"/>
    </row>
    <row r="108" spans="2:10" x14ac:dyDescent="0.2">
      <c r="B108" s="26" t="s">
        <v>363</v>
      </c>
      <c r="C108" s="24">
        <v>33.32</v>
      </c>
      <c r="D108" s="24" t="s">
        <v>364</v>
      </c>
      <c r="E108" s="24" t="s">
        <v>200</v>
      </c>
      <c r="F108" s="24" t="s">
        <v>201</v>
      </c>
      <c r="G108" s="24">
        <v>0.99119999999999997</v>
      </c>
      <c r="H108" s="24" t="s">
        <v>365</v>
      </c>
      <c r="I108" s="24"/>
      <c r="J108" s="24"/>
    </row>
    <row r="109" spans="2:10" x14ac:dyDescent="0.2">
      <c r="B109" s="26" t="s">
        <v>366</v>
      </c>
      <c r="C109" s="24">
        <v>-18.690000000000001</v>
      </c>
      <c r="D109" s="24" t="s">
        <v>367</v>
      </c>
      <c r="E109" s="24" t="s">
        <v>200</v>
      </c>
      <c r="F109" s="24" t="s">
        <v>201</v>
      </c>
      <c r="G109" s="24" t="s">
        <v>214</v>
      </c>
      <c r="H109" s="24" t="s">
        <v>368</v>
      </c>
      <c r="I109" s="24"/>
      <c r="J109" s="24"/>
    </row>
    <row r="110" spans="2:10" x14ac:dyDescent="0.2">
      <c r="B110" s="26" t="s">
        <v>369</v>
      </c>
      <c r="C110" s="24">
        <v>21.78</v>
      </c>
      <c r="D110" s="24" t="s">
        <v>370</v>
      </c>
      <c r="E110" s="24" t="s">
        <v>200</v>
      </c>
      <c r="F110" s="24" t="s">
        <v>201</v>
      </c>
      <c r="G110" s="24">
        <v>0.99990000000000001</v>
      </c>
      <c r="H110" s="24" t="s">
        <v>371</v>
      </c>
      <c r="I110" s="24"/>
      <c r="J110" s="24"/>
    </row>
    <row r="111" spans="2:10" x14ac:dyDescent="0.2">
      <c r="B111" s="26" t="s">
        <v>372</v>
      </c>
      <c r="C111" s="24">
        <v>-26.97</v>
      </c>
      <c r="D111" s="24" t="s">
        <v>373</v>
      </c>
      <c r="E111" s="24" t="s">
        <v>200</v>
      </c>
      <c r="F111" s="24" t="s">
        <v>201</v>
      </c>
      <c r="G111" s="24">
        <v>0.99880000000000002</v>
      </c>
      <c r="H111" s="24" t="s">
        <v>374</v>
      </c>
      <c r="I111" s="24"/>
      <c r="J111" s="24"/>
    </row>
    <row r="112" spans="2:10" x14ac:dyDescent="0.2">
      <c r="B112" s="26" t="s">
        <v>375</v>
      </c>
      <c r="C112" s="24">
        <v>-12.25</v>
      </c>
      <c r="D112" s="24" t="s">
        <v>376</v>
      </c>
      <c r="E112" s="24" t="s">
        <v>200</v>
      </c>
      <c r="F112" s="24" t="s">
        <v>201</v>
      </c>
      <c r="G112" s="24" t="s">
        <v>214</v>
      </c>
      <c r="H112" s="24" t="s">
        <v>377</v>
      </c>
      <c r="I112" s="24"/>
      <c r="J112" s="24"/>
    </row>
    <row r="113" spans="2:10" x14ac:dyDescent="0.2">
      <c r="B113" s="26" t="s">
        <v>378</v>
      </c>
      <c r="C113" s="24">
        <v>-10.26</v>
      </c>
      <c r="D113" s="24" t="s">
        <v>379</v>
      </c>
      <c r="E113" s="24" t="s">
        <v>200</v>
      </c>
      <c r="F113" s="24" t="s">
        <v>201</v>
      </c>
      <c r="G113" s="24" t="s">
        <v>214</v>
      </c>
      <c r="H113" s="24" t="s">
        <v>380</v>
      </c>
      <c r="I113" s="24"/>
      <c r="J113" s="24"/>
    </row>
    <row r="114" spans="2:10" x14ac:dyDescent="0.2">
      <c r="B114" s="26" t="s">
        <v>381</v>
      </c>
      <c r="C114" s="24">
        <v>-19.559999999999999</v>
      </c>
      <c r="D114" s="24" t="s">
        <v>382</v>
      </c>
      <c r="E114" s="24" t="s">
        <v>200</v>
      </c>
      <c r="F114" s="24" t="s">
        <v>201</v>
      </c>
      <c r="G114" s="24" t="s">
        <v>214</v>
      </c>
      <c r="H114" s="24" t="s">
        <v>383</v>
      </c>
      <c r="I114" s="24"/>
      <c r="J114" s="24"/>
    </row>
    <row r="115" spans="2:10" x14ac:dyDescent="0.2">
      <c r="B115" s="26" t="s">
        <v>384</v>
      </c>
      <c r="C115" s="24">
        <v>-4.2279999999999998</v>
      </c>
      <c r="D115" s="24" t="s">
        <v>385</v>
      </c>
      <c r="E115" s="24" t="s">
        <v>200</v>
      </c>
      <c r="F115" s="24" t="s">
        <v>201</v>
      </c>
      <c r="G115" s="24" t="s">
        <v>214</v>
      </c>
      <c r="H115" s="24" t="s">
        <v>386</v>
      </c>
      <c r="I115" s="24"/>
      <c r="J115" s="24"/>
    </row>
    <row r="116" spans="2:10" x14ac:dyDescent="0.2">
      <c r="B116" s="26" t="s">
        <v>387</v>
      </c>
      <c r="C116" s="24">
        <v>-52.01</v>
      </c>
      <c r="D116" s="24" t="s">
        <v>388</v>
      </c>
      <c r="E116" s="24" t="s">
        <v>200</v>
      </c>
      <c r="F116" s="24" t="s">
        <v>201</v>
      </c>
      <c r="G116" s="24">
        <v>0.78820000000000001</v>
      </c>
      <c r="H116" s="24" t="s">
        <v>389</v>
      </c>
      <c r="I116" s="24"/>
      <c r="J116" s="24"/>
    </row>
    <row r="117" spans="2:10" x14ac:dyDescent="0.2">
      <c r="B117" s="26" t="s">
        <v>390</v>
      </c>
      <c r="C117" s="24">
        <v>-11.54</v>
      </c>
      <c r="D117" s="24" t="s">
        <v>391</v>
      </c>
      <c r="E117" s="24" t="s">
        <v>200</v>
      </c>
      <c r="F117" s="24" t="s">
        <v>201</v>
      </c>
      <c r="G117" s="24" t="s">
        <v>214</v>
      </c>
      <c r="H117" s="24" t="s">
        <v>392</v>
      </c>
      <c r="I117" s="24"/>
      <c r="J117" s="24"/>
    </row>
    <row r="118" spans="2:10" x14ac:dyDescent="0.2">
      <c r="B118" s="26" t="s">
        <v>393</v>
      </c>
      <c r="C118" s="24">
        <v>-60.29</v>
      </c>
      <c r="D118" s="24" t="s">
        <v>394</v>
      </c>
      <c r="E118" s="24" t="s">
        <v>200</v>
      </c>
      <c r="F118" s="24" t="s">
        <v>201</v>
      </c>
      <c r="G118" s="24">
        <v>0.59109999999999996</v>
      </c>
      <c r="H118" s="24" t="s">
        <v>395</v>
      </c>
      <c r="I118" s="24"/>
      <c r="J118" s="24"/>
    </row>
    <row r="119" spans="2:10" x14ac:dyDescent="0.2">
      <c r="B119" s="26" t="s">
        <v>396</v>
      </c>
      <c r="C119" s="24">
        <v>-45.57</v>
      </c>
      <c r="D119" s="24" t="s">
        <v>397</v>
      </c>
      <c r="E119" s="24" t="s">
        <v>200</v>
      </c>
      <c r="F119" s="24" t="s">
        <v>201</v>
      </c>
      <c r="G119" s="24">
        <v>0.90149999999999997</v>
      </c>
      <c r="H119" s="24" t="s">
        <v>398</v>
      </c>
      <c r="I119" s="24"/>
      <c r="J119" s="24"/>
    </row>
    <row r="120" spans="2:10" x14ac:dyDescent="0.2">
      <c r="B120" s="26" t="s">
        <v>399</v>
      </c>
      <c r="C120" s="24">
        <v>-43.59</v>
      </c>
      <c r="D120" s="24" t="s">
        <v>400</v>
      </c>
      <c r="E120" s="24" t="s">
        <v>200</v>
      </c>
      <c r="F120" s="24" t="s">
        <v>201</v>
      </c>
      <c r="G120" s="24">
        <v>0.92659999999999998</v>
      </c>
      <c r="H120" s="24" t="s">
        <v>401</v>
      </c>
      <c r="I120" s="24"/>
      <c r="J120" s="24"/>
    </row>
    <row r="121" spans="2:10" x14ac:dyDescent="0.2">
      <c r="B121" s="26" t="s">
        <v>402</v>
      </c>
      <c r="C121" s="24">
        <v>-52.88</v>
      </c>
      <c r="D121" s="24" t="s">
        <v>403</v>
      </c>
      <c r="E121" s="24" t="s">
        <v>200</v>
      </c>
      <c r="F121" s="24" t="s">
        <v>201</v>
      </c>
      <c r="G121" s="24">
        <v>0.76939999999999997</v>
      </c>
      <c r="H121" s="24" t="s">
        <v>404</v>
      </c>
      <c r="I121" s="24"/>
      <c r="J121" s="24"/>
    </row>
    <row r="122" spans="2:10" x14ac:dyDescent="0.2">
      <c r="B122" s="26" t="s">
        <v>405</v>
      </c>
      <c r="C122" s="24">
        <v>-37.549999999999997</v>
      </c>
      <c r="D122" s="24" t="s">
        <v>406</v>
      </c>
      <c r="E122" s="24" t="s">
        <v>200</v>
      </c>
      <c r="F122" s="24" t="s">
        <v>201</v>
      </c>
      <c r="G122" s="24">
        <v>0.97570000000000001</v>
      </c>
      <c r="H122" s="24" t="s">
        <v>407</v>
      </c>
      <c r="I122" s="24"/>
      <c r="J122" s="24"/>
    </row>
    <row r="123" spans="2:10" x14ac:dyDescent="0.2">
      <c r="B123" s="26" t="s">
        <v>408</v>
      </c>
      <c r="C123" s="24">
        <v>40.47</v>
      </c>
      <c r="D123" s="24" t="s">
        <v>409</v>
      </c>
      <c r="E123" s="24" t="s">
        <v>200</v>
      </c>
      <c r="F123" s="24" t="s">
        <v>201</v>
      </c>
      <c r="G123" s="24">
        <v>0.95669999999999999</v>
      </c>
      <c r="H123" s="24" t="s">
        <v>410</v>
      </c>
      <c r="I123" s="24"/>
      <c r="J123" s="24"/>
    </row>
    <row r="124" spans="2:10" x14ac:dyDescent="0.2">
      <c r="B124" s="26" t="s">
        <v>411</v>
      </c>
      <c r="C124" s="24">
        <v>-8.2840000000000007</v>
      </c>
      <c r="D124" s="24" t="s">
        <v>412</v>
      </c>
      <c r="E124" s="24" t="s">
        <v>200</v>
      </c>
      <c r="F124" s="24" t="s">
        <v>201</v>
      </c>
      <c r="G124" s="24" t="s">
        <v>214</v>
      </c>
      <c r="H124" s="24" t="s">
        <v>413</v>
      </c>
      <c r="I124" s="24"/>
      <c r="J124" s="24"/>
    </row>
    <row r="125" spans="2:10" x14ac:dyDescent="0.2">
      <c r="B125" s="26" t="s">
        <v>414</v>
      </c>
      <c r="C125" s="24">
        <v>6.4390000000000001</v>
      </c>
      <c r="D125" s="24" t="s">
        <v>415</v>
      </c>
      <c r="E125" s="24" t="s">
        <v>200</v>
      </c>
      <c r="F125" s="24" t="s">
        <v>201</v>
      </c>
      <c r="G125" s="24" t="s">
        <v>214</v>
      </c>
      <c r="H125" s="24" t="s">
        <v>416</v>
      </c>
      <c r="I125" s="24"/>
      <c r="J125" s="24"/>
    </row>
    <row r="126" spans="2:10" x14ac:dyDescent="0.2">
      <c r="B126" s="26" t="s">
        <v>417</v>
      </c>
      <c r="C126" s="24">
        <v>8.4220000000000006</v>
      </c>
      <c r="D126" s="24" t="s">
        <v>418</v>
      </c>
      <c r="E126" s="24" t="s">
        <v>200</v>
      </c>
      <c r="F126" s="24" t="s">
        <v>201</v>
      </c>
      <c r="G126" s="24" t="s">
        <v>214</v>
      </c>
      <c r="H126" s="24" t="s">
        <v>419</v>
      </c>
      <c r="I126" s="24"/>
      <c r="J126" s="24"/>
    </row>
    <row r="127" spans="2:10" x14ac:dyDescent="0.2">
      <c r="B127" s="26" t="s">
        <v>420</v>
      </c>
      <c r="C127" s="24">
        <v>-0.87680000000000002</v>
      </c>
      <c r="D127" s="24" t="s">
        <v>421</v>
      </c>
      <c r="E127" s="24" t="s">
        <v>200</v>
      </c>
      <c r="F127" s="24" t="s">
        <v>201</v>
      </c>
      <c r="G127" s="24" t="s">
        <v>214</v>
      </c>
      <c r="H127" s="24" t="s">
        <v>422</v>
      </c>
      <c r="I127" s="24"/>
      <c r="J127" s="24"/>
    </row>
    <row r="128" spans="2:10" x14ac:dyDescent="0.2">
      <c r="B128" s="26" t="s">
        <v>423</v>
      </c>
      <c r="C128" s="24">
        <v>14.46</v>
      </c>
      <c r="D128" s="24" t="s">
        <v>424</v>
      </c>
      <c r="E128" s="24" t="s">
        <v>200</v>
      </c>
      <c r="F128" s="24" t="s">
        <v>201</v>
      </c>
      <c r="G128" s="24" t="s">
        <v>214</v>
      </c>
      <c r="H128" s="24" t="s">
        <v>425</v>
      </c>
      <c r="I128" s="24"/>
      <c r="J128" s="24"/>
    </row>
    <row r="129" spans="2:10" x14ac:dyDescent="0.2">
      <c r="B129" s="26" t="s">
        <v>250</v>
      </c>
      <c r="C129" s="24">
        <v>-48.75</v>
      </c>
      <c r="D129" s="24" t="s">
        <v>426</v>
      </c>
      <c r="E129" s="24" t="s">
        <v>200</v>
      </c>
      <c r="F129" s="24" t="s">
        <v>201</v>
      </c>
      <c r="G129" s="24">
        <v>0.85129999999999995</v>
      </c>
      <c r="H129" s="24" t="s">
        <v>427</v>
      </c>
      <c r="I129" s="24"/>
      <c r="J129" s="24"/>
    </row>
    <row r="130" spans="2:10" x14ac:dyDescent="0.2">
      <c r="B130" s="26" t="s">
        <v>256</v>
      </c>
      <c r="C130" s="24">
        <v>-34.03</v>
      </c>
      <c r="D130" s="24" t="s">
        <v>428</v>
      </c>
      <c r="E130" s="24" t="s">
        <v>200</v>
      </c>
      <c r="F130" s="24" t="s">
        <v>201</v>
      </c>
      <c r="G130" s="24">
        <v>0.98939999999999995</v>
      </c>
      <c r="H130" s="24" t="s">
        <v>429</v>
      </c>
      <c r="I130" s="24"/>
      <c r="J130" s="24"/>
    </row>
    <row r="131" spans="2:10" x14ac:dyDescent="0.2">
      <c r="B131" s="26" t="s">
        <v>247</v>
      </c>
      <c r="C131" s="24">
        <v>-32.049999999999997</v>
      </c>
      <c r="D131" s="24" t="s">
        <v>430</v>
      </c>
      <c r="E131" s="24" t="s">
        <v>200</v>
      </c>
      <c r="F131" s="24" t="s">
        <v>201</v>
      </c>
      <c r="G131" s="24">
        <v>0.99380000000000002</v>
      </c>
      <c r="H131" s="24" t="s">
        <v>431</v>
      </c>
      <c r="I131" s="24"/>
      <c r="J131" s="24"/>
    </row>
    <row r="132" spans="2:10" x14ac:dyDescent="0.2">
      <c r="B132" s="26" t="s">
        <v>253</v>
      </c>
      <c r="C132" s="24">
        <v>-41.34</v>
      </c>
      <c r="D132" s="24" t="s">
        <v>432</v>
      </c>
      <c r="E132" s="24" t="s">
        <v>200</v>
      </c>
      <c r="F132" s="24" t="s">
        <v>201</v>
      </c>
      <c r="G132" s="24">
        <v>0.94930000000000003</v>
      </c>
      <c r="H132" s="24" t="s">
        <v>433</v>
      </c>
      <c r="I132" s="24"/>
      <c r="J132" s="24"/>
    </row>
    <row r="133" spans="2:10" x14ac:dyDescent="0.2">
      <c r="B133" s="26" t="s">
        <v>276</v>
      </c>
      <c r="C133" s="24">
        <v>-26.01</v>
      </c>
      <c r="D133" s="24" t="s">
        <v>434</v>
      </c>
      <c r="E133" s="24" t="s">
        <v>200</v>
      </c>
      <c r="F133" s="24" t="s">
        <v>201</v>
      </c>
      <c r="G133" s="24">
        <v>0.99919999999999998</v>
      </c>
      <c r="H133" s="24" t="s">
        <v>435</v>
      </c>
      <c r="I133" s="24"/>
      <c r="J133" s="24"/>
    </row>
    <row r="134" spans="2:10" x14ac:dyDescent="0.2">
      <c r="B134" s="26" t="s">
        <v>312</v>
      </c>
      <c r="C134" s="24">
        <v>14.72</v>
      </c>
      <c r="D134" s="24" t="s">
        <v>436</v>
      </c>
      <c r="E134" s="24" t="s">
        <v>200</v>
      </c>
      <c r="F134" s="24" t="s">
        <v>201</v>
      </c>
      <c r="G134" s="24" t="s">
        <v>214</v>
      </c>
      <c r="H134" s="24" t="s">
        <v>437</v>
      </c>
      <c r="I134" s="24"/>
      <c r="J134" s="24"/>
    </row>
    <row r="135" spans="2:10" x14ac:dyDescent="0.2">
      <c r="B135" s="26" t="s">
        <v>329</v>
      </c>
      <c r="C135" s="24">
        <v>16.71</v>
      </c>
      <c r="D135" s="24" t="s">
        <v>438</v>
      </c>
      <c r="E135" s="24" t="s">
        <v>200</v>
      </c>
      <c r="F135" s="24" t="s">
        <v>201</v>
      </c>
      <c r="G135" s="24" t="s">
        <v>214</v>
      </c>
      <c r="H135" s="24" t="s">
        <v>439</v>
      </c>
      <c r="I135" s="24"/>
      <c r="J135" s="24"/>
    </row>
    <row r="136" spans="2:10" x14ac:dyDescent="0.2">
      <c r="B136" s="26" t="s">
        <v>309</v>
      </c>
      <c r="C136" s="24">
        <v>7.407</v>
      </c>
      <c r="D136" s="24" t="s">
        <v>440</v>
      </c>
      <c r="E136" s="24" t="s">
        <v>200</v>
      </c>
      <c r="F136" s="24" t="s">
        <v>201</v>
      </c>
      <c r="G136" s="24" t="s">
        <v>214</v>
      </c>
      <c r="H136" s="24" t="s">
        <v>441</v>
      </c>
      <c r="I136" s="24"/>
      <c r="J136" s="24"/>
    </row>
    <row r="137" spans="2:10" x14ac:dyDescent="0.2">
      <c r="B137" s="26" t="s">
        <v>334</v>
      </c>
      <c r="C137" s="24">
        <v>22.74</v>
      </c>
      <c r="D137" s="24" t="s">
        <v>442</v>
      </c>
      <c r="E137" s="24" t="s">
        <v>200</v>
      </c>
      <c r="F137" s="24" t="s">
        <v>201</v>
      </c>
      <c r="G137" s="24">
        <v>0.99980000000000002</v>
      </c>
      <c r="H137" s="24" t="s">
        <v>443</v>
      </c>
      <c r="I137" s="24"/>
      <c r="J137" s="24"/>
    </row>
    <row r="138" spans="2:10" x14ac:dyDescent="0.2">
      <c r="B138" s="26" t="s">
        <v>378</v>
      </c>
      <c r="C138" s="24">
        <v>1.9830000000000001</v>
      </c>
      <c r="D138" s="24" t="s">
        <v>444</v>
      </c>
      <c r="E138" s="24" t="s">
        <v>200</v>
      </c>
      <c r="F138" s="24" t="s">
        <v>201</v>
      </c>
      <c r="G138" s="24" t="s">
        <v>214</v>
      </c>
      <c r="H138" s="24" t="s">
        <v>445</v>
      </c>
      <c r="I138" s="24"/>
      <c r="J138" s="24"/>
    </row>
    <row r="139" spans="2:10" x14ac:dyDescent="0.2">
      <c r="B139" s="26" t="s">
        <v>381</v>
      </c>
      <c r="C139" s="24">
        <v>-7.3159999999999998</v>
      </c>
      <c r="D139" s="24" t="s">
        <v>446</v>
      </c>
      <c r="E139" s="24" t="s">
        <v>200</v>
      </c>
      <c r="F139" s="24" t="s">
        <v>201</v>
      </c>
      <c r="G139" s="24" t="s">
        <v>214</v>
      </c>
      <c r="H139" s="24" t="s">
        <v>447</v>
      </c>
      <c r="I139" s="24"/>
      <c r="J139" s="24"/>
    </row>
    <row r="140" spans="2:10" x14ac:dyDescent="0.2">
      <c r="B140" s="26" t="s">
        <v>384</v>
      </c>
      <c r="C140" s="24">
        <v>8.02</v>
      </c>
      <c r="D140" s="24" t="s">
        <v>448</v>
      </c>
      <c r="E140" s="24" t="s">
        <v>200</v>
      </c>
      <c r="F140" s="24" t="s">
        <v>201</v>
      </c>
      <c r="G140" s="24" t="s">
        <v>214</v>
      </c>
      <c r="H140" s="24" t="s">
        <v>449</v>
      </c>
      <c r="I140" s="24"/>
      <c r="J140" s="24"/>
    </row>
    <row r="141" spans="2:10" x14ac:dyDescent="0.2">
      <c r="B141" s="26" t="s">
        <v>282</v>
      </c>
      <c r="C141" s="24">
        <v>-9.2989999999999995</v>
      </c>
      <c r="D141" s="24" t="s">
        <v>450</v>
      </c>
      <c r="E141" s="24" t="s">
        <v>200</v>
      </c>
      <c r="F141" s="24" t="s">
        <v>201</v>
      </c>
      <c r="G141" s="24" t="s">
        <v>214</v>
      </c>
      <c r="H141" s="24" t="s">
        <v>451</v>
      </c>
      <c r="I141" s="24"/>
      <c r="J141" s="24"/>
    </row>
    <row r="142" spans="2:10" x14ac:dyDescent="0.2">
      <c r="B142" s="26" t="s">
        <v>306</v>
      </c>
      <c r="C142" s="24">
        <v>6.0359999999999996</v>
      </c>
      <c r="D142" s="24" t="s">
        <v>452</v>
      </c>
      <c r="E142" s="24" t="s">
        <v>200</v>
      </c>
      <c r="F142" s="24" t="s">
        <v>201</v>
      </c>
      <c r="G142" s="24" t="s">
        <v>214</v>
      </c>
      <c r="H142" s="24" t="s">
        <v>453</v>
      </c>
      <c r="I142" s="24"/>
      <c r="J142" s="24"/>
    </row>
    <row r="143" spans="2:10" x14ac:dyDescent="0.2">
      <c r="B143" s="26" t="s">
        <v>360</v>
      </c>
      <c r="C143" s="24">
        <v>15.34</v>
      </c>
      <c r="D143" s="24" t="s">
        <v>454</v>
      </c>
      <c r="E143" s="24" t="s">
        <v>200</v>
      </c>
      <c r="F143" s="24" t="s">
        <v>201</v>
      </c>
      <c r="G143" s="24" t="s">
        <v>214</v>
      </c>
      <c r="H143" s="24" t="s">
        <v>455</v>
      </c>
      <c r="I143" s="24"/>
      <c r="J143" s="24"/>
    </row>
    <row r="144" spans="2:10" x14ac:dyDescent="0.2">
      <c r="B144" s="26"/>
      <c r="C144" s="24"/>
      <c r="D144" s="24"/>
      <c r="E144" s="24"/>
      <c r="F144" s="24"/>
      <c r="G144" s="24"/>
      <c r="H144" s="24"/>
      <c r="I144" s="24"/>
      <c r="J144" s="24"/>
    </row>
    <row r="145" spans="2:10" x14ac:dyDescent="0.2">
      <c r="B145" s="26"/>
      <c r="C145" s="24"/>
      <c r="D145" s="24"/>
      <c r="E145" s="24"/>
      <c r="F145" s="24"/>
      <c r="G145" s="24"/>
      <c r="H145" s="24"/>
      <c r="I145" s="24"/>
      <c r="J145" s="24"/>
    </row>
    <row r="146" spans="2:10" x14ac:dyDescent="0.2">
      <c r="B146" s="26" t="s">
        <v>456</v>
      </c>
      <c r="C146" s="24" t="s">
        <v>457</v>
      </c>
      <c r="D146" s="24" t="s">
        <v>458</v>
      </c>
      <c r="E146" s="24" t="s">
        <v>207</v>
      </c>
      <c r="F146" s="24" t="s">
        <v>459</v>
      </c>
      <c r="G146" s="24" t="s">
        <v>460</v>
      </c>
      <c r="H146" s="24" t="s">
        <v>461</v>
      </c>
      <c r="I146" s="24" t="s">
        <v>462</v>
      </c>
      <c r="J146" s="24" t="s">
        <v>463</v>
      </c>
    </row>
    <row r="147" spans="2:10" x14ac:dyDescent="0.2">
      <c r="B147" s="26"/>
      <c r="C147" s="24"/>
      <c r="D147" s="24"/>
      <c r="E147" s="24"/>
      <c r="F147" s="24"/>
      <c r="G147" s="24"/>
      <c r="H147" s="24"/>
      <c r="I147" s="24"/>
      <c r="J147" s="24"/>
    </row>
    <row r="148" spans="2:10" x14ac:dyDescent="0.2">
      <c r="B148" s="26" t="s">
        <v>212</v>
      </c>
      <c r="C148" s="24">
        <v>101.5</v>
      </c>
      <c r="D148" s="24">
        <v>80.63</v>
      </c>
      <c r="E148" s="24">
        <v>20.87</v>
      </c>
      <c r="F148" s="24">
        <v>26.68</v>
      </c>
      <c r="G148" s="24">
        <v>4</v>
      </c>
      <c r="H148" s="24">
        <v>4</v>
      </c>
      <c r="I148" s="24">
        <v>1.1060000000000001</v>
      </c>
      <c r="J148" s="24">
        <v>42</v>
      </c>
    </row>
    <row r="149" spans="2:10" x14ac:dyDescent="0.2">
      <c r="B149" s="26" t="s">
        <v>216</v>
      </c>
      <c r="C149" s="24">
        <v>101.5</v>
      </c>
      <c r="D149" s="24">
        <v>75.260000000000005</v>
      </c>
      <c r="E149" s="24">
        <v>26.24</v>
      </c>
      <c r="F149" s="24">
        <v>26.68</v>
      </c>
      <c r="G149" s="24">
        <v>4</v>
      </c>
      <c r="H149" s="24">
        <v>4</v>
      </c>
      <c r="I149" s="24">
        <v>1.391</v>
      </c>
      <c r="J149" s="24">
        <v>42</v>
      </c>
    </row>
    <row r="150" spans="2:10" x14ac:dyDescent="0.2">
      <c r="B150" s="26" t="s">
        <v>219</v>
      </c>
      <c r="C150" s="24">
        <v>101.5</v>
      </c>
      <c r="D150" s="24">
        <v>106.1</v>
      </c>
      <c r="E150" s="24">
        <v>-4.6340000000000003</v>
      </c>
      <c r="F150" s="24">
        <v>26.68</v>
      </c>
      <c r="G150" s="24">
        <v>4</v>
      </c>
      <c r="H150" s="24">
        <v>4</v>
      </c>
      <c r="I150" s="24">
        <v>0.24560000000000001</v>
      </c>
      <c r="J150" s="24">
        <v>42</v>
      </c>
    </row>
    <row r="151" spans="2:10" x14ac:dyDescent="0.2">
      <c r="B151" s="26" t="s">
        <v>222</v>
      </c>
      <c r="C151" s="24">
        <v>101.5</v>
      </c>
      <c r="D151" s="24">
        <v>69.17</v>
      </c>
      <c r="E151" s="24">
        <v>32.33</v>
      </c>
      <c r="F151" s="24">
        <v>26.68</v>
      </c>
      <c r="G151" s="24">
        <v>4</v>
      </c>
      <c r="H151" s="24">
        <v>4</v>
      </c>
      <c r="I151" s="24">
        <v>1.714</v>
      </c>
      <c r="J151" s="24">
        <v>42</v>
      </c>
    </row>
    <row r="152" spans="2:10" x14ac:dyDescent="0.2">
      <c r="B152" s="26" t="s">
        <v>225</v>
      </c>
      <c r="C152" s="24">
        <v>101.5</v>
      </c>
      <c r="D152" s="24">
        <v>92.26</v>
      </c>
      <c r="E152" s="24">
        <v>9.2490000000000006</v>
      </c>
      <c r="F152" s="24">
        <v>26.68</v>
      </c>
      <c r="G152" s="24">
        <v>4</v>
      </c>
      <c r="H152" s="24">
        <v>4</v>
      </c>
      <c r="I152" s="24">
        <v>0.49020000000000002</v>
      </c>
      <c r="J152" s="24">
        <v>42</v>
      </c>
    </row>
    <row r="153" spans="2:10" x14ac:dyDescent="0.2">
      <c r="B153" s="26" t="s">
        <v>228</v>
      </c>
      <c r="C153" s="24">
        <v>101.5</v>
      </c>
      <c r="D153" s="24">
        <v>58.93</v>
      </c>
      <c r="E153" s="24">
        <v>42.57</v>
      </c>
      <c r="F153" s="24">
        <v>26.68</v>
      </c>
      <c r="G153" s="24">
        <v>4</v>
      </c>
      <c r="H153" s="24">
        <v>4</v>
      </c>
      <c r="I153" s="24">
        <v>2.2559999999999998</v>
      </c>
      <c r="J153" s="24">
        <v>42</v>
      </c>
    </row>
    <row r="154" spans="2:10" x14ac:dyDescent="0.2">
      <c r="B154" s="26" t="s">
        <v>231</v>
      </c>
      <c r="C154" s="24">
        <v>101.5</v>
      </c>
      <c r="D154" s="24">
        <v>110.9</v>
      </c>
      <c r="E154" s="24">
        <v>-9.4380000000000006</v>
      </c>
      <c r="F154" s="24">
        <v>26.68</v>
      </c>
      <c r="G154" s="24">
        <v>4</v>
      </c>
      <c r="H154" s="24">
        <v>4</v>
      </c>
      <c r="I154" s="24">
        <v>0.50019999999999998</v>
      </c>
      <c r="J154" s="24">
        <v>42</v>
      </c>
    </row>
    <row r="155" spans="2:10" x14ac:dyDescent="0.2">
      <c r="B155" s="26" t="s">
        <v>212</v>
      </c>
      <c r="C155" s="24">
        <v>101.5</v>
      </c>
      <c r="D155" s="24">
        <v>70.47</v>
      </c>
      <c r="E155" s="24">
        <v>31.03</v>
      </c>
      <c r="F155" s="24">
        <v>26.68</v>
      </c>
      <c r="G155" s="24">
        <v>4</v>
      </c>
      <c r="H155" s="24">
        <v>4</v>
      </c>
      <c r="I155" s="24">
        <v>1.645</v>
      </c>
      <c r="J155" s="24">
        <v>42</v>
      </c>
    </row>
    <row r="156" spans="2:10" x14ac:dyDescent="0.2">
      <c r="B156" s="26" t="s">
        <v>219</v>
      </c>
      <c r="C156" s="24">
        <v>101.5</v>
      </c>
      <c r="D156" s="24">
        <v>119.2</v>
      </c>
      <c r="E156" s="24">
        <v>-17.72</v>
      </c>
      <c r="F156" s="24">
        <v>26.68</v>
      </c>
      <c r="G156" s="24">
        <v>4</v>
      </c>
      <c r="H156" s="24">
        <v>4</v>
      </c>
      <c r="I156" s="24">
        <v>0.93930000000000002</v>
      </c>
      <c r="J156" s="24">
        <v>42</v>
      </c>
    </row>
    <row r="157" spans="2:10" x14ac:dyDescent="0.2">
      <c r="B157" s="26" t="s">
        <v>225</v>
      </c>
      <c r="C157" s="24">
        <v>101.5</v>
      </c>
      <c r="D157" s="24">
        <v>104.5</v>
      </c>
      <c r="E157" s="24">
        <v>-2.9990000000000001</v>
      </c>
      <c r="F157" s="24">
        <v>26.68</v>
      </c>
      <c r="G157" s="24">
        <v>4</v>
      </c>
      <c r="H157" s="24">
        <v>4</v>
      </c>
      <c r="I157" s="24">
        <v>0.15890000000000001</v>
      </c>
      <c r="J157" s="24">
        <v>42</v>
      </c>
    </row>
    <row r="158" spans="2:10" x14ac:dyDescent="0.2">
      <c r="B158" s="26" t="s">
        <v>216</v>
      </c>
      <c r="C158" s="24">
        <v>101.5</v>
      </c>
      <c r="D158" s="24">
        <v>102.5</v>
      </c>
      <c r="E158" s="24">
        <v>-1.0149999999999999</v>
      </c>
      <c r="F158" s="24">
        <v>26.68</v>
      </c>
      <c r="G158" s="24">
        <v>4</v>
      </c>
      <c r="H158" s="24">
        <v>4</v>
      </c>
      <c r="I158" s="24">
        <v>5.3800000000000001E-2</v>
      </c>
      <c r="J158" s="24">
        <v>42</v>
      </c>
    </row>
    <row r="159" spans="2:10" x14ac:dyDescent="0.2">
      <c r="B159" s="26" t="s">
        <v>222</v>
      </c>
      <c r="C159" s="24">
        <v>101.5</v>
      </c>
      <c r="D159" s="24">
        <v>111.8</v>
      </c>
      <c r="E159" s="24">
        <v>-10.31</v>
      </c>
      <c r="F159" s="24">
        <v>26.68</v>
      </c>
      <c r="G159" s="24">
        <v>4</v>
      </c>
      <c r="H159" s="24">
        <v>4</v>
      </c>
      <c r="I159" s="24">
        <v>0.54669999999999996</v>
      </c>
      <c r="J159" s="24">
        <v>42</v>
      </c>
    </row>
    <row r="160" spans="2:10" x14ac:dyDescent="0.2">
      <c r="B160" s="26" t="s">
        <v>244</v>
      </c>
      <c r="C160" s="24">
        <v>101.5</v>
      </c>
      <c r="D160" s="24">
        <v>96.48</v>
      </c>
      <c r="E160" s="24">
        <v>5.0209999999999999</v>
      </c>
      <c r="F160" s="24">
        <v>26.68</v>
      </c>
      <c r="G160" s="24">
        <v>4</v>
      </c>
      <c r="H160" s="24">
        <v>4</v>
      </c>
      <c r="I160" s="24">
        <v>0.2661</v>
      </c>
      <c r="J160" s="24">
        <v>42</v>
      </c>
    </row>
    <row r="161" spans="2:10" x14ac:dyDescent="0.2">
      <c r="B161" s="26" t="s">
        <v>247</v>
      </c>
      <c r="C161" s="24">
        <v>80.63</v>
      </c>
      <c r="D161" s="24">
        <v>75.260000000000005</v>
      </c>
      <c r="E161" s="24">
        <v>5.3680000000000003</v>
      </c>
      <c r="F161" s="24">
        <v>26.68</v>
      </c>
      <c r="G161" s="24">
        <v>4</v>
      </c>
      <c r="H161" s="24">
        <v>4</v>
      </c>
      <c r="I161" s="24">
        <v>0.28449999999999998</v>
      </c>
      <c r="J161" s="24">
        <v>42</v>
      </c>
    </row>
    <row r="162" spans="2:10" x14ac:dyDescent="0.2">
      <c r="B162" s="26" t="s">
        <v>250</v>
      </c>
      <c r="C162" s="24">
        <v>80.63</v>
      </c>
      <c r="D162" s="24">
        <v>106.1</v>
      </c>
      <c r="E162" s="24">
        <v>-25.51</v>
      </c>
      <c r="F162" s="24">
        <v>26.68</v>
      </c>
      <c r="G162" s="24">
        <v>4</v>
      </c>
      <c r="H162" s="24">
        <v>4</v>
      </c>
      <c r="I162" s="24">
        <v>1.3520000000000001</v>
      </c>
      <c r="J162" s="24">
        <v>42</v>
      </c>
    </row>
    <row r="163" spans="2:10" x14ac:dyDescent="0.2">
      <c r="B163" s="26" t="s">
        <v>253</v>
      </c>
      <c r="C163" s="24">
        <v>80.63</v>
      </c>
      <c r="D163" s="24">
        <v>69.17</v>
      </c>
      <c r="E163" s="24">
        <v>11.46</v>
      </c>
      <c r="F163" s="24">
        <v>26.68</v>
      </c>
      <c r="G163" s="24">
        <v>4</v>
      </c>
      <c r="H163" s="24">
        <v>4</v>
      </c>
      <c r="I163" s="24">
        <v>0.60719999999999996</v>
      </c>
      <c r="J163" s="24">
        <v>42</v>
      </c>
    </row>
    <row r="164" spans="2:10" x14ac:dyDescent="0.2">
      <c r="B164" s="26" t="s">
        <v>256</v>
      </c>
      <c r="C164" s="24">
        <v>80.63</v>
      </c>
      <c r="D164" s="24">
        <v>92.26</v>
      </c>
      <c r="E164" s="24">
        <v>-11.63</v>
      </c>
      <c r="F164" s="24">
        <v>26.68</v>
      </c>
      <c r="G164" s="24">
        <v>4</v>
      </c>
      <c r="H164" s="24">
        <v>4</v>
      </c>
      <c r="I164" s="24">
        <v>0.61619999999999997</v>
      </c>
      <c r="J164" s="24">
        <v>42</v>
      </c>
    </row>
    <row r="165" spans="2:10" x14ac:dyDescent="0.2">
      <c r="B165" s="26" t="s">
        <v>259</v>
      </c>
      <c r="C165" s="24">
        <v>80.63</v>
      </c>
      <c r="D165" s="24">
        <v>58.93</v>
      </c>
      <c r="E165" s="24">
        <v>21.7</v>
      </c>
      <c r="F165" s="24">
        <v>26.68</v>
      </c>
      <c r="G165" s="24">
        <v>4</v>
      </c>
      <c r="H165" s="24">
        <v>4</v>
      </c>
      <c r="I165" s="24">
        <v>1.1499999999999999</v>
      </c>
      <c r="J165" s="24">
        <v>42</v>
      </c>
    </row>
    <row r="166" spans="2:10" x14ac:dyDescent="0.2">
      <c r="B166" s="26" t="s">
        <v>262</v>
      </c>
      <c r="C166" s="24">
        <v>80.63</v>
      </c>
      <c r="D166" s="24">
        <v>110.9</v>
      </c>
      <c r="E166" s="24">
        <v>-30.31</v>
      </c>
      <c r="F166" s="24">
        <v>26.68</v>
      </c>
      <c r="G166" s="24">
        <v>4</v>
      </c>
      <c r="H166" s="24">
        <v>4</v>
      </c>
      <c r="I166" s="24">
        <v>1.607</v>
      </c>
      <c r="J166" s="24">
        <v>42</v>
      </c>
    </row>
    <row r="167" spans="2:10" x14ac:dyDescent="0.2">
      <c r="B167" s="26" t="s">
        <v>265</v>
      </c>
      <c r="C167" s="24">
        <v>80.63</v>
      </c>
      <c r="D167" s="24">
        <v>70.47</v>
      </c>
      <c r="E167" s="24">
        <v>10.16</v>
      </c>
      <c r="F167" s="24">
        <v>26.68</v>
      </c>
      <c r="G167" s="24">
        <v>4</v>
      </c>
      <c r="H167" s="24">
        <v>4</v>
      </c>
      <c r="I167" s="24">
        <v>0.5383</v>
      </c>
      <c r="J167" s="24">
        <v>42</v>
      </c>
    </row>
    <row r="168" spans="2:10" x14ac:dyDescent="0.2">
      <c r="B168" s="26" t="s">
        <v>250</v>
      </c>
      <c r="C168" s="24">
        <v>80.63</v>
      </c>
      <c r="D168" s="24">
        <v>119.2</v>
      </c>
      <c r="E168" s="24">
        <v>-38.6</v>
      </c>
      <c r="F168" s="24">
        <v>26.68</v>
      </c>
      <c r="G168" s="24">
        <v>4</v>
      </c>
      <c r="H168" s="24">
        <v>4</v>
      </c>
      <c r="I168" s="24">
        <v>2.0459999999999998</v>
      </c>
      <c r="J168" s="24">
        <v>42</v>
      </c>
    </row>
    <row r="169" spans="2:10" x14ac:dyDescent="0.2">
      <c r="B169" s="26" t="s">
        <v>256</v>
      </c>
      <c r="C169" s="24">
        <v>80.63</v>
      </c>
      <c r="D169" s="24">
        <v>104.5</v>
      </c>
      <c r="E169" s="24">
        <v>-23.87</v>
      </c>
      <c r="F169" s="24">
        <v>26.68</v>
      </c>
      <c r="G169" s="24">
        <v>4</v>
      </c>
      <c r="H169" s="24">
        <v>4</v>
      </c>
      <c r="I169" s="24">
        <v>1.2649999999999999</v>
      </c>
      <c r="J169" s="24">
        <v>42</v>
      </c>
    </row>
    <row r="170" spans="2:10" x14ac:dyDescent="0.2">
      <c r="B170" s="26" t="s">
        <v>247</v>
      </c>
      <c r="C170" s="24">
        <v>80.63</v>
      </c>
      <c r="D170" s="24">
        <v>102.5</v>
      </c>
      <c r="E170" s="24">
        <v>-21.89</v>
      </c>
      <c r="F170" s="24">
        <v>26.68</v>
      </c>
      <c r="G170" s="24">
        <v>4</v>
      </c>
      <c r="H170" s="24">
        <v>4</v>
      </c>
      <c r="I170" s="24">
        <v>1.1599999999999999</v>
      </c>
      <c r="J170" s="24">
        <v>42</v>
      </c>
    </row>
    <row r="171" spans="2:10" x14ac:dyDescent="0.2">
      <c r="B171" s="26" t="s">
        <v>253</v>
      </c>
      <c r="C171" s="24">
        <v>80.63</v>
      </c>
      <c r="D171" s="24">
        <v>111.8</v>
      </c>
      <c r="E171" s="24">
        <v>-31.19</v>
      </c>
      <c r="F171" s="24">
        <v>26.68</v>
      </c>
      <c r="G171" s="24">
        <v>4</v>
      </c>
      <c r="H171" s="24">
        <v>4</v>
      </c>
      <c r="I171" s="24">
        <v>1.653</v>
      </c>
      <c r="J171" s="24">
        <v>42</v>
      </c>
    </row>
    <row r="172" spans="2:10" x14ac:dyDescent="0.2">
      <c r="B172" s="26" t="s">
        <v>276</v>
      </c>
      <c r="C172" s="24">
        <v>80.63</v>
      </c>
      <c r="D172" s="24">
        <v>96.48</v>
      </c>
      <c r="E172" s="24">
        <v>-15.85</v>
      </c>
      <c r="F172" s="24">
        <v>26.68</v>
      </c>
      <c r="G172" s="24">
        <v>4</v>
      </c>
      <c r="H172" s="24">
        <v>4</v>
      </c>
      <c r="I172" s="24">
        <v>0.84030000000000005</v>
      </c>
      <c r="J172" s="24">
        <v>42</v>
      </c>
    </row>
    <row r="173" spans="2:10" x14ac:dyDescent="0.2">
      <c r="B173" s="26" t="s">
        <v>279</v>
      </c>
      <c r="C173" s="24">
        <v>75.260000000000005</v>
      </c>
      <c r="D173" s="24">
        <v>106.1</v>
      </c>
      <c r="E173" s="24">
        <v>-30.88</v>
      </c>
      <c r="F173" s="24">
        <v>26.68</v>
      </c>
      <c r="G173" s="24">
        <v>4</v>
      </c>
      <c r="H173" s="24">
        <v>4</v>
      </c>
      <c r="I173" s="24">
        <v>1.637</v>
      </c>
      <c r="J173" s="24">
        <v>42</v>
      </c>
    </row>
    <row r="174" spans="2:10" x14ac:dyDescent="0.2">
      <c r="B174" s="26" t="s">
        <v>282</v>
      </c>
      <c r="C174" s="24">
        <v>75.260000000000005</v>
      </c>
      <c r="D174" s="24">
        <v>69.17</v>
      </c>
      <c r="E174" s="24">
        <v>6.0880000000000001</v>
      </c>
      <c r="F174" s="24">
        <v>26.68</v>
      </c>
      <c r="G174" s="24">
        <v>4</v>
      </c>
      <c r="H174" s="24">
        <v>4</v>
      </c>
      <c r="I174" s="24">
        <v>0.32269999999999999</v>
      </c>
      <c r="J174" s="24">
        <v>42</v>
      </c>
    </row>
    <row r="175" spans="2:10" x14ac:dyDescent="0.2">
      <c r="B175" s="26" t="s">
        <v>285</v>
      </c>
      <c r="C175" s="24">
        <v>75.260000000000005</v>
      </c>
      <c r="D175" s="24">
        <v>92.26</v>
      </c>
      <c r="E175" s="24">
        <v>-16.989999999999998</v>
      </c>
      <c r="F175" s="24">
        <v>26.68</v>
      </c>
      <c r="G175" s="24">
        <v>4</v>
      </c>
      <c r="H175" s="24">
        <v>4</v>
      </c>
      <c r="I175" s="24">
        <v>0.90080000000000005</v>
      </c>
      <c r="J175" s="24">
        <v>42</v>
      </c>
    </row>
    <row r="176" spans="2:10" x14ac:dyDescent="0.2">
      <c r="B176" s="26" t="s">
        <v>288</v>
      </c>
      <c r="C176" s="24">
        <v>75.260000000000005</v>
      </c>
      <c r="D176" s="24">
        <v>58.93</v>
      </c>
      <c r="E176" s="24">
        <v>16.329999999999998</v>
      </c>
      <c r="F176" s="24">
        <v>26.68</v>
      </c>
      <c r="G176" s="24">
        <v>4</v>
      </c>
      <c r="H176" s="24">
        <v>4</v>
      </c>
      <c r="I176" s="24">
        <v>0.86539999999999995</v>
      </c>
      <c r="J176" s="24">
        <v>42</v>
      </c>
    </row>
    <row r="177" spans="2:10" x14ac:dyDescent="0.2">
      <c r="B177" s="26" t="s">
        <v>291</v>
      </c>
      <c r="C177" s="24">
        <v>75.260000000000005</v>
      </c>
      <c r="D177" s="24">
        <v>110.9</v>
      </c>
      <c r="E177" s="24">
        <v>-35.68</v>
      </c>
      <c r="F177" s="24">
        <v>26.68</v>
      </c>
      <c r="G177" s="24">
        <v>4</v>
      </c>
      <c r="H177" s="24">
        <v>4</v>
      </c>
      <c r="I177" s="24">
        <v>1.891</v>
      </c>
      <c r="J177" s="24">
        <v>42</v>
      </c>
    </row>
    <row r="178" spans="2:10" x14ac:dyDescent="0.2">
      <c r="B178" s="26" t="s">
        <v>294</v>
      </c>
      <c r="C178" s="24">
        <v>75.260000000000005</v>
      </c>
      <c r="D178" s="24">
        <v>70.47</v>
      </c>
      <c r="E178" s="24">
        <v>4.7869999999999999</v>
      </c>
      <c r="F178" s="24">
        <v>26.68</v>
      </c>
      <c r="G178" s="24">
        <v>4</v>
      </c>
      <c r="H178" s="24">
        <v>4</v>
      </c>
      <c r="I178" s="24">
        <v>0.25369999999999998</v>
      </c>
      <c r="J178" s="24">
        <v>42</v>
      </c>
    </row>
    <row r="179" spans="2:10" x14ac:dyDescent="0.2">
      <c r="B179" s="26" t="s">
        <v>279</v>
      </c>
      <c r="C179" s="24">
        <v>75.260000000000005</v>
      </c>
      <c r="D179" s="24">
        <v>119.2</v>
      </c>
      <c r="E179" s="24">
        <v>-43.96</v>
      </c>
      <c r="F179" s="24">
        <v>26.68</v>
      </c>
      <c r="G179" s="24">
        <v>4</v>
      </c>
      <c r="H179" s="24">
        <v>4</v>
      </c>
      <c r="I179" s="24">
        <v>2.33</v>
      </c>
      <c r="J179" s="24">
        <v>42</v>
      </c>
    </row>
    <row r="180" spans="2:10" x14ac:dyDescent="0.2">
      <c r="B180" s="26" t="s">
        <v>285</v>
      </c>
      <c r="C180" s="24">
        <v>75.260000000000005</v>
      </c>
      <c r="D180" s="24">
        <v>104.5</v>
      </c>
      <c r="E180" s="24">
        <v>-29.24</v>
      </c>
      <c r="F180" s="24">
        <v>26.68</v>
      </c>
      <c r="G180" s="24">
        <v>4</v>
      </c>
      <c r="H180" s="24">
        <v>4</v>
      </c>
      <c r="I180" s="24">
        <v>1.55</v>
      </c>
      <c r="J180" s="24">
        <v>42</v>
      </c>
    </row>
    <row r="181" spans="2:10" x14ac:dyDescent="0.2">
      <c r="B181" s="26" t="s">
        <v>301</v>
      </c>
      <c r="C181" s="24">
        <v>75.260000000000005</v>
      </c>
      <c r="D181" s="24">
        <v>102.5</v>
      </c>
      <c r="E181" s="24">
        <v>-27.26</v>
      </c>
      <c r="F181" s="24">
        <v>26.68</v>
      </c>
      <c r="G181" s="24">
        <v>4</v>
      </c>
      <c r="H181" s="24">
        <v>4</v>
      </c>
      <c r="I181" s="24">
        <v>1.4450000000000001</v>
      </c>
      <c r="J181" s="24">
        <v>42</v>
      </c>
    </row>
    <row r="182" spans="2:10" x14ac:dyDescent="0.2">
      <c r="B182" s="26" t="s">
        <v>282</v>
      </c>
      <c r="C182" s="24">
        <v>75.260000000000005</v>
      </c>
      <c r="D182" s="24">
        <v>111.8</v>
      </c>
      <c r="E182" s="24">
        <v>-36.56</v>
      </c>
      <c r="F182" s="24">
        <v>26.68</v>
      </c>
      <c r="G182" s="24">
        <v>4</v>
      </c>
      <c r="H182" s="24">
        <v>4</v>
      </c>
      <c r="I182" s="24">
        <v>1.9379999999999999</v>
      </c>
      <c r="J182" s="24">
        <v>42</v>
      </c>
    </row>
    <row r="183" spans="2:10" x14ac:dyDescent="0.2">
      <c r="B183" s="26" t="s">
        <v>306</v>
      </c>
      <c r="C183" s="24">
        <v>75.260000000000005</v>
      </c>
      <c r="D183" s="24">
        <v>96.48</v>
      </c>
      <c r="E183" s="24">
        <v>-21.22</v>
      </c>
      <c r="F183" s="24">
        <v>26.68</v>
      </c>
      <c r="G183" s="24">
        <v>4</v>
      </c>
      <c r="H183" s="24">
        <v>4</v>
      </c>
      <c r="I183" s="24">
        <v>1.125</v>
      </c>
      <c r="J183" s="24">
        <v>42</v>
      </c>
    </row>
    <row r="184" spans="2:10" x14ac:dyDescent="0.2">
      <c r="B184" s="26" t="s">
        <v>309</v>
      </c>
      <c r="C184" s="24">
        <v>106.1</v>
      </c>
      <c r="D184" s="24">
        <v>69.17</v>
      </c>
      <c r="E184" s="24">
        <v>36.96</v>
      </c>
      <c r="F184" s="24">
        <v>26.68</v>
      </c>
      <c r="G184" s="24">
        <v>4</v>
      </c>
      <c r="H184" s="24">
        <v>4</v>
      </c>
      <c r="I184" s="24">
        <v>1.9590000000000001</v>
      </c>
      <c r="J184" s="24">
        <v>42</v>
      </c>
    </row>
    <row r="185" spans="2:10" x14ac:dyDescent="0.2">
      <c r="B185" s="26" t="s">
        <v>312</v>
      </c>
      <c r="C185" s="24">
        <v>106.1</v>
      </c>
      <c r="D185" s="24">
        <v>92.26</v>
      </c>
      <c r="E185" s="24">
        <v>13.88</v>
      </c>
      <c r="F185" s="24">
        <v>26.68</v>
      </c>
      <c r="G185" s="24">
        <v>4</v>
      </c>
      <c r="H185" s="24">
        <v>4</v>
      </c>
      <c r="I185" s="24">
        <v>0.73580000000000001</v>
      </c>
      <c r="J185" s="24">
        <v>42</v>
      </c>
    </row>
    <row r="186" spans="2:10" x14ac:dyDescent="0.2">
      <c r="B186" s="26" t="s">
        <v>315</v>
      </c>
      <c r="C186" s="24">
        <v>106.1</v>
      </c>
      <c r="D186" s="24">
        <v>58.93</v>
      </c>
      <c r="E186" s="24">
        <v>47.2</v>
      </c>
      <c r="F186" s="24">
        <v>26.68</v>
      </c>
      <c r="G186" s="24">
        <v>4</v>
      </c>
      <c r="H186" s="24">
        <v>4</v>
      </c>
      <c r="I186" s="24">
        <v>2.5019999999999998</v>
      </c>
      <c r="J186" s="24">
        <v>42</v>
      </c>
    </row>
    <row r="187" spans="2:10" x14ac:dyDescent="0.2">
      <c r="B187" s="26" t="s">
        <v>318</v>
      </c>
      <c r="C187" s="24">
        <v>106.1</v>
      </c>
      <c r="D187" s="24">
        <v>110.9</v>
      </c>
      <c r="E187" s="24">
        <v>-4.8040000000000003</v>
      </c>
      <c r="F187" s="24">
        <v>26.68</v>
      </c>
      <c r="G187" s="24">
        <v>4</v>
      </c>
      <c r="H187" s="24">
        <v>4</v>
      </c>
      <c r="I187" s="24">
        <v>0.25459999999999999</v>
      </c>
      <c r="J187" s="24">
        <v>42</v>
      </c>
    </row>
    <row r="188" spans="2:10" x14ac:dyDescent="0.2">
      <c r="B188" s="26" t="s">
        <v>321</v>
      </c>
      <c r="C188" s="24">
        <v>106.1</v>
      </c>
      <c r="D188" s="24">
        <v>70.47</v>
      </c>
      <c r="E188" s="24">
        <v>35.659999999999997</v>
      </c>
      <c r="F188" s="24">
        <v>26.68</v>
      </c>
      <c r="G188" s="24">
        <v>4</v>
      </c>
      <c r="H188" s="24">
        <v>4</v>
      </c>
      <c r="I188" s="24">
        <v>1.89</v>
      </c>
      <c r="J188" s="24">
        <v>42</v>
      </c>
    </row>
    <row r="189" spans="2:10" x14ac:dyDescent="0.2">
      <c r="B189" s="26" t="s">
        <v>324</v>
      </c>
      <c r="C189" s="24">
        <v>106.1</v>
      </c>
      <c r="D189" s="24">
        <v>119.2</v>
      </c>
      <c r="E189" s="24">
        <v>-13.09</v>
      </c>
      <c r="F189" s="24">
        <v>26.68</v>
      </c>
      <c r="G189" s="24">
        <v>4</v>
      </c>
      <c r="H189" s="24">
        <v>4</v>
      </c>
      <c r="I189" s="24">
        <v>0.69369999999999998</v>
      </c>
      <c r="J189" s="24">
        <v>42</v>
      </c>
    </row>
    <row r="190" spans="2:10" x14ac:dyDescent="0.2">
      <c r="B190" s="26" t="s">
        <v>312</v>
      </c>
      <c r="C190" s="24">
        <v>106.1</v>
      </c>
      <c r="D190" s="24">
        <v>104.5</v>
      </c>
      <c r="E190" s="24">
        <v>1.635</v>
      </c>
      <c r="F190" s="24">
        <v>26.68</v>
      </c>
      <c r="G190" s="24">
        <v>4</v>
      </c>
      <c r="H190" s="24">
        <v>4</v>
      </c>
      <c r="I190" s="24">
        <v>8.6660000000000001E-2</v>
      </c>
      <c r="J190" s="24">
        <v>42</v>
      </c>
    </row>
    <row r="191" spans="2:10" x14ac:dyDescent="0.2">
      <c r="B191" s="26" t="s">
        <v>329</v>
      </c>
      <c r="C191" s="24">
        <v>106.1</v>
      </c>
      <c r="D191" s="24">
        <v>102.5</v>
      </c>
      <c r="E191" s="24">
        <v>3.6179999999999999</v>
      </c>
      <c r="F191" s="24">
        <v>26.68</v>
      </c>
      <c r="G191" s="24">
        <v>4</v>
      </c>
      <c r="H191" s="24">
        <v>4</v>
      </c>
      <c r="I191" s="24">
        <v>0.1918</v>
      </c>
      <c r="J191" s="24">
        <v>42</v>
      </c>
    </row>
    <row r="192" spans="2:10" x14ac:dyDescent="0.2">
      <c r="B192" s="26" t="s">
        <v>309</v>
      </c>
      <c r="C192" s="24">
        <v>106.1</v>
      </c>
      <c r="D192" s="24">
        <v>111.8</v>
      </c>
      <c r="E192" s="24">
        <v>-5.681</v>
      </c>
      <c r="F192" s="24">
        <v>26.68</v>
      </c>
      <c r="G192" s="24">
        <v>4</v>
      </c>
      <c r="H192" s="24">
        <v>4</v>
      </c>
      <c r="I192" s="24">
        <v>0.30109999999999998</v>
      </c>
      <c r="J192" s="24">
        <v>42</v>
      </c>
    </row>
    <row r="193" spans="2:10" x14ac:dyDescent="0.2">
      <c r="B193" s="26" t="s">
        <v>334</v>
      </c>
      <c r="C193" s="24">
        <v>106.1</v>
      </c>
      <c r="D193" s="24">
        <v>96.48</v>
      </c>
      <c r="E193" s="24">
        <v>9.6549999999999994</v>
      </c>
      <c r="F193" s="24">
        <v>26.68</v>
      </c>
      <c r="G193" s="24">
        <v>4</v>
      </c>
      <c r="H193" s="24">
        <v>4</v>
      </c>
      <c r="I193" s="24">
        <v>0.51170000000000004</v>
      </c>
      <c r="J193" s="24">
        <v>42</v>
      </c>
    </row>
    <row r="194" spans="2:10" x14ac:dyDescent="0.2">
      <c r="B194" s="26" t="s">
        <v>337</v>
      </c>
      <c r="C194" s="24">
        <v>69.17</v>
      </c>
      <c r="D194" s="24">
        <v>92.26</v>
      </c>
      <c r="E194" s="24">
        <v>-23.08</v>
      </c>
      <c r="F194" s="24">
        <v>26.68</v>
      </c>
      <c r="G194" s="24">
        <v>4</v>
      </c>
      <c r="H194" s="24">
        <v>4</v>
      </c>
      <c r="I194" s="24">
        <v>1.2230000000000001</v>
      </c>
      <c r="J194" s="24">
        <v>42</v>
      </c>
    </row>
    <row r="195" spans="2:10" x14ac:dyDescent="0.2">
      <c r="B195" s="26" t="s">
        <v>340</v>
      </c>
      <c r="C195" s="24">
        <v>69.17</v>
      </c>
      <c r="D195" s="24">
        <v>58.93</v>
      </c>
      <c r="E195" s="24">
        <v>10.24</v>
      </c>
      <c r="F195" s="24">
        <v>26.68</v>
      </c>
      <c r="G195" s="24">
        <v>4</v>
      </c>
      <c r="H195" s="24">
        <v>4</v>
      </c>
      <c r="I195" s="24">
        <v>0.54279999999999995</v>
      </c>
      <c r="J195" s="24">
        <v>42</v>
      </c>
    </row>
    <row r="196" spans="2:10" x14ac:dyDescent="0.2">
      <c r="B196" s="26" t="s">
        <v>343</v>
      </c>
      <c r="C196" s="24">
        <v>69.17</v>
      </c>
      <c r="D196" s="24">
        <v>110.9</v>
      </c>
      <c r="E196" s="24">
        <v>-41.77</v>
      </c>
      <c r="F196" s="24">
        <v>26.68</v>
      </c>
      <c r="G196" s="24">
        <v>4</v>
      </c>
      <c r="H196" s="24">
        <v>4</v>
      </c>
      <c r="I196" s="24">
        <v>2.214</v>
      </c>
      <c r="J196" s="24">
        <v>42</v>
      </c>
    </row>
    <row r="197" spans="2:10" x14ac:dyDescent="0.2">
      <c r="B197" s="26" t="s">
        <v>346</v>
      </c>
      <c r="C197" s="24">
        <v>69.17</v>
      </c>
      <c r="D197" s="24">
        <v>70.47</v>
      </c>
      <c r="E197" s="24">
        <v>-1.3009999999999999</v>
      </c>
      <c r="F197" s="24">
        <v>26.68</v>
      </c>
      <c r="G197" s="24">
        <v>4</v>
      </c>
      <c r="H197" s="24">
        <v>4</v>
      </c>
      <c r="I197" s="24">
        <v>6.8940000000000001E-2</v>
      </c>
      <c r="J197" s="24">
        <v>42</v>
      </c>
    </row>
    <row r="198" spans="2:10" x14ac:dyDescent="0.2">
      <c r="B198" s="26" t="s">
        <v>349</v>
      </c>
      <c r="C198" s="24">
        <v>69.17</v>
      </c>
      <c r="D198" s="24">
        <v>119.2</v>
      </c>
      <c r="E198" s="24">
        <v>-50.05</v>
      </c>
      <c r="F198" s="24">
        <v>26.68</v>
      </c>
      <c r="G198" s="24">
        <v>4</v>
      </c>
      <c r="H198" s="24">
        <v>4</v>
      </c>
      <c r="I198" s="24">
        <v>2.653</v>
      </c>
      <c r="J198" s="24">
        <v>42</v>
      </c>
    </row>
    <row r="199" spans="2:10" x14ac:dyDescent="0.2">
      <c r="B199" s="26" t="s">
        <v>337</v>
      </c>
      <c r="C199" s="24">
        <v>69.17</v>
      </c>
      <c r="D199" s="24">
        <v>104.5</v>
      </c>
      <c r="E199" s="24">
        <v>-35.33</v>
      </c>
      <c r="F199" s="24">
        <v>26.68</v>
      </c>
      <c r="G199" s="24">
        <v>4</v>
      </c>
      <c r="H199" s="24">
        <v>4</v>
      </c>
      <c r="I199" s="24">
        <v>1.873</v>
      </c>
      <c r="J199" s="24">
        <v>42</v>
      </c>
    </row>
    <row r="200" spans="2:10" x14ac:dyDescent="0.2">
      <c r="B200" s="26" t="s">
        <v>354</v>
      </c>
      <c r="C200" s="24">
        <v>69.17</v>
      </c>
      <c r="D200" s="24">
        <v>102.5</v>
      </c>
      <c r="E200" s="24">
        <v>-33.35</v>
      </c>
      <c r="F200" s="24">
        <v>26.68</v>
      </c>
      <c r="G200" s="24">
        <v>4</v>
      </c>
      <c r="H200" s="24">
        <v>4</v>
      </c>
      <c r="I200" s="24">
        <v>1.7669999999999999</v>
      </c>
      <c r="J200" s="24">
        <v>42</v>
      </c>
    </row>
    <row r="201" spans="2:10" x14ac:dyDescent="0.2">
      <c r="B201" s="26" t="s">
        <v>357</v>
      </c>
      <c r="C201" s="24">
        <v>69.17</v>
      </c>
      <c r="D201" s="24">
        <v>111.8</v>
      </c>
      <c r="E201" s="24">
        <v>-42.65</v>
      </c>
      <c r="F201" s="24">
        <v>26.68</v>
      </c>
      <c r="G201" s="24">
        <v>4</v>
      </c>
      <c r="H201" s="24">
        <v>4</v>
      </c>
      <c r="I201" s="24">
        <v>2.2599999999999998</v>
      </c>
      <c r="J201" s="24">
        <v>42</v>
      </c>
    </row>
    <row r="202" spans="2:10" x14ac:dyDescent="0.2">
      <c r="B202" s="26" t="s">
        <v>360</v>
      </c>
      <c r="C202" s="24">
        <v>69.17</v>
      </c>
      <c r="D202" s="24">
        <v>96.48</v>
      </c>
      <c r="E202" s="24">
        <v>-27.31</v>
      </c>
      <c r="F202" s="24">
        <v>26.68</v>
      </c>
      <c r="G202" s="24">
        <v>4</v>
      </c>
      <c r="H202" s="24">
        <v>4</v>
      </c>
      <c r="I202" s="24">
        <v>1.448</v>
      </c>
      <c r="J202" s="24">
        <v>42</v>
      </c>
    </row>
    <row r="203" spans="2:10" x14ac:dyDescent="0.2">
      <c r="B203" s="26" t="s">
        <v>363</v>
      </c>
      <c r="C203" s="24">
        <v>92.26</v>
      </c>
      <c r="D203" s="24">
        <v>58.93</v>
      </c>
      <c r="E203" s="24">
        <v>33.32</v>
      </c>
      <c r="F203" s="24">
        <v>26.68</v>
      </c>
      <c r="G203" s="24">
        <v>4</v>
      </c>
      <c r="H203" s="24">
        <v>4</v>
      </c>
      <c r="I203" s="24">
        <v>1.766</v>
      </c>
      <c r="J203" s="24">
        <v>42</v>
      </c>
    </row>
    <row r="204" spans="2:10" x14ac:dyDescent="0.2">
      <c r="B204" s="26" t="s">
        <v>366</v>
      </c>
      <c r="C204" s="24">
        <v>92.26</v>
      </c>
      <c r="D204" s="24">
        <v>110.9</v>
      </c>
      <c r="E204" s="24">
        <v>-18.690000000000001</v>
      </c>
      <c r="F204" s="24">
        <v>26.68</v>
      </c>
      <c r="G204" s="24">
        <v>4</v>
      </c>
      <c r="H204" s="24">
        <v>4</v>
      </c>
      <c r="I204" s="24">
        <v>0.99050000000000005</v>
      </c>
      <c r="J204" s="24">
        <v>42</v>
      </c>
    </row>
    <row r="205" spans="2:10" x14ac:dyDescent="0.2">
      <c r="B205" s="26" t="s">
        <v>369</v>
      </c>
      <c r="C205" s="24">
        <v>92.26</v>
      </c>
      <c r="D205" s="24">
        <v>70.47</v>
      </c>
      <c r="E205" s="24">
        <v>21.78</v>
      </c>
      <c r="F205" s="24">
        <v>26.68</v>
      </c>
      <c r="G205" s="24">
        <v>4</v>
      </c>
      <c r="H205" s="24">
        <v>4</v>
      </c>
      <c r="I205" s="24">
        <v>1.155</v>
      </c>
      <c r="J205" s="24">
        <v>42</v>
      </c>
    </row>
    <row r="206" spans="2:10" x14ac:dyDescent="0.2">
      <c r="B206" s="26" t="s">
        <v>372</v>
      </c>
      <c r="C206" s="24">
        <v>92.26</v>
      </c>
      <c r="D206" s="24">
        <v>119.2</v>
      </c>
      <c r="E206" s="24">
        <v>-26.97</v>
      </c>
      <c r="F206" s="24">
        <v>26.68</v>
      </c>
      <c r="G206" s="24">
        <v>4</v>
      </c>
      <c r="H206" s="24">
        <v>4</v>
      </c>
      <c r="I206" s="24">
        <v>1.43</v>
      </c>
      <c r="J206" s="24">
        <v>42</v>
      </c>
    </row>
    <row r="207" spans="2:10" x14ac:dyDescent="0.2">
      <c r="B207" s="26" t="s">
        <v>375</v>
      </c>
      <c r="C207" s="24">
        <v>92.26</v>
      </c>
      <c r="D207" s="24">
        <v>104.5</v>
      </c>
      <c r="E207" s="24">
        <v>-12.25</v>
      </c>
      <c r="F207" s="24">
        <v>26.68</v>
      </c>
      <c r="G207" s="24">
        <v>4</v>
      </c>
      <c r="H207" s="24">
        <v>4</v>
      </c>
      <c r="I207" s="24">
        <v>0.6492</v>
      </c>
      <c r="J207" s="24">
        <v>42</v>
      </c>
    </row>
    <row r="208" spans="2:10" x14ac:dyDescent="0.2">
      <c r="B208" s="26" t="s">
        <v>378</v>
      </c>
      <c r="C208" s="24">
        <v>92.26</v>
      </c>
      <c r="D208" s="24">
        <v>102.5</v>
      </c>
      <c r="E208" s="24">
        <v>-10.26</v>
      </c>
      <c r="F208" s="24">
        <v>26.68</v>
      </c>
      <c r="G208" s="24">
        <v>4</v>
      </c>
      <c r="H208" s="24">
        <v>4</v>
      </c>
      <c r="I208" s="24">
        <v>0.54400000000000004</v>
      </c>
      <c r="J208" s="24">
        <v>42</v>
      </c>
    </row>
    <row r="209" spans="2:10" x14ac:dyDescent="0.2">
      <c r="B209" s="26" t="s">
        <v>381</v>
      </c>
      <c r="C209" s="24">
        <v>92.26</v>
      </c>
      <c r="D209" s="24">
        <v>111.8</v>
      </c>
      <c r="E209" s="24">
        <v>-19.559999999999999</v>
      </c>
      <c r="F209" s="24">
        <v>26.68</v>
      </c>
      <c r="G209" s="24">
        <v>4</v>
      </c>
      <c r="H209" s="24">
        <v>4</v>
      </c>
      <c r="I209" s="24">
        <v>1.0369999999999999</v>
      </c>
      <c r="J209" s="24">
        <v>42</v>
      </c>
    </row>
    <row r="210" spans="2:10" x14ac:dyDescent="0.2">
      <c r="B210" s="26" t="s">
        <v>384</v>
      </c>
      <c r="C210" s="24">
        <v>92.26</v>
      </c>
      <c r="D210" s="24">
        <v>96.48</v>
      </c>
      <c r="E210" s="24">
        <v>-4.2279999999999998</v>
      </c>
      <c r="F210" s="24">
        <v>26.68</v>
      </c>
      <c r="G210" s="24">
        <v>4</v>
      </c>
      <c r="H210" s="24">
        <v>4</v>
      </c>
      <c r="I210" s="24">
        <v>0.22409999999999999</v>
      </c>
      <c r="J210" s="24">
        <v>42</v>
      </c>
    </row>
    <row r="211" spans="2:10" x14ac:dyDescent="0.2">
      <c r="B211" s="26" t="s">
        <v>387</v>
      </c>
      <c r="C211" s="24">
        <v>58.93</v>
      </c>
      <c r="D211" s="24">
        <v>110.9</v>
      </c>
      <c r="E211" s="24">
        <v>-52.01</v>
      </c>
      <c r="F211" s="24">
        <v>26.68</v>
      </c>
      <c r="G211" s="24">
        <v>4</v>
      </c>
      <c r="H211" s="24">
        <v>4</v>
      </c>
      <c r="I211" s="24">
        <v>2.7570000000000001</v>
      </c>
      <c r="J211" s="24">
        <v>42</v>
      </c>
    </row>
    <row r="212" spans="2:10" x14ac:dyDescent="0.2">
      <c r="B212" s="26" t="s">
        <v>390</v>
      </c>
      <c r="C212" s="24">
        <v>58.93</v>
      </c>
      <c r="D212" s="24">
        <v>70.47</v>
      </c>
      <c r="E212" s="24">
        <v>-11.54</v>
      </c>
      <c r="F212" s="24">
        <v>26.68</v>
      </c>
      <c r="G212" s="24">
        <v>4</v>
      </c>
      <c r="H212" s="24">
        <v>4</v>
      </c>
      <c r="I212" s="24">
        <v>0.61170000000000002</v>
      </c>
      <c r="J212" s="24">
        <v>42</v>
      </c>
    </row>
    <row r="213" spans="2:10" x14ac:dyDescent="0.2">
      <c r="B213" s="26" t="s">
        <v>393</v>
      </c>
      <c r="C213" s="24">
        <v>58.93</v>
      </c>
      <c r="D213" s="24">
        <v>119.2</v>
      </c>
      <c r="E213" s="24">
        <v>-60.29</v>
      </c>
      <c r="F213" s="24">
        <v>26.68</v>
      </c>
      <c r="G213" s="24">
        <v>4</v>
      </c>
      <c r="H213" s="24">
        <v>4</v>
      </c>
      <c r="I213" s="24">
        <v>3.1960000000000002</v>
      </c>
      <c r="J213" s="24">
        <v>42</v>
      </c>
    </row>
    <row r="214" spans="2:10" x14ac:dyDescent="0.2">
      <c r="B214" s="26" t="s">
        <v>396</v>
      </c>
      <c r="C214" s="24">
        <v>58.93</v>
      </c>
      <c r="D214" s="24">
        <v>104.5</v>
      </c>
      <c r="E214" s="24">
        <v>-45.57</v>
      </c>
      <c r="F214" s="24">
        <v>26.68</v>
      </c>
      <c r="G214" s="24">
        <v>4</v>
      </c>
      <c r="H214" s="24">
        <v>4</v>
      </c>
      <c r="I214" s="24">
        <v>2.415</v>
      </c>
      <c r="J214" s="24">
        <v>42</v>
      </c>
    </row>
    <row r="215" spans="2:10" x14ac:dyDescent="0.2">
      <c r="B215" s="26" t="s">
        <v>399</v>
      </c>
      <c r="C215" s="24">
        <v>58.93</v>
      </c>
      <c r="D215" s="24">
        <v>102.5</v>
      </c>
      <c r="E215" s="24">
        <v>-43.59</v>
      </c>
      <c r="F215" s="24">
        <v>26.68</v>
      </c>
      <c r="G215" s="24">
        <v>4</v>
      </c>
      <c r="H215" s="24">
        <v>4</v>
      </c>
      <c r="I215" s="24">
        <v>2.31</v>
      </c>
      <c r="J215" s="24">
        <v>42</v>
      </c>
    </row>
    <row r="216" spans="2:10" x14ac:dyDescent="0.2">
      <c r="B216" s="26" t="s">
        <v>402</v>
      </c>
      <c r="C216" s="24">
        <v>58.93</v>
      </c>
      <c r="D216" s="24">
        <v>111.8</v>
      </c>
      <c r="E216" s="24">
        <v>-52.88</v>
      </c>
      <c r="F216" s="24">
        <v>26.68</v>
      </c>
      <c r="G216" s="24">
        <v>4</v>
      </c>
      <c r="H216" s="24">
        <v>4</v>
      </c>
      <c r="I216" s="24">
        <v>2.8029999999999999</v>
      </c>
      <c r="J216" s="24">
        <v>42</v>
      </c>
    </row>
    <row r="217" spans="2:10" x14ac:dyDescent="0.2">
      <c r="B217" s="26" t="s">
        <v>405</v>
      </c>
      <c r="C217" s="24">
        <v>58.93</v>
      </c>
      <c r="D217" s="24">
        <v>96.48</v>
      </c>
      <c r="E217" s="24">
        <v>-37.549999999999997</v>
      </c>
      <c r="F217" s="24">
        <v>26.68</v>
      </c>
      <c r="G217" s="24">
        <v>4</v>
      </c>
      <c r="H217" s="24">
        <v>4</v>
      </c>
      <c r="I217" s="24">
        <v>1.99</v>
      </c>
      <c r="J217" s="24">
        <v>42</v>
      </c>
    </row>
    <row r="218" spans="2:10" x14ac:dyDescent="0.2">
      <c r="B218" s="26" t="s">
        <v>408</v>
      </c>
      <c r="C218" s="24">
        <v>110.9</v>
      </c>
      <c r="D218" s="24">
        <v>70.47</v>
      </c>
      <c r="E218" s="24">
        <v>40.47</v>
      </c>
      <c r="F218" s="24">
        <v>26.68</v>
      </c>
      <c r="G218" s="24">
        <v>4</v>
      </c>
      <c r="H218" s="24">
        <v>4</v>
      </c>
      <c r="I218" s="24">
        <v>2.145</v>
      </c>
      <c r="J218" s="24">
        <v>42</v>
      </c>
    </row>
    <row r="219" spans="2:10" x14ac:dyDescent="0.2">
      <c r="B219" s="26" t="s">
        <v>411</v>
      </c>
      <c r="C219" s="24">
        <v>110.9</v>
      </c>
      <c r="D219" s="24">
        <v>119.2</v>
      </c>
      <c r="E219" s="24">
        <v>-8.2840000000000007</v>
      </c>
      <c r="F219" s="24">
        <v>26.68</v>
      </c>
      <c r="G219" s="24">
        <v>4</v>
      </c>
      <c r="H219" s="24">
        <v>4</v>
      </c>
      <c r="I219" s="24">
        <v>0.43909999999999999</v>
      </c>
      <c r="J219" s="24">
        <v>42</v>
      </c>
    </row>
    <row r="220" spans="2:10" x14ac:dyDescent="0.2">
      <c r="B220" s="26" t="s">
        <v>414</v>
      </c>
      <c r="C220" s="24">
        <v>110.9</v>
      </c>
      <c r="D220" s="24">
        <v>104.5</v>
      </c>
      <c r="E220" s="24">
        <v>6.4390000000000001</v>
      </c>
      <c r="F220" s="24">
        <v>26.68</v>
      </c>
      <c r="G220" s="24">
        <v>4</v>
      </c>
      <c r="H220" s="24">
        <v>4</v>
      </c>
      <c r="I220" s="24">
        <v>0.34129999999999999</v>
      </c>
      <c r="J220" s="24">
        <v>42</v>
      </c>
    </row>
    <row r="221" spans="2:10" x14ac:dyDescent="0.2">
      <c r="B221" s="26" t="s">
        <v>417</v>
      </c>
      <c r="C221" s="24">
        <v>110.9</v>
      </c>
      <c r="D221" s="24">
        <v>102.5</v>
      </c>
      <c r="E221" s="24">
        <v>8.4220000000000006</v>
      </c>
      <c r="F221" s="24">
        <v>26.68</v>
      </c>
      <c r="G221" s="24">
        <v>4</v>
      </c>
      <c r="H221" s="24">
        <v>4</v>
      </c>
      <c r="I221" s="24">
        <v>0.44640000000000002</v>
      </c>
      <c r="J221" s="24">
        <v>42</v>
      </c>
    </row>
    <row r="222" spans="2:10" x14ac:dyDescent="0.2">
      <c r="B222" s="26" t="s">
        <v>420</v>
      </c>
      <c r="C222" s="24">
        <v>110.9</v>
      </c>
      <c r="D222" s="24">
        <v>111.8</v>
      </c>
      <c r="E222" s="24">
        <v>-0.87680000000000002</v>
      </c>
      <c r="F222" s="24">
        <v>26.68</v>
      </c>
      <c r="G222" s="24">
        <v>4</v>
      </c>
      <c r="H222" s="24">
        <v>4</v>
      </c>
      <c r="I222" s="24">
        <v>4.648E-2</v>
      </c>
      <c r="J222" s="24">
        <v>42</v>
      </c>
    </row>
    <row r="223" spans="2:10" x14ac:dyDescent="0.2">
      <c r="B223" s="26" t="s">
        <v>423</v>
      </c>
      <c r="C223" s="24">
        <v>110.9</v>
      </c>
      <c r="D223" s="24">
        <v>96.48</v>
      </c>
      <c r="E223" s="24">
        <v>14.46</v>
      </c>
      <c r="F223" s="24">
        <v>26.68</v>
      </c>
      <c r="G223" s="24">
        <v>4</v>
      </c>
      <c r="H223" s="24">
        <v>4</v>
      </c>
      <c r="I223" s="24">
        <v>0.76639999999999997</v>
      </c>
      <c r="J223" s="24">
        <v>42</v>
      </c>
    </row>
    <row r="224" spans="2:10" x14ac:dyDescent="0.2">
      <c r="B224" s="26" t="s">
        <v>250</v>
      </c>
      <c r="C224" s="24">
        <v>70.47</v>
      </c>
      <c r="D224" s="24">
        <v>119.2</v>
      </c>
      <c r="E224" s="24">
        <v>-48.75</v>
      </c>
      <c r="F224" s="24">
        <v>26.68</v>
      </c>
      <c r="G224" s="24">
        <v>4</v>
      </c>
      <c r="H224" s="24">
        <v>4</v>
      </c>
      <c r="I224" s="24">
        <v>2.5840000000000001</v>
      </c>
      <c r="J224" s="24">
        <v>42</v>
      </c>
    </row>
    <row r="225" spans="2:10" x14ac:dyDescent="0.2">
      <c r="B225" s="26" t="s">
        <v>256</v>
      </c>
      <c r="C225" s="24">
        <v>70.47</v>
      </c>
      <c r="D225" s="24">
        <v>104.5</v>
      </c>
      <c r="E225" s="24">
        <v>-34.03</v>
      </c>
      <c r="F225" s="24">
        <v>26.68</v>
      </c>
      <c r="G225" s="24">
        <v>4</v>
      </c>
      <c r="H225" s="24">
        <v>4</v>
      </c>
      <c r="I225" s="24">
        <v>1.804</v>
      </c>
      <c r="J225" s="24">
        <v>42</v>
      </c>
    </row>
    <row r="226" spans="2:10" x14ac:dyDescent="0.2">
      <c r="B226" s="26" t="s">
        <v>247</v>
      </c>
      <c r="C226" s="24">
        <v>70.47</v>
      </c>
      <c r="D226" s="24">
        <v>102.5</v>
      </c>
      <c r="E226" s="24">
        <v>-32.049999999999997</v>
      </c>
      <c r="F226" s="24">
        <v>26.68</v>
      </c>
      <c r="G226" s="24">
        <v>4</v>
      </c>
      <c r="H226" s="24">
        <v>4</v>
      </c>
      <c r="I226" s="24">
        <v>1.6990000000000001</v>
      </c>
      <c r="J226" s="24">
        <v>42</v>
      </c>
    </row>
    <row r="227" spans="2:10" x14ac:dyDescent="0.2">
      <c r="B227" s="26" t="s">
        <v>253</v>
      </c>
      <c r="C227" s="24">
        <v>70.47</v>
      </c>
      <c r="D227" s="24">
        <v>111.8</v>
      </c>
      <c r="E227" s="24">
        <v>-41.34</v>
      </c>
      <c r="F227" s="24">
        <v>26.68</v>
      </c>
      <c r="G227" s="24">
        <v>4</v>
      </c>
      <c r="H227" s="24">
        <v>4</v>
      </c>
      <c r="I227" s="24">
        <v>2.1909999999999998</v>
      </c>
      <c r="J227" s="24">
        <v>42</v>
      </c>
    </row>
    <row r="228" spans="2:10" x14ac:dyDescent="0.2">
      <c r="B228" s="26" t="s">
        <v>276</v>
      </c>
      <c r="C228" s="24">
        <v>70.47</v>
      </c>
      <c r="D228" s="24">
        <v>96.48</v>
      </c>
      <c r="E228" s="24">
        <v>-26.01</v>
      </c>
      <c r="F228" s="24">
        <v>26.68</v>
      </c>
      <c r="G228" s="24">
        <v>4</v>
      </c>
      <c r="H228" s="24">
        <v>4</v>
      </c>
      <c r="I228" s="24">
        <v>1.379</v>
      </c>
      <c r="J228" s="24">
        <v>42</v>
      </c>
    </row>
    <row r="229" spans="2:10" x14ac:dyDescent="0.2">
      <c r="B229" s="26" t="s">
        <v>312</v>
      </c>
      <c r="C229" s="24">
        <v>119.2</v>
      </c>
      <c r="D229" s="24">
        <v>104.5</v>
      </c>
      <c r="E229" s="24">
        <v>14.72</v>
      </c>
      <c r="F229" s="24">
        <v>26.68</v>
      </c>
      <c r="G229" s="24">
        <v>4</v>
      </c>
      <c r="H229" s="24">
        <v>4</v>
      </c>
      <c r="I229" s="24">
        <v>0.78039999999999998</v>
      </c>
      <c r="J229" s="24">
        <v>42</v>
      </c>
    </row>
    <row r="230" spans="2:10" x14ac:dyDescent="0.2">
      <c r="B230" s="26" t="s">
        <v>329</v>
      </c>
      <c r="C230" s="24">
        <v>119.2</v>
      </c>
      <c r="D230" s="24">
        <v>102.5</v>
      </c>
      <c r="E230" s="24">
        <v>16.71</v>
      </c>
      <c r="F230" s="24">
        <v>26.68</v>
      </c>
      <c r="G230" s="24">
        <v>4</v>
      </c>
      <c r="H230" s="24">
        <v>4</v>
      </c>
      <c r="I230" s="24">
        <v>0.88549999999999995</v>
      </c>
      <c r="J230" s="24">
        <v>42</v>
      </c>
    </row>
    <row r="231" spans="2:10" x14ac:dyDescent="0.2">
      <c r="B231" s="26" t="s">
        <v>309</v>
      </c>
      <c r="C231" s="24">
        <v>119.2</v>
      </c>
      <c r="D231" s="24">
        <v>111.8</v>
      </c>
      <c r="E231" s="24">
        <v>7.407</v>
      </c>
      <c r="F231" s="24">
        <v>26.68</v>
      </c>
      <c r="G231" s="24">
        <v>4</v>
      </c>
      <c r="H231" s="24">
        <v>4</v>
      </c>
      <c r="I231" s="24">
        <v>0.3926</v>
      </c>
      <c r="J231" s="24">
        <v>42</v>
      </c>
    </row>
    <row r="232" spans="2:10" x14ac:dyDescent="0.2">
      <c r="B232" s="26" t="s">
        <v>334</v>
      </c>
      <c r="C232" s="24">
        <v>119.2</v>
      </c>
      <c r="D232" s="24">
        <v>96.48</v>
      </c>
      <c r="E232" s="24">
        <v>22.74</v>
      </c>
      <c r="F232" s="24">
        <v>26.68</v>
      </c>
      <c r="G232" s="24">
        <v>4</v>
      </c>
      <c r="H232" s="24">
        <v>4</v>
      </c>
      <c r="I232" s="24">
        <v>1.2050000000000001</v>
      </c>
      <c r="J232" s="24">
        <v>42</v>
      </c>
    </row>
    <row r="233" spans="2:10" x14ac:dyDescent="0.2">
      <c r="B233" s="26" t="s">
        <v>378</v>
      </c>
      <c r="C233" s="24">
        <v>104.5</v>
      </c>
      <c r="D233" s="24">
        <v>102.5</v>
      </c>
      <c r="E233" s="24">
        <v>1.9830000000000001</v>
      </c>
      <c r="F233" s="24">
        <v>26.68</v>
      </c>
      <c r="G233" s="24">
        <v>4</v>
      </c>
      <c r="H233" s="24">
        <v>4</v>
      </c>
      <c r="I233" s="24">
        <v>0.1051</v>
      </c>
      <c r="J233" s="24">
        <v>42</v>
      </c>
    </row>
    <row r="234" spans="2:10" x14ac:dyDescent="0.2">
      <c r="B234" s="26" t="s">
        <v>381</v>
      </c>
      <c r="C234" s="24">
        <v>104.5</v>
      </c>
      <c r="D234" s="24">
        <v>111.8</v>
      </c>
      <c r="E234" s="24">
        <v>-7.3159999999999998</v>
      </c>
      <c r="F234" s="24">
        <v>26.68</v>
      </c>
      <c r="G234" s="24">
        <v>4</v>
      </c>
      <c r="H234" s="24">
        <v>4</v>
      </c>
      <c r="I234" s="24">
        <v>0.38779999999999998</v>
      </c>
      <c r="J234" s="24">
        <v>42</v>
      </c>
    </row>
    <row r="235" spans="2:10" x14ac:dyDescent="0.2">
      <c r="B235" s="26" t="s">
        <v>384</v>
      </c>
      <c r="C235" s="24">
        <v>104.5</v>
      </c>
      <c r="D235" s="24">
        <v>96.48</v>
      </c>
      <c r="E235" s="24">
        <v>8.02</v>
      </c>
      <c r="F235" s="24">
        <v>26.68</v>
      </c>
      <c r="G235" s="24">
        <v>4</v>
      </c>
      <c r="H235" s="24">
        <v>4</v>
      </c>
      <c r="I235" s="24">
        <v>0.42509999999999998</v>
      </c>
      <c r="J235" s="24">
        <v>42</v>
      </c>
    </row>
    <row r="236" spans="2:10" x14ac:dyDescent="0.2">
      <c r="B236" s="26" t="s">
        <v>282</v>
      </c>
      <c r="C236" s="24">
        <v>102.5</v>
      </c>
      <c r="D236" s="24">
        <v>111.8</v>
      </c>
      <c r="E236" s="24">
        <v>-9.2989999999999995</v>
      </c>
      <c r="F236" s="24">
        <v>26.68</v>
      </c>
      <c r="G236" s="24">
        <v>4</v>
      </c>
      <c r="H236" s="24">
        <v>4</v>
      </c>
      <c r="I236" s="24">
        <v>0.4929</v>
      </c>
      <c r="J236" s="24">
        <v>42</v>
      </c>
    </row>
    <row r="237" spans="2:10" x14ac:dyDescent="0.2">
      <c r="B237" s="26" t="s">
        <v>306</v>
      </c>
      <c r="C237" s="24">
        <v>102.5</v>
      </c>
      <c r="D237" s="24">
        <v>96.48</v>
      </c>
      <c r="E237" s="24">
        <v>6.0359999999999996</v>
      </c>
      <c r="F237" s="24">
        <v>26.68</v>
      </c>
      <c r="G237" s="24">
        <v>4</v>
      </c>
      <c r="H237" s="24">
        <v>4</v>
      </c>
      <c r="I237" s="24">
        <v>0.31990000000000002</v>
      </c>
      <c r="J237" s="24">
        <v>42</v>
      </c>
    </row>
    <row r="238" spans="2:10" x14ac:dyDescent="0.2">
      <c r="B238" s="26" t="s">
        <v>360</v>
      </c>
      <c r="C238" s="24">
        <v>111.8</v>
      </c>
      <c r="D238" s="24">
        <v>96.48</v>
      </c>
      <c r="E238" s="24">
        <v>15.34</v>
      </c>
      <c r="F238" s="24">
        <v>26.68</v>
      </c>
      <c r="G238" s="24">
        <v>4</v>
      </c>
      <c r="H238" s="24">
        <v>4</v>
      </c>
      <c r="I238" s="24">
        <v>0.81289999999999996</v>
      </c>
      <c r="J238" s="24">
        <v>42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BF9A3-3E90-4F33-9F47-37DFC6DB6AB0}">
  <dimension ref="A1:AK28"/>
  <sheetViews>
    <sheetView tabSelected="1" topLeftCell="H1" zoomScale="65" workbookViewId="0">
      <selection activeCell="U53" sqref="U53"/>
    </sheetView>
  </sheetViews>
  <sheetFormatPr baseColWidth="10" defaultColWidth="8.83203125" defaultRowHeight="15" x14ac:dyDescent="0.2"/>
  <cols>
    <col min="18" max="18" width="36.1640625" customWidth="1"/>
    <col min="21" max="21" width="29.6640625" customWidth="1"/>
  </cols>
  <sheetData>
    <row r="1" spans="1:37" x14ac:dyDescent="0.2">
      <c r="B1" s="15" t="s">
        <v>140</v>
      </c>
      <c r="C1" t="s">
        <v>142</v>
      </c>
      <c r="D1" t="s">
        <v>143</v>
      </c>
      <c r="E1" t="s">
        <v>144</v>
      </c>
      <c r="F1" t="s">
        <v>145</v>
      </c>
      <c r="G1" t="s">
        <v>146</v>
      </c>
      <c r="H1" t="s">
        <v>147</v>
      </c>
      <c r="I1" t="s">
        <v>148</v>
      </c>
      <c r="L1" t="s">
        <v>140</v>
      </c>
      <c r="M1" t="s">
        <v>142</v>
      </c>
      <c r="N1" t="s">
        <v>143</v>
      </c>
      <c r="O1" t="s">
        <v>144</v>
      </c>
      <c r="P1" t="s">
        <v>145</v>
      </c>
      <c r="Q1" t="s">
        <v>146</v>
      </c>
      <c r="R1" t="s">
        <v>147</v>
      </c>
      <c r="S1" t="s">
        <v>148</v>
      </c>
    </row>
    <row r="2" spans="1:37" x14ac:dyDescent="0.2">
      <c r="A2" t="s">
        <v>141</v>
      </c>
      <c r="B2" s="22">
        <v>100</v>
      </c>
      <c r="C2" s="21">
        <v>101.50491259271637</v>
      </c>
      <c r="D2" s="21">
        <v>80.630216715754003</v>
      </c>
      <c r="E2" s="21">
        <v>75.261919265365066</v>
      </c>
      <c r="F2" s="21">
        <v>106.13844409726586</v>
      </c>
      <c r="G2" s="21">
        <v>69.174199817930486</v>
      </c>
      <c r="H2" s="21">
        <v>92.255928255546891</v>
      </c>
      <c r="I2" s="21">
        <v>58.934420788680121</v>
      </c>
      <c r="K2" t="s">
        <v>165</v>
      </c>
      <c r="L2">
        <v>100</v>
      </c>
      <c r="M2">
        <v>156.8581958814226</v>
      </c>
      <c r="N2">
        <v>116.41965795370174</v>
      </c>
      <c r="O2">
        <v>143.56737868053676</v>
      </c>
      <c r="P2">
        <v>106.60789882526591</v>
      </c>
      <c r="Q2">
        <v>99.858737750794432</v>
      </c>
      <c r="R2">
        <v>122.41470146265254</v>
      </c>
      <c r="S2">
        <v>67.367600006286295</v>
      </c>
    </row>
    <row r="3" spans="1:37" x14ac:dyDescent="0.2">
      <c r="A3" t="s">
        <v>149</v>
      </c>
      <c r="B3" s="23">
        <v>100</v>
      </c>
      <c r="C3">
        <v>110.94250239411899</v>
      </c>
      <c r="D3">
        <v>70.474780537935743</v>
      </c>
      <c r="E3">
        <v>119.22664310189757</v>
      </c>
      <c r="F3">
        <v>104.50343721287402</v>
      </c>
      <c r="G3">
        <v>102.51999698275984</v>
      </c>
      <c r="H3">
        <v>111.81932288087832</v>
      </c>
      <c r="I3">
        <v>96.483812993315411</v>
      </c>
      <c r="K3" t="s">
        <v>166</v>
      </c>
      <c r="L3">
        <v>100</v>
      </c>
      <c r="M3">
        <v>87.672302867482856</v>
      </c>
      <c r="N3">
        <v>112.94745647123004</v>
      </c>
      <c r="O3">
        <v>39.574644556637899</v>
      </c>
      <c r="P3">
        <v>58.587130011980562</v>
      </c>
      <c r="Q3">
        <v>62.751109266481059</v>
      </c>
      <c r="R3">
        <v>82.377483565999469</v>
      </c>
      <c r="S3">
        <v>35.879230704310707</v>
      </c>
    </row>
    <row r="5" spans="1:37" x14ac:dyDescent="0.2">
      <c r="A5" t="s">
        <v>174</v>
      </c>
      <c r="B5">
        <v>0</v>
      </c>
      <c r="C5">
        <v>15.55519802308616</v>
      </c>
      <c r="D5">
        <v>6.0579190085168024</v>
      </c>
      <c r="E5">
        <v>15.783681898705476</v>
      </c>
      <c r="F5">
        <v>4.8092672372540921</v>
      </c>
      <c r="G5">
        <v>5.3399863885276693</v>
      </c>
      <c r="H5">
        <v>17.366182063971447</v>
      </c>
      <c r="I5">
        <v>5.7129597738175679</v>
      </c>
      <c r="K5" t="s">
        <v>174</v>
      </c>
      <c r="L5">
        <v>0</v>
      </c>
      <c r="M5">
        <v>13.715323485590099</v>
      </c>
      <c r="N5">
        <v>0.48876136482044075</v>
      </c>
      <c r="O5">
        <v>18.41108252049774</v>
      </c>
      <c r="P5">
        <v>13.23492332481907</v>
      </c>
      <c r="Q5">
        <v>26.297285343846035</v>
      </c>
      <c r="R5">
        <v>14.061778876839028</v>
      </c>
      <c r="S5">
        <v>11.873191079343995</v>
      </c>
    </row>
    <row r="6" spans="1:37" x14ac:dyDescent="0.2">
      <c r="B6">
        <v>0</v>
      </c>
      <c r="C6">
        <v>25.331437058765122</v>
      </c>
      <c r="D6">
        <v>17.935067025051595</v>
      </c>
      <c r="E6">
        <v>22.227845589393585</v>
      </c>
      <c r="F6">
        <v>23.333714152663603</v>
      </c>
      <c r="G6">
        <v>17.49361000587464</v>
      </c>
      <c r="H6">
        <v>25.297243677988135</v>
      </c>
      <c r="I6">
        <v>16.338822001059533</v>
      </c>
      <c r="L6">
        <v>0</v>
      </c>
      <c r="M6">
        <v>13.691941385788336</v>
      </c>
      <c r="N6">
        <v>7.2473927479928095</v>
      </c>
      <c r="O6">
        <v>9.2069539718429976</v>
      </c>
      <c r="P6">
        <v>16.400753835914731</v>
      </c>
      <c r="Q6">
        <v>5.2323607010622615</v>
      </c>
      <c r="R6">
        <v>20.739890683946715</v>
      </c>
      <c r="S6">
        <v>8.8146459474360075</v>
      </c>
    </row>
    <row r="9" spans="1:37" x14ac:dyDescent="0.2">
      <c r="B9" t="s">
        <v>140</v>
      </c>
      <c r="D9" t="s">
        <v>142</v>
      </c>
      <c r="I9" t="s">
        <v>143</v>
      </c>
      <c r="N9" t="s">
        <v>144</v>
      </c>
      <c r="S9" t="s">
        <v>467</v>
      </c>
      <c r="X9" t="s">
        <v>468</v>
      </c>
      <c r="AC9" t="s">
        <v>469</v>
      </c>
      <c r="AH9" t="s">
        <v>470</v>
      </c>
    </row>
    <row r="10" spans="1:37" x14ac:dyDescent="0.2">
      <c r="D10" t="s">
        <v>149</v>
      </c>
      <c r="E10" t="s">
        <v>141</v>
      </c>
      <c r="F10" t="s">
        <v>465</v>
      </c>
      <c r="G10" t="s">
        <v>466</v>
      </c>
      <c r="I10" t="s">
        <v>149</v>
      </c>
      <c r="J10" t="s">
        <v>141</v>
      </c>
      <c r="K10" t="s">
        <v>465</v>
      </c>
      <c r="L10" t="s">
        <v>466</v>
      </c>
      <c r="N10" t="s">
        <v>149</v>
      </c>
      <c r="O10" t="s">
        <v>141</v>
      </c>
      <c r="P10" t="s">
        <v>465</v>
      </c>
      <c r="Q10" t="s">
        <v>466</v>
      </c>
      <c r="S10" t="s">
        <v>149</v>
      </c>
      <c r="T10" t="s">
        <v>141</v>
      </c>
      <c r="U10" t="s">
        <v>465</v>
      </c>
      <c r="V10" t="s">
        <v>466</v>
      </c>
      <c r="X10" t="s">
        <v>149</v>
      </c>
      <c r="Y10" t="s">
        <v>141</v>
      </c>
      <c r="Z10" t="s">
        <v>465</v>
      </c>
      <c r="AA10" t="s">
        <v>466</v>
      </c>
      <c r="AC10" t="s">
        <v>149</v>
      </c>
      <c r="AD10" t="s">
        <v>141</v>
      </c>
      <c r="AE10" t="s">
        <v>465</v>
      </c>
      <c r="AF10" t="s">
        <v>466</v>
      </c>
      <c r="AH10" t="s">
        <v>149</v>
      </c>
      <c r="AI10" t="s">
        <v>141</v>
      </c>
      <c r="AJ10" t="s">
        <v>465</v>
      </c>
      <c r="AK10" t="s">
        <v>466</v>
      </c>
    </row>
    <row r="11" spans="1:37" x14ac:dyDescent="0.2">
      <c r="B11">
        <v>100</v>
      </c>
      <c r="D11">
        <v>110.94250239411899</v>
      </c>
      <c r="E11">
        <v>101.50491259271637</v>
      </c>
      <c r="F11">
        <v>156.8581958814226</v>
      </c>
      <c r="G11">
        <v>87.672302867482856</v>
      </c>
      <c r="I11">
        <v>70.474780537935743</v>
      </c>
      <c r="J11">
        <v>80.630216715754003</v>
      </c>
      <c r="K11">
        <v>116.41965795370174</v>
      </c>
      <c r="L11">
        <v>112.94745647123004</v>
      </c>
      <c r="N11">
        <v>119.22664310189757</v>
      </c>
      <c r="O11">
        <v>75.261919265365066</v>
      </c>
      <c r="P11">
        <v>143.56737868053676</v>
      </c>
      <c r="Q11">
        <v>39.574644556637899</v>
      </c>
      <c r="S11">
        <v>104.50343721287402</v>
      </c>
      <c r="T11">
        <v>106.13844409726586</v>
      </c>
      <c r="U11">
        <v>106.60789882526591</v>
      </c>
      <c r="V11">
        <v>58.587130011980562</v>
      </c>
      <c r="X11">
        <v>102.51999698275984</v>
      </c>
      <c r="Y11">
        <v>69.174199817930486</v>
      </c>
      <c r="Z11">
        <v>99.858737750794432</v>
      </c>
      <c r="AA11">
        <v>62.751109266481059</v>
      </c>
      <c r="AC11">
        <v>111.81932288087832</v>
      </c>
      <c r="AD11">
        <v>92.255928255546891</v>
      </c>
      <c r="AE11">
        <v>122.41470146265254</v>
      </c>
      <c r="AF11">
        <v>82.377483565999469</v>
      </c>
      <c r="AH11">
        <v>96.483812993315411</v>
      </c>
      <c r="AI11">
        <v>58.934420788680121</v>
      </c>
      <c r="AJ11">
        <v>67.367600006286295</v>
      </c>
      <c r="AK11">
        <v>35.879230704310707</v>
      </c>
    </row>
    <row r="13" spans="1:37" x14ac:dyDescent="0.2">
      <c r="A13" t="s">
        <v>174</v>
      </c>
      <c r="B13">
        <v>1</v>
      </c>
      <c r="D13">
        <v>25.331437058765122</v>
      </c>
      <c r="E13">
        <v>15.55519802308616</v>
      </c>
      <c r="F13">
        <v>13.715323485590099</v>
      </c>
      <c r="G13">
        <v>13.691941385788336</v>
      </c>
      <c r="I13">
        <v>17.935067025051595</v>
      </c>
      <c r="J13">
        <v>6.0579190085168024</v>
      </c>
      <c r="K13">
        <v>0.48876136482044075</v>
      </c>
      <c r="L13">
        <v>7.2473927479928095</v>
      </c>
      <c r="N13">
        <v>22.227845589393585</v>
      </c>
      <c r="O13">
        <v>15.783681898705476</v>
      </c>
      <c r="P13">
        <v>18.41108252049774</v>
      </c>
      <c r="Q13">
        <v>9.2069539718429976</v>
      </c>
      <c r="S13">
        <v>23.333714152663603</v>
      </c>
      <c r="T13">
        <v>4.8092672372540921</v>
      </c>
      <c r="U13">
        <v>13.23492332481907</v>
      </c>
      <c r="V13">
        <v>16.400753835914731</v>
      </c>
      <c r="X13">
        <v>17.49361000587464</v>
      </c>
      <c r="Y13">
        <v>5.3399863885276693</v>
      </c>
      <c r="Z13">
        <v>26.297285343846035</v>
      </c>
      <c r="AA13">
        <v>5.2323607010622615</v>
      </c>
      <c r="AC13">
        <v>25.297243677988135</v>
      </c>
      <c r="AD13">
        <v>17.366182063971447</v>
      </c>
      <c r="AE13">
        <v>14.061778876839028</v>
      </c>
      <c r="AF13">
        <v>20.739890683946715</v>
      </c>
      <c r="AH13">
        <v>16.338822001059533</v>
      </c>
      <c r="AI13">
        <v>5.7129597738175679</v>
      </c>
      <c r="AJ13">
        <v>11.873191079343995</v>
      </c>
      <c r="AK13">
        <v>8.8146459474360075</v>
      </c>
    </row>
    <row r="18" spans="18:27" x14ac:dyDescent="0.2">
      <c r="R18" s="28"/>
      <c r="S18" s="28"/>
    </row>
    <row r="20" spans="18:27" x14ac:dyDescent="0.2">
      <c r="U20" t="s">
        <v>707</v>
      </c>
      <c r="V20">
        <v>132</v>
      </c>
      <c r="W20" t="s">
        <v>708</v>
      </c>
      <c r="X20" t="s">
        <v>199</v>
      </c>
      <c r="Y20" t="s">
        <v>202</v>
      </c>
      <c r="Z20">
        <v>1.6199999999999999E-2</v>
      </c>
      <c r="AA20" t="s">
        <v>709</v>
      </c>
    </row>
    <row r="21" spans="18:27" x14ac:dyDescent="0.2">
      <c r="U21" t="s">
        <v>782</v>
      </c>
      <c r="V21">
        <v>137.30000000000001</v>
      </c>
      <c r="W21" t="s">
        <v>783</v>
      </c>
      <c r="X21" t="s">
        <v>199</v>
      </c>
      <c r="Y21" t="s">
        <v>784</v>
      </c>
      <c r="Z21">
        <v>8.8999999999999999E-3</v>
      </c>
      <c r="AA21" t="s">
        <v>785</v>
      </c>
    </row>
    <row r="22" spans="18:27" x14ac:dyDescent="0.2">
      <c r="U22" t="s">
        <v>1051</v>
      </c>
      <c r="V22">
        <v>153.69999999999999</v>
      </c>
      <c r="W22" t="s">
        <v>1052</v>
      </c>
      <c r="X22" t="s">
        <v>199</v>
      </c>
      <c r="Y22" t="s">
        <v>784</v>
      </c>
      <c r="Z22">
        <v>1.2999999999999999E-3</v>
      </c>
      <c r="AA22" t="s">
        <v>1053</v>
      </c>
    </row>
    <row r="23" spans="18:27" x14ac:dyDescent="0.2">
      <c r="U23" t="s">
        <v>1167</v>
      </c>
      <c r="V23">
        <v>142.1</v>
      </c>
      <c r="W23" t="s">
        <v>1168</v>
      </c>
      <c r="X23" t="s">
        <v>199</v>
      </c>
      <c r="Y23" t="s">
        <v>784</v>
      </c>
      <c r="Z23">
        <v>5.1000000000000004E-3</v>
      </c>
      <c r="AA23" t="s">
        <v>1169</v>
      </c>
    </row>
    <row r="24" spans="18:27" x14ac:dyDescent="0.2">
      <c r="U24" t="s">
        <v>1476</v>
      </c>
      <c r="V24">
        <v>-121</v>
      </c>
      <c r="W24" t="s">
        <v>1477</v>
      </c>
      <c r="X24" t="s">
        <v>199</v>
      </c>
      <c r="Y24" t="s">
        <v>202</v>
      </c>
      <c r="Z24">
        <v>0.05</v>
      </c>
      <c r="AA24" t="s">
        <v>1478</v>
      </c>
    </row>
    <row r="25" spans="18:27" x14ac:dyDescent="0.2">
      <c r="U25" t="s">
        <v>1503</v>
      </c>
      <c r="V25">
        <v>-154</v>
      </c>
      <c r="W25" t="s">
        <v>1504</v>
      </c>
      <c r="X25" t="s">
        <v>199</v>
      </c>
      <c r="Y25" t="s">
        <v>784</v>
      </c>
      <c r="Z25">
        <v>1.1999999999999999E-3</v>
      </c>
      <c r="AA25" t="s">
        <v>1505</v>
      </c>
    </row>
    <row r="26" spans="18:27" x14ac:dyDescent="0.2">
      <c r="U26" t="s">
        <v>1509</v>
      </c>
      <c r="V26">
        <v>-130.19999999999999</v>
      </c>
      <c r="W26" t="s">
        <v>1510</v>
      </c>
      <c r="X26" t="s">
        <v>199</v>
      </c>
      <c r="Y26" t="s">
        <v>202</v>
      </c>
      <c r="Z26">
        <v>1.9599999999999999E-2</v>
      </c>
      <c r="AA26" t="s">
        <v>1511</v>
      </c>
    </row>
    <row r="27" spans="18:27" x14ac:dyDescent="0.2">
      <c r="U27" t="s">
        <v>1512</v>
      </c>
      <c r="V27">
        <v>-176.7</v>
      </c>
      <c r="W27" t="s">
        <v>1513</v>
      </c>
      <c r="X27" t="s">
        <v>199</v>
      </c>
      <c r="Y27" t="s">
        <v>1514</v>
      </c>
      <c r="Z27" t="s">
        <v>1515</v>
      </c>
      <c r="AA27" t="s">
        <v>1516</v>
      </c>
    </row>
    <row r="28" spans="18:27" x14ac:dyDescent="0.2">
      <c r="U28" s="31" t="s">
        <v>1604</v>
      </c>
      <c r="V28" s="32">
        <v>-123.4</v>
      </c>
      <c r="W28" s="32" t="s">
        <v>1605</v>
      </c>
      <c r="X28" s="32" t="s">
        <v>199</v>
      </c>
      <c r="Y28" s="32" t="s">
        <v>202</v>
      </c>
      <c r="Z28" s="32">
        <v>3.9199999999999999E-2</v>
      </c>
      <c r="AA28" s="32" t="s">
        <v>1606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2F06D-FF51-4DC6-A3ED-3916935BB5F0}">
  <dimension ref="A1:AD13"/>
  <sheetViews>
    <sheetView zoomScale="84" workbookViewId="0">
      <selection activeCell="R18" sqref="R18"/>
    </sheetView>
  </sheetViews>
  <sheetFormatPr baseColWidth="10" defaultColWidth="8.83203125" defaultRowHeight="15" x14ac:dyDescent="0.2"/>
  <sheetData>
    <row r="1" spans="1:30" x14ac:dyDescent="0.2">
      <c r="B1" s="15" t="s">
        <v>140</v>
      </c>
      <c r="C1" t="s">
        <v>142</v>
      </c>
      <c r="D1" t="s">
        <v>143</v>
      </c>
      <c r="E1" t="s">
        <v>144</v>
      </c>
      <c r="F1" t="s">
        <v>145</v>
      </c>
      <c r="G1" t="s">
        <v>146</v>
      </c>
      <c r="H1" t="s">
        <v>147</v>
      </c>
      <c r="I1" t="s">
        <v>148</v>
      </c>
      <c r="L1" t="s">
        <v>140</v>
      </c>
      <c r="M1" t="s">
        <v>142</v>
      </c>
      <c r="N1" t="s">
        <v>143</v>
      </c>
      <c r="O1" t="s">
        <v>144</v>
      </c>
      <c r="P1" t="s">
        <v>145</v>
      </c>
      <c r="Q1" t="s">
        <v>146</v>
      </c>
      <c r="R1" t="s">
        <v>147</v>
      </c>
      <c r="S1" t="s">
        <v>148</v>
      </c>
    </row>
    <row r="2" spans="1:30" x14ac:dyDescent="0.2">
      <c r="A2" t="s">
        <v>141</v>
      </c>
      <c r="B2" s="22">
        <v>100</v>
      </c>
      <c r="C2" s="21">
        <v>101.50491259271637</v>
      </c>
      <c r="D2" s="21">
        <v>80.630216715754003</v>
      </c>
      <c r="E2" s="21">
        <v>75.261919265365066</v>
      </c>
      <c r="F2" s="21">
        <v>106.13844409726586</v>
      </c>
      <c r="G2" s="21">
        <v>69.174199817930486</v>
      </c>
      <c r="H2" s="21">
        <v>92.255928255546891</v>
      </c>
      <c r="I2" s="21">
        <v>58.934420788680121</v>
      </c>
      <c r="K2" t="s">
        <v>165</v>
      </c>
      <c r="L2">
        <v>100</v>
      </c>
      <c r="M2">
        <v>156.8581958814226</v>
      </c>
      <c r="N2">
        <v>116.41965795370174</v>
      </c>
      <c r="O2">
        <v>143.56737868053676</v>
      </c>
      <c r="P2">
        <v>106.60789882526591</v>
      </c>
      <c r="Q2">
        <v>99.858737750794432</v>
      </c>
      <c r="R2">
        <v>122.41470146265254</v>
      </c>
      <c r="S2">
        <v>67.367600006286295</v>
      </c>
    </row>
    <row r="3" spans="1:30" x14ac:dyDescent="0.2">
      <c r="A3" t="s">
        <v>149</v>
      </c>
      <c r="B3" s="23">
        <v>100</v>
      </c>
      <c r="C3">
        <v>110.94250239411899</v>
      </c>
      <c r="D3">
        <v>70.474780537935743</v>
      </c>
      <c r="E3">
        <v>119.22664310189757</v>
      </c>
      <c r="F3">
        <v>104.50343721287402</v>
      </c>
      <c r="G3">
        <v>102.51999698275984</v>
      </c>
      <c r="H3">
        <v>111.81932288087832</v>
      </c>
      <c r="I3">
        <v>96.483812993315411</v>
      </c>
      <c r="K3" t="s">
        <v>166</v>
      </c>
      <c r="L3">
        <v>100</v>
      </c>
      <c r="M3">
        <v>87.672302867482856</v>
      </c>
      <c r="N3">
        <v>112.94745647123004</v>
      </c>
      <c r="O3">
        <v>39.574644556637899</v>
      </c>
      <c r="P3">
        <v>58.587130011980562</v>
      </c>
      <c r="Q3">
        <v>62.751109266481059</v>
      </c>
      <c r="R3">
        <v>82.377483565999469</v>
      </c>
      <c r="S3">
        <v>35.879230704310707</v>
      </c>
    </row>
    <row r="5" spans="1:30" x14ac:dyDescent="0.2">
      <c r="A5" t="s">
        <v>174</v>
      </c>
      <c r="B5">
        <v>0</v>
      </c>
      <c r="C5">
        <v>15.55519802308616</v>
      </c>
      <c r="D5">
        <v>6.0579190085168024</v>
      </c>
      <c r="E5">
        <v>15.783681898705476</v>
      </c>
      <c r="F5">
        <v>4.8092672372540921</v>
      </c>
      <c r="G5">
        <v>5.3399863885276693</v>
      </c>
      <c r="H5">
        <v>17.366182063971447</v>
      </c>
      <c r="I5">
        <v>5.7129597738175679</v>
      </c>
      <c r="K5" t="s">
        <v>174</v>
      </c>
      <c r="L5">
        <v>0</v>
      </c>
      <c r="M5">
        <v>13.715323485590099</v>
      </c>
      <c r="N5">
        <v>0.48876136482044075</v>
      </c>
      <c r="O5">
        <v>18.41108252049774</v>
      </c>
      <c r="P5">
        <v>13.23492332481907</v>
      </c>
      <c r="Q5">
        <v>26.297285343846035</v>
      </c>
      <c r="R5">
        <v>14.061778876839028</v>
      </c>
      <c r="S5">
        <v>11.873191079343995</v>
      </c>
    </row>
    <row r="6" spans="1:30" x14ac:dyDescent="0.2">
      <c r="B6">
        <v>0</v>
      </c>
      <c r="C6">
        <v>25.331437058765122</v>
      </c>
      <c r="D6">
        <v>17.935067025051595</v>
      </c>
      <c r="E6">
        <v>22.227845589393585</v>
      </c>
      <c r="F6">
        <v>23.333714152663603</v>
      </c>
      <c r="G6">
        <v>17.49361000587464</v>
      </c>
      <c r="H6">
        <v>25.297243677988135</v>
      </c>
      <c r="I6">
        <v>16.338822001059533</v>
      </c>
      <c r="L6">
        <v>0</v>
      </c>
      <c r="M6">
        <v>13.691941385788336</v>
      </c>
      <c r="N6">
        <v>7.2473927479928095</v>
      </c>
      <c r="O6">
        <v>9.2069539718429976</v>
      </c>
      <c r="P6">
        <v>16.400753835914731</v>
      </c>
      <c r="Q6">
        <v>5.2323607010622615</v>
      </c>
      <c r="R6">
        <v>20.739890683946715</v>
      </c>
      <c r="S6">
        <v>8.8146459474360075</v>
      </c>
    </row>
    <row r="9" spans="1:30" x14ac:dyDescent="0.2">
      <c r="B9" t="s">
        <v>140</v>
      </c>
      <c r="D9" t="s">
        <v>471</v>
      </c>
      <c r="H9" t="s">
        <v>472</v>
      </c>
      <c r="L9" t="s">
        <v>144</v>
      </c>
      <c r="P9" t="s">
        <v>473</v>
      </c>
      <c r="T9" t="s">
        <v>474</v>
      </c>
      <c r="X9" t="s">
        <v>475</v>
      </c>
      <c r="AB9" t="s">
        <v>476</v>
      </c>
    </row>
    <row r="10" spans="1:30" x14ac:dyDescent="0.2">
      <c r="D10" t="s">
        <v>149</v>
      </c>
      <c r="E10" t="s">
        <v>141</v>
      </c>
      <c r="F10" t="s">
        <v>466</v>
      </c>
      <c r="H10" t="s">
        <v>149</v>
      </c>
      <c r="I10" t="s">
        <v>141</v>
      </c>
      <c r="J10" t="s">
        <v>466</v>
      </c>
      <c r="L10" t="s">
        <v>149</v>
      </c>
      <c r="M10" t="s">
        <v>141</v>
      </c>
      <c r="N10" t="s">
        <v>466</v>
      </c>
      <c r="P10" t="s">
        <v>149</v>
      </c>
      <c r="Q10" t="s">
        <v>141</v>
      </c>
      <c r="R10" t="s">
        <v>466</v>
      </c>
      <c r="T10" t="s">
        <v>149</v>
      </c>
      <c r="U10" t="s">
        <v>141</v>
      </c>
      <c r="V10" t="s">
        <v>466</v>
      </c>
      <c r="X10" t="s">
        <v>149</v>
      </c>
      <c r="Y10" t="s">
        <v>141</v>
      </c>
      <c r="Z10" t="s">
        <v>466</v>
      </c>
      <c r="AB10" t="s">
        <v>149</v>
      </c>
      <c r="AC10" t="s">
        <v>141</v>
      </c>
      <c r="AD10" t="s">
        <v>466</v>
      </c>
    </row>
    <row r="11" spans="1:30" x14ac:dyDescent="0.2">
      <c r="B11">
        <v>100</v>
      </c>
      <c r="D11">
        <v>110.94250239411899</v>
      </c>
      <c r="E11">
        <v>101.50491259271637</v>
      </c>
      <c r="F11">
        <v>87.672302867482856</v>
      </c>
      <c r="H11">
        <v>70.474780537935743</v>
      </c>
      <c r="I11">
        <v>80.630216715754003</v>
      </c>
      <c r="J11">
        <v>112.94745647123004</v>
      </c>
      <c r="L11">
        <v>119.22664310189757</v>
      </c>
      <c r="M11">
        <v>75.261919265365066</v>
      </c>
      <c r="N11">
        <v>39.574644556637899</v>
      </c>
      <c r="P11">
        <v>104.50343721287402</v>
      </c>
      <c r="Q11">
        <v>106.13844409726586</v>
      </c>
      <c r="R11">
        <v>58.587130011980562</v>
      </c>
      <c r="T11">
        <v>102.51999698275984</v>
      </c>
      <c r="U11">
        <v>69.174199817930486</v>
      </c>
      <c r="V11">
        <v>62.751109266481059</v>
      </c>
      <c r="X11">
        <v>111.81932288087832</v>
      </c>
      <c r="Y11">
        <v>92.255928255546891</v>
      </c>
      <c r="Z11">
        <v>82.377483565999469</v>
      </c>
      <c r="AB11">
        <v>96.483812993315411</v>
      </c>
      <c r="AC11">
        <v>58.934420788680121</v>
      </c>
      <c r="AD11">
        <v>35.879230704310707</v>
      </c>
    </row>
    <row r="13" spans="1:30" x14ac:dyDescent="0.2">
      <c r="A13" t="s">
        <v>174</v>
      </c>
      <c r="B13">
        <v>1</v>
      </c>
      <c r="D13">
        <v>25.331437058765122</v>
      </c>
      <c r="E13">
        <v>15.55519802308616</v>
      </c>
      <c r="F13">
        <v>13.691941385788336</v>
      </c>
      <c r="H13">
        <v>17.935067025051595</v>
      </c>
      <c r="I13">
        <v>6.0579190085168024</v>
      </c>
      <c r="J13">
        <v>7.2473927479928095</v>
      </c>
      <c r="L13">
        <v>22.227845589393585</v>
      </c>
      <c r="M13">
        <v>15.783681898705476</v>
      </c>
      <c r="N13">
        <v>9.2069539718429976</v>
      </c>
      <c r="P13">
        <v>23.333714152663603</v>
      </c>
      <c r="Q13">
        <v>4.8092672372540921</v>
      </c>
      <c r="R13">
        <v>16.400753835914731</v>
      </c>
      <c r="T13">
        <v>17.49361000587464</v>
      </c>
      <c r="U13">
        <v>5.3399863885276693</v>
      </c>
      <c r="V13">
        <v>5.2323607010622615</v>
      </c>
      <c r="X13">
        <v>25.297243677988135</v>
      </c>
      <c r="Y13">
        <v>17.366182063971447</v>
      </c>
      <c r="Z13">
        <v>20.739890683946715</v>
      </c>
      <c r="AB13">
        <v>16.338822001059533</v>
      </c>
      <c r="AC13">
        <v>5.7129597738175679</v>
      </c>
      <c r="AD13">
        <v>8.8146459474360075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5565F-7978-4F19-8C08-D8A07DA26C3C}">
  <dimension ref="C3:X853"/>
  <sheetViews>
    <sheetView zoomScale="68" workbookViewId="0">
      <selection activeCell="R8" sqref="R8:X17"/>
    </sheetView>
  </sheetViews>
  <sheetFormatPr baseColWidth="10" defaultColWidth="8.83203125" defaultRowHeight="15" x14ac:dyDescent="0.2"/>
  <cols>
    <col min="11" max="11" width="32.5" customWidth="1"/>
    <col min="18" max="18" width="38.33203125" customWidth="1"/>
  </cols>
  <sheetData>
    <row r="3" spans="3:24" x14ac:dyDescent="0.2">
      <c r="C3" s="29"/>
      <c r="D3" s="29"/>
      <c r="E3" s="29"/>
      <c r="F3" s="29"/>
      <c r="G3" s="29"/>
      <c r="H3" s="29"/>
      <c r="K3" s="29"/>
      <c r="L3" s="29"/>
      <c r="M3" s="29"/>
      <c r="N3" s="29"/>
      <c r="O3" s="29"/>
      <c r="P3" s="29"/>
      <c r="Q3" s="29"/>
      <c r="R3" s="29"/>
      <c r="S3" s="29"/>
    </row>
    <row r="4" spans="3:24" x14ac:dyDescent="0.2">
      <c r="C4" s="30" t="s">
        <v>477</v>
      </c>
      <c r="D4" s="28" t="s">
        <v>478</v>
      </c>
      <c r="E4" s="28"/>
      <c r="F4" s="28"/>
      <c r="G4" s="28"/>
      <c r="H4" s="28"/>
      <c r="K4" s="30" t="s">
        <v>203</v>
      </c>
      <c r="L4" s="28">
        <v>1</v>
      </c>
      <c r="M4" s="28"/>
      <c r="N4" s="28"/>
      <c r="O4" s="28"/>
      <c r="P4" s="28"/>
      <c r="Q4" s="28"/>
      <c r="R4" s="28"/>
      <c r="S4" s="28"/>
    </row>
    <row r="5" spans="3:24" x14ac:dyDescent="0.2">
      <c r="C5" s="30" t="s">
        <v>479</v>
      </c>
      <c r="D5" s="28" t="s">
        <v>480</v>
      </c>
      <c r="E5" s="28"/>
      <c r="F5" s="28"/>
      <c r="G5" s="28"/>
      <c r="H5" s="28"/>
      <c r="K5" s="30" t="s">
        <v>204</v>
      </c>
      <c r="L5" s="28">
        <v>406</v>
      </c>
      <c r="M5" s="28"/>
      <c r="N5" s="28"/>
      <c r="O5" s="28"/>
      <c r="P5" s="28"/>
      <c r="Q5" s="28"/>
      <c r="R5" s="28"/>
      <c r="S5" s="28"/>
    </row>
    <row r="6" spans="3:24" x14ac:dyDescent="0.2">
      <c r="C6" s="30"/>
      <c r="D6" s="28"/>
      <c r="E6" s="28"/>
      <c r="F6" s="28"/>
      <c r="G6" s="28"/>
      <c r="H6" s="28"/>
      <c r="K6" s="30" t="s">
        <v>205</v>
      </c>
      <c r="L6" s="28">
        <v>0.05</v>
      </c>
      <c r="M6" s="28"/>
      <c r="N6" s="28"/>
      <c r="O6" s="28"/>
      <c r="P6" s="28"/>
      <c r="Q6" s="28"/>
      <c r="R6" s="28"/>
      <c r="S6" s="28"/>
    </row>
    <row r="7" spans="3:24" x14ac:dyDescent="0.2">
      <c r="C7" s="30" t="s">
        <v>481</v>
      </c>
      <c r="D7" s="28"/>
      <c r="E7" s="28"/>
      <c r="F7" s="28"/>
      <c r="G7" s="28"/>
      <c r="H7" s="28"/>
      <c r="K7" s="30"/>
      <c r="L7" s="28"/>
      <c r="M7" s="28"/>
      <c r="N7" s="28"/>
      <c r="O7" s="28"/>
      <c r="P7" s="28"/>
      <c r="Q7" s="28"/>
      <c r="R7" s="28"/>
      <c r="S7" s="28"/>
    </row>
    <row r="8" spans="3:24" x14ac:dyDescent="0.2">
      <c r="C8" s="30" t="s">
        <v>100</v>
      </c>
      <c r="D8" s="28">
        <v>2.577</v>
      </c>
      <c r="E8" s="28"/>
      <c r="F8" s="28"/>
      <c r="G8" s="28"/>
      <c r="H8" s="28"/>
      <c r="K8" s="30" t="s">
        <v>206</v>
      </c>
      <c r="L8" s="28" t="s">
        <v>207</v>
      </c>
      <c r="M8" s="28" t="s">
        <v>208</v>
      </c>
      <c r="N8" s="28" t="s">
        <v>502</v>
      </c>
      <c r="O8" s="28" t="s">
        <v>210</v>
      </c>
      <c r="P8" s="28" t="s">
        <v>211</v>
      </c>
      <c r="Q8" s="28"/>
      <c r="R8" s="28"/>
      <c r="S8" s="28"/>
    </row>
    <row r="9" spans="3:24" x14ac:dyDescent="0.2">
      <c r="C9" s="30" t="s">
        <v>194</v>
      </c>
      <c r="D9" s="28">
        <v>2.0000000000000001E-4</v>
      </c>
      <c r="E9" s="28"/>
      <c r="F9" s="28"/>
      <c r="G9" s="28"/>
      <c r="H9" s="28"/>
      <c r="K9" s="30" t="s">
        <v>503</v>
      </c>
      <c r="L9" s="28">
        <v>1.5049999999999999</v>
      </c>
      <c r="M9" s="28" t="s">
        <v>504</v>
      </c>
      <c r="N9" s="28" t="s">
        <v>200</v>
      </c>
      <c r="O9" s="28" t="s">
        <v>201</v>
      </c>
      <c r="P9" s="28" t="s">
        <v>214</v>
      </c>
      <c r="Q9" s="28" t="s">
        <v>505</v>
      </c>
      <c r="R9" s="31" t="s">
        <v>707</v>
      </c>
      <c r="S9" s="32">
        <v>132</v>
      </c>
      <c r="T9" s="32" t="s">
        <v>708</v>
      </c>
      <c r="U9" s="32" t="s">
        <v>199</v>
      </c>
      <c r="V9" s="32" t="s">
        <v>202</v>
      </c>
      <c r="W9" s="32">
        <v>1.6199999999999999E-2</v>
      </c>
      <c r="X9" s="32" t="s">
        <v>709</v>
      </c>
    </row>
    <row r="10" spans="3:24" x14ac:dyDescent="0.2">
      <c r="C10" s="30" t="s">
        <v>196</v>
      </c>
      <c r="D10" s="28" t="s">
        <v>482</v>
      </c>
      <c r="E10" s="28"/>
      <c r="F10" s="28"/>
      <c r="G10" s="28"/>
      <c r="H10" s="28"/>
      <c r="K10" s="30" t="s">
        <v>506</v>
      </c>
      <c r="L10" s="28">
        <v>-19.37</v>
      </c>
      <c r="M10" s="28" t="s">
        <v>507</v>
      </c>
      <c r="N10" s="28" t="s">
        <v>200</v>
      </c>
      <c r="O10" s="28" t="s">
        <v>201</v>
      </c>
      <c r="P10" s="28" t="s">
        <v>214</v>
      </c>
      <c r="Q10" s="28" t="s">
        <v>508</v>
      </c>
      <c r="R10" s="31" t="s">
        <v>782</v>
      </c>
      <c r="S10" s="32">
        <v>137.30000000000001</v>
      </c>
      <c r="T10" s="32" t="s">
        <v>783</v>
      </c>
      <c r="U10" s="32" t="s">
        <v>199</v>
      </c>
      <c r="V10" s="32" t="s">
        <v>784</v>
      </c>
      <c r="W10" s="32">
        <v>8.8999999999999999E-3</v>
      </c>
      <c r="X10" s="32" t="s">
        <v>785</v>
      </c>
    </row>
    <row r="11" spans="3:24" x14ac:dyDescent="0.2">
      <c r="C11" s="30" t="s">
        <v>483</v>
      </c>
      <c r="D11" s="28" t="s">
        <v>199</v>
      </c>
      <c r="E11" s="28"/>
      <c r="F11" s="28"/>
      <c r="G11" s="28"/>
      <c r="H11" s="28"/>
      <c r="K11" s="30" t="s">
        <v>509</v>
      </c>
      <c r="L11" s="28">
        <v>-24.74</v>
      </c>
      <c r="M11" s="28" t="s">
        <v>510</v>
      </c>
      <c r="N11" s="28" t="s">
        <v>200</v>
      </c>
      <c r="O11" s="28" t="s">
        <v>201</v>
      </c>
      <c r="P11" s="28" t="s">
        <v>214</v>
      </c>
      <c r="Q11" s="28" t="s">
        <v>511</v>
      </c>
      <c r="R11" s="31" t="s">
        <v>1051</v>
      </c>
      <c r="S11" s="32">
        <v>153.69999999999999</v>
      </c>
      <c r="T11" s="32" t="s">
        <v>1052</v>
      </c>
      <c r="U11" s="32" t="s">
        <v>199</v>
      </c>
      <c r="V11" s="32" t="s">
        <v>784</v>
      </c>
      <c r="W11" s="32">
        <v>1.2999999999999999E-3</v>
      </c>
      <c r="X11" s="32" t="s">
        <v>1053</v>
      </c>
    </row>
    <row r="12" spans="3:24" x14ac:dyDescent="0.2">
      <c r="C12" s="30" t="s">
        <v>484</v>
      </c>
      <c r="D12" s="28">
        <v>0.38350000000000001</v>
      </c>
      <c r="E12" s="28"/>
      <c r="F12" s="28"/>
      <c r="G12" s="28"/>
      <c r="H12" s="28"/>
      <c r="K12" s="30" t="s">
        <v>512</v>
      </c>
      <c r="L12" s="28">
        <v>6.1379999999999999</v>
      </c>
      <c r="M12" s="28" t="s">
        <v>513</v>
      </c>
      <c r="N12" s="28" t="s">
        <v>200</v>
      </c>
      <c r="O12" s="28" t="s">
        <v>201</v>
      </c>
      <c r="P12" s="28" t="s">
        <v>214</v>
      </c>
      <c r="Q12" s="28" t="s">
        <v>514</v>
      </c>
      <c r="R12" s="31" t="s">
        <v>1167</v>
      </c>
      <c r="S12" s="32">
        <v>142.1</v>
      </c>
      <c r="T12" s="32" t="s">
        <v>1168</v>
      </c>
      <c r="U12" s="32" t="s">
        <v>199</v>
      </c>
      <c r="V12" s="32" t="s">
        <v>784</v>
      </c>
      <c r="W12" s="32">
        <v>5.1000000000000004E-3</v>
      </c>
      <c r="X12" s="32" t="s">
        <v>1169</v>
      </c>
    </row>
    <row r="13" spans="3:24" x14ac:dyDescent="0.2">
      <c r="C13" s="30"/>
      <c r="D13" s="28"/>
      <c r="E13" s="28"/>
      <c r="F13" s="28"/>
      <c r="G13" s="28"/>
      <c r="H13" s="28"/>
      <c r="K13" s="30" t="s">
        <v>515</v>
      </c>
      <c r="L13" s="28">
        <v>-30.83</v>
      </c>
      <c r="M13" s="28" t="s">
        <v>516</v>
      </c>
      <c r="N13" s="28" t="s">
        <v>200</v>
      </c>
      <c r="O13" s="28" t="s">
        <v>201</v>
      </c>
      <c r="P13" s="28" t="s">
        <v>214</v>
      </c>
      <c r="Q13" s="28" t="s">
        <v>517</v>
      </c>
      <c r="R13" s="31" t="s">
        <v>1476</v>
      </c>
      <c r="S13" s="32">
        <v>-121</v>
      </c>
      <c r="T13" s="32" t="s">
        <v>1477</v>
      </c>
      <c r="U13" s="32" t="s">
        <v>199</v>
      </c>
      <c r="V13" s="32" t="s">
        <v>202</v>
      </c>
      <c r="W13" s="32">
        <v>0.05</v>
      </c>
      <c r="X13" s="32" t="s">
        <v>1478</v>
      </c>
    </row>
    <row r="14" spans="3:24" x14ac:dyDescent="0.2">
      <c r="C14" s="30" t="s">
        <v>485</v>
      </c>
      <c r="D14" s="28"/>
      <c r="E14" s="28"/>
      <c r="F14" s="28"/>
      <c r="G14" s="28"/>
      <c r="H14" s="28"/>
      <c r="K14" s="30" t="s">
        <v>518</v>
      </c>
      <c r="L14" s="28">
        <v>-7.7439999999999998</v>
      </c>
      <c r="M14" s="28" t="s">
        <v>519</v>
      </c>
      <c r="N14" s="28" t="s">
        <v>200</v>
      </c>
      <c r="O14" s="28" t="s">
        <v>201</v>
      </c>
      <c r="P14" s="28" t="s">
        <v>214</v>
      </c>
      <c r="Q14" s="28" t="s">
        <v>520</v>
      </c>
      <c r="R14" s="31" t="s">
        <v>1503</v>
      </c>
      <c r="S14" s="32">
        <v>-154</v>
      </c>
      <c r="T14" s="32" t="s">
        <v>1504</v>
      </c>
      <c r="U14" s="32" t="s">
        <v>199</v>
      </c>
      <c r="V14" s="32" t="s">
        <v>784</v>
      </c>
      <c r="W14" s="32">
        <v>1.1999999999999999E-3</v>
      </c>
      <c r="X14" s="32" t="s">
        <v>1505</v>
      </c>
    </row>
    <row r="15" spans="3:24" x14ac:dyDescent="0.2">
      <c r="C15" s="30" t="s">
        <v>486</v>
      </c>
      <c r="D15" s="28" t="s">
        <v>487</v>
      </c>
      <c r="E15" s="28"/>
      <c r="F15" s="28"/>
      <c r="G15" s="28"/>
      <c r="H15" s="28"/>
      <c r="K15" s="30" t="s">
        <v>521</v>
      </c>
      <c r="L15" s="28">
        <v>-41.07</v>
      </c>
      <c r="M15" s="28" t="s">
        <v>522</v>
      </c>
      <c r="N15" s="28" t="s">
        <v>200</v>
      </c>
      <c r="O15" s="28" t="s">
        <v>201</v>
      </c>
      <c r="P15" s="28" t="s">
        <v>214</v>
      </c>
      <c r="Q15" s="28" t="s">
        <v>523</v>
      </c>
      <c r="R15" s="31" t="s">
        <v>1509</v>
      </c>
      <c r="S15" s="32">
        <v>-130.19999999999999</v>
      </c>
      <c r="T15" s="32" t="s">
        <v>1510</v>
      </c>
      <c r="U15" s="32" t="s">
        <v>199</v>
      </c>
      <c r="V15" s="32" t="s">
        <v>202</v>
      </c>
      <c r="W15" s="32">
        <v>1.9599999999999999E-2</v>
      </c>
      <c r="X15" s="32" t="s">
        <v>1511</v>
      </c>
    </row>
    <row r="16" spans="3:24" x14ac:dyDescent="0.2">
      <c r="C16" s="30" t="s">
        <v>194</v>
      </c>
      <c r="D16" s="28">
        <v>0.19839999999999999</v>
      </c>
      <c r="E16" s="28"/>
      <c r="F16" s="28"/>
      <c r="G16" s="28"/>
      <c r="H16" s="28"/>
      <c r="K16" s="30" t="s">
        <v>524</v>
      </c>
      <c r="L16" s="28">
        <v>10.94</v>
      </c>
      <c r="M16" s="28" t="s">
        <v>525</v>
      </c>
      <c r="N16" s="28" t="s">
        <v>200</v>
      </c>
      <c r="O16" s="28" t="s">
        <v>201</v>
      </c>
      <c r="P16" s="28" t="s">
        <v>214</v>
      </c>
      <c r="Q16" s="28" t="s">
        <v>526</v>
      </c>
      <c r="R16" s="31" t="s">
        <v>1512</v>
      </c>
      <c r="S16" s="32">
        <v>-176.7</v>
      </c>
      <c r="T16" s="32" t="s">
        <v>1513</v>
      </c>
      <c r="U16" s="32" t="s">
        <v>199</v>
      </c>
      <c r="V16" s="32" t="s">
        <v>1514</v>
      </c>
      <c r="W16" s="32" t="s">
        <v>1515</v>
      </c>
      <c r="X16" s="32" t="s">
        <v>1516</v>
      </c>
    </row>
    <row r="17" spans="3:24" x14ac:dyDescent="0.2">
      <c r="C17" s="30" t="s">
        <v>196</v>
      </c>
      <c r="D17" s="28" t="s">
        <v>201</v>
      </c>
      <c r="E17" s="28"/>
      <c r="F17" s="28"/>
      <c r="G17" s="28"/>
      <c r="H17" s="28"/>
      <c r="K17" s="30" t="s">
        <v>527</v>
      </c>
      <c r="L17" s="28">
        <v>-29.53</v>
      </c>
      <c r="M17" s="28" t="s">
        <v>528</v>
      </c>
      <c r="N17" s="28" t="s">
        <v>200</v>
      </c>
      <c r="O17" s="28" t="s">
        <v>201</v>
      </c>
      <c r="P17" s="28" t="s">
        <v>214</v>
      </c>
      <c r="Q17" s="28" t="s">
        <v>529</v>
      </c>
      <c r="R17" s="31" t="s">
        <v>1604</v>
      </c>
      <c r="S17" s="32">
        <v>-123.4</v>
      </c>
      <c r="T17" s="32" t="s">
        <v>1605</v>
      </c>
      <c r="U17" s="32" t="s">
        <v>199</v>
      </c>
      <c r="V17" s="32" t="s">
        <v>202</v>
      </c>
      <c r="W17" s="32">
        <v>3.9199999999999999E-2</v>
      </c>
      <c r="X17" s="32" t="s">
        <v>1606</v>
      </c>
    </row>
    <row r="18" spans="3:24" x14ac:dyDescent="0.2">
      <c r="C18" s="30" t="s">
        <v>488</v>
      </c>
      <c r="D18" s="28" t="s">
        <v>200</v>
      </c>
      <c r="E18" s="28"/>
      <c r="F18" s="28"/>
      <c r="G18" s="28"/>
      <c r="H18" s="28"/>
      <c r="K18" s="30" t="s">
        <v>530</v>
      </c>
      <c r="L18" s="28">
        <v>16.28</v>
      </c>
      <c r="M18" s="28" t="s">
        <v>531</v>
      </c>
      <c r="N18" s="28" t="s">
        <v>200</v>
      </c>
      <c r="O18" s="28" t="s">
        <v>201</v>
      </c>
      <c r="P18" s="28" t="s">
        <v>214</v>
      </c>
      <c r="Q18" s="28" t="s">
        <v>532</v>
      </c>
      <c r="R18" s="28"/>
      <c r="S18" s="28"/>
    </row>
    <row r="19" spans="3:24" x14ac:dyDescent="0.2">
      <c r="C19" s="30"/>
      <c r="D19" s="28"/>
      <c r="E19" s="28"/>
      <c r="F19" s="28"/>
      <c r="G19" s="28"/>
      <c r="H19" s="28"/>
      <c r="K19" s="30" t="s">
        <v>533</v>
      </c>
      <c r="L19" s="28">
        <v>4.1070000000000002</v>
      </c>
      <c r="M19" s="28" t="s">
        <v>534</v>
      </c>
      <c r="N19" s="28" t="s">
        <v>200</v>
      </c>
      <c r="O19" s="28" t="s">
        <v>201</v>
      </c>
      <c r="P19" s="28" t="s">
        <v>214</v>
      </c>
      <c r="Q19" s="28" t="s">
        <v>535</v>
      </c>
      <c r="R19" s="28"/>
      <c r="S19" s="28"/>
    </row>
    <row r="20" spans="3:24" x14ac:dyDescent="0.2">
      <c r="C20" s="30" t="s">
        <v>489</v>
      </c>
      <c r="D20" s="28"/>
      <c r="E20" s="28"/>
      <c r="F20" s="28"/>
      <c r="G20" s="28"/>
      <c r="H20" s="28"/>
      <c r="K20" s="30" t="s">
        <v>536</v>
      </c>
      <c r="L20" s="28">
        <v>5.8609999999999998</v>
      </c>
      <c r="M20" s="28" t="s">
        <v>537</v>
      </c>
      <c r="N20" s="28" t="s">
        <v>200</v>
      </c>
      <c r="O20" s="28" t="s">
        <v>201</v>
      </c>
      <c r="P20" s="28" t="s">
        <v>214</v>
      </c>
      <c r="Q20" s="28" t="s">
        <v>538</v>
      </c>
      <c r="R20" s="28"/>
      <c r="S20" s="28"/>
    </row>
    <row r="21" spans="3:24" x14ac:dyDescent="0.2">
      <c r="C21" s="30" t="s">
        <v>490</v>
      </c>
      <c r="D21" s="28"/>
      <c r="E21" s="28"/>
      <c r="F21" s="28"/>
      <c r="G21" s="28"/>
      <c r="H21" s="28"/>
      <c r="K21" s="30" t="s">
        <v>539</v>
      </c>
      <c r="L21" s="28">
        <v>11.82</v>
      </c>
      <c r="M21" s="28" t="s">
        <v>540</v>
      </c>
      <c r="N21" s="28" t="s">
        <v>200</v>
      </c>
      <c r="O21" s="28" t="s">
        <v>201</v>
      </c>
      <c r="P21" s="28" t="s">
        <v>214</v>
      </c>
      <c r="Q21" s="28" t="s">
        <v>541</v>
      </c>
      <c r="R21" s="28"/>
      <c r="S21" s="28"/>
    </row>
    <row r="22" spans="3:24" x14ac:dyDescent="0.2">
      <c r="C22" s="30" t="s">
        <v>194</v>
      </c>
      <c r="D22" s="28"/>
      <c r="E22" s="28"/>
      <c r="F22" s="28"/>
      <c r="G22" s="28"/>
      <c r="H22" s="28"/>
      <c r="K22" s="30" t="s">
        <v>542</v>
      </c>
      <c r="L22" s="28">
        <v>-3.516</v>
      </c>
      <c r="M22" s="28" t="s">
        <v>543</v>
      </c>
      <c r="N22" s="28" t="s">
        <v>200</v>
      </c>
      <c r="O22" s="28" t="s">
        <v>201</v>
      </c>
      <c r="P22" s="28" t="s">
        <v>214</v>
      </c>
      <c r="Q22" s="28" t="s">
        <v>544</v>
      </c>
      <c r="R22" s="28"/>
      <c r="S22" s="28"/>
    </row>
    <row r="23" spans="3:24" x14ac:dyDescent="0.2">
      <c r="C23" s="30" t="s">
        <v>196</v>
      </c>
      <c r="D23" s="28"/>
      <c r="E23" s="28"/>
      <c r="F23" s="28"/>
      <c r="G23" s="28"/>
      <c r="H23" s="28"/>
      <c r="K23" s="30" t="s">
        <v>545</v>
      </c>
      <c r="L23" s="28">
        <v>56.86</v>
      </c>
      <c r="M23" s="28" t="s">
        <v>546</v>
      </c>
      <c r="N23" s="28" t="s">
        <v>200</v>
      </c>
      <c r="O23" s="28" t="s">
        <v>201</v>
      </c>
      <c r="P23" s="28">
        <v>0.99209999999999998</v>
      </c>
      <c r="Q23" s="28" t="s">
        <v>547</v>
      </c>
      <c r="R23" s="28"/>
      <c r="S23" s="28"/>
    </row>
    <row r="24" spans="3:24" x14ac:dyDescent="0.2">
      <c r="C24" s="30" t="s">
        <v>488</v>
      </c>
      <c r="D24" s="28"/>
      <c r="E24" s="28"/>
      <c r="F24" s="28"/>
      <c r="G24" s="28"/>
      <c r="H24" s="28"/>
      <c r="K24" s="30" t="s">
        <v>548</v>
      </c>
      <c r="L24" s="28">
        <v>112.6</v>
      </c>
      <c r="M24" s="28" t="s">
        <v>549</v>
      </c>
      <c r="N24" s="28" t="s">
        <v>200</v>
      </c>
      <c r="O24" s="28" t="s">
        <v>201</v>
      </c>
      <c r="P24" s="28">
        <v>0.10730000000000001</v>
      </c>
      <c r="Q24" s="28" t="s">
        <v>550</v>
      </c>
      <c r="R24" s="28"/>
      <c r="S24" s="28"/>
    </row>
    <row r="25" spans="3:24" x14ac:dyDescent="0.2">
      <c r="C25" s="30"/>
      <c r="D25" s="28"/>
      <c r="E25" s="28"/>
      <c r="F25" s="28"/>
      <c r="G25" s="28"/>
      <c r="H25" s="28"/>
      <c r="K25" s="30" t="s">
        <v>551</v>
      </c>
      <c r="L25" s="28">
        <v>43.57</v>
      </c>
      <c r="M25" s="28" t="s">
        <v>552</v>
      </c>
      <c r="N25" s="28" t="s">
        <v>200</v>
      </c>
      <c r="O25" s="28" t="s">
        <v>201</v>
      </c>
      <c r="P25" s="28">
        <v>0.99990000000000001</v>
      </c>
      <c r="Q25" s="28" t="s">
        <v>553</v>
      </c>
      <c r="R25" s="28"/>
      <c r="S25" s="28"/>
    </row>
    <row r="26" spans="3:24" x14ac:dyDescent="0.2">
      <c r="C26" s="30" t="s">
        <v>491</v>
      </c>
      <c r="D26" s="28" t="s">
        <v>492</v>
      </c>
      <c r="E26" s="28" t="s">
        <v>463</v>
      </c>
      <c r="F26" s="28" t="s">
        <v>493</v>
      </c>
      <c r="G26" s="28" t="s">
        <v>486</v>
      </c>
      <c r="H26" s="28" t="s">
        <v>194</v>
      </c>
      <c r="K26" s="30" t="s">
        <v>554</v>
      </c>
      <c r="L26" s="28">
        <v>6.6079999999999997</v>
      </c>
      <c r="M26" s="28" t="s">
        <v>555</v>
      </c>
      <c r="N26" s="28" t="s">
        <v>200</v>
      </c>
      <c r="O26" s="28" t="s">
        <v>201</v>
      </c>
      <c r="P26" s="28" t="s">
        <v>214</v>
      </c>
      <c r="Q26" s="28" t="s">
        <v>556</v>
      </c>
      <c r="R26" s="28"/>
      <c r="S26" s="28"/>
    </row>
    <row r="27" spans="3:24" x14ac:dyDescent="0.2">
      <c r="C27" s="30" t="s">
        <v>494</v>
      </c>
      <c r="D27" s="28">
        <v>180203</v>
      </c>
      <c r="E27" s="28">
        <v>28</v>
      </c>
      <c r="F27" s="28">
        <v>6436</v>
      </c>
      <c r="G27" s="28" t="s">
        <v>495</v>
      </c>
      <c r="H27" s="28" t="s">
        <v>496</v>
      </c>
      <c r="K27" s="30" t="s">
        <v>557</v>
      </c>
      <c r="L27" s="28">
        <v>59.33</v>
      </c>
      <c r="M27" s="28" t="s">
        <v>558</v>
      </c>
      <c r="N27" s="28" t="s">
        <v>200</v>
      </c>
      <c r="O27" s="28" t="s">
        <v>201</v>
      </c>
      <c r="P27" s="28">
        <v>0.98609999999999998</v>
      </c>
      <c r="Q27" s="28" t="s">
        <v>559</v>
      </c>
      <c r="R27" s="28"/>
      <c r="S27" s="28"/>
    </row>
    <row r="28" spans="3:24" x14ac:dyDescent="0.2">
      <c r="C28" s="30" t="s">
        <v>497</v>
      </c>
      <c r="D28" s="28">
        <v>289674</v>
      </c>
      <c r="E28" s="28">
        <v>116</v>
      </c>
      <c r="F28" s="28">
        <v>2497</v>
      </c>
      <c r="G28" s="28"/>
      <c r="H28" s="28"/>
      <c r="K28" s="30" t="s">
        <v>560</v>
      </c>
      <c r="L28" s="28">
        <v>22.41</v>
      </c>
      <c r="M28" s="28" t="s">
        <v>561</v>
      </c>
      <c r="N28" s="28" t="s">
        <v>200</v>
      </c>
      <c r="O28" s="28" t="s">
        <v>201</v>
      </c>
      <c r="P28" s="28" t="s">
        <v>214</v>
      </c>
      <c r="Q28" s="28" t="s">
        <v>562</v>
      </c>
      <c r="R28" s="28"/>
      <c r="S28" s="28"/>
    </row>
    <row r="29" spans="3:24" x14ac:dyDescent="0.2">
      <c r="C29" s="30" t="s">
        <v>498</v>
      </c>
      <c r="D29" s="28">
        <v>469877</v>
      </c>
      <c r="E29" s="28">
        <v>144</v>
      </c>
      <c r="F29" s="28"/>
      <c r="G29" s="28"/>
      <c r="H29" s="28"/>
      <c r="K29" s="30" t="s">
        <v>563</v>
      </c>
      <c r="L29" s="28">
        <v>-32.630000000000003</v>
      </c>
      <c r="M29" s="28" t="s">
        <v>564</v>
      </c>
      <c r="N29" s="28" t="s">
        <v>200</v>
      </c>
      <c r="O29" s="28" t="s">
        <v>201</v>
      </c>
      <c r="P29" s="28" t="s">
        <v>214</v>
      </c>
      <c r="Q29" s="28" t="s">
        <v>565</v>
      </c>
      <c r="R29" s="28"/>
      <c r="S29" s="28"/>
    </row>
    <row r="30" spans="3:24" x14ac:dyDescent="0.2">
      <c r="C30" s="30"/>
      <c r="D30" s="28"/>
      <c r="E30" s="28"/>
      <c r="F30" s="28"/>
      <c r="G30" s="28"/>
      <c r="H30" s="28"/>
      <c r="K30" s="30" t="s">
        <v>566</v>
      </c>
      <c r="L30" s="28">
        <v>-12.33</v>
      </c>
      <c r="M30" s="28" t="s">
        <v>567</v>
      </c>
      <c r="N30" s="28" t="s">
        <v>200</v>
      </c>
      <c r="O30" s="28" t="s">
        <v>201</v>
      </c>
      <c r="P30" s="28" t="s">
        <v>214</v>
      </c>
      <c r="Q30" s="28" t="s">
        <v>568</v>
      </c>
      <c r="R30" s="28"/>
      <c r="S30" s="28"/>
    </row>
    <row r="31" spans="3:24" x14ac:dyDescent="0.2">
      <c r="C31" s="30" t="s">
        <v>499</v>
      </c>
      <c r="D31" s="28"/>
      <c r="E31" s="28"/>
      <c r="F31" s="28"/>
      <c r="G31" s="28"/>
      <c r="H31" s="28"/>
      <c r="K31" s="30" t="s">
        <v>569</v>
      </c>
      <c r="L31" s="28">
        <v>12.95</v>
      </c>
      <c r="M31" s="28" t="s">
        <v>570</v>
      </c>
      <c r="N31" s="28" t="s">
        <v>200</v>
      </c>
      <c r="O31" s="28" t="s">
        <v>201</v>
      </c>
      <c r="P31" s="28" t="s">
        <v>214</v>
      </c>
      <c r="Q31" s="28" t="s">
        <v>571</v>
      </c>
      <c r="R31" s="28"/>
      <c r="S31" s="28"/>
    </row>
    <row r="32" spans="3:24" x14ac:dyDescent="0.2">
      <c r="C32" s="30" t="s">
        <v>500</v>
      </c>
      <c r="D32" s="28">
        <v>29</v>
      </c>
      <c r="E32" s="28"/>
      <c r="F32" s="28"/>
      <c r="G32" s="28"/>
      <c r="H32" s="28"/>
      <c r="K32" s="30" t="s">
        <v>572</v>
      </c>
      <c r="L32" s="28">
        <v>9.3179999999999996</v>
      </c>
      <c r="M32" s="28" t="s">
        <v>573</v>
      </c>
      <c r="N32" s="28" t="s">
        <v>200</v>
      </c>
      <c r="O32" s="28" t="s">
        <v>201</v>
      </c>
      <c r="P32" s="28" t="s">
        <v>214</v>
      </c>
      <c r="Q32" s="28" t="s">
        <v>574</v>
      </c>
      <c r="R32" s="28"/>
      <c r="S32" s="28"/>
    </row>
    <row r="33" spans="3:19" x14ac:dyDescent="0.2">
      <c r="C33" s="30" t="s">
        <v>501</v>
      </c>
      <c r="D33" s="28">
        <v>145</v>
      </c>
      <c r="E33" s="28"/>
      <c r="F33" s="28"/>
      <c r="G33" s="28"/>
      <c r="H33" s="28"/>
      <c r="K33" s="30" t="s">
        <v>575</v>
      </c>
      <c r="L33" s="28">
        <v>-41.41</v>
      </c>
      <c r="M33" s="28" t="s">
        <v>576</v>
      </c>
      <c r="N33" s="28" t="s">
        <v>200</v>
      </c>
      <c r="O33" s="28" t="s">
        <v>201</v>
      </c>
      <c r="P33" s="28" t="s">
        <v>214</v>
      </c>
      <c r="Q33" s="28" t="s">
        <v>577</v>
      </c>
      <c r="R33" s="28"/>
      <c r="S33" s="28"/>
    </row>
    <row r="34" spans="3:19" x14ac:dyDescent="0.2">
      <c r="K34" s="30" t="s">
        <v>578</v>
      </c>
      <c r="L34" s="28">
        <v>-37.25</v>
      </c>
      <c r="M34" s="28" t="s">
        <v>579</v>
      </c>
      <c r="N34" s="28" t="s">
        <v>200</v>
      </c>
      <c r="O34" s="28" t="s">
        <v>201</v>
      </c>
      <c r="P34" s="28" t="s">
        <v>214</v>
      </c>
      <c r="Q34" s="28" t="s">
        <v>580</v>
      </c>
      <c r="R34" s="28"/>
      <c r="S34" s="28"/>
    </row>
    <row r="35" spans="3:19" x14ac:dyDescent="0.2">
      <c r="K35" s="30" t="s">
        <v>581</v>
      </c>
      <c r="L35" s="28">
        <v>-17.62</v>
      </c>
      <c r="M35" s="28" t="s">
        <v>582</v>
      </c>
      <c r="N35" s="28" t="s">
        <v>200</v>
      </c>
      <c r="O35" s="28" t="s">
        <v>201</v>
      </c>
      <c r="P35" s="28" t="s">
        <v>214</v>
      </c>
      <c r="Q35" s="28" t="s">
        <v>583</v>
      </c>
      <c r="R35" s="28"/>
      <c r="S35" s="28"/>
    </row>
    <row r="36" spans="3:19" x14ac:dyDescent="0.2">
      <c r="K36" s="30" t="s">
        <v>584</v>
      </c>
      <c r="L36" s="28">
        <v>-64.12</v>
      </c>
      <c r="M36" s="28" t="s">
        <v>585</v>
      </c>
      <c r="N36" s="28" t="s">
        <v>200</v>
      </c>
      <c r="O36" s="28" t="s">
        <v>201</v>
      </c>
      <c r="P36" s="28">
        <v>0.96409999999999996</v>
      </c>
      <c r="Q36" s="28" t="s">
        <v>586</v>
      </c>
      <c r="R36" s="28"/>
      <c r="S36" s="28"/>
    </row>
    <row r="37" spans="3:19" x14ac:dyDescent="0.2">
      <c r="K37" s="30" t="s">
        <v>587</v>
      </c>
      <c r="L37" s="28">
        <v>-20.87</v>
      </c>
      <c r="M37" s="28" t="s">
        <v>588</v>
      </c>
      <c r="N37" s="28" t="s">
        <v>200</v>
      </c>
      <c r="O37" s="28" t="s">
        <v>201</v>
      </c>
      <c r="P37" s="28" t="s">
        <v>214</v>
      </c>
      <c r="Q37" s="28" t="s">
        <v>589</v>
      </c>
      <c r="R37" s="28"/>
      <c r="S37" s="28"/>
    </row>
    <row r="38" spans="3:19" x14ac:dyDescent="0.2">
      <c r="K38" s="30" t="s">
        <v>590</v>
      </c>
      <c r="L38" s="28">
        <v>-26.24</v>
      </c>
      <c r="M38" s="28" t="s">
        <v>591</v>
      </c>
      <c r="N38" s="28" t="s">
        <v>200</v>
      </c>
      <c r="O38" s="28" t="s">
        <v>201</v>
      </c>
      <c r="P38" s="28" t="s">
        <v>214</v>
      </c>
      <c r="Q38" s="28" t="s">
        <v>592</v>
      </c>
      <c r="R38" s="28"/>
      <c r="S38" s="28"/>
    </row>
    <row r="39" spans="3:19" x14ac:dyDescent="0.2">
      <c r="K39" s="30" t="s">
        <v>593</v>
      </c>
      <c r="L39" s="28">
        <v>4.6340000000000003</v>
      </c>
      <c r="M39" s="28" t="s">
        <v>594</v>
      </c>
      <c r="N39" s="28" t="s">
        <v>200</v>
      </c>
      <c r="O39" s="28" t="s">
        <v>201</v>
      </c>
      <c r="P39" s="28" t="s">
        <v>214</v>
      </c>
      <c r="Q39" s="28" t="s">
        <v>595</v>
      </c>
      <c r="R39" s="28"/>
      <c r="S39" s="28"/>
    </row>
    <row r="40" spans="3:19" x14ac:dyDescent="0.2">
      <c r="K40" s="30" t="s">
        <v>596</v>
      </c>
      <c r="L40" s="28">
        <v>-32.33</v>
      </c>
      <c r="M40" s="28" t="s">
        <v>597</v>
      </c>
      <c r="N40" s="28" t="s">
        <v>200</v>
      </c>
      <c r="O40" s="28" t="s">
        <v>201</v>
      </c>
      <c r="P40" s="28" t="s">
        <v>214</v>
      </c>
      <c r="Q40" s="28" t="s">
        <v>598</v>
      </c>
      <c r="R40" s="28"/>
      <c r="S40" s="28"/>
    </row>
    <row r="41" spans="3:19" x14ac:dyDescent="0.2">
      <c r="K41" s="30" t="s">
        <v>599</v>
      </c>
      <c r="L41" s="28">
        <v>-9.2490000000000006</v>
      </c>
      <c r="M41" s="28" t="s">
        <v>600</v>
      </c>
      <c r="N41" s="28" t="s">
        <v>200</v>
      </c>
      <c r="O41" s="28" t="s">
        <v>201</v>
      </c>
      <c r="P41" s="28" t="s">
        <v>214</v>
      </c>
      <c r="Q41" s="28" t="s">
        <v>601</v>
      </c>
      <c r="R41" s="28"/>
      <c r="S41" s="28"/>
    </row>
    <row r="42" spans="3:19" x14ac:dyDescent="0.2">
      <c r="K42" s="30" t="s">
        <v>602</v>
      </c>
      <c r="L42" s="28">
        <v>-42.57</v>
      </c>
      <c r="M42" s="28" t="s">
        <v>603</v>
      </c>
      <c r="N42" s="28" t="s">
        <v>200</v>
      </c>
      <c r="O42" s="28" t="s">
        <v>201</v>
      </c>
      <c r="P42" s="28" t="s">
        <v>214</v>
      </c>
      <c r="Q42" s="28" t="s">
        <v>604</v>
      </c>
      <c r="R42" s="28"/>
      <c r="S42" s="28"/>
    </row>
    <row r="43" spans="3:19" x14ac:dyDescent="0.2">
      <c r="K43" s="30" t="s">
        <v>605</v>
      </c>
      <c r="L43" s="28">
        <v>9.4380000000000006</v>
      </c>
      <c r="M43" s="28" t="s">
        <v>606</v>
      </c>
      <c r="N43" s="28" t="s">
        <v>200</v>
      </c>
      <c r="O43" s="28" t="s">
        <v>201</v>
      </c>
      <c r="P43" s="28" t="s">
        <v>214</v>
      </c>
      <c r="Q43" s="28" t="s">
        <v>607</v>
      </c>
      <c r="R43" s="28"/>
      <c r="S43" s="28"/>
    </row>
    <row r="44" spans="3:19" x14ac:dyDescent="0.2">
      <c r="K44" s="30" t="s">
        <v>608</v>
      </c>
      <c r="L44" s="28">
        <v>-31.03</v>
      </c>
      <c r="M44" s="28" t="s">
        <v>609</v>
      </c>
      <c r="N44" s="28" t="s">
        <v>200</v>
      </c>
      <c r="O44" s="28" t="s">
        <v>201</v>
      </c>
      <c r="P44" s="28" t="s">
        <v>214</v>
      </c>
      <c r="Q44" s="28" t="s">
        <v>610</v>
      </c>
      <c r="R44" s="28"/>
      <c r="S44" s="28"/>
    </row>
    <row r="45" spans="3:19" x14ac:dyDescent="0.2">
      <c r="K45" s="30" t="s">
        <v>611</v>
      </c>
      <c r="L45" s="28">
        <v>14.78</v>
      </c>
      <c r="M45" s="28" t="s">
        <v>612</v>
      </c>
      <c r="N45" s="28" t="s">
        <v>200</v>
      </c>
      <c r="O45" s="28" t="s">
        <v>201</v>
      </c>
      <c r="P45" s="28" t="s">
        <v>214</v>
      </c>
      <c r="Q45" s="28" t="s">
        <v>613</v>
      </c>
      <c r="R45" s="28"/>
      <c r="S45" s="28"/>
    </row>
    <row r="46" spans="3:19" x14ac:dyDescent="0.2">
      <c r="K46" s="30" t="s">
        <v>614</v>
      </c>
      <c r="L46" s="28">
        <v>2.6019999999999999</v>
      </c>
      <c r="M46" s="28" t="s">
        <v>615</v>
      </c>
      <c r="N46" s="28" t="s">
        <v>200</v>
      </c>
      <c r="O46" s="28" t="s">
        <v>201</v>
      </c>
      <c r="P46" s="28" t="s">
        <v>214</v>
      </c>
      <c r="Q46" s="28" t="s">
        <v>616</v>
      </c>
      <c r="R46" s="28"/>
      <c r="S46" s="28"/>
    </row>
    <row r="47" spans="3:19" x14ac:dyDescent="0.2">
      <c r="K47" s="30" t="s">
        <v>617</v>
      </c>
      <c r="L47" s="28">
        <v>4.3559999999999999</v>
      </c>
      <c r="M47" s="28" t="s">
        <v>618</v>
      </c>
      <c r="N47" s="28" t="s">
        <v>200</v>
      </c>
      <c r="O47" s="28" t="s">
        <v>201</v>
      </c>
      <c r="P47" s="28" t="s">
        <v>214</v>
      </c>
      <c r="Q47" s="28" t="s">
        <v>619</v>
      </c>
      <c r="R47" s="28"/>
      <c r="S47" s="28"/>
    </row>
    <row r="48" spans="3:19" x14ac:dyDescent="0.2">
      <c r="K48" s="30" t="s">
        <v>620</v>
      </c>
      <c r="L48" s="28">
        <v>10.31</v>
      </c>
      <c r="M48" s="28" t="s">
        <v>621</v>
      </c>
      <c r="N48" s="28" t="s">
        <v>200</v>
      </c>
      <c r="O48" s="28" t="s">
        <v>201</v>
      </c>
      <c r="P48" s="28" t="s">
        <v>214</v>
      </c>
      <c r="Q48" s="28" t="s">
        <v>622</v>
      </c>
      <c r="R48" s="28"/>
      <c r="S48" s="28"/>
    </row>
    <row r="49" spans="11:19" x14ac:dyDescent="0.2">
      <c r="K49" s="30" t="s">
        <v>623</v>
      </c>
      <c r="L49" s="28">
        <v>-5.0209999999999999</v>
      </c>
      <c r="M49" s="28" t="s">
        <v>624</v>
      </c>
      <c r="N49" s="28" t="s">
        <v>200</v>
      </c>
      <c r="O49" s="28" t="s">
        <v>201</v>
      </c>
      <c r="P49" s="28" t="s">
        <v>214</v>
      </c>
      <c r="Q49" s="28" t="s">
        <v>625</v>
      </c>
      <c r="R49" s="28"/>
      <c r="S49" s="28"/>
    </row>
    <row r="50" spans="11:19" x14ac:dyDescent="0.2">
      <c r="K50" s="30" t="s">
        <v>626</v>
      </c>
      <c r="L50" s="28">
        <v>55.35</v>
      </c>
      <c r="M50" s="28" t="s">
        <v>627</v>
      </c>
      <c r="N50" s="28" t="s">
        <v>200</v>
      </c>
      <c r="O50" s="28" t="s">
        <v>201</v>
      </c>
      <c r="P50" s="28">
        <v>0.99460000000000004</v>
      </c>
      <c r="Q50" s="28" t="s">
        <v>628</v>
      </c>
      <c r="R50" s="28"/>
      <c r="S50" s="28"/>
    </row>
    <row r="51" spans="11:19" x14ac:dyDescent="0.2">
      <c r="K51" s="30" t="s">
        <v>629</v>
      </c>
      <c r="L51" s="28">
        <v>111.1</v>
      </c>
      <c r="M51" s="28" t="s">
        <v>630</v>
      </c>
      <c r="N51" s="28" t="s">
        <v>200</v>
      </c>
      <c r="O51" s="28" t="s">
        <v>201</v>
      </c>
      <c r="P51" s="28">
        <v>0.12180000000000001</v>
      </c>
      <c r="Q51" s="28" t="s">
        <v>631</v>
      </c>
      <c r="R51" s="28"/>
      <c r="S51" s="28"/>
    </row>
    <row r="52" spans="11:19" x14ac:dyDescent="0.2">
      <c r="K52" s="30" t="s">
        <v>632</v>
      </c>
      <c r="L52" s="28">
        <v>42.06</v>
      </c>
      <c r="M52" s="28" t="s">
        <v>633</v>
      </c>
      <c r="N52" s="28" t="s">
        <v>200</v>
      </c>
      <c r="O52" s="28" t="s">
        <v>201</v>
      </c>
      <c r="P52" s="28" t="s">
        <v>214</v>
      </c>
      <c r="Q52" s="28" t="s">
        <v>634</v>
      </c>
      <c r="R52" s="28"/>
      <c r="S52" s="28"/>
    </row>
    <row r="53" spans="11:19" x14ac:dyDescent="0.2">
      <c r="K53" s="30" t="s">
        <v>635</v>
      </c>
      <c r="L53" s="28">
        <v>5.1029999999999998</v>
      </c>
      <c r="M53" s="28" t="s">
        <v>636</v>
      </c>
      <c r="N53" s="28" t="s">
        <v>200</v>
      </c>
      <c r="O53" s="28" t="s">
        <v>201</v>
      </c>
      <c r="P53" s="28" t="s">
        <v>214</v>
      </c>
      <c r="Q53" s="28" t="s">
        <v>637</v>
      </c>
      <c r="R53" s="28"/>
      <c r="S53" s="28"/>
    </row>
    <row r="54" spans="11:19" x14ac:dyDescent="0.2">
      <c r="K54" s="30" t="s">
        <v>638</v>
      </c>
      <c r="L54" s="28">
        <v>57.82</v>
      </c>
      <c r="M54" s="28" t="s">
        <v>639</v>
      </c>
      <c r="N54" s="28" t="s">
        <v>200</v>
      </c>
      <c r="O54" s="28" t="s">
        <v>201</v>
      </c>
      <c r="P54" s="28">
        <v>0.99009999999999998</v>
      </c>
      <c r="Q54" s="28" t="s">
        <v>640</v>
      </c>
      <c r="R54" s="28"/>
      <c r="S54" s="28"/>
    </row>
    <row r="55" spans="11:19" x14ac:dyDescent="0.2">
      <c r="K55" s="30" t="s">
        <v>641</v>
      </c>
      <c r="L55" s="28">
        <v>20.91</v>
      </c>
      <c r="M55" s="28" t="s">
        <v>642</v>
      </c>
      <c r="N55" s="28" t="s">
        <v>200</v>
      </c>
      <c r="O55" s="28" t="s">
        <v>201</v>
      </c>
      <c r="P55" s="28" t="s">
        <v>214</v>
      </c>
      <c r="Q55" s="28" t="s">
        <v>643</v>
      </c>
      <c r="R55" s="28"/>
      <c r="S55" s="28"/>
    </row>
    <row r="56" spans="11:19" x14ac:dyDescent="0.2">
      <c r="K56" s="30" t="s">
        <v>644</v>
      </c>
      <c r="L56" s="28">
        <v>-34.14</v>
      </c>
      <c r="M56" s="28" t="s">
        <v>645</v>
      </c>
      <c r="N56" s="28" t="s">
        <v>200</v>
      </c>
      <c r="O56" s="28" t="s">
        <v>201</v>
      </c>
      <c r="P56" s="28" t="s">
        <v>214</v>
      </c>
      <c r="Q56" s="28" t="s">
        <v>646</v>
      </c>
      <c r="R56" s="28"/>
      <c r="S56" s="28"/>
    </row>
    <row r="57" spans="11:19" x14ac:dyDescent="0.2">
      <c r="K57" s="30" t="s">
        <v>647</v>
      </c>
      <c r="L57" s="28">
        <v>-13.83</v>
      </c>
      <c r="M57" s="28" t="s">
        <v>648</v>
      </c>
      <c r="N57" s="28" t="s">
        <v>200</v>
      </c>
      <c r="O57" s="28" t="s">
        <v>201</v>
      </c>
      <c r="P57" s="28" t="s">
        <v>214</v>
      </c>
      <c r="Q57" s="28" t="s">
        <v>649</v>
      </c>
      <c r="R57" s="28"/>
      <c r="S57" s="28"/>
    </row>
    <row r="58" spans="11:19" x14ac:dyDescent="0.2">
      <c r="K58" s="30" t="s">
        <v>650</v>
      </c>
      <c r="L58" s="28">
        <v>11.44</v>
      </c>
      <c r="M58" s="28" t="s">
        <v>651</v>
      </c>
      <c r="N58" s="28" t="s">
        <v>200</v>
      </c>
      <c r="O58" s="28" t="s">
        <v>201</v>
      </c>
      <c r="P58" s="28" t="s">
        <v>214</v>
      </c>
      <c r="Q58" s="28" t="s">
        <v>652</v>
      </c>
      <c r="R58" s="28"/>
      <c r="S58" s="28"/>
    </row>
    <row r="59" spans="11:19" x14ac:dyDescent="0.2">
      <c r="K59" s="30" t="s">
        <v>653</v>
      </c>
      <c r="L59" s="28">
        <v>7.8129999999999997</v>
      </c>
      <c r="M59" s="28" t="s">
        <v>654</v>
      </c>
      <c r="N59" s="28" t="s">
        <v>200</v>
      </c>
      <c r="O59" s="28" t="s">
        <v>201</v>
      </c>
      <c r="P59" s="28" t="s">
        <v>214</v>
      </c>
      <c r="Q59" s="28" t="s">
        <v>655</v>
      </c>
      <c r="R59" s="28"/>
      <c r="S59" s="28"/>
    </row>
    <row r="60" spans="11:19" x14ac:dyDescent="0.2">
      <c r="K60" s="30" t="s">
        <v>656</v>
      </c>
      <c r="L60" s="28">
        <v>-42.92</v>
      </c>
      <c r="M60" s="28" t="s">
        <v>657</v>
      </c>
      <c r="N60" s="28" t="s">
        <v>200</v>
      </c>
      <c r="O60" s="28" t="s">
        <v>201</v>
      </c>
      <c r="P60" s="28" t="s">
        <v>214</v>
      </c>
      <c r="Q60" s="28" t="s">
        <v>658</v>
      </c>
      <c r="R60" s="28"/>
      <c r="S60" s="28"/>
    </row>
    <row r="61" spans="11:19" x14ac:dyDescent="0.2">
      <c r="K61" s="30" t="s">
        <v>659</v>
      </c>
      <c r="L61" s="28">
        <v>-38.75</v>
      </c>
      <c r="M61" s="28" t="s">
        <v>660</v>
      </c>
      <c r="N61" s="28" t="s">
        <v>200</v>
      </c>
      <c r="O61" s="28" t="s">
        <v>201</v>
      </c>
      <c r="P61" s="28" t="s">
        <v>214</v>
      </c>
      <c r="Q61" s="28" t="s">
        <v>661</v>
      </c>
      <c r="R61" s="28"/>
      <c r="S61" s="28"/>
    </row>
    <row r="62" spans="11:19" x14ac:dyDescent="0.2">
      <c r="K62" s="30" t="s">
        <v>662</v>
      </c>
      <c r="L62" s="28">
        <v>-19.13</v>
      </c>
      <c r="M62" s="28" t="s">
        <v>663</v>
      </c>
      <c r="N62" s="28" t="s">
        <v>200</v>
      </c>
      <c r="O62" s="28" t="s">
        <v>201</v>
      </c>
      <c r="P62" s="28" t="s">
        <v>214</v>
      </c>
      <c r="Q62" s="28" t="s">
        <v>664</v>
      </c>
      <c r="R62" s="28"/>
      <c r="S62" s="28"/>
    </row>
    <row r="63" spans="11:19" x14ac:dyDescent="0.2">
      <c r="K63" s="30" t="s">
        <v>665</v>
      </c>
      <c r="L63" s="28">
        <v>-65.63</v>
      </c>
      <c r="M63" s="28" t="s">
        <v>666</v>
      </c>
      <c r="N63" s="28" t="s">
        <v>200</v>
      </c>
      <c r="O63" s="28" t="s">
        <v>201</v>
      </c>
      <c r="P63" s="28">
        <v>0.9536</v>
      </c>
      <c r="Q63" s="28" t="s">
        <v>667</v>
      </c>
      <c r="R63" s="28"/>
      <c r="S63" s="28"/>
    </row>
    <row r="64" spans="11:19" x14ac:dyDescent="0.2">
      <c r="K64" s="30" t="s">
        <v>668</v>
      </c>
      <c r="L64" s="28">
        <v>-5.3680000000000003</v>
      </c>
      <c r="M64" s="28" t="s">
        <v>669</v>
      </c>
      <c r="N64" s="28" t="s">
        <v>200</v>
      </c>
      <c r="O64" s="28" t="s">
        <v>201</v>
      </c>
      <c r="P64" s="28" t="s">
        <v>214</v>
      </c>
      <c r="Q64" s="28" t="s">
        <v>670</v>
      </c>
      <c r="R64" s="28"/>
      <c r="S64" s="28"/>
    </row>
    <row r="65" spans="11:19" x14ac:dyDescent="0.2">
      <c r="K65" s="30" t="s">
        <v>671</v>
      </c>
      <c r="L65" s="28">
        <v>25.51</v>
      </c>
      <c r="M65" s="28" t="s">
        <v>672</v>
      </c>
      <c r="N65" s="28" t="s">
        <v>200</v>
      </c>
      <c r="O65" s="28" t="s">
        <v>201</v>
      </c>
      <c r="P65" s="28" t="s">
        <v>214</v>
      </c>
      <c r="Q65" s="28" t="s">
        <v>673</v>
      </c>
      <c r="R65" s="28"/>
      <c r="S65" s="28"/>
    </row>
    <row r="66" spans="11:19" x14ac:dyDescent="0.2">
      <c r="K66" s="30" t="s">
        <v>674</v>
      </c>
      <c r="L66" s="28">
        <v>-11.46</v>
      </c>
      <c r="M66" s="28" t="s">
        <v>675</v>
      </c>
      <c r="N66" s="28" t="s">
        <v>200</v>
      </c>
      <c r="O66" s="28" t="s">
        <v>201</v>
      </c>
      <c r="P66" s="28" t="s">
        <v>214</v>
      </c>
      <c r="Q66" s="28" t="s">
        <v>676</v>
      </c>
      <c r="R66" s="28"/>
      <c r="S66" s="28"/>
    </row>
    <row r="67" spans="11:19" x14ac:dyDescent="0.2">
      <c r="K67" s="30" t="s">
        <v>677</v>
      </c>
      <c r="L67" s="28">
        <v>11.63</v>
      </c>
      <c r="M67" s="28" t="s">
        <v>678</v>
      </c>
      <c r="N67" s="28" t="s">
        <v>200</v>
      </c>
      <c r="O67" s="28" t="s">
        <v>201</v>
      </c>
      <c r="P67" s="28" t="s">
        <v>214</v>
      </c>
      <c r="Q67" s="28" t="s">
        <v>679</v>
      </c>
      <c r="R67" s="28"/>
      <c r="S67" s="28"/>
    </row>
    <row r="68" spans="11:19" x14ac:dyDescent="0.2">
      <c r="K68" s="30" t="s">
        <v>680</v>
      </c>
      <c r="L68" s="28">
        <v>-21.7</v>
      </c>
      <c r="M68" s="28" t="s">
        <v>681</v>
      </c>
      <c r="N68" s="28" t="s">
        <v>200</v>
      </c>
      <c r="O68" s="28" t="s">
        <v>201</v>
      </c>
      <c r="P68" s="28" t="s">
        <v>214</v>
      </c>
      <c r="Q68" s="28" t="s">
        <v>682</v>
      </c>
      <c r="R68" s="28"/>
      <c r="S68" s="28"/>
    </row>
    <row r="69" spans="11:19" x14ac:dyDescent="0.2">
      <c r="K69" s="30" t="s">
        <v>683</v>
      </c>
      <c r="L69" s="28">
        <v>30.31</v>
      </c>
      <c r="M69" s="28" t="s">
        <v>684</v>
      </c>
      <c r="N69" s="28" t="s">
        <v>200</v>
      </c>
      <c r="O69" s="28" t="s">
        <v>201</v>
      </c>
      <c r="P69" s="28" t="s">
        <v>214</v>
      </c>
      <c r="Q69" s="28" t="s">
        <v>685</v>
      </c>
      <c r="R69" s="28"/>
      <c r="S69" s="28"/>
    </row>
    <row r="70" spans="11:19" x14ac:dyDescent="0.2">
      <c r="K70" s="30" t="s">
        <v>686</v>
      </c>
      <c r="L70" s="28">
        <v>-10.16</v>
      </c>
      <c r="M70" s="28" t="s">
        <v>687</v>
      </c>
      <c r="N70" s="28" t="s">
        <v>200</v>
      </c>
      <c r="O70" s="28" t="s">
        <v>201</v>
      </c>
      <c r="P70" s="28" t="s">
        <v>214</v>
      </c>
      <c r="Q70" s="28" t="s">
        <v>688</v>
      </c>
      <c r="R70" s="28"/>
      <c r="S70" s="28"/>
    </row>
    <row r="71" spans="11:19" x14ac:dyDescent="0.2">
      <c r="K71" s="30" t="s">
        <v>689</v>
      </c>
      <c r="L71" s="28">
        <v>35.65</v>
      </c>
      <c r="M71" s="28" t="s">
        <v>690</v>
      </c>
      <c r="N71" s="28" t="s">
        <v>200</v>
      </c>
      <c r="O71" s="28" t="s">
        <v>201</v>
      </c>
      <c r="P71" s="28" t="s">
        <v>214</v>
      </c>
      <c r="Q71" s="28" t="s">
        <v>691</v>
      </c>
      <c r="R71" s="28"/>
      <c r="S71" s="28"/>
    </row>
    <row r="72" spans="11:19" x14ac:dyDescent="0.2">
      <c r="K72" s="30" t="s">
        <v>692</v>
      </c>
      <c r="L72" s="28">
        <v>23.48</v>
      </c>
      <c r="M72" s="28" t="s">
        <v>693</v>
      </c>
      <c r="N72" s="28" t="s">
        <v>200</v>
      </c>
      <c r="O72" s="28" t="s">
        <v>201</v>
      </c>
      <c r="P72" s="28" t="s">
        <v>214</v>
      </c>
      <c r="Q72" s="28" t="s">
        <v>694</v>
      </c>
      <c r="R72" s="28"/>
      <c r="S72" s="28"/>
    </row>
    <row r="73" spans="11:19" x14ac:dyDescent="0.2">
      <c r="K73" s="30" t="s">
        <v>695</v>
      </c>
      <c r="L73" s="28">
        <v>25.23</v>
      </c>
      <c r="M73" s="28" t="s">
        <v>696</v>
      </c>
      <c r="N73" s="28" t="s">
        <v>200</v>
      </c>
      <c r="O73" s="28" t="s">
        <v>201</v>
      </c>
      <c r="P73" s="28" t="s">
        <v>214</v>
      </c>
      <c r="Q73" s="28" t="s">
        <v>697</v>
      </c>
      <c r="R73" s="28"/>
      <c r="S73" s="28"/>
    </row>
    <row r="74" spans="11:19" x14ac:dyDescent="0.2">
      <c r="K74" s="30" t="s">
        <v>698</v>
      </c>
      <c r="L74" s="28">
        <v>31.19</v>
      </c>
      <c r="M74" s="28" t="s">
        <v>699</v>
      </c>
      <c r="N74" s="28" t="s">
        <v>200</v>
      </c>
      <c r="O74" s="28" t="s">
        <v>201</v>
      </c>
      <c r="P74" s="28" t="s">
        <v>214</v>
      </c>
      <c r="Q74" s="28" t="s">
        <v>700</v>
      </c>
      <c r="R74" s="28"/>
      <c r="S74" s="28"/>
    </row>
    <row r="75" spans="11:19" x14ac:dyDescent="0.2">
      <c r="K75" s="30" t="s">
        <v>701</v>
      </c>
      <c r="L75" s="28">
        <v>15.85</v>
      </c>
      <c r="M75" s="28" t="s">
        <v>702</v>
      </c>
      <c r="N75" s="28" t="s">
        <v>200</v>
      </c>
      <c r="O75" s="28" t="s">
        <v>201</v>
      </c>
      <c r="P75" s="28" t="s">
        <v>214</v>
      </c>
      <c r="Q75" s="28" t="s">
        <v>703</v>
      </c>
      <c r="R75" s="28"/>
      <c r="S75" s="28"/>
    </row>
    <row r="76" spans="11:19" x14ac:dyDescent="0.2">
      <c r="K76" s="30" t="s">
        <v>704</v>
      </c>
      <c r="L76" s="28">
        <v>76.23</v>
      </c>
      <c r="M76" s="28" t="s">
        <v>705</v>
      </c>
      <c r="N76" s="28" t="s">
        <v>200</v>
      </c>
      <c r="O76" s="28" t="s">
        <v>201</v>
      </c>
      <c r="P76" s="28">
        <v>0.81379999999999997</v>
      </c>
      <c r="Q76" s="28" t="s">
        <v>706</v>
      </c>
      <c r="R76" s="28"/>
      <c r="S76" s="28"/>
    </row>
    <row r="77" spans="11:19" x14ac:dyDescent="0.2">
      <c r="K77" s="31" t="s">
        <v>707</v>
      </c>
      <c r="L77" s="32">
        <v>132</v>
      </c>
      <c r="M77" s="32" t="s">
        <v>708</v>
      </c>
      <c r="N77" s="32" t="s">
        <v>199</v>
      </c>
      <c r="O77" s="32" t="s">
        <v>202</v>
      </c>
      <c r="P77" s="32">
        <v>1.6199999999999999E-2</v>
      </c>
      <c r="Q77" s="32" t="s">
        <v>709</v>
      </c>
      <c r="R77" s="28"/>
      <c r="S77" s="28"/>
    </row>
    <row r="78" spans="11:19" x14ac:dyDescent="0.2">
      <c r="K78" s="30" t="s">
        <v>710</v>
      </c>
      <c r="L78" s="28">
        <v>62.94</v>
      </c>
      <c r="M78" s="28" t="s">
        <v>711</v>
      </c>
      <c r="N78" s="28" t="s">
        <v>200</v>
      </c>
      <c r="O78" s="28" t="s">
        <v>201</v>
      </c>
      <c r="P78" s="28">
        <v>0.97109999999999996</v>
      </c>
      <c r="Q78" s="28" t="s">
        <v>712</v>
      </c>
      <c r="R78" s="28"/>
      <c r="S78" s="28"/>
    </row>
    <row r="79" spans="11:19" x14ac:dyDescent="0.2">
      <c r="K79" s="30" t="s">
        <v>713</v>
      </c>
      <c r="L79" s="28">
        <v>25.98</v>
      </c>
      <c r="M79" s="28" t="s">
        <v>714</v>
      </c>
      <c r="N79" s="28" t="s">
        <v>200</v>
      </c>
      <c r="O79" s="28" t="s">
        <v>201</v>
      </c>
      <c r="P79" s="28" t="s">
        <v>214</v>
      </c>
      <c r="Q79" s="28" t="s">
        <v>715</v>
      </c>
      <c r="R79" s="28"/>
      <c r="S79" s="28"/>
    </row>
    <row r="80" spans="11:19" x14ac:dyDescent="0.2">
      <c r="K80" s="30" t="s">
        <v>716</v>
      </c>
      <c r="L80" s="28">
        <v>78.7</v>
      </c>
      <c r="M80" s="28" t="s">
        <v>717</v>
      </c>
      <c r="N80" s="28" t="s">
        <v>200</v>
      </c>
      <c r="O80" s="28" t="s">
        <v>201</v>
      </c>
      <c r="P80" s="28">
        <v>0.76470000000000005</v>
      </c>
      <c r="Q80" s="28" t="s">
        <v>718</v>
      </c>
      <c r="R80" s="28"/>
      <c r="S80" s="28"/>
    </row>
    <row r="81" spans="11:19" x14ac:dyDescent="0.2">
      <c r="K81" s="30" t="s">
        <v>719</v>
      </c>
      <c r="L81" s="28">
        <v>41.78</v>
      </c>
      <c r="M81" s="28" t="s">
        <v>720</v>
      </c>
      <c r="N81" s="28" t="s">
        <v>200</v>
      </c>
      <c r="O81" s="28" t="s">
        <v>201</v>
      </c>
      <c r="P81" s="28" t="s">
        <v>214</v>
      </c>
      <c r="Q81" s="28" t="s">
        <v>721</v>
      </c>
      <c r="R81" s="28"/>
      <c r="S81" s="28"/>
    </row>
    <row r="82" spans="11:19" x14ac:dyDescent="0.2">
      <c r="K82" s="30" t="s">
        <v>722</v>
      </c>
      <c r="L82" s="28">
        <v>-13.26</v>
      </c>
      <c r="M82" s="28" t="s">
        <v>723</v>
      </c>
      <c r="N82" s="28" t="s">
        <v>200</v>
      </c>
      <c r="O82" s="28" t="s">
        <v>201</v>
      </c>
      <c r="P82" s="28" t="s">
        <v>214</v>
      </c>
      <c r="Q82" s="28" t="s">
        <v>724</v>
      </c>
      <c r="R82" s="28"/>
      <c r="S82" s="28"/>
    </row>
    <row r="83" spans="11:19" x14ac:dyDescent="0.2">
      <c r="K83" s="30" t="s">
        <v>725</v>
      </c>
      <c r="L83" s="28">
        <v>7.0419999999999998</v>
      </c>
      <c r="M83" s="28" t="s">
        <v>726</v>
      </c>
      <c r="N83" s="28" t="s">
        <v>200</v>
      </c>
      <c r="O83" s="28" t="s">
        <v>201</v>
      </c>
      <c r="P83" s="28" t="s">
        <v>214</v>
      </c>
      <c r="Q83" s="28" t="s">
        <v>727</v>
      </c>
      <c r="R83" s="28"/>
      <c r="S83" s="28"/>
    </row>
    <row r="84" spans="11:19" x14ac:dyDescent="0.2">
      <c r="K84" s="30" t="s">
        <v>728</v>
      </c>
      <c r="L84" s="28">
        <v>32.32</v>
      </c>
      <c r="M84" s="28" t="s">
        <v>729</v>
      </c>
      <c r="N84" s="28" t="s">
        <v>200</v>
      </c>
      <c r="O84" s="28" t="s">
        <v>201</v>
      </c>
      <c r="P84" s="28" t="s">
        <v>214</v>
      </c>
      <c r="Q84" s="28" t="s">
        <v>730</v>
      </c>
      <c r="R84" s="28"/>
      <c r="S84" s="28"/>
    </row>
    <row r="85" spans="11:19" x14ac:dyDescent="0.2">
      <c r="K85" s="30" t="s">
        <v>731</v>
      </c>
      <c r="L85" s="28">
        <v>28.69</v>
      </c>
      <c r="M85" s="28" t="s">
        <v>732</v>
      </c>
      <c r="N85" s="28" t="s">
        <v>200</v>
      </c>
      <c r="O85" s="28" t="s">
        <v>201</v>
      </c>
      <c r="P85" s="28" t="s">
        <v>214</v>
      </c>
      <c r="Q85" s="28" t="s">
        <v>733</v>
      </c>
      <c r="R85" s="28"/>
      <c r="S85" s="28"/>
    </row>
    <row r="86" spans="11:19" x14ac:dyDescent="0.2">
      <c r="K86" s="30" t="s">
        <v>734</v>
      </c>
      <c r="L86" s="28">
        <v>-22.04</v>
      </c>
      <c r="M86" s="28" t="s">
        <v>735</v>
      </c>
      <c r="N86" s="28" t="s">
        <v>200</v>
      </c>
      <c r="O86" s="28" t="s">
        <v>201</v>
      </c>
      <c r="P86" s="28" t="s">
        <v>214</v>
      </c>
      <c r="Q86" s="28" t="s">
        <v>736</v>
      </c>
      <c r="R86" s="28"/>
      <c r="S86" s="28"/>
    </row>
    <row r="87" spans="11:19" x14ac:dyDescent="0.2">
      <c r="K87" s="30" t="s">
        <v>737</v>
      </c>
      <c r="L87" s="28">
        <v>-17.88</v>
      </c>
      <c r="M87" s="28" t="s">
        <v>738</v>
      </c>
      <c r="N87" s="28" t="s">
        <v>200</v>
      </c>
      <c r="O87" s="28" t="s">
        <v>201</v>
      </c>
      <c r="P87" s="28" t="s">
        <v>214</v>
      </c>
      <c r="Q87" s="28" t="s">
        <v>739</v>
      </c>
      <c r="R87" s="28"/>
      <c r="S87" s="28"/>
    </row>
    <row r="88" spans="11:19" x14ac:dyDescent="0.2">
      <c r="K88" s="30" t="s">
        <v>740</v>
      </c>
      <c r="L88" s="28">
        <v>1.7470000000000001</v>
      </c>
      <c r="M88" s="28" t="s">
        <v>741</v>
      </c>
      <c r="N88" s="28" t="s">
        <v>200</v>
      </c>
      <c r="O88" s="28" t="s">
        <v>201</v>
      </c>
      <c r="P88" s="28" t="s">
        <v>214</v>
      </c>
      <c r="Q88" s="28" t="s">
        <v>742</v>
      </c>
      <c r="R88" s="28"/>
      <c r="S88" s="28"/>
    </row>
    <row r="89" spans="11:19" x14ac:dyDescent="0.2">
      <c r="K89" s="30" t="s">
        <v>743</v>
      </c>
      <c r="L89" s="28">
        <v>-44.75</v>
      </c>
      <c r="M89" s="28" t="s">
        <v>744</v>
      </c>
      <c r="N89" s="28" t="s">
        <v>200</v>
      </c>
      <c r="O89" s="28" t="s">
        <v>201</v>
      </c>
      <c r="P89" s="28">
        <v>0.99980000000000002</v>
      </c>
      <c r="Q89" s="28" t="s">
        <v>745</v>
      </c>
      <c r="R89" s="28"/>
      <c r="S89" s="28"/>
    </row>
    <row r="90" spans="11:19" x14ac:dyDescent="0.2">
      <c r="K90" s="30" t="s">
        <v>746</v>
      </c>
      <c r="L90" s="28">
        <v>30.88</v>
      </c>
      <c r="M90" s="28" t="s">
        <v>747</v>
      </c>
      <c r="N90" s="28" t="s">
        <v>200</v>
      </c>
      <c r="O90" s="28" t="s">
        <v>201</v>
      </c>
      <c r="P90" s="28" t="s">
        <v>214</v>
      </c>
      <c r="Q90" s="28" t="s">
        <v>748</v>
      </c>
      <c r="R90" s="28"/>
      <c r="S90" s="28"/>
    </row>
    <row r="91" spans="11:19" x14ac:dyDescent="0.2">
      <c r="K91" s="30" t="s">
        <v>749</v>
      </c>
      <c r="L91" s="28">
        <v>-6.0880000000000001</v>
      </c>
      <c r="M91" s="28" t="s">
        <v>750</v>
      </c>
      <c r="N91" s="28" t="s">
        <v>200</v>
      </c>
      <c r="O91" s="28" t="s">
        <v>201</v>
      </c>
      <c r="P91" s="28" t="s">
        <v>214</v>
      </c>
      <c r="Q91" s="28" t="s">
        <v>751</v>
      </c>
      <c r="R91" s="28"/>
      <c r="S91" s="28"/>
    </row>
    <row r="92" spans="11:19" x14ac:dyDescent="0.2">
      <c r="K92" s="30" t="s">
        <v>752</v>
      </c>
      <c r="L92" s="28">
        <v>16.989999999999998</v>
      </c>
      <c r="M92" s="28" t="s">
        <v>753</v>
      </c>
      <c r="N92" s="28" t="s">
        <v>200</v>
      </c>
      <c r="O92" s="28" t="s">
        <v>201</v>
      </c>
      <c r="P92" s="28" t="s">
        <v>214</v>
      </c>
      <c r="Q92" s="28" t="s">
        <v>754</v>
      </c>
      <c r="R92" s="28"/>
      <c r="S92" s="28"/>
    </row>
    <row r="93" spans="11:19" x14ac:dyDescent="0.2">
      <c r="K93" s="30" t="s">
        <v>755</v>
      </c>
      <c r="L93" s="28">
        <v>-16.329999999999998</v>
      </c>
      <c r="M93" s="28" t="s">
        <v>756</v>
      </c>
      <c r="N93" s="28" t="s">
        <v>200</v>
      </c>
      <c r="O93" s="28" t="s">
        <v>201</v>
      </c>
      <c r="P93" s="28" t="s">
        <v>214</v>
      </c>
      <c r="Q93" s="28" t="s">
        <v>757</v>
      </c>
      <c r="R93" s="28"/>
      <c r="S93" s="28"/>
    </row>
    <row r="94" spans="11:19" x14ac:dyDescent="0.2">
      <c r="K94" s="30" t="s">
        <v>758</v>
      </c>
      <c r="L94" s="28">
        <v>35.68</v>
      </c>
      <c r="M94" s="28" t="s">
        <v>759</v>
      </c>
      <c r="N94" s="28" t="s">
        <v>200</v>
      </c>
      <c r="O94" s="28" t="s">
        <v>201</v>
      </c>
      <c r="P94" s="28" t="s">
        <v>214</v>
      </c>
      <c r="Q94" s="28" t="s">
        <v>760</v>
      </c>
      <c r="R94" s="28"/>
      <c r="S94" s="28"/>
    </row>
    <row r="95" spans="11:19" x14ac:dyDescent="0.2">
      <c r="K95" s="30" t="s">
        <v>761</v>
      </c>
      <c r="L95" s="28">
        <v>-4.7869999999999999</v>
      </c>
      <c r="M95" s="28" t="s">
        <v>762</v>
      </c>
      <c r="N95" s="28" t="s">
        <v>200</v>
      </c>
      <c r="O95" s="28" t="s">
        <v>201</v>
      </c>
      <c r="P95" s="28" t="s">
        <v>214</v>
      </c>
      <c r="Q95" s="28" t="s">
        <v>763</v>
      </c>
      <c r="R95" s="28"/>
      <c r="S95" s="28"/>
    </row>
    <row r="96" spans="11:19" x14ac:dyDescent="0.2">
      <c r="K96" s="30" t="s">
        <v>764</v>
      </c>
      <c r="L96" s="28">
        <v>41.02</v>
      </c>
      <c r="M96" s="28" t="s">
        <v>765</v>
      </c>
      <c r="N96" s="28" t="s">
        <v>200</v>
      </c>
      <c r="O96" s="28" t="s">
        <v>201</v>
      </c>
      <c r="P96" s="28" t="s">
        <v>214</v>
      </c>
      <c r="Q96" s="28" t="s">
        <v>766</v>
      </c>
      <c r="R96" s="28"/>
      <c r="S96" s="28"/>
    </row>
    <row r="97" spans="11:19" x14ac:dyDescent="0.2">
      <c r="K97" s="30" t="s">
        <v>767</v>
      </c>
      <c r="L97" s="28">
        <v>28.84</v>
      </c>
      <c r="M97" s="28" t="s">
        <v>768</v>
      </c>
      <c r="N97" s="28" t="s">
        <v>200</v>
      </c>
      <c r="O97" s="28" t="s">
        <v>201</v>
      </c>
      <c r="P97" s="28" t="s">
        <v>214</v>
      </c>
      <c r="Q97" s="28" t="s">
        <v>769</v>
      </c>
      <c r="R97" s="28"/>
      <c r="S97" s="28"/>
    </row>
    <row r="98" spans="11:19" x14ac:dyDescent="0.2">
      <c r="K98" s="30" t="s">
        <v>770</v>
      </c>
      <c r="L98" s="28">
        <v>30.6</v>
      </c>
      <c r="M98" s="28" t="s">
        <v>771</v>
      </c>
      <c r="N98" s="28" t="s">
        <v>200</v>
      </c>
      <c r="O98" s="28" t="s">
        <v>201</v>
      </c>
      <c r="P98" s="28" t="s">
        <v>214</v>
      </c>
      <c r="Q98" s="28" t="s">
        <v>772</v>
      </c>
      <c r="R98" s="28"/>
      <c r="S98" s="28"/>
    </row>
    <row r="99" spans="11:19" x14ac:dyDescent="0.2">
      <c r="K99" s="30" t="s">
        <v>773</v>
      </c>
      <c r="L99" s="28">
        <v>36.56</v>
      </c>
      <c r="M99" s="28" t="s">
        <v>774</v>
      </c>
      <c r="N99" s="28" t="s">
        <v>200</v>
      </c>
      <c r="O99" s="28" t="s">
        <v>201</v>
      </c>
      <c r="P99" s="28" t="s">
        <v>214</v>
      </c>
      <c r="Q99" s="28" t="s">
        <v>775</v>
      </c>
      <c r="R99" s="28"/>
      <c r="S99" s="28"/>
    </row>
    <row r="100" spans="11:19" x14ac:dyDescent="0.2">
      <c r="K100" s="30" t="s">
        <v>776</v>
      </c>
      <c r="L100" s="28">
        <v>21.22</v>
      </c>
      <c r="M100" s="28" t="s">
        <v>777</v>
      </c>
      <c r="N100" s="28" t="s">
        <v>200</v>
      </c>
      <c r="O100" s="28" t="s">
        <v>201</v>
      </c>
      <c r="P100" s="28" t="s">
        <v>214</v>
      </c>
      <c r="Q100" s="28" t="s">
        <v>778</v>
      </c>
      <c r="R100" s="28"/>
      <c r="S100" s="28"/>
    </row>
    <row r="101" spans="11:19" x14ac:dyDescent="0.2">
      <c r="K101" s="30" t="s">
        <v>779</v>
      </c>
      <c r="L101" s="28">
        <v>81.599999999999994</v>
      </c>
      <c r="M101" s="28" t="s">
        <v>780</v>
      </c>
      <c r="N101" s="28" t="s">
        <v>200</v>
      </c>
      <c r="O101" s="28" t="s">
        <v>201</v>
      </c>
      <c r="P101" s="28">
        <v>0.70089999999999997</v>
      </c>
      <c r="Q101" s="28" t="s">
        <v>781</v>
      </c>
      <c r="R101" s="28"/>
      <c r="S101" s="28"/>
    </row>
    <row r="102" spans="11:19" x14ac:dyDescent="0.2">
      <c r="K102" s="31" t="s">
        <v>782</v>
      </c>
      <c r="L102" s="32">
        <v>137.30000000000001</v>
      </c>
      <c r="M102" s="32" t="s">
        <v>783</v>
      </c>
      <c r="N102" s="32" t="s">
        <v>199</v>
      </c>
      <c r="O102" s="32" t="s">
        <v>784</v>
      </c>
      <c r="P102" s="32">
        <v>8.8999999999999999E-3</v>
      </c>
      <c r="Q102" s="32" t="s">
        <v>785</v>
      </c>
      <c r="R102" s="28"/>
      <c r="S102" s="28"/>
    </row>
    <row r="103" spans="11:19" x14ac:dyDescent="0.2">
      <c r="K103" s="30" t="s">
        <v>786</v>
      </c>
      <c r="L103" s="28">
        <v>68.31</v>
      </c>
      <c r="M103" s="28" t="s">
        <v>787</v>
      </c>
      <c r="N103" s="28" t="s">
        <v>200</v>
      </c>
      <c r="O103" s="28" t="s">
        <v>201</v>
      </c>
      <c r="P103" s="28">
        <v>0.92949999999999999</v>
      </c>
      <c r="Q103" s="28" t="s">
        <v>788</v>
      </c>
      <c r="R103" s="28"/>
      <c r="S103" s="28"/>
    </row>
    <row r="104" spans="11:19" x14ac:dyDescent="0.2">
      <c r="K104" s="30" t="s">
        <v>789</v>
      </c>
      <c r="L104" s="28">
        <v>31.35</v>
      </c>
      <c r="M104" s="28" t="s">
        <v>790</v>
      </c>
      <c r="N104" s="28" t="s">
        <v>200</v>
      </c>
      <c r="O104" s="28" t="s">
        <v>201</v>
      </c>
      <c r="P104" s="28" t="s">
        <v>214</v>
      </c>
      <c r="Q104" s="28" t="s">
        <v>791</v>
      </c>
      <c r="R104" s="28"/>
      <c r="S104" s="28"/>
    </row>
    <row r="105" spans="11:19" x14ac:dyDescent="0.2">
      <c r="K105" s="30" t="s">
        <v>792</v>
      </c>
      <c r="L105" s="28">
        <v>84.06</v>
      </c>
      <c r="M105" s="28" t="s">
        <v>793</v>
      </c>
      <c r="N105" s="28" t="s">
        <v>200</v>
      </c>
      <c r="O105" s="28" t="s">
        <v>201</v>
      </c>
      <c r="P105" s="28">
        <v>0.64290000000000003</v>
      </c>
      <c r="Q105" s="28" t="s">
        <v>794</v>
      </c>
      <c r="R105" s="28"/>
      <c r="S105" s="28"/>
    </row>
    <row r="106" spans="11:19" x14ac:dyDescent="0.2">
      <c r="K106" s="30" t="s">
        <v>795</v>
      </c>
      <c r="L106" s="28">
        <v>47.15</v>
      </c>
      <c r="M106" s="28" t="s">
        <v>796</v>
      </c>
      <c r="N106" s="28" t="s">
        <v>200</v>
      </c>
      <c r="O106" s="28" t="s">
        <v>201</v>
      </c>
      <c r="P106" s="28">
        <v>0.99960000000000004</v>
      </c>
      <c r="Q106" s="28" t="s">
        <v>797</v>
      </c>
      <c r="R106" s="28"/>
      <c r="S106" s="28"/>
    </row>
    <row r="107" spans="11:19" x14ac:dyDescent="0.2">
      <c r="K107" s="30" t="s">
        <v>798</v>
      </c>
      <c r="L107" s="28">
        <v>-7.8940000000000001</v>
      </c>
      <c r="M107" s="28" t="s">
        <v>799</v>
      </c>
      <c r="N107" s="28" t="s">
        <v>200</v>
      </c>
      <c r="O107" s="28" t="s">
        <v>201</v>
      </c>
      <c r="P107" s="28" t="s">
        <v>214</v>
      </c>
      <c r="Q107" s="28" t="s">
        <v>800</v>
      </c>
      <c r="R107" s="28"/>
      <c r="S107" s="28"/>
    </row>
    <row r="108" spans="11:19" x14ac:dyDescent="0.2">
      <c r="K108" s="30" t="s">
        <v>801</v>
      </c>
      <c r="L108" s="28">
        <v>12.41</v>
      </c>
      <c r="M108" s="28" t="s">
        <v>802</v>
      </c>
      <c r="N108" s="28" t="s">
        <v>200</v>
      </c>
      <c r="O108" s="28" t="s">
        <v>201</v>
      </c>
      <c r="P108" s="28" t="s">
        <v>214</v>
      </c>
      <c r="Q108" s="28" t="s">
        <v>803</v>
      </c>
      <c r="R108" s="28"/>
      <c r="S108" s="28"/>
    </row>
    <row r="109" spans="11:19" x14ac:dyDescent="0.2">
      <c r="K109" s="30" t="s">
        <v>804</v>
      </c>
      <c r="L109" s="28">
        <v>37.69</v>
      </c>
      <c r="M109" s="28" t="s">
        <v>805</v>
      </c>
      <c r="N109" s="28" t="s">
        <v>200</v>
      </c>
      <c r="O109" s="28" t="s">
        <v>201</v>
      </c>
      <c r="P109" s="28" t="s">
        <v>214</v>
      </c>
      <c r="Q109" s="28" t="s">
        <v>806</v>
      </c>
      <c r="R109" s="28"/>
      <c r="S109" s="28"/>
    </row>
    <row r="110" spans="11:19" x14ac:dyDescent="0.2">
      <c r="K110" s="30" t="s">
        <v>807</v>
      </c>
      <c r="L110" s="28">
        <v>34.06</v>
      </c>
      <c r="M110" s="28" t="s">
        <v>808</v>
      </c>
      <c r="N110" s="28" t="s">
        <v>200</v>
      </c>
      <c r="O110" s="28" t="s">
        <v>201</v>
      </c>
      <c r="P110" s="28" t="s">
        <v>214</v>
      </c>
      <c r="Q110" s="28" t="s">
        <v>809</v>
      </c>
      <c r="R110" s="28"/>
      <c r="S110" s="28"/>
    </row>
    <row r="111" spans="11:19" x14ac:dyDescent="0.2">
      <c r="K111" s="30" t="s">
        <v>810</v>
      </c>
      <c r="L111" s="28">
        <v>-16.670000000000002</v>
      </c>
      <c r="M111" s="28" t="s">
        <v>811</v>
      </c>
      <c r="N111" s="28" t="s">
        <v>200</v>
      </c>
      <c r="O111" s="28" t="s">
        <v>201</v>
      </c>
      <c r="P111" s="28" t="s">
        <v>214</v>
      </c>
      <c r="Q111" s="28" t="s">
        <v>812</v>
      </c>
      <c r="R111" s="28"/>
      <c r="S111" s="28"/>
    </row>
    <row r="112" spans="11:19" x14ac:dyDescent="0.2">
      <c r="K112" s="30" t="s">
        <v>813</v>
      </c>
      <c r="L112" s="28">
        <v>-12.51</v>
      </c>
      <c r="M112" s="28" t="s">
        <v>814</v>
      </c>
      <c r="N112" s="28" t="s">
        <v>200</v>
      </c>
      <c r="O112" s="28" t="s">
        <v>201</v>
      </c>
      <c r="P112" s="28" t="s">
        <v>214</v>
      </c>
      <c r="Q112" s="28" t="s">
        <v>815</v>
      </c>
      <c r="R112" s="28"/>
      <c r="S112" s="28"/>
    </row>
    <row r="113" spans="11:19" x14ac:dyDescent="0.2">
      <c r="K113" s="30" t="s">
        <v>816</v>
      </c>
      <c r="L113" s="28">
        <v>7.1159999999999997</v>
      </c>
      <c r="M113" s="28" t="s">
        <v>817</v>
      </c>
      <c r="N113" s="28" t="s">
        <v>200</v>
      </c>
      <c r="O113" s="28" t="s">
        <v>201</v>
      </c>
      <c r="P113" s="28" t="s">
        <v>214</v>
      </c>
      <c r="Q113" s="28" t="s">
        <v>818</v>
      </c>
      <c r="R113" s="28"/>
      <c r="S113" s="28"/>
    </row>
    <row r="114" spans="11:19" x14ac:dyDescent="0.2">
      <c r="K114" s="30" t="s">
        <v>819</v>
      </c>
      <c r="L114" s="28">
        <v>-39.380000000000003</v>
      </c>
      <c r="M114" s="28" t="s">
        <v>820</v>
      </c>
      <c r="N114" s="28" t="s">
        <v>200</v>
      </c>
      <c r="O114" s="28" t="s">
        <v>201</v>
      </c>
      <c r="P114" s="28" t="s">
        <v>214</v>
      </c>
      <c r="Q114" s="28" t="s">
        <v>821</v>
      </c>
      <c r="R114" s="28"/>
      <c r="S114" s="28"/>
    </row>
    <row r="115" spans="11:19" x14ac:dyDescent="0.2">
      <c r="K115" s="30" t="s">
        <v>822</v>
      </c>
      <c r="L115" s="28">
        <v>-36.96</v>
      </c>
      <c r="M115" s="28" t="s">
        <v>823</v>
      </c>
      <c r="N115" s="28" t="s">
        <v>200</v>
      </c>
      <c r="O115" s="28" t="s">
        <v>201</v>
      </c>
      <c r="P115" s="28" t="s">
        <v>214</v>
      </c>
      <c r="Q115" s="28" t="s">
        <v>824</v>
      </c>
      <c r="R115" s="28"/>
      <c r="S115" s="28"/>
    </row>
    <row r="116" spans="11:19" x14ac:dyDescent="0.2">
      <c r="K116" s="30" t="s">
        <v>825</v>
      </c>
      <c r="L116" s="28">
        <v>-13.88</v>
      </c>
      <c r="M116" s="28" t="s">
        <v>826</v>
      </c>
      <c r="N116" s="28" t="s">
        <v>200</v>
      </c>
      <c r="O116" s="28" t="s">
        <v>201</v>
      </c>
      <c r="P116" s="28" t="s">
        <v>214</v>
      </c>
      <c r="Q116" s="28" t="s">
        <v>827</v>
      </c>
      <c r="R116" s="28"/>
      <c r="S116" s="28"/>
    </row>
    <row r="117" spans="11:19" x14ac:dyDescent="0.2">
      <c r="K117" s="30" t="s">
        <v>828</v>
      </c>
      <c r="L117" s="28">
        <v>-47.2</v>
      </c>
      <c r="M117" s="28" t="s">
        <v>829</v>
      </c>
      <c r="N117" s="28" t="s">
        <v>200</v>
      </c>
      <c r="O117" s="28" t="s">
        <v>201</v>
      </c>
      <c r="P117" s="28">
        <v>0.99960000000000004</v>
      </c>
      <c r="Q117" s="28" t="s">
        <v>830</v>
      </c>
      <c r="R117" s="28"/>
      <c r="S117" s="28"/>
    </row>
    <row r="118" spans="11:19" x14ac:dyDescent="0.2">
      <c r="K118" s="30" t="s">
        <v>831</v>
      </c>
      <c r="L118" s="28">
        <v>4.8040000000000003</v>
      </c>
      <c r="M118" s="28" t="s">
        <v>832</v>
      </c>
      <c r="N118" s="28" t="s">
        <v>200</v>
      </c>
      <c r="O118" s="28" t="s">
        <v>201</v>
      </c>
      <c r="P118" s="28" t="s">
        <v>214</v>
      </c>
      <c r="Q118" s="28" t="s">
        <v>833</v>
      </c>
      <c r="R118" s="28"/>
      <c r="S118" s="28"/>
    </row>
    <row r="119" spans="11:19" x14ac:dyDescent="0.2">
      <c r="K119" s="30" t="s">
        <v>834</v>
      </c>
      <c r="L119" s="28">
        <v>-35.659999999999997</v>
      </c>
      <c r="M119" s="28" t="s">
        <v>835</v>
      </c>
      <c r="N119" s="28" t="s">
        <v>200</v>
      </c>
      <c r="O119" s="28" t="s">
        <v>201</v>
      </c>
      <c r="P119" s="28" t="s">
        <v>214</v>
      </c>
      <c r="Q119" s="28" t="s">
        <v>836</v>
      </c>
      <c r="R119" s="28"/>
      <c r="S119" s="28"/>
    </row>
    <row r="120" spans="11:19" x14ac:dyDescent="0.2">
      <c r="K120" s="30" t="s">
        <v>837</v>
      </c>
      <c r="L120" s="28">
        <v>10.14</v>
      </c>
      <c r="M120" s="28" t="s">
        <v>838</v>
      </c>
      <c r="N120" s="28" t="s">
        <v>200</v>
      </c>
      <c r="O120" s="28" t="s">
        <v>201</v>
      </c>
      <c r="P120" s="28" t="s">
        <v>214</v>
      </c>
      <c r="Q120" s="28" t="s">
        <v>839</v>
      </c>
      <c r="R120" s="28"/>
      <c r="S120" s="28"/>
    </row>
    <row r="121" spans="11:19" x14ac:dyDescent="0.2">
      <c r="K121" s="30" t="s">
        <v>840</v>
      </c>
      <c r="L121" s="28">
        <v>-2.032</v>
      </c>
      <c r="M121" s="28" t="s">
        <v>841</v>
      </c>
      <c r="N121" s="28" t="s">
        <v>200</v>
      </c>
      <c r="O121" s="28" t="s">
        <v>201</v>
      </c>
      <c r="P121" s="28" t="s">
        <v>214</v>
      </c>
      <c r="Q121" s="28" t="s">
        <v>842</v>
      </c>
      <c r="R121" s="28"/>
      <c r="S121" s="28"/>
    </row>
    <row r="122" spans="11:19" x14ac:dyDescent="0.2">
      <c r="K122" s="30" t="s">
        <v>843</v>
      </c>
      <c r="L122" s="28">
        <v>-0.27710000000000001</v>
      </c>
      <c r="M122" s="28" t="s">
        <v>844</v>
      </c>
      <c r="N122" s="28" t="s">
        <v>200</v>
      </c>
      <c r="O122" s="28" t="s">
        <v>201</v>
      </c>
      <c r="P122" s="28" t="s">
        <v>214</v>
      </c>
      <c r="Q122" s="28" t="s">
        <v>845</v>
      </c>
      <c r="R122" s="28"/>
      <c r="S122" s="28"/>
    </row>
    <row r="123" spans="11:19" x14ac:dyDescent="0.2">
      <c r="K123" s="30" t="s">
        <v>846</v>
      </c>
      <c r="L123" s="28">
        <v>5.681</v>
      </c>
      <c r="M123" s="28" t="s">
        <v>847</v>
      </c>
      <c r="N123" s="28" t="s">
        <v>200</v>
      </c>
      <c r="O123" s="28" t="s">
        <v>201</v>
      </c>
      <c r="P123" s="28" t="s">
        <v>214</v>
      </c>
      <c r="Q123" s="28" t="s">
        <v>848</v>
      </c>
      <c r="R123" s="28"/>
      <c r="S123" s="28"/>
    </row>
    <row r="124" spans="11:19" x14ac:dyDescent="0.2">
      <c r="K124" s="30" t="s">
        <v>849</v>
      </c>
      <c r="L124" s="28">
        <v>-9.6549999999999994</v>
      </c>
      <c r="M124" s="28" t="s">
        <v>850</v>
      </c>
      <c r="N124" s="28" t="s">
        <v>200</v>
      </c>
      <c r="O124" s="28" t="s">
        <v>201</v>
      </c>
      <c r="P124" s="28" t="s">
        <v>214</v>
      </c>
      <c r="Q124" s="28" t="s">
        <v>851</v>
      </c>
      <c r="R124" s="28"/>
      <c r="S124" s="28"/>
    </row>
    <row r="125" spans="11:19" x14ac:dyDescent="0.2">
      <c r="K125" s="30" t="s">
        <v>852</v>
      </c>
      <c r="L125" s="28">
        <v>50.72</v>
      </c>
      <c r="M125" s="28" t="s">
        <v>853</v>
      </c>
      <c r="N125" s="28" t="s">
        <v>200</v>
      </c>
      <c r="O125" s="28" t="s">
        <v>201</v>
      </c>
      <c r="P125" s="28">
        <v>0.99860000000000004</v>
      </c>
      <c r="Q125" s="28" t="s">
        <v>854</v>
      </c>
      <c r="R125" s="28"/>
      <c r="S125" s="28"/>
    </row>
    <row r="126" spans="11:19" x14ac:dyDescent="0.2">
      <c r="K126" s="30" t="s">
        <v>855</v>
      </c>
      <c r="L126" s="28">
        <v>106.4</v>
      </c>
      <c r="M126" s="28" t="s">
        <v>856</v>
      </c>
      <c r="N126" s="28" t="s">
        <v>200</v>
      </c>
      <c r="O126" s="28" t="s">
        <v>201</v>
      </c>
      <c r="P126" s="28">
        <v>0.17660000000000001</v>
      </c>
      <c r="Q126" s="28" t="s">
        <v>857</v>
      </c>
      <c r="R126" s="28"/>
      <c r="S126" s="28"/>
    </row>
    <row r="127" spans="11:19" x14ac:dyDescent="0.2">
      <c r="K127" s="30" t="s">
        <v>858</v>
      </c>
      <c r="L127" s="28">
        <v>37.43</v>
      </c>
      <c r="M127" s="28" t="s">
        <v>859</v>
      </c>
      <c r="N127" s="28" t="s">
        <v>200</v>
      </c>
      <c r="O127" s="28" t="s">
        <v>201</v>
      </c>
      <c r="P127" s="28" t="s">
        <v>214</v>
      </c>
      <c r="Q127" s="28" t="s">
        <v>860</v>
      </c>
      <c r="R127" s="28"/>
      <c r="S127" s="28"/>
    </row>
    <row r="128" spans="11:19" x14ac:dyDescent="0.2">
      <c r="K128" s="30" t="s">
        <v>861</v>
      </c>
      <c r="L128" s="28">
        <v>0.46939999999999998</v>
      </c>
      <c r="M128" s="28" t="s">
        <v>862</v>
      </c>
      <c r="N128" s="28" t="s">
        <v>200</v>
      </c>
      <c r="O128" s="28" t="s">
        <v>201</v>
      </c>
      <c r="P128" s="28" t="s">
        <v>214</v>
      </c>
      <c r="Q128" s="28" t="s">
        <v>863</v>
      </c>
      <c r="R128" s="28"/>
      <c r="S128" s="28"/>
    </row>
    <row r="129" spans="11:19" x14ac:dyDescent="0.2">
      <c r="K129" s="30" t="s">
        <v>864</v>
      </c>
      <c r="L129" s="28">
        <v>53.19</v>
      </c>
      <c r="M129" s="28" t="s">
        <v>865</v>
      </c>
      <c r="N129" s="28" t="s">
        <v>200</v>
      </c>
      <c r="O129" s="28" t="s">
        <v>201</v>
      </c>
      <c r="P129" s="28">
        <v>0.997</v>
      </c>
      <c r="Q129" s="28" t="s">
        <v>866</v>
      </c>
      <c r="R129" s="28"/>
      <c r="S129" s="28"/>
    </row>
    <row r="130" spans="11:19" x14ac:dyDescent="0.2">
      <c r="K130" s="30" t="s">
        <v>867</v>
      </c>
      <c r="L130" s="28">
        <v>16.28</v>
      </c>
      <c r="M130" s="28" t="s">
        <v>868</v>
      </c>
      <c r="N130" s="28" t="s">
        <v>200</v>
      </c>
      <c r="O130" s="28" t="s">
        <v>201</v>
      </c>
      <c r="P130" s="28" t="s">
        <v>214</v>
      </c>
      <c r="Q130" s="28" t="s">
        <v>869</v>
      </c>
      <c r="R130" s="28"/>
      <c r="S130" s="28"/>
    </row>
    <row r="131" spans="11:19" x14ac:dyDescent="0.2">
      <c r="K131" s="30" t="s">
        <v>870</v>
      </c>
      <c r="L131" s="28">
        <v>-38.770000000000003</v>
      </c>
      <c r="M131" s="28" t="s">
        <v>871</v>
      </c>
      <c r="N131" s="28" t="s">
        <v>200</v>
      </c>
      <c r="O131" s="28" t="s">
        <v>201</v>
      </c>
      <c r="P131" s="28" t="s">
        <v>214</v>
      </c>
      <c r="Q131" s="28" t="s">
        <v>872</v>
      </c>
      <c r="R131" s="28"/>
      <c r="S131" s="28"/>
    </row>
    <row r="132" spans="11:19" x14ac:dyDescent="0.2">
      <c r="K132" s="30" t="s">
        <v>873</v>
      </c>
      <c r="L132" s="28">
        <v>-18.47</v>
      </c>
      <c r="M132" s="28" t="s">
        <v>874</v>
      </c>
      <c r="N132" s="28" t="s">
        <v>200</v>
      </c>
      <c r="O132" s="28" t="s">
        <v>201</v>
      </c>
      <c r="P132" s="28" t="s">
        <v>214</v>
      </c>
      <c r="Q132" s="28" t="s">
        <v>875</v>
      </c>
      <c r="R132" s="28"/>
      <c r="S132" s="28"/>
    </row>
    <row r="133" spans="11:19" x14ac:dyDescent="0.2">
      <c r="K133" s="30" t="s">
        <v>876</v>
      </c>
      <c r="L133" s="28">
        <v>6.8090000000000002</v>
      </c>
      <c r="M133" s="28" t="s">
        <v>877</v>
      </c>
      <c r="N133" s="28" t="s">
        <v>200</v>
      </c>
      <c r="O133" s="28" t="s">
        <v>201</v>
      </c>
      <c r="P133" s="28" t="s">
        <v>214</v>
      </c>
      <c r="Q133" s="28" t="s">
        <v>878</v>
      </c>
      <c r="R133" s="28"/>
      <c r="S133" s="28"/>
    </row>
    <row r="134" spans="11:19" x14ac:dyDescent="0.2">
      <c r="K134" s="30" t="s">
        <v>879</v>
      </c>
      <c r="L134" s="28">
        <v>3.1789999999999998</v>
      </c>
      <c r="M134" s="28" t="s">
        <v>880</v>
      </c>
      <c r="N134" s="28" t="s">
        <v>200</v>
      </c>
      <c r="O134" s="28" t="s">
        <v>201</v>
      </c>
      <c r="P134" s="28" t="s">
        <v>214</v>
      </c>
      <c r="Q134" s="28" t="s">
        <v>881</v>
      </c>
      <c r="R134" s="28"/>
      <c r="S134" s="28"/>
    </row>
    <row r="135" spans="11:19" x14ac:dyDescent="0.2">
      <c r="K135" s="30" t="s">
        <v>882</v>
      </c>
      <c r="L135" s="28">
        <v>-47.55</v>
      </c>
      <c r="M135" s="28" t="s">
        <v>883</v>
      </c>
      <c r="N135" s="28" t="s">
        <v>200</v>
      </c>
      <c r="O135" s="28" t="s">
        <v>201</v>
      </c>
      <c r="P135" s="28">
        <v>0.99950000000000006</v>
      </c>
      <c r="Q135" s="28" t="s">
        <v>884</v>
      </c>
      <c r="R135" s="28"/>
      <c r="S135" s="28"/>
    </row>
    <row r="136" spans="11:19" x14ac:dyDescent="0.2">
      <c r="K136" s="30" t="s">
        <v>885</v>
      </c>
      <c r="L136" s="28">
        <v>-43.39</v>
      </c>
      <c r="M136" s="28" t="s">
        <v>886</v>
      </c>
      <c r="N136" s="28" t="s">
        <v>200</v>
      </c>
      <c r="O136" s="28" t="s">
        <v>201</v>
      </c>
      <c r="P136" s="28" t="s">
        <v>214</v>
      </c>
      <c r="Q136" s="28" t="s">
        <v>887</v>
      </c>
      <c r="R136" s="28"/>
      <c r="S136" s="28"/>
    </row>
    <row r="137" spans="11:19" x14ac:dyDescent="0.2">
      <c r="K137" s="30" t="s">
        <v>888</v>
      </c>
      <c r="L137" s="28">
        <v>-23.76</v>
      </c>
      <c r="M137" s="28" t="s">
        <v>889</v>
      </c>
      <c r="N137" s="28" t="s">
        <v>200</v>
      </c>
      <c r="O137" s="28" t="s">
        <v>201</v>
      </c>
      <c r="P137" s="28" t="s">
        <v>214</v>
      </c>
      <c r="Q137" s="28" t="s">
        <v>890</v>
      </c>
      <c r="R137" s="28"/>
      <c r="S137" s="28"/>
    </row>
    <row r="138" spans="11:19" x14ac:dyDescent="0.2">
      <c r="K138" s="30" t="s">
        <v>891</v>
      </c>
      <c r="L138" s="28">
        <v>-70.260000000000005</v>
      </c>
      <c r="M138" s="28" t="s">
        <v>892</v>
      </c>
      <c r="N138" s="28" t="s">
        <v>200</v>
      </c>
      <c r="O138" s="28" t="s">
        <v>201</v>
      </c>
      <c r="P138" s="28">
        <v>0.90720000000000001</v>
      </c>
      <c r="Q138" s="28" t="s">
        <v>893</v>
      </c>
      <c r="R138" s="28"/>
      <c r="S138" s="28"/>
    </row>
    <row r="139" spans="11:19" x14ac:dyDescent="0.2">
      <c r="K139" s="30" t="s">
        <v>894</v>
      </c>
      <c r="L139" s="28">
        <v>23.08</v>
      </c>
      <c r="M139" s="28" t="s">
        <v>895</v>
      </c>
      <c r="N139" s="28" t="s">
        <v>200</v>
      </c>
      <c r="O139" s="28" t="s">
        <v>201</v>
      </c>
      <c r="P139" s="28" t="s">
        <v>214</v>
      </c>
      <c r="Q139" s="28" t="s">
        <v>896</v>
      </c>
      <c r="R139" s="28"/>
      <c r="S139" s="28"/>
    </row>
    <row r="140" spans="11:19" x14ac:dyDescent="0.2">
      <c r="K140" s="30" t="s">
        <v>897</v>
      </c>
      <c r="L140" s="28">
        <v>-10.24</v>
      </c>
      <c r="M140" s="28" t="s">
        <v>898</v>
      </c>
      <c r="N140" s="28" t="s">
        <v>200</v>
      </c>
      <c r="O140" s="28" t="s">
        <v>201</v>
      </c>
      <c r="P140" s="28" t="s">
        <v>214</v>
      </c>
      <c r="Q140" s="28" t="s">
        <v>899</v>
      </c>
      <c r="R140" s="28"/>
      <c r="S140" s="28"/>
    </row>
    <row r="141" spans="11:19" x14ac:dyDescent="0.2">
      <c r="K141" s="30" t="s">
        <v>900</v>
      </c>
      <c r="L141" s="28">
        <v>41.77</v>
      </c>
      <c r="M141" s="28" t="s">
        <v>901</v>
      </c>
      <c r="N141" s="28" t="s">
        <v>200</v>
      </c>
      <c r="O141" s="28" t="s">
        <v>201</v>
      </c>
      <c r="P141" s="28" t="s">
        <v>214</v>
      </c>
      <c r="Q141" s="28" t="s">
        <v>902</v>
      </c>
      <c r="R141" s="28"/>
      <c r="S141" s="28"/>
    </row>
    <row r="142" spans="11:19" x14ac:dyDescent="0.2">
      <c r="K142" s="30" t="s">
        <v>903</v>
      </c>
      <c r="L142" s="28">
        <v>1.3009999999999999</v>
      </c>
      <c r="M142" s="28" t="s">
        <v>904</v>
      </c>
      <c r="N142" s="28" t="s">
        <v>200</v>
      </c>
      <c r="O142" s="28" t="s">
        <v>201</v>
      </c>
      <c r="P142" s="28" t="s">
        <v>214</v>
      </c>
      <c r="Q142" s="28" t="s">
        <v>905</v>
      </c>
      <c r="R142" s="28"/>
      <c r="S142" s="28"/>
    </row>
    <row r="143" spans="11:19" x14ac:dyDescent="0.2">
      <c r="K143" s="30" t="s">
        <v>906</v>
      </c>
      <c r="L143" s="28">
        <v>47.11</v>
      </c>
      <c r="M143" s="28" t="s">
        <v>907</v>
      </c>
      <c r="N143" s="28" t="s">
        <v>200</v>
      </c>
      <c r="O143" s="28" t="s">
        <v>201</v>
      </c>
      <c r="P143" s="28">
        <v>0.99960000000000004</v>
      </c>
      <c r="Q143" s="28" t="s">
        <v>908</v>
      </c>
      <c r="R143" s="28"/>
      <c r="S143" s="28"/>
    </row>
    <row r="144" spans="11:19" x14ac:dyDescent="0.2">
      <c r="K144" s="30" t="s">
        <v>909</v>
      </c>
      <c r="L144" s="28">
        <v>34.93</v>
      </c>
      <c r="M144" s="28" t="s">
        <v>910</v>
      </c>
      <c r="N144" s="28" t="s">
        <v>200</v>
      </c>
      <c r="O144" s="28" t="s">
        <v>201</v>
      </c>
      <c r="P144" s="28" t="s">
        <v>214</v>
      </c>
      <c r="Q144" s="28" t="s">
        <v>911</v>
      </c>
      <c r="R144" s="28"/>
      <c r="S144" s="28"/>
    </row>
    <row r="145" spans="11:19" x14ac:dyDescent="0.2">
      <c r="K145" s="30" t="s">
        <v>912</v>
      </c>
      <c r="L145" s="28">
        <v>36.69</v>
      </c>
      <c r="M145" s="28" t="s">
        <v>913</v>
      </c>
      <c r="N145" s="28" t="s">
        <v>200</v>
      </c>
      <c r="O145" s="28" t="s">
        <v>201</v>
      </c>
      <c r="P145" s="28" t="s">
        <v>214</v>
      </c>
      <c r="Q145" s="28" t="s">
        <v>914</v>
      </c>
      <c r="R145" s="28"/>
      <c r="S145" s="28"/>
    </row>
    <row r="146" spans="11:19" x14ac:dyDescent="0.2">
      <c r="K146" s="30" t="s">
        <v>915</v>
      </c>
      <c r="L146" s="28">
        <v>42.65</v>
      </c>
      <c r="M146" s="28" t="s">
        <v>916</v>
      </c>
      <c r="N146" s="28" t="s">
        <v>200</v>
      </c>
      <c r="O146" s="28" t="s">
        <v>201</v>
      </c>
      <c r="P146" s="28" t="s">
        <v>214</v>
      </c>
      <c r="Q146" s="28" t="s">
        <v>917</v>
      </c>
      <c r="R146" s="28"/>
      <c r="S146" s="28"/>
    </row>
    <row r="147" spans="11:19" x14ac:dyDescent="0.2">
      <c r="K147" s="30" t="s">
        <v>918</v>
      </c>
      <c r="L147" s="28">
        <v>27.31</v>
      </c>
      <c r="M147" s="28" t="s">
        <v>919</v>
      </c>
      <c r="N147" s="28" t="s">
        <v>200</v>
      </c>
      <c r="O147" s="28" t="s">
        <v>201</v>
      </c>
      <c r="P147" s="28" t="s">
        <v>214</v>
      </c>
      <c r="Q147" s="28" t="s">
        <v>920</v>
      </c>
      <c r="R147" s="28"/>
      <c r="S147" s="28"/>
    </row>
    <row r="148" spans="11:19" x14ac:dyDescent="0.2">
      <c r="K148" s="30" t="s">
        <v>921</v>
      </c>
      <c r="L148" s="28">
        <v>87.68</v>
      </c>
      <c r="M148" s="28" t="s">
        <v>922</v>
      </c>
      <c r="N148" s="28" t="s">
        <v>200</v>
      </c>
      <c r="O148" s="28" t="s">
        <v>201</v>
      </c>
      <c r="P148" s="28">
        <v>0.55479999999999996</v>
      </c>
      <c r="Q148" s="28" t="s">
        <v>923</v>
      </c>
      <c r="R148" s="28"/>
      <c r="S148" s="28"/>
    </row>
    <row r="149" spans="11:19" x14ac:dyDescent="0.2">
      <c r="K149" s="30" t="s">
        <v>924</v>
      </c>
      <c r="L149" s="28">
        <v>143.4</v>
      </c>
      <c r="M149" s="28" t="s">
        <v>925</v>
      </c>
      <c r="N149" s="28" t="s">
        <v>199</v>
      </c>
      <c r="O149" s="28" t="s">
        <v>784</v>
      </c>
      <c r="P149" s="28">
        <v>4.4000000000000003E-3</v>
      </c>
      <c r="Q149" s="28" t="s">
        <v>926</v>
      </c>
      <c r="R149" s="28"/>
      <c r="S149" s="28"/>
    </row>
    <row r="150" spans="11:19" x14ac:dyDescent="0.2">
      <c r="K150" s="30" t="s">
        <v>927</v>
      </c>
      <c r="L150" s="28">
        <v>74.39</v>
      </c>
      <c r="M150" s="28" t="s">
        <v>928</v>
      </c>
      <c r="N150" s="28" t="s">
        <v>200</v>
      </c>
      <c r="O150" s="28" t="s">
        <v>201</v>
      </c>
      <c r="P150" s="28">
        <v>0.84650000000000003</v>
      </c>
      <c r="Q150" s="28" t="s">
        <v>929</v>
      </c>
      <c r="R150" s="28"/>
      <c r="S150" s="28"/>
    </row>
    <row r="151" spans="11:19" x14ac:dyDescent="0.2">
      <c r="K151" s="30" t="s">
        <v>930</v>
      </c>
      <c r="L151" s="28">
        <v>37.43</v>
      </c>
      <c r="M151" s="28" t="s">
        <v>859</v>
      </c>
      <c r="N151" s="28" t="s">
        <v>200</v>
      </c>
      <c r="O151" s="28" t="s">
        <v>201</v>
      </c>
      <c r="P151" s="28" t="s">
        <v>214</v>
      </c>
      <c r="Q151" s="28" t="s">
        <v>931</v>
      </c>
      <c r="R151" s="28"/>
      <c r="S151" s="28"/>
    </row>
    <row r="152" spans="11:19" x14ac:dyDescent="0.2">
      <c r="K152" s="30" t="s">
        <v>932</v>
      </c>
      <c r="L152" s="28">
        <v>90.15</v>
      </c>
      <c r="M152" s="28" t="s">
        <v>933</v>
      </c>
      <c r="N152" s="28" t="s">
        <v>200</v>
      </c>
      <c r="O152" s="28" t="s">
        <v>201</v>
      </c>
      <c r="P152" s="28">
        <v>0.49469999999999997</v>
      </c>
      <c r="Q152" s="28" t="s">
        <v>934</v>
      </c>
      <c r="R152" s="28"/>
      <c r="S152" s="28"/>
    </row>
    <row r="153" spans="11:19" x14ac:dyDescent="0.2">
      <c r="K153" s="30" t="s">
        <v>935</v>
      </c>
      <c r="L153" s="28">
        <v>53.24</v>
      </c>
      <c r="M153" s="28" t="s">
        <v>936</v>
      </c>
      <c r="N153" s="28" t="s">
        <v>200</v>
      </c>
      <c r="O153" s="28" t="s">
        <v>201</v>
      </c>
      <c r="P153" s="28">
        <v>0.997</v>
      </c>
      <c r="Q153" s="28" t="s">
        <v>937</v>
      </c>
      <c r="R153" s="28"/>
      <c r="S153" s="28"/>
    </row>
    <row r="154" spans="11:19" x14ac:dyDescent="0.2">
      <c r="K154" s="30" t="s">
        <v>938</v>
      </c>
      <c r="L154" s="28">
        <v>-1.8069999999999999</v>
      </c>
      <c r="M154" s="28" t="s">
        <v>939</v>
      </c>
      <c r="N154" s="28" t="s">
        <v>200</v>
      </c>
      <c r="O154" s="28" t="s">
        <v>201</v>
      </c>
      <c r="P154" s="28" t="s">
        <v>214</v>
      </c>
      <c r="Q154" s="28" t="s">
        <v>940</v>
      </c>
      <c r="R154" s="28"/>
      <c r="S154" s="28"/>
    </row>
    <row r="155" spans="11:19" x14ac:dyDescent="0.2">
      <c r="K155" s="30" t="s">
        <v>941</v>
      </c>
      <c r="L155" s="28">
        <v>18.5</v>
      </c>
      <c r="M155" s="28" t="s">
        <v>942</v>
      </c>
      <c r="N155" s="28" t="s">
        <v>200</v>
      </c>
      <c r="O155" s="28" t="s">
        <v>201</v>
      </c>
      <c r="P155" s="28" t="s">
        <v>214</v>
      </c>
      <c r="Q155" s="28" t="s">
        <v>943</v>
      </c>
      <c r="R155" s="28"/>
      <c r="S155" s="28"/>
    </row>
    <row r="156" spans="11:19" x14ac:dyDescent="0.2">
      <c r="K156" s="30" t="s">
        <v>944</v>
      </c>
      <c r="L156" s="28">
        <v>43.77</v>
      </c>
      <c r="M156" s="28" t="s">
        <v>945</v>
      </c>
      <c r="N156" s="28" t="s">
        <v>200</v>
      </c>
      <c r="O156" s="28" t="s">
        <v>201</v>
      </c>
      <c r="P156" s="28">
        <v>0.99990000000000001</v>
      </c>
      <c r="Q156" s="28" t="s">
        <v>946</v>
      </c>
      <c r="R156" s="28"/>
      <c r="S156" s="28"/>
    </row>
    <row r="157" spans="11:19" x14ac:dyDescent="0.2">
      <c r="K157" s="30" t="s">
        <v>947</v>
      </c>
      <c r="L157" s="28">
        <v>40.14</v>
      </c>
      <c r="M157" s="28" t="s">
        <v>948</v>
      </c>
      <c r="N157" s="28" t="s">
        <v>200</v>
      </c>
      <c r="O157" s="28" t="s">
        <v>201</v>
      </c>
      <c r="P157" s="28" t="s">
        <v>214</v>
      </c>
      <c r="Q157" s="28" t="s">
        <v>949</v>
      </c>
      <c r="R157" s="28"/>
      <c r="S157" s="28"/>
    </row>
    <row r="158" spans="11:19" x14ac:dyDescent="0.2">
      <c r="K158" s="30" t="s">
        <v>950</v>
      </c>
      <c r="L158" s="28">
        <v>-10.59</v>
      </c>
      <c r="M158" s="28" t="s">
        <v>951</v>
      </c>
      <c r="N158" s="28" t="s">
        <v>200</v>
      </c>
      <c r="O158" s="28" t="s">
        <v>201</v>
      </c>
      <c r="P158" s="28" t="s">
        <v>214</v>
      </c>
      <c r="Q158" s="28" t="s">
        <v>952</v>
      </c>
      <c r="R158" s="28"/>
      <c r="S158" s="28"/>
    </row>
    <row r="159" spans="11:19" x14ac:dyDescent="0.2">
      <c r="K159" s="30" t="s">
        <v>953</v>
      </c>
      <c r="L159" s="28">
        <v>-6.423</v>
      </c>
      <c r="M159" s="28" t="s">
        <v>954</v>
      </c>
      <c r="N159" s="28" t="s">
        <v>200</v>
      </c>
      <c r="O159" s="28" t="s">
        <v>201</v>
      </c>
      <c r="P159" s="28" t="s">
        <v>214</v>
      </c>
      <c r="Q159" s="28" t="s">
        <v>955</v>
      </c>
      <c r="R159" s="28"/>
      <c r="S159" s="28"/>
    </row>
    <row r="160" spans="11:19" x14ac:dyDescent="0.2">
      <c r="K160" s="30" t="s">
        <v>956</v>
      </c>
      <c r="L160" s="28">
        <v>13.2</v>
      </c>
      <c r="M160" s="28" t="s">
        <v>957</v>
      </c>
      <c r="N160" s="28" t="s">
        <v>200</v>
      </c>
      <c r="O160" s="28" t="s">
        <v>201</v>
      </c>
      <c r="P160" s="28" t="s">
        <v>214</v>
      </c>
      <c r="Q160" s="28" t="s">
        <v>958</v>
      </c>
      <c r="R160" s="28"/>
      <c r="S160" s="28"/>
    </row>
    <row r="161" spans="11:19" x14ac:dyDescent="0.2">
      <c r="K161" s="30" t="s">
        <v>959</v>
      </c>
      <c r="L161" s="28">
        <v>-33.29</v>
      </c>
      <c r="M161" s="28" t="s">
        <v>960</v>
      </c>
      <c r="N161" s="28" t="s">
        <v>200</v>
      </c>
      <c r="O161" s="28" t="s">
        <v>201</v>
      </c>
      <c r="P161" s="28" t="s">
        <v>214</v>
      </c>
      <c r="Q161" s="28" t="s">
        <v>961</v>
      </c>
      <c r="R161" s="28"/>
      <c r="S161" s="28"/>
    </row>
    <row r="162" spans="11:19" x14ac:dyDescent="0.2">
      <c r="K162" s="30" t="s">
        <v>962</v>
      </c>
      <c r="L162" s="28">
        <v>-33.32</v>
      </c>
      <c r="M162" s="28" t="s">
        <v>963</v>
      </c>
      <c r="N162" s="28" t="s">
        <v>200</v>
      </c>
      <c r="O162" s="28" t="s">
        <v>201</v>
      </c>
      <c r="P162" s="28" t="s">
        <v>214</v>
      </c>
      <c r="Q162" s="28" t="s">
        <v>964</v>
      </c>
      <c r="R162" s="28"/>
      <c r="S162" s="28"/>
    </row>
    <row r="163" spans="11:19" x14ac:dyDescent="0.2">
      <c r="K163" s="30" t="s">
        <v>965</v>
      </c>
      <c r="L163" s="28">
        <v>18.690000000000001</v>
      </c>
      <c r="M163" s="28" t="s">
        <v>966</v>
      </c>
      <c r="N163" s="28" t="s">
        <v>200</v>
      </c>
      <c r="O163" s="28" t="s">
        <v>201</v>
      </c>
      <c r="P163" s="28" t="s">
        <v>214</v>
      </c>
      <c r="Q163" s="28" t="s">
        <v>967</v>
      </c>
      <c r="R163" s="28"/>
      <c r="S163" s="28"/>
    </row>
    <row r="164" spans="11:19" x14ac:dyDescent="0.2">
      <c r="K164" s="30" t="s">
        <v>968</v>
      </c>
      <c r="L164" s="28">
        <v>-21.78</v>
      </c>
      <c r="M164" s="28" t="s">
        <v>969</v>
      </c>
      <c r="N164" s="28" t="s">
        <v>200</v>
      </c>
      <c r="O164" s="28" t="s">
        <v>201</v>
      </c>
      <c r="P164" s="28" t="s">
        <v>214</v>
      </c>
      <c r="Q164" s="28" t="s">
        <v>970</v>
      </c>
      <c r="R164" s="28"/>
      <c r="S164" s="28"/>
    </row>
    <row r="165" spans="11:19" x14ac:dyDescent="0.2">
      <c r="K165" s="30" t="s">
        <v>971</v>
      </c>
      <c r="L165" s="28">
        <v>24.03</v>
      </c>
      <c r="M165" s="28" t="s">
        <v>972</v>
      </c>
      <c r="N165" s="28" t="s">
        <v>200</v>
      </c>
      <c r="O165" s="28" t="s">
        <v>201</v>
      </c>
      <c r="P165" s="28" t="s">
        <v>214</v>
      </c>
      <c r="Q165" s="28" t="s">
        <v>973</v>
      </c>
      <c r="R165" s="28"/>
      <c r="S165" s="28"/>
    </row>
    <row r="166" spans="11:19" x14ac:dyDescent="0.2">
      <c r="K166" s="30" t="s">
        <v>974</v>
      </c>
      <c r="L166" s="28">
        <v>11.85</v>
      </c>
      <c r="M166" s="28" t="s">
        <v>540</v>
      </c>
      <c r="N166" s="28" t="s">
        <v>200</v>
      </c>
      <c r="O166" s="28" t="s">
        <v>201</v>
      </c>
      <c r="P166" s="28" t="s">
        <v>214</v>
      </c>
      <c r="Q166" s="28" t="s">
        <v>975</v>
      </c>
      <c r="R166" s="28"/>
      <c r="S166" s="28"/>
    </row>
    <row r="167" spans="11:19" x14ac:dyDescent="0.2">
      <c r="K167" s="30" t="s">
        <v>976</v>
      </c>
      <c r="L167" s="28">
        <v>13.61</v>
      </c>
      <c r="M167" s="28" t="s">
        <v>977</v>
      </c>
      <c r="N167" s="28" t="s">
        <v>200</v>
      </c>
      <c r="O167" s="28" t="s">
        <v>201</v>
      </c>
      <c r="P167" s="28" t="s">
        <v>214</v>
      </c>
      <c r="Q167" s="28" t="s">
        <v>978</v>
      </c>
      <c r="R167" s="28"/>
      <c r="S167" s="28"/>
    </row>
    <row r="168" spans="11:19" x14ac:dyDescent="0.2">
      <c r="K168" s="30" t="s">
        <v>979</v>
      </c>
      <c r="L168" s="28">
        <v>19.559999999999999</v>
      </c>
      <c r="M168" s="28" t="s">
        <v>980</v>
      </c>
      <c r="N168" s="28" t="s">
        <v>200</v>
      </c>
      <c r="O168" s="28" t="s">
        <v>201</v>
      </c>
      <c r="P168" s="28" t="s">
        <v>214</v>
      </c>
      <c r="Q168" s="28" t="s">
        <v>981</v>
      </c>
      <c r="R168" s="28"/>
      <c r="S168" s="28"/>
    </row>
    <row r="169" spans="11:19" x14ac:dyDescent="0.2">
      <c r="K169" s="30" t="s">
        <v>982</v>
      </c>
      <c r="L169" s="28">
        <v>4.2279999999999998</v>
      </c>
      <c r="M169" s="28" t="s">
        <v>983</v>
      </c>
      <c r="N169" s="28" t="s">
        <v>200</v>
      </c>
      <c r="O169" s="28" t="s">
        <v>201</v>
      </c>
      <c r="P169" s="28" t="s">
        <v>214</v>
      </c>
      <c r="Q169" s="28" t="s">
        <v>984</v>
      </c>
      <c r="R169" s="28"/>
      <c r="S169" s="28"/>
    </row>
    <row r="170" spans="11:19" x14ac:dyDescent="0.2">
      <c r="K170" s="30" t="s">
        <v>985</v>
      </c>
      <c r="L170" s="28">
        <v>64.599999999999994</v>
      </c>
      <c r="M170" s="28" t="s">
        <v>986</v>
      </c>
      <c r="N170" s="28" t="s">
        <v>200</v>
      </c>
      <c r="O170" s="28" t="s">
        <v>201</v>
      </c>
      <c r="P170" s="28">
        <v>0.96099999999999997</v>
      </c>
      <c r="Q170" s="28" t="s">
        <v>987</v>
      </c>
      <c r="R170" s="28"/>
      <c r="S170" s="28"/>
    </row>
    <row r="171" spans="11:19" x14ac:dyDescent="0.2">
      <c r="K171" s="30" t="s">
        <v>988</v>
      </c>
      <c r="L171" s="28">
        <v>120.3</v>
      </c>
      <c r="M171" s="28" t="s">
        <v>989</v>
      </c>
      <c r="N171" s="28" t="s">
        <v>200</v>
      </c>
      <c r="O171" s="28" t="s">
        <v>201</v>
      </c>
      <c r="P171" s="28">
        <v>5.3199999999999997E-2</v>
      </c>
      <c r="Q171" s="28" t="s">
        <v>990</v>
      </c>
      <c r="R171" s="28"/>
      <c r="S171" s="28"/>
    </row>
    <row r="172" spans="11:19" x14ac:dyDescent="0.2">
      <c r="K172" s="30" t="s">
        <v>991</v>
      </c>
      <c r="L172" s="28">
        <v>51.31</v>
      </c>
      <c r="M172" s="28" t="s">
        <v>992</v>
      </c>
      <c r="N172" s="28" t="s">
        <v>200</v>
      </c>
      <c r="O172" s="28" t="s">
        <v>201</v>
      </c>
      <c r="P172" s="28">
        <v>0.99829999999999997</v>
      </c>
      <c r="Q172" s="28" t="s">
        <v>993</v>
      </c>
      <c r="R172" s="28"/>
      <c r="S172" s="28"/>
    </row>
    <row r="173" spans="11:19" x14ac:dyDescent="0.2">
      <c r="K173" s="30" t="s">
        <v>994</v>
      </c>
      <c r="L173" s="28">
        <v>14.35</v>
      </c>
      <c r="M173" s="28" t="s">
        <v>995</v>
      </c>
      <c r="N173" s="28" t="s">
        <v>200</v>
      </c>
      <c r="O173" s="28" t="s">
        <v>201</v>
      </c>
      <c r="P173" s="28" t="s">
        <v>214</v>
      </c>
      <c r="Q173" s="28" t="s">
        <v>996</v>
      </c>
      <c r="R173" s="28"/>
      <c r="S173" s="28"/>
    </row>
    <row r="174" spans="11:19" x14ac:dyDescent="0.2">
      <c r="K174" s="30" t="s">
        <v>997</v>
      </c>
      <c r="L174" s="28">
        <v>67.069999999999993</v>
      </c>
      <c r="M174" s="28" t="s">
        <v>998</v>
      </c>
      <c r="N174" s="28" t="s">
        <v>200</v>
      </c>
      <c r="O174" s="28" t="s">
        <v>201</v>
      </c>
      <c r="P174" s="28">
        <v>0.9415</v>
      </c>
      <c r="Q174" s="28" t="s">
        <v>999</v>
      </c>
      <c r="R174" s="28"/>
      <c r="S174" s="28"/>
    </row>
    <row r="175" spans="11:19" x14ac:dyDescent="0.2">
      <c r="K175" s="30" t="s">
        <v>1000</v>
      </c>
      <c r="L175" s="28">
        <v>30.16</v>
      </c>
      <c r="M175" s="28" t="s">
        <v>1001</v>
      </c>
      <c r="N175" s="28" t="s">
        <v>200</v>
      </c>
      <c r="O175" s="28" t="s">
        <v>201</v>
      </c>
      <c r="P175" s="28" t="s">
        <v>214</v>
      </c>
      <c r="Q175" s="28" t="s">
        <v>1002</v>
      </c>
      <c r="R175" s="28"/>
      <c r="S175" s="28"/>
    </row>
    <row r="176" spans="11:19" x14ac:dyDescent="0.2">
      <c r="K176" s="30" t="s">
        <v>1003</v>
      </c>
      <c r="L176" s="28">
        <v>-24.89</v>
      </c>
      <c r="M176" s="28" t="s">
        <v>1004</v>
      </c>
      <c r="N176" s="28" t="s">
        <v>200</v>
      </c>
      <c r="O176" s="28" t="s">
        <v>201</v>
      </c>
      <c r="P176" s="28" t="s">
        <v>214</v>
      </c>
      <c r="Q176" s="28" t="s">
        <v>1005</v>
      </c>
      <c r="R176" s="28"/>
      <c r="S176" s="28"/>
    </row>
    <row r="177" spans="11:19" x14ac:dyDescent="0.2">
      <c r="K177" s="30" t="s">
        <v>1006</v>
      </c>
      <c r="L177" s="28">
        <v>-4.5839999999999996</v>
      </c>
      <c r="M177" s="28" t="s">
        <v>1007</v>
      </c>
      <c r="N177" s="28" t="s">
        <v>200</v>
      </c>
      <c r="O177" s="28" t="s">
        <v>201</v>
      </c>
      <c r="P177" s="28" t="s">
        <v>214</v>
      </c>
      <c r="Q177" s="28" t="s">
        <v>1008</v>
      </c>
      <c r="R177" s="28"/>
      <c r="S177" s="28"/>
    </row>
    <row r="178" spans="11:19" x14ac:dyDescent="0.2">
      <c r="K178" s="30" t="s">
        <v>1009</v>
      </c>
      <c r="L178" s="28">
        <v>20.69</v>
      </c>
      <c r="M178" s="28" t="s">
        <v>1010</v>
      </c>
      <c r="N178" s="28" t="s">
        <v>200</v>
      </c>
      <c r="O178" s="28" t="s">
        <v>201</v>
      </c>
      <c r="P178" s="28" t="s">
        <v>214</v>
      </c>
      <c r="Q178" s="28" t="s">
        <v>1011</v>
      </c>
      <c r="R178" s="28"/>
      <c r="S178" s="28"/>
    </row>
    <row r="179" spans="11:19" x14ac:dyDescent="0.2">
      <c r="K179" s="30" t="s">
        <v>1012</v>
      </c>
      <c r="L179" s="28">
        <v>17.059999999999999</v>
      </c>
      <c r="M179" s="28" t="s">
        <v>1013</v>
      </c>
      <c r="N179" s="28" t="s">
        <v>200</v>
      </c>
      <c r="O179" s="28" t="s">
        <v>201</v>
      </c>
      <c r="P179" s="28" t="s">
        <v>214</v>
      </c>
      <c r="Q179" s="28" t="s">
        <v>1014</v>
      </c>
      <c r="R179" s="28"/>
    </row>
    <row r="180" spans="11:19" x14ac:dyDescent="0.2">
      <c r="K180" s="30" t="s">
        <v>1015</v>
      </c>
      <c r="L180" s="28">
        <v>-33.67</v>
      </c>
      <c r="M180" s="28" t="s">
        <v>1016</v>
      </c>
      <c r="N180" s="28" t="s">
        <v>200</v>
      </c>
      <c r="O180" s="28" t="s">
        <v>201</v>
      </c>
      <c r="P180" s="28" t="s">
        <v>214</v>
      </c>
      <c r="Q180" s="28" t="s">
        <v>1017</v>
      </c>
      <c r="R180" s="28"/>
    </row>
    <row r="181" spans="11:19" x14ac:dyDescent="0.2">
      <c r="K181" s="30" t="s">
        <v>1018</v>
      </c>
      <c r="L181" s="28">
        <v>-29.5</v>
      </c>
      <c r="M181" s="28" t="s">
        <v>1019</v>
      </c>
      <c r="N181" s="28" t="s">
        <v>200</v>
      </c>
      <c r="O181" s="28" t="s">
        <v>201</v>
      </c>
      <c r="P181" s="28" t="s">
        <v>214</v>
      </c>
      <c r="Q181" s="28" t="s">
        <v>1020</v>
      </c>
      <c r="R181" s="28"/>
    </row>
    <row r="182" spans="11:19" x14ac:dyDescent="0.2">
      <c r="K182" s="30" t="s">
        <v>1021</v>
      </c>
      <c r="L182" s="28">
        <v>-9.8780000000000001</v>
      </c>
      <c r="M182" s="28" t="s">
        <v>1022</v>
      </c>
      <c r="N182" s="28" t="s">
        <v>200</v>
      </c>
      <c r="O182" s="28" t="s">
        <v>201</v>
      </c>
      <c r="P182" s="28" t="s">
        <v>214</v>
      </c>
      <c r="Q182" s="28" t="s">
        <v>1023</v>
      </c>
      <c r="R182" s="28"/>
    </row>
    <row r="183" spans="11:19" x14ac:dyDescent="0.2">
      <c r="K183" s="30" t="s">
        <v>1024</v>
      </c>
      <c r="L183" s="28">
        <v>-56.38</v>
      </c>
      <c r="M183" s="28" t="s">
        <v>1025</v>
      </c>
      <c r="N183" s="28" t="s">
        <v>200</v>
      </c>
      <c r="O183" s="28" t="s">
        <v>201</v>
      </c>
      <c r="P183" s="28">
        <v>0.99299999999999999</v>
      </c>
      <c r="Q183" s="28" t="s">
        <v>1026</v>
      </c>
      <c r="R183" s="28"/>
    </row>
    <row r="184" spans="11:19" x14ac:dyDescent="0.2">
      <c r="K184" s="30" t="s">
        <v>1027</v>
      </c>
      <c r="L184" s="28">
        <v>52.01</v>
      </c>
      <c r="M184" s="28" t="s">
        <v>1028</v>
      </c>
      <c r="N184" s="28" t="s">
        <v>200</v>
      </c>
      <c r="O184" s="28" t="s">
        <v>201</v>
      </c>
      <c r="P184" s="28">
        <v>0.99790000000000001</v>
      </c>
      <c r="Q184" s="28" t="s">
        <v>1029</v>
      </c>
      <c r="R184" s="28"/>
    </row>
    <row r="185" spans="11:19" x14ac:dyDescent="0.2">
      <c r="K185" s="30" t="s">
        <v>1030</v>
      </c>
      <c r="L185" s="28">
        <v>11.54</v>
      </c>
      <c r="M185" s="28" t="s">
        <v>1031</v>
      </c>
      <c r="N185" s="28" t="s">
        <v>200</v>
      </c>
      <c r="O185" s="28" t="s">
        <v>201</v>
      </c>
      <c r="P185" s="28" t="s">
        <v>214</v>
      </c>
      <c r="Q185" s="28" t="s">
        <v>1032</v>
      </c>
      <c r="R185" s="28"/>
    </row>
    <row r="186" spans="11:19" x14ac:dyDescent="0.2">
      <c r="K186" s="30" t="s">
        <v>1033</v>
      </c>
      <c r="L186" s="28">
        <v>57.35</v>
      </c>
      <c r="M186" s="28" t="s">
        <v>1034</v>
      </c>
      <c r="N186" s="28" t="s">
        <v>200</v>
      </c>
      <c r="O186" s="28" t="s">
        <v>201</v>
      </c>
      <c r="P186" s="28">
        <v>0.99109999999999998</v>
      </c>
      <c r="Q186" s="28" t="s">
        <v>1035</v>
      </c>
      <c r="R186" s="28"/>
    </row>
    <row r="187" spans="11:19" x14ac:dyDescent="0.2">
      <c r="K187" s="30" t="s">
        <v>1036</v>
      </c>
      <c r="L187" s="28">
        <v>45.17</v>
      </c>
      <c r="M187" s="28" t="s">
        <v>1037</v>
      </c>
      <c r="N187" s="28" t="s">
        <v>200</v>
      </c>
      <c r="O187" s="28" t="s">
        <v>201</v>
      </c>
      <c r="P187" s="28">
        <v>0.99980000000000002</v>
      </c>
      <c r="Q187" s="28" t="s">
        <v>1038</v>
      </c>
      <c r="R187" s="28"/>
      <c r="S187" s="28"/>
    </row>
    <row r="188" spans="11:19" x14ac:dyDescent="0.2">
      <c r="K188" s="30" t="s">
        <v>1039</v>
      </c>
      <c r="L188" s="28">
        <v>46.93</v>
      </c>
      <c r="M188" s="28" t="s">
        <v>1040</v>
      </c>
      <c r="N188" s="28" t="s">
        <v>200</v>
      </c>
      <c r="O188" s="28" t="s">
        <v>201</v>
      </c>
      <c r="P188" s="28">
        <v>0.99960000000000004</v>
      </c>
      <c r="Q188" s="28" t="s">
        <v>1041</v>
      </c>
      <c r="R188" s="28"/>
      <c r="S188" s="28"/>
    </row>
    <row r="189" spans="11:19" x14ac:dyDescent="0.2">
      <c r="K189" s="30" t="s">
        <v>1042</v>
      </c>
      <c r="L189" s="28">
        <v>52.88</v>
      </c>
      <c r="M189" s="28" t="s">
        <v>1043</v>
      </c>
      <c r="N189" s="28" t="s">
        <v>200</v>
      </c>
      <c r="O189" s="28" t="s">
        <v>201</v>
      </c>
      <c r="P189" s="28">
        <v>0.99719999999999998</v>
      </c>
      <c r="Q189" s="28" t="s">
        <v>1044</v>
      </c>
      <c r="R189" s="28"/>
      <c r="S189" s="28"/>
    </row>
    <row r="190" spans="11:19" x14ac:dyDescent="0.2">
      <c r="K190" s="30" t="s">
        <v>1045</v>
      </c>
      <c r="L190" s="28">
        <v>37.549999999999997</v>
      </c>
      <c r="M190" s="28" t="s">
        <v>1046</v>
      </c>
      <c r="N190" s="28" t="s">
        <v>200</v>
      </c>
      <c r="O190" s="28" t="s">
        <v>201</v>
      </c>
      <c r="P190" s="28" t="s">
        <v>214</v>
      </c>
      <c r="Q190" s="28" t="s">
        <v>1047</v>
      </c>
      <c r="R190" s="28"/>
      <c r="S190" s="28"/>
    </row>
    <row r="191" spans="11:19" x14ac:dyDescent="0.2">
      <c r="K191" s="30" t="s">
        <v>1048</v>
      </c>
      <c r="L191" s="28">
        <v>97.92</v>
      </c>
      <c r="M191" s="28" t="s">
        <v>1049</v>
      </c>
      <c r="N191" s="28" t="s">
        <v>200</v>
      </c>
      <c r="O191" s="28" t="s">
        <v>201</v>
      </c>
      <c r="P191" s="28">
        <v>0.32040000000000002</v>
      </c>
      <c r="Q191" s="28" t="s">
        <v>1050</v>
      </c>
      <c r="R191" s="28"/>
      <c r="S191" s="28"/>
    </row>
    <row r="192" spans="11:19" x14ac:dyDescent="0.2">
      <c r="K192" s="31" t="s">
        <v>1051</v>
      </c>
      <c r="L192" s="32">
        <v>153.69999999999999</v>
      </c>
      <c r="M192" s="32" t="s">
        <v>1052</v>
      </c>
      <c r="N192" s="32" t="s">
        <v>199</v>
      </c>
      <c r="O192" s="32" t="s">
        <v>784</v>
      </c>
      <c r="P192" s="32">
        <v>1.2999999999999999E-3</v>
      </c>
      <c r="Q192" s="32" t="s">
        <v>1053</v>
      </c>
      <c r="R192" s="28"/>
      <c r="S192" s="28"/>
    </row>
    <row r="193" spans="11:19" x14ac:dyDescent="0.2">
      <c r="K193" s="30" t="s">
        <v>1054</v>
      </c>
      <c r="L193" s="28">
        <v>84.63</v>
      </c>
      <c r="M193" s="28" t="s">
        <v>1055</v>
      </c>
      <c r="N193" s="28" t="s">
        <v>200</v>
      </c>
      <c r="O193" s="28" t="s">
        <v>201</v>
      </c>
      <c r="P193" s="28">
        <v>0.62919999999999998</v>
      </c>
      <c r="Q193" s="28" t="s">
        <v>1056</v>
      </c>
      <c r="R193" s="28"/>
      <c r="S193" s="28"/>
    </row>
    <row r="194" spans="11:19" x14ac:dyDescent="0.2">
      <c r="K194" s="30" t="s">
        <v>1057</v>
      </c>
      <c r="L194" s="28">
        <v>47.67</v>
      </c>
      <c r="M194" s="28" t="s">
        <v>1058</v>
      </c>
      <c r="N194" s="28" t="s">
        <v>200</v>
      </c>
      <c r="O194" s="28" t="s">
        <v>201</v>
      </c>
      <c r="P194" s="28">
        <v>0.99950000000000006</v>
      </c>
      <c r="Q194" s="28" t="s">
        <v>1059</v>
      </c>
      <c r="R194" s="28"/>
      <c r="S194" s="28"/>
    </row>
    <row r="195" spans="11:19" x14ac:dyDescent="0.2">
      <c r="K195" s="30" t="s">
        <v>1060</v>
      </c>
      <c r="L195" s="28">
        <v>100.4</v>
      </c>
      <c r="M195" s="28" t="s">
        <v>1061</v>
      </c>
      <c r="N195" s="28" t="s">
        <v>200</v>
      </c>
      <c r="O195" s="28" t="s">
        <v>201</v>
      </c>
      <c r="P195" s="28">
        <v>0.27300000000000002</v>
      </c>
      <c r="Q195" s="28" t="s">
        <v>1062</v>
      </c>
      <c r="R195" s="28"/>
      <c r="S195" s="28"/>
    </row>
    <row r="196" spans="11:19" x14ac:dyDescent="0.2">
      <c r="K196" s="30" t="s">
        <v>1063</v>
      </c>
      <c r="L196" s="28">
        <v>63.48</v>
      </c>
      <c r="M196" s="28" t="s">
        <v>1064</v>
      </c>
      <c r="N196" s="28" t="s">
        <v>200</v>
      </c>
      <c r="O196" s="28" t="s">
        <v>201</v>
      </c>
      <c r="P196" s="28">
        <v>0.96799999999999997</v>
      </c>
      <c r="Q196" s="28" t="s">
        <v>1065</v>
      </c>
      <c r="R196" s="28"/>
      <c r="S196" s="28"/>
    </row>
    <row r="197" spans="11:19" x14ac:dyDescent="0.2">
      <c r="K197" s="30" t="s">
        <v>1066</v>
      </c>
      <c r="L197" s="28">
        <v>8.4329999999999998</v>
      </c>
      <c r="M197" s="28" t="s">
        <v>1067</v>
      </c>
      <c r="N197" s="28" t="s">
        <v>200</v>
      </c>
      <c r="O197" s="28" t="s">
        <v>201</v>
      </c>
      <c r="P197" s="28" t="s">
        <v>214</v>
      </c>
      <c r="Q197" s="28" t="s">
        <v>1068</v>
      </c>
      <c r="R197" s="28"/>
      <c r="S197" s="28"/>
    </row>
    <row r="198" spans="11:19" x14ac:dyDescent="0.2">
      <c r="K198" s="30" t="s">
        <v>1069</v>
      </c>
      <c r="L198" s="28">
        <v>28.74</v>
      </c>
      <c r="M198" s="28" t="s">
        <v>1070</v>
      </c>
      <c r="N198" s="28" t="s">
        <v>200</v>
      </c>
      <c r="O198" s="28" t="s">
        <v>201</v>
      </c>
      <c r="P198" s="28" t="s">
        <v>214</v>
      </c>
      <c r="Q198" s="28" t="s">
        <v>1071</v>
      </c>
      <c r="R198" s="28"/>
      <c r="S198" s="28"/>
    </row>
    <row r="199" spans="11:19" x14ac:dyDescent="0.2">
      <c r="K199" s="30" t="s">
        <v>1072</v>
      </c>
      <c r="L199" s="28">
        <v>54.01</v>
      </c>
      <c r="M199" s="28" t="s">
        <v>1073</v>
      </c>
      <c r="N199" s="28" t="s">
        <v>200</v>
      </c>
      <c r="O199" s="28" t="s">
        <v>201</v>
      </c>
      <c r="P199" s="28">
        <v>0.99619999999999997</v>
      </c>
      <c r="Q199" s="28" t="s">
        <v>1074</v>
      </c>
      <c r="R199" s="28"/>
      <c r="S199" s="28"/>
    </row>
    <row r="200" spans="11:19" x14ac:dyDescent="0.2">
      <c r="K200" s="30" t="s">
        <v>1075</v>
      </c>
      <c r="L200" s="28">
        <v>50.38</v>
      </c>
      <c r="M200" s="28" t="s">
        <v>1076</v>
      </c>
      <c r="N200" s="28" t="s">
        <v>200</v>
      </c>
      <c r="O200" s="28" t="s">
        <v>201</v>
      </c>
      <c r="P200" s="28">
        <v>0.99870000000000003</v>
      </c>
      <c r="Q200" s="28" t="s">
        <v>1077</v>
      </c>
      <c r="R200" s="28"/>
      <c r="S200" s="28"/>
    </row>
    <row r="201" spans="11:19" x14ac:dyDescent="0.2">
      <c r="K201" s="30" t="s">
        <v>1078</v>
      </c>
      <c r="L201" s="28">
        <v>-0.3473</v>
      </c>
      <c r="M201" s="28" t="s">
        <v>1079</v>
      </c>
      <c r="N201" s="28" t="s">
        <v>200</v>
      </c>
      <c r="O201" s="28" t="s">
        <v>201</v>
      </c>
      <c r="P201" s="28" t="s">
        <v>214</v>
      </c>
      <c r="Q201" s="28" t="s">
        <v>1080</v>
      </c>
      <c r="R201" s="28"/>
      <c r="S201" s="28"/>
    </row>
    <row r="202" spans="11:19" x14ac:dyDescent="0.2">
      <c r="K202" s="30" t="s">
        <v>1081</v>
      </c>
      <c r="L202" s="28">
        <v>3.8170000000000002</v>
      </c>
      <c r="M202" s="28" t="s">
        <v>1082</v>
      </c>
      <c r="N202" s="28" t="s">
        <v>200</v>
      </c>
      <c r="O202" s="28" t="s">
        <v>201</v>
      </c>
      <c r="P202" s="28" t="s">
        <v>214</v>
      </c>
      <c r="Q202" s="28" t="s">
        <v>1083</v>
      </c>
      <c r="R202" s="28"/>
      <c r="S202" s="28"/>
    </row>
    <row r="203" spans="11:19" x14ac:dyDescent="0.2">
      <c r="K203" s="30" t="s">
        <v>1084</v>
      </c>
      <c r="L203" s="28">
        <v>23.44</v>
      </c>
      <c r="M203" s="28" t="s">
        <v>1085</v>
      </c>
      <c r="N203" s="28" t="s">
        <v>200</v>
      </c>
      <c r="O203" s="28" t="s">
        <v>201</v>
      </c>
      <c r="P203" s="28" t="s">
        <v>214</v>
      </c>
      <c r="Q203" s="28" t="s">
        <v>1086</v>
      </c>
      <c r="R203" s="28"/>
      <c r="S203" s="28"/>
    </row>
    <row r="204" spans="11:19" x14ac:dyDescent="0.2">
      <c r="K204" s="30" t="s">
        <v>1087</v>
      </c>
      <c r="L204" s="28">
        <v>-23.06</v>
      </c>
      <c r="M204" s="28" t="s">
        <v>1088</v>
      </c>
      <c r="N204" s="28" t="s">
        <v>200</v>
      </c>
      <c r="O204" s="28" t="s">
        <v>201</v>
      </c>
      <c r="P204" s="28" t="s">
        <v>214</v>
      </c>
      <c r="Q204" s="28" t="s">
        <v>1089</v>
      </c>
      <c r="R204" s="28"/>
      <c r="S204" s="28"/>
    </row>
    <row r="205" spans="11:19" x14ac:dyDescent="0.2">
      <c r="K205" s="30" t="s">
        <v>1090</v>
      </c>
      <c r="L205" s="28">
        <v>-40.47</v>
      </c>
      <c r="M205" s="28" t="s">
        <v>1091</v>
      </c>
      <c r="N205" s="28" t="s">
        <v>200</v>
      </c>
      <c r="O205" s="28" t="s">
        <v>201</v>
      </c>
      <c r="P205" s="28" t="s">
        <v>214</v>
      </c>
      <c r="Q205" s="28" t="s">
        <v>1092</v>
      </c>
      <c r="R205" s="28"/>
      <c r="S205" s="28"/>
    </row>
    <row r="206" spans="11:19" x14ac:dyDescent="0.2">
      <c r="K206" s="30" t="s">
        <v>1093</v>
      </c>
      <c r="L206" s="28">
        <v>5.34</v>
      </c>
      <c r="M206" s="28" t="s">
        <v>1094</v>
      </c>
      <c r="N206" s="28" t="s">
        <v>200</v>
      </c>
      <c r="O206" s="28" t="s">
        <v>201</v>
      </c>
      <c r="P206" s="28" t="s">
        <v>214</v>
      </c>
      <c r="Q206" s="28" t="s">
        <v>1095</v>
      </c>
      <c r="R206" s="28"/>
      <c r="S206" s="28"/>
    </row>
    <row r="207" spans="11:19" x14ac:dyDescent="0.2">
      <c r="K207" s="30" t="s">
        <v>1096</v>
      </c>
      <c r="L207" s="28">
        <v>-6.8360000000000003</v>
      </c>
      <c r="M207" s="28" t="s">
        <v>1097</v>
      </c>
      <c r="N207" s="28" t="s">
        <v>200</v>
      </c>
      <c r="O207" s="28" t="s">
        <v>201</v>
      </c>
      <c r="P207" s="28" t="s">
        <v>214</v>
      </c>
      <c r="Q207" s="28" t="s">
        <v>1098</v>
      </c>
      <c r="R207" s="28"/>
      <c r="S207" s="28"/>
    </row>
    <row r="208" spans="11:19" x14ac:dyDescent="0.2">
      <c r="K208" s="30" t="s">
        <v>1099</v>
      </c>
      <c r="L208" s="28">
        <v>-5.0810000000000004</v>
      </c>
      <c r="M208" s="28" t="s">
        <v>1100</v>
      </c>
      <c r="N208" s="28" t="s">
        <v>200</v>
      </c>
      <c r="O208" s="28" t="s">
        <v>201</v>
      </c>
      <c r="P208" s="28" t="s">
        <v>214</v>
      </c>
      <c r="Q208" s="28" t="s">
        <v>1101</v>
      </c>
      <c r="R208" s="28"/>
      <c r="S208" s="28"/>
    </row>
    <row r="209" spans="11:19" x14ac:dyDescent="0.2">
      <c r="K209" s="30" t="s">
        <v>1102</v>
      </c>
      <c r="L209" s="28">
        <v>0.87680000000000002</v>
      </c>
      <c r="M209" s="28" t="s">
        <v>1103</v>
      </c>
      <c r="N209" s="28" t="s">
        <v>200</v>
      </c>
      <c r="O209" s="28" t="s">
        <v>201</v>
      </c>
      <c r="P209" s="28" t="s">
        <v>214</v>
      </c>
      <c r="Q209" s="28" t="s">
        <v>1104</v>
      </c>
      <c r="R209" s="28"/>
      <c r="S209" s="28"/>
    </row>
    <row r="210" spans="11:19" x14ac:dyDescent="0.2">
      <c r="K210" s="30" t="s">
        <v>1105</v>
      </c>
      <c r="L210" s="28">
        <v>-14.46</v>
      </c>
      <c r="M210" s="28" t="s">
        <v>1106</v>
      </c>
      <c r="N210" s="28" t="s">
        <v>200</v>
      </c>
      <c r="O210" s="28" t="s">
        <v>201</v>
      </c>
      <c r="P210" s="28" t="s">
        <v>214</v>
      </c>
      <c r="Q210" s="28" t="s">
        <v>1107</v>
      </c>
      <c r="R210" s="28"/>
      <c r="S210" s="28"/>
    </row>
    <row r="211" spans="11:19" x14ac:dyDescent="0.2">
      <c r="K211" s="30" t="s">
        <v>1108</v>
      </c>
      <c r="L211" s="28">
        <v>45.92</v>
      </c>
      <c r="M211" s="28" t="s">
        <v>1109</v>
      </c>
      <c r="N211" s="28" t="s">
        <v>200</v>
      </c>
      <c r="O211" s="28" t="s">
        <v>201</v>
      </c>
      <c r="P211" s="28">
        <v>0.99970000000000003</v>
      </c>
      <c r="Q211" s="28" t="s">
        <v>1110</v>
      </c>
      <c r="R211" s="28"/>
      <c r="S211" s="28"/>
    </row>
    <row r="212" spans="11:19" x14ac:dyDescent="0.2">
      <c r="K212" s="30" t="s">
        <v>1111</v>
      </c>
      <c r="L212" s="28">
        <v>101.6</v>
      </c>
      <c r="M212" s="28" t="s">
        <v>1112</v>
      </c>
      <c r="N212" s="28" t="s">
        <v>200</v>
      </c>
      <c r="O212" s="28" t="s">
        <v>201</v>
      </c>
      <c r="P212" s="28">
        <v>0.25069999999999998</v>
      </c>
      <c r="Q212" s="28" t="s">
        <v>1113</v>
      </c>
      <c r="R212" s="28"/>
      <c r="S212" s="28"/>
    </row>
    <row r="213" spans="11:19" x14ac:dyDescent="0.2">
      <c r="K213" s="30" t="s">
        <v>1114</v>
      </c>
      <c r="L213" s="28">
        <v>32.619999999999997</v>
      </c>
      <c r="M213" s="28" t="s">
        <v>1115</v>
      </c>
      <c r="N213" s="28" t="s">
        <v>200</v>
      </c>
      <c r="O213" s="28" t="s">
        <v>201</v>
      </c>
      <c r="P213" s="28" t="s">
        <v>214</v>
      </c>
      <c r="Q213" s="28" t="s">
        <v>1116</v>
      </c>
      <c r="R213" s="28"/>
      <c r="S213" s="28"/>
    </row>
    <row r="214" spans="11:19" x14ac:dyDescent="0.2">
      <c r="K214" s="30" t="s">
        <v>1117</v>
      </c>
      <c r="L214" s="28">
        <v>-4.335</v>
      </c>
      <c r="M214" s="28" t="s">
        <v>1118</v>
      </c>
      <c r="N214" s="28" t="s">
        <v>200</v>
      </c>
      <c r="O214" s="28" t="s">
        <v>201</v>
      </c>
      <c r="P214" s="28" t="s">
        <v>214</v>
      </c>
      <c r="Q214" s="28" t="s">
        <v>1119</v>
      </c>
      <c r="R214" s="28"/>
      <c r="S214" s="28"/>
    </row>
    <row r="215" spans="11:19" x14ac:dyDescent="0.2">
      <c r="K215" s="30" t="s">
        <v>1120</v>
      </c>
      <c r="L215" s="28">
        <v>48.38</v>
      </c>
      <c r="M215" s="28" t="s">
        <v>1121</v>
      </c>
      <c r="N215" s="28" t="s">
        <v>200</v>
      </c>
      <c r="O215" s="28" t="s">
        <v>201</v>
      </c>
      <c r="P215" s="28">
        <v>0.99929999999999997</v>
      </c>
      <c r="Q215" s="28" t="s">
        <v>1122</v>
      </c>
      <c r="R215" s="28"/>
      <c r="S215" s="28"/>
    </row>
    <row r="216" spans="11:19" x14ac:dyDescent="0.2">
      <c r="K216" s="30" t="s">
        <v>1123</v>
      </c>
      <c r="L216" s="28">
        <v>11.47</v>
      </c>
      <c r="M216" s="28" t="s">
        <v>651</v>
      </c>
      <c r="N216" s="28" t="s">
        <v>200</v>
      </c>
      <c r="O216" s="28" t="s">
        <v>201</v>
      </c>
      <c r="P216" s="28" t="s">
        <v>214</v>
      </c>
      <c r="Q216" s="28" t="s">
        <v>1124</v>
      </c>
      <c r="R216" s="28"/>
      <c r="S216" s="28"/>
    </row>
    <row r="217" spans="11:19" x14ac:dyDescent="0.2">
      <c r="K217" s="30" t="s">
        <v>1125</v>
      </c>
      <c r="L217" s="28">
        <v>-43.57</v>
      </c>
      <c r="M217" s="28" t="s">
        <v>1126</v>
      </c>
      <c r="N217" s="28" t="s">
        <v>200</v>
      </c>
      <c r="O217" s="28" t="s">
        <v>201</v>
      </c>
      <c r="P217" s="28">
        <v>0.99990000000000001</v>
      </c>
      <c r="Q217" s="28" t="s">
        <v>1127</v>
      </c>
      <c r="R217" s="28"/>
      <c r="S217" s="28"/>
    </row>
    <row r="218" spans="11:19" x14ac:dyDescent="0.2">
      <c r="K218" s="30" t="s">
        <v>1128</v>
      </c>
      <c r="L218" s="28">
        <v>-23.27</v>
      </c>
      <c r="M218" s="28" t="s">
        <v>1129</v>
      </c>
      <c r="N218" s="28" t="s">
        <v>200</v>
      </c>
      <c r="O218" s="28" t="s">
        <v>201</v>
      </c>
      <c r="P218" s="28" t="s">
        <v>214</v>
      </c>
      <c r="Q218" s="28" t="s">
        <v>1130</v>
      </c>
      <c r="R218" s="28"/>
      <c r="S218" s="28"/>
    </row>
    <row r="219" spans="11:19" x14ac:dyDescent="0.2">
      <c r="K219" s="30" t="s">
        <v>1131</v>
      </c>
      <c r="L219" s="28">
        <v>2.0049999999999999</v>
      </c>
      <c r="M219" s="28" t="s">
        <v>1132</v>
      </c>
      <c r="N219" s="28" t="s">
        <v>200</v>
      </c>
      <c r="O219" s="28" t="s">
        <v>201</v>
      </c>
      <c r="P219" s="28" t="s">
        <v>214</v>
      </c>
      <c r="Q219" s="28" t="s">
        <v>1133</v>
      </c>
      <c r="R219" s="28"/>
      <c r="S219" s="28"/>
    </row>
    <row r="220" spans="11:19" x14ac:dyDescent="0.2">
      <c r="K220" s="30" t="s">
        <v>1134</v>
      </c>
      <c r="L220" s="28">
        <v>-1.625</v>
      </c>
      <c r="M220" s="28" t="s">
        <v>1135</v>
      </c>
      <c r="N220" s="28" t="s">
        <v>200</v>
      </c>
      <c r="O220" s="28" t="s">
        <v>201</v>
      </c>
      <c r="P220" s="28" t="s">
        <v>214</v>
      </c>
      <c r="Q220" s="28" t="s">
        <v>1136</v>
      </c>
      <c r="R220" s="28"/>
    </row>
    <row r="221" spans="11:19" x14ac:dyDescent="0.2">
      <c r="K221" s="30" t="s">
        <v>1137</v>
      </c>
      <c r="L221" s="28">
        <v>-52.36</v>
      </c>
      <c r="M221" s="28" t="s">
        <v>1138</v>
      </c>
      <c r="N221" s="28" t="s">
        <v>200</v>
      </c>
      <c r="O221" s="28" t="s">
        <v>201</v>
      </c>
      <c r="P221" s="28">
        <v>0.99760000000000004</v>
      </c>
      <c r="Q221" s="28" t="s">
        <v>1139</v>
      </c>
      <c r="R221" s="28"/>
    </row>
    <row r="222" spans="11:19" x14ac:dyDescent="0.2">
      <c r="K222" s="30" t="s">
        <v>1140</v>
      </c>
      <c r="L222" s="28">
        <v>-48.19</v>
      </c>
      <c r="M222" s="28" t="s">
        <v>1141</v>
      </c>
      <c r="N222" s="28" t="s">
        <v>200</v>
      </c>
      <c r="O222" s="28" t="s">
        <v>201</v>
      </c>
      <c r="P222" s="28">
        <v>0.99939999999999996</v>
      </c>
      <c r="Q222" s="28" t="s">
        <v>1142</v>
      </c>
      <c r="R222" s="28"/>
    </row>
    <row r="223" spans="11:19" x14ac:dyDescent="0.2">
      <c r="K223" s="30" t="s">
        <v>1143</v>
      </c>
      <c r="L223" s="28">
        <v>-28.57</v>
      </c>
      <c r="M223" s="28" t="s">
        <v>1144</v>
      </c>
      <c r="N223" s="28" t="s">
        <v>200</v>
      </c>
      <c r="O223" s="28" t="s">
        <v>201</v>
      </c>
      <c r="P223" s="28" t="s">
        <v>214</v>
      </c>
      <c r="Q223" s="28" t="s">
        <v>1145</v>
      </c>
      <c r="R223" s="28"/>
    </row>
    <row r="224" spans="11:19" x14ac:dyDescent="0.2">
      <c r="K224" s="30" t="s">
        <v>1146</v>
      </c>
      <c r="L224" s="28">
        <v>-75.06</v>
      </c>
      <c r="M224" s="28" t="s">
        <v>1147</v>
      </c>
      <c r="N224" s="28" t="s">
        <v>200</v>
      </c>
      <c r="O224" s="28" t="s">
        <v>201</v>
      </c>
      <c r="P224" s="28">
        <v>0.83489999999999998</v>
      </c>
      <c r="Q224" s="28" t="s">
        <v>1148</v>
      </c>
      <c r="R224" s="28"/>
    </row>
    <row r="225" spans="11:19" x14ac:dyDescent="0.2">
      <c r="K225" s="30" t="s">
        <v>1149</v>
      </c>
      <c r="L225" s="28">
        <v>45.81</v>
      </c>
      <c r="M225" s="28" t="s">
        <v>1150</v>
      </c>
      <c r="N225" s="28" t="s">
        <v>200</v>
      </c>
      <c r="O225" s="28" t="s">
        <v>201</v>
      </c>
      <c r="P225" s="28">
        <v>0.99970000000000003</v>
      </c>
      <c r="Q225" s="28" t="s">
        <v>1151</v>
      </c>
      <c r="R225" s="28"/>
    </row>
    <row r="226" spans="11:19" x14ac:dyDescent="0.2">
      <c r="K226" s="30" t="s">
        <v>1152</v>
      </c>
      <c r="L226" s="28">
        <v>33.630000000000003</v>
      </c>
      <c r="M226" s="28" t="s">
        <v>1153</v>
      </c>
      <c r="N226" s="28" t="s">
        <v>200</v>
      </c>
      <c r="O226" s="28" t="s">
        <v>201</v>
      </c>
      <c r="P226" s="28" t="s">
        <v>214</v>
      </c>
      <c r="Q226" s="28" t="s">
        <v>1154</v>
      </c>
      <c r="R226" s="28"/>
    </row>
    <row r="227" spans="11:19" x14ac:dyDescent="0.2">
      <c r="K227" s="30" t="s">
        <v>1155</v>
      </c>
      <c r="L227" s="28">
        <v>35.39</v>
      </c>
      <c r="M227" s="28" t="s">
        <v>1156</v>
      </c>
      <c r="N227" s="28" t="s">
        <v>200</v>
      </c>
      <c r="O227" s="28" t="s">
        <v>201</v>
      </c>
      <c r="P227" s="28" t="s">
        <v>214</v>
      </c>
      <c r="Q227" s="28" t="s">
        <v>1157</v>
      </c>
      <c r="R227" s="28"/>
      <c r="S227" s="28"/>
    </row>
    <row r="228" spans="11:19" x14ac:dyDescent="0.2">
      <c r="K228" s="30" t="s">
        <v>1158</v>
      </c>
      <c r="L228" s="28">
        <v>41.34</v>
      </c>
      <c r="M228" s="28" t="s">
        <v>1159</v>
      </c>
      <c r="N228" s="28" t="s">
        <v>200</v>
      </c>
      <c r="O228" s="28" t="s">
        <v>201</v>
      </c>
      <c r="P228" s="28" t="s">
        <v>214</v>
      </c>
      <c r="Q228" s="28" t="s">
        <v>1160</v>
      </c>
      <c r="R228" s="28"/>
      <c r="S228" s="28"/>
    </row>
    <row r="229" spans="11:19" x14ac:dyDescent="0.2">
      <c r="K229" s="30" t="s">
        <v>1161</v>
      </c>
      <c r="L229" s="28">
        <v>26.01</v>
      </c>
      <c r="M229" s="28" t="s">
        <v>1162</v>
      </c>
      <c r="N229" s="28" t="s">
        <v>200</v>
      </c>
      <c r="O229" s="28" t="s">
        <v>201</v>
      </c>
      <c r="P229" s="28" t="s">
        <v>214</v>
      </c>
      <c r="Q229" s="28" t="s">
        <v>1163</v>
      </c>
      <c r="R229" s="28"/>
      <c r="S229" s="28"/>
    </row>
    <row r="230" spans="11:19" x14ac:dyDescent="0.2">
      <c r="K230" s="30" t="s">
        <v>1164</v>
      </c>
      <c r="L230" s="28">
        <v>86.38</v>
      </c>
      <c r="M230" s="28" t="s">
        <v>1165</v>
      </c>
      <c r="N230" s="28" t="s">
        <v>200</v>
      </c>
      <c r="O230" s="28" t="s">
        <v>201</v>
      </c>
      <c r="P230" s="28">
        <v>0.5867</v>
      </c>
      <c r="Q230" s="28" t="s">
        <v>1166</v>
      </c>
      <c r="R230" s="28"/>
      <c r="S230" s="28"/>
    </row>
    <row r="231" spans="11:19" x14ac:dyDescent="0.2">
      <c r="K231" s="31" t="s">
        <v>1167</v>
      </c>
      <c r="L231" s="32">
        <v>142.1</v>
      </c>
      <c r="M231" s="32" t="s">
        <v>1168</v>
      </c>
      <c r="N231" s="32" t="s">
        <v>199</v>
      </c>
      <c r="O231" s="32" t="s">
        <v>784</v>
      </c>
      <c r="P231" s="32">
        <v>5.1000000000000004E-3</v>
      </c>
      <c r="Q231" s="32" t="s">
        <v>1169</v>
      </c>
      <c r="R231" s="28"/>
      <c r="S231" s="28"/>
    </row>
    <row r="232" spans="11:19" x14ac:dyDescent="0.2">
      <c r="K232" s="30" t="s">
        <v>1170</v>
      </c>
      <c r="L232" s="28">
        <v>73.09</v>
      </c>
      <c r="M232" s="28" t="s">
        <v>1171</v>
      </c>
      <c r="N232" s="28" t="s">
        <v>200</v>
      </c>
      <c r="O232" s="28" t="s">
        <v>201</v>
      </c>
      <c r="P232" s="28">
        <v>0.86760000000000004</v>
      </c>
      <c r="Q232" s="28" t="s">
        <v>1172</v>
      </c>
      <c r="R232" s="28"/>
      <c r="S232" s="28"/>
    </row>
    <row r="233" spans="11:19" x14ac:dyDescent="0.2">
      <c r="K233" s="30" t="s">
        <v>1173</v>
      </c>
      <c r="L233" s="28">
        <v>36.130000000000003</v>
      </c>
      <c r="M233" s="28" t="s">
        <v>1174</v>
      </c>
      <c r="N233" s="28" t="s">
        <v>200</v>
      </c>
      <c r="O233" s="28" t="s">
        <v>201</v>
      </c>
      <c r="P233" s="28" t="s">
        <v>214</v>
      </c>
      <c r="Q233" s="28" t="s">
        <v>1175</v>
      </c>
      <c r="R233" s="28"/>
      <c r="S233" s="28"/>
    </row>
    <row r="234" spans="11:19" x14ac:dyDescent="0.2">
      <c r="K234" s="30" t="s">
        <v>1176</v>
      </c>
      <c r="L234" s="28">
        <v>88.85</v>
      </c>
      <c r="M234" s="28" t="s">
        <v>1177</v>
      </c>
      <c r="N234" s="28" t="s">
        <v>200</v>
      </c>
      <c r="O234" s="28" t="s">
        <v>201</v>
      </c>
      <c r="P234" s="28">
        <v>0.5262</v>
      </c>
      <c r="Q234" s="28" t="s">
        <v>1178</v>
      </c>
      <c r="R234" s="28"/>
      <c r="S234" s="28"/>
    </row>
    <row r="235" spans="11:19" x14ac:dyDescent="0.2">
      <c r="K235" s="30" t="s">
        <v>1179</v>
      </c>
      <c r="L235" s="28">
        <v>51.94</v>
      </c>
      <c r="M235" s="28" t="s">
        <v>1180</v>
      </c>
      <c r="N235" s="28" t="s">
        <v>200</v>
      </c>
      <c r="O235" s="28" t="s">
        <v>201</v>
      </c>
      <c r="P235" s="28">
        <v>0.99790000000000001</v>
      </c>
      <c r="Q235" s="28" t="s">
        <v>1181</v>
      </c>
      <c r="R235" s="28"/>
      <c r="S235" s="28"/>
    </row>
    <row r="236" spans="11:19" x14ac:dyDescent="0.2">
      <c r="K236" s="30" t="s">
        <v>1182</v>
      </c>
      <c r="L236" s="28">
        <v>-3.1070000000000002</v>
      </c>
      <c r="M236" s="28" t="s">
        <v>1183</v>
      </c>
      <c r="N236" s="28" t="s">
        <v>200</v>
      </c>
      <c r="O236" s="28" t="s">
        <v>201</v>
      </c>
      <c r="P236" s="28" t="s">
        <v>214</v>
      </c>
      <c r="Q236" s="28" t="s">
        <v>1184</v>
      </c>
      <c r="R236" s="28"/>
      <c r="S236" s="28"/>
    </row>
    <row r="237" spans="11:19" x14ac:dyDescent="0.2">
      <c r="K237" s="30" t="s">
        <v>1185</v>
      </c>
      <c r="L237" s="28">
        <v>17.2</v>
      </c>
      <c r="M237" s="28" t="s">
        <v>1186</v>
      </c>
      <c r="N237" s="28" t="s">
        <v>200</v>
      </c>
      <c r="O237" s="28" t="s">
        <v>201</v>
      </c>
      <c r="P237" s="28" t="s">
        <v>214</v>
      </c>
      <c r="Q237" s="28" t="s">
        <v>1187</v>
      </c>
      <c r="R237" s="28"/>
      <c r="S237" s="28"/>
    </row>
    <row r="238" spans="11:19" x14ac:dyDescent="0.2">
      <c r="K238" s="30" t="s">
        <v>1188</v>
      </c>
      <c r="L238" s="28">
        <v>42.47</v>
      </c>
      <c r="M238" s="28" t="s">
        <v>1189</v>
      </c>
      <c r="N238" s="28" t="s">
        <v>200</v>
      </c>
      <c r="O238" s="28" t="s">
        <v>201</v>
      </c>
      <c r="P238" s="28" t="s">
        <v>214</v>
      </c>
      <c r="Q238" s="28" t="s">
        <v>1190</v>
      </c>
      <c r="R238" s="28"/>
      <c r="S238" s="28"/>
    </row>
    <row r="239" spans="11:19" x14ac:dyDescent="0.2">
      <c r="K239" s="30" t="s">
        <v>1191</v>
      </c>
      <c r="L239" s="28">
        <v>38.840000000000003</v>
      </c>
      <c r="M239" s="28" t="s">
        <v>1192</v>
      </c>
      <c r="N239" s="28" t="s">
        <v>200</v>
      </c>
      <c r="O239" s="28" t="s">
        <v>201</v>
      </c>
      <c r="P239" s="28" t="s">
        <v>214</v>
      </c>
      <c r="Q239" s="28" t="s">
        <v>1193</v>
      </c>
      <c r="R239" s="28"/>
      <c r="S239" s="28"/>
    </row>
    <row r="240" spans="11:19" x14ac:dyDescent="0.2">
      <c r="K240" s="30" t="s">
        <v>1194</v>
      </c>
      <c r="L240" s="28">
        <v>-11.89</v>
      </c>
      <c r="M240" s="28" t="s">
        <v>1195</v>
      </c>
      <c r="N240" s="28" t="s">
        <v>200</v>
      </c>
      <c r="O240" s="28" t="s">
        <v>201</v>
      </c>
      <c r="P240" s="28" t="s">
        <v>214</v>
      </c>
      <c r="Q240" s="28" t="s">
        <v>1196</v>
      </c>
      <c r="R240" s="28"/>
      <c r="S240" s="28"/>
    </row>
    <row r="241" spans="11:19" x14ac:dyDescent="0.2">
      <c r="K241" s="30" t="s">
        <v>1197</v>
      </c>
      <c r="L241" s="28">
        <v>-7.7240000000000002</v>
      </c>
      <c r="M241" s="28" t="s">
        <v>519</v>
      </c>
      <c r="N241" s="28" t="s">
        <v>200</v>
      </c>
      <c r="O241" s="28" t="s">
        <v>201</v>
      </c>
      <c r="P241" s="28" t="s">
        <v>214</v>
      </c>
      <c r="Q241" s="28" t="s">
        <v>1198</v>
      </c>
      <c r="R241" s="28"/>
      <c r="S241" s="28"/>
    </row>
    <row r="242" spans="11:19" x14ac:dyDescent="0.2">
      <c r="K242" s="30" t="s">
        <v>1199</v>
      </c>
      <c r="L242" s="28">
        <v>11.9</v>
      </c>
      <c r="M242" s="28" t="s">
        <v>1200</v>
      </c>
      <c r="N242" s="28" t="s">
        <v>200</v>
      </c>
      <c r="O242" s="28" t="s">
        <v>201</v>
      </c>
      <c r="P242" s="28" t="s">
        <v>214</v>
      </c>
      <c r="Q242" s="28" t="s">
        <v>1201</v>
      </c>
      <c r="R242" s="28"/>
      <c r="S242" s="28"/>
    </row>
    <row r="243" spans="11:19" x14ac:dyDescent="0.2">
      <c r="K243" s="30" t="s">
        <v>1202</v>
      </c>
      <c r="L243" s="28">
        <v>-34.6</v>
      </c>
      <c r="M243" s="28" t="s">
        <v>1203</v>
      </c>
      <c r="N243" s="28" t="s">
        <v>200</v>
      </c>
      <c r="O243" s="28" t="s">
        <v>201</v>
      </c>
      <c r="P243" s="28" t="s">
        <v>214</v>
      </c>
      <c r="Q243" s="28" t="s">
        <v>1204</v>
      </c>
      <c r="R243" s="28"/>
      <c r="S243" s="28"/>
    </row>
    <row r="244" spans="11:19" x14ac:dyDescent="0.2">
      <c r="K244" s="30" t="s">
        <v>1205</v>
      </c>
      <c r="L244" s="28">
        <v>-12.18</v>
      </c>
      <c r="M244" s="28" t="s">
        <v>1206</v>
      </c>
      <c r="N244" s="28" t="s">
        <v>200</v>
      </c>
      <c r="O244" s="28" t="s">
        <v>201</v>
      </c>
      <c r="P244" s="28" t="s">
        <v>214</v>
      </c>
      <c r="Q244" s="28" t="s">
        <v>1207</v>
      </c>
      <c r="R244" s="28"/>
      <c r="S244" s="28"/>
    </row>
    <row r="245" spans="11:19" x14ac:dyDescent="0.2">
      <c r="K245" s="30" t="s">
        <v>1208</v>
      </c>
      <c r="L245" s="28">
        <v>-10.42</v>
      </c>
      <c r="M245" s="28" t="s">
        <v>1209</v>
      </c>
      <c r="N245" s="28" t="s">
        <v>200</v>
      </c>
      <c r="O245" s="28" t="s">
        <v>201</v>
      </c>
      <c r="P245" s="28" t="s">
        <v>214</v>
      </c>
      <c r="Q245" s="28" t="s">
        <v>1210</v>
      </c>
      <c r="R245" s="28"/>
      <c r="S245" s="28"/>
    </row>
    <row r="246" spans="11:19" x14ac:dyDescent="0.2">
      <c r="K246" s="30" t="s">
        <v>1211</v>
      </c>
      <c r="L246" s="28">
        <v>-4.4630000000000001</v>
      </c>
      <c r="M246" s="28" t="s">
        <v>1212</v>
      </c>
      <c r="N246" s="28" t="s">
        <v>200</v>
      </c>
      <c r="O246" s="28" t="s">
        <v>201</v>
      </c>
      <c r="P246" s="28" t="s">
        <v>214</v>
      </c>
      <c r="Q246" s="28" t="s">
        <v>1213</v>
      </c>
      <c r="R246" s="28"/>
      <c r="S246" s="28"/>
    </row>
    <row r="247" spans="11:19" x14ac:dyDescent="0.2">
      <c r="K247" s="30" t="s">
        <v>1214</v>
      </c>
      <c r="L247" s="28">
        <v>-19.8</v>
      </c>
      <c r="M247" s="28" t="s">
        <v>1215</v>
      </c>
      <c r="N247" s="28" t="s">
        <v>200</v>
      </c>
      <c r="O247" s="28" t="s">
        <v>201</v>
      </c>
      <c r="P247" s="28" t="s">
        <v>214</v>
      </c>
      <c r="Q247" s="28" t="s">
        <v>1216</v>
      </c>
      <c r="R247" s="28"/>
      <c r="S247" s="28"/>
    </row>
    <row r="248" spans="11:19" x14ac:dyDescent="0.2">
      <c r="K248" s="30" t="s">
        <v>1217</v>
      </c>
      <c r="L248" s="28">
        <v>40.58</v>
      </c>
      <c r="M248" s="28" t="s">
        <v>1218</v>
      </c>
      <c r="N248" s="28" t="s">
        <v>200</v>
      </c>
      <c r="O248" s="28" t="s">
        <v>201</v>
      </c>
      <c r="P248" s="28" t="s">
        <v>214</v>
      </c>
      <c r="Q248" s="28" t="s">
        <v>1219</v>
      </c>
      <c r="R248" s="28"/>
      <c r="S248" s="28"/>
    </row>
    <row r="249" spans="11:19" x14ac:dyDescent="0.2">
      <c r="K249" s="30" t="s">
        <v>1220</v>
      </c>
      <c r="L249" s="28">
        <v>96.31</v>
      </c>
      <c r="M249" s="28" t="s">
        <v>1221</v>
      </c>
      <c r="N249" s="28" t="s">
        <v>200</v>
      </c>
      <c r="O249" s="28" t="s">
        <v>201</v>
      </c>
      <c r="P249" s="28">
        <v>0.35389999999999999</v>
      </c>
      <c r="Q249" s="28" t="s">
        <v>1222</v>
      </c>
      <c r="R249" s="28"/>
      <c r="S249" s="28"/>
    </row>
    <row r="250" spans="11:19" x14ac:dyDescent="0.2">
      <c r="K250" s="30" t="s">
        <v>1223</v>
      </c>
      <c r="L250" s="28">
        <v>27.29</v>
      </c>
      <c r="M250" s="28" t="s">
        <v>1224</v>
      </c>
      <c r="N250" s="28" t="s">
        <v>200</v>
      </c>
      <c r="O250" s="28" t="s">
        <v>201</v>
      </c>
      <c r="P250" s="28" t="s">
        <v>214</v>
      </c>
      <c r="Q250" s="28" t="s">
        <v>1225</v>
      </c>
      <c r="R250" s="28"/>
      <c r="S250" s="28"/>
    </row>
    <row r="251" spans="11:19" x14ac:dyDescent="0.2">
      <c r="K251" s="30" t="s">
        <v>1226</v>
      </c>
      <c r="L251" s="28">
        <v>-9.6739999999999995</v>
      </c>
      <c r="M251" s="28" t="s">
        <v>850</v>
      </c>
      <c r="N251" s="28" t="s">
        <v>200</v>
      </c>
      <c r="O251" s="28" t="s">
        <v>201</v>
      </c>
      <c r="P251" s="28" t="s">
        <v>214</v>
      </c>
      <c r="Q251" s="28" t="s">
        <v>1227</v>
      </c>
      <c r="R251" s="28"/>
      <c r="S251" s="28"/>
    </row>
    <row r="252" spans="11:19" x14ac:dyDescent="0.2">
      <c r="K252" s="30" t="s">
        <v>1228</v>
      </c>
      <c r="L252" s="28">
        <v>43.04</v>
      </c>
      <c r="M252" s="28" t="s">
        <v>1229</v>
      </c>
      <c r="N252" s="28" t="s">
        <v>200</v>
      </c>
      <c r="O252" s="28" t="s">
        <v>201</v>
      </c>
      <c r="P252" s="28" t="s">
        <v>214</v>
      </c>
      <c r="Q252" s="28" t="s">
        <v>1230</v>
      </c>
      <c r="R252" s="28"/>
      <c r="S252" s="28"/>
    </row>
    <row r="253" spans="11:19" x14ac:dyDescent="0.2">
      <c r="K253" s="30" t="s">
        <v>1231</v>
      </c>
      <c r="L253" s="28">
        <v>6.133</v>
      </c>
      <c r="M253" s="28" t="s">
        <v>513</v>
      </c>
      <c r="N253" s="28" t="s">
        <v>200</v>
      </c>
      <c r="O253" s="28" t="s">
        <v>201</v>
      </c>
      <c r="P253" s="28" t="s">
        <v>214</v>
      </c>
      <c r="Q253" s="28" t="s">
        <v>1232</v>
      </c>
      <c r="R253" s="28"/>
      <c r="S253" s="28"/>
    </row>
    <row r="254" spans="11:19" x14ac:dyDescent="0.2">
      <c r="K254" s="30" t="s">
        <v>1233</v>
      </c>
      <c r="L254" s="28">
        <v>-48.91</v>
      </c>
      <c r="M254" s="28" t="s">
        <v>1234</v>
      </c>
      <c r="N254" s="28" t="s">
        <v>200</v>
      </c>
      <c r="O254" s="28" t="s">
        <v>201</v>
      </c>
      <c r="P254" s="28">
        <v>0.99919999999999998</v>
      </c>
      <c r="Q254" s="28" t="s">
        <v>1235</v>
      </c>
      <c r="R254" s="28"/>
      <c r="S254" s="28"/>
    </row>
    <row r="255" spans="11:19" x14ac:dyDescent="0.2">
      <c r="K255" s="30" t="s">
        <v>1236</v>
      </c>
      <c r="L255" s="28">
        <v>-28.61</v>
      </c>
      <c r="M255" s="28" t="s">
        <v>1237</v>
      </c>
      <c r="N255" s="28" t="s">
        <v>200</v>
      </c>
      <c r="O255" s="28" t="s">
        <v>201</v>
      </c>
      <c r="P255" s="28" t="s">
        <v>214</v>
      </c>
      <c r="Q255" s="28" t="s">
        <v>1238</v>
      </c>
      <c r="R255" s="28"/>
      <c r="S255" s="28"/>
    </row>
    <row r="256" spans="11:19" x14ac:dyDescent="0.2">
      <c r="K256" s="30" t="s">
        <v>1239</v>
      </c>
      <c r="L256" s="28">
        <v>-3.335</v>
      </c>
      <c r="M256" s="28" t="s">
        <v>1240</v>
      </c>
      <c r="N256" s="28" t="s">
        <v>200</v>
      </c>
      <c r="O256" s="28" t="s">
        <v>201</v>
      </c>
      <c r="P256" s="28" t="s">
        <v>214</v>
      </c>
      <c r="Q256" s="28" t="s">
        <v>1241</v>
      </c>
      <c r="R256" s="28"/>
      <c r="S256" s="28"/>
    </row>
    <row r="257" spans="11:19" x14ac:dyDescent="0.2">
      <c r="K257" s="30" t="s">
        <v>1242</v>
      </c>
      <c r="L257" s="28">
        <v>-6.9640000000000004</v>
      </c>
      <c r="M257" s="28" t="s">
        <v>1243</v>
      </c>
      <c r="N257" s="28" t="s">
        <v>200</v>
      </c>
      <c r="O257" s="28" t="s">
        <v>201</v>
      </c>
      <c r="P257" s="28" t="s">
        <v>214</v>
      </c>
      <c r="Q257" s="28" t="s">
        <v>1244</v>
      </c>
      <c r="R257" s="28"/>
      <c r="S257" s="28"/>
    </row>
    <row r="258" spans="11:19" x14ac:dyDescent="0.2">
      <c r="K258" s="30" t="s">
        <v>1245</v>
      </c>
      <c r="L258" s="28">
        <v>-57.69</v>
      </c>
      <c r="M258" s="28" t="s">
        <v>1246</v>
      </c>
      <c r="N258" s="28" t="s">
        <v>200</v>
      </c>
      <c r="O258" s="28" t="s">
        <v>201</v>
      </c>
      <c r="P258" s="28">
        <v>0.99039999999999995</v>
      </c>
      <c r="Q258" s="28" t="s">
        <v>1247</v>
      </c>
      <c r="R258" s="28"/>
      <c r="S258" s="28"/>
    </row>
    <row r="259" spans="11:19" x14ac:dyDescent="0.2">
      <c r="K259" s="30" t="s">
        <v>1248</v>
      </c>
      <c r="L259" s="28">
        <v>-53.53</v>
      </c>
      <c r="M259" s="28" t="s">
        <v>1249</v>
      </c>
      <c r="N259" s="28" t="s">
        <v>200</v>
      </c>
      <c r="O259" s="28" t="s">
        <v>201</v>
      </c>
      <c r="P259" s="28">
        <v>0.99670000000000003</v>
      </c>
      <c r="Q259" s="28" t="s">
        <v>1250</v>
      </c>
      <c r="R259" s="28"/>
      <c r="S259" s="28"/>
    </row>
    <row r="260" spans="11:19" x14ac:dyDescent="0.2">
      <c r="K260" s="30" t="s">
        <v>1251</v>
      </c>
      <c r="L260" s="28">
        <v>-33.9</v>
      </c>
      <c r="M260" s="28" t="s">
        <v>1252</v>
      </c>
      <c r="N260" s="28" t="s">
        <v>200</v>
      </c>
      <c r="O260" s="28" t="s">
        <v>201</v>
      </c>
      <c r="P260" s="28" t="s">
        <v>214</v>
      </c>
      <c r="Q260" s="28" t="s">
        <v>1253</v>
      </c>
      <c r="R260" s="28"/>
      <c r="S260" s="28"/>
    </row>
    <row r="261" spans="11:19" x14ac:dyDescent="0.2">
      <c r="K261" s="30" t="s">
        <v>1254</v>
      </c>
      <c r="L261" s="28">
        <v>-80.400000000000006</v>
      </c>
      <c r="M261" s="28" t="s">
        <v>1255</v>
      </c>
      <c r="N261" s="28" t="s">
        <v>200</v>
      </c>
      <c r="O261" s="28" t="s">
        <v>201</v>
      </c>
      <c r="P261" s="28">
        <v>0.72789999999999999</v>
      </c>
      <c r="Q261" s="28" t="s">
        <v>1256</v>
      </c>
      <c r="R261" s="28"/>
      <c r="S261" s="28"/>
    </row>
    <row r="262" spans="11:19" x14ac:dyDescent="0.2">
      <c r="K262" s="30" t="s">
        <v>1257</v>
      </c>
      <c r="L262" s="28">
        <v>1.7549999999999999</v>
      </c>
      <c r="M262" s="28" t="s">
        <v>741</v>
      </c>
      <c r="N262" s="28" t="s">
        <v>200</v>
      </c>
      <c r="O262" s="28" t="s">
        <v>201</v>
      </c>
      <c r="P262" s="28" t="s">
        <v>214</v>
      </c>
      <c r="Q262" s="28" t="s">
        <v>1258</v>
      </c>
      <c r="R262" s="28"/>
      <c r="S262" s="28"/>
    </row>
    <row r="263" spans="11:19" x14ac:dyDescent="0.2">
      <c r="K263" s="30" t="s">
        <v>1259</v>
      </c>
      <c r="L263" s="28">
        <v>7.7130000000000001</v>
      </c>
      <c r="M263" s="28" t="s">
        <v>1260</v>
      </c>
      <c r="N263" s="28" t="s">
        <v>200</v>
      </c>
      <c r="O263" s="28" t="s">
        <v>201</v>
      </c>
      <c r="P263" s="28" t="s">
        <v>214</v>
      </c>
      <c r="Q263" s="28" t="s">
        <v>1261</v>
      </c>
      <c r="R263" s="28"/>
      <c r="S263" s="28"/>
    </row>
    <row r="264" spans="11:19" x14ac:dyDescent="0.2">
      <c r="K264" s="30" t="s">
        <v>1262</v>
      </c>
      <c r="L264" s="28">
        <v>-7.6230000000000002</v>
      </c>
      <c r="M264" s="28" t="s">
        <v>1263</v>
      </c>
      <c r="N264" s="28" t="s">
        <v>200</v>
      </c>
      <c r="O264" s="28" t="s">
        <v>201</v>
      </c>
      <c r="P264" s="28" t="s">
        <v>214</v>
      </c>
      <c r="Q264" s="28" t="s">
        <v>1264</v>
      </c>
      <c r="R264" s="28"/>
      <c r="S264" s="28"/>
    </row>
    <row r="265" spans="11:19" x14ac:dyDescent="0.2">
      <c r="K265" s="30" t="s">
        <v>1265</v>
      </c>
      <c r="L265" s="28">
        <v>52.75</v>
      </c>
      <c r="M265" s="28" t="s">
        <v>1266</v>
      </c>
      <c r="N265" s="28" t="s">
        <v>200</v>
      </c>
      <c r="O265" s="28" t="s">
        <v>201</v>
      </c>
      <c r="P265" s="28">
        <v>0.99739999999999995</v>
      </c>
      <c r="Q265" s="28" t="s">
        <v>1267</v>
      </c>
      <c r="R265" s="28"/>
      <c r="S265" s="28"/>
    </row>
    <row r="266" spans="11:19" x14ac:dyDescent="0.2">
      <c r="K266" s="30" t="s">
        <v>1268</v>
      </c>
      <c r="L266" s="28">
        <v>108.5</v>
      </c>
      <c r="M266" s="28" t="s">
        <v>1269</v>
      </c>
      <c r="N266" s="28" t="s">
        <v>200</v>
      </c>
      <c r="O266" s="28" t="s">
        <v>201</v>
      </c>
      <c r="P266" s="28">
        <v>0.1507</v>
      </c>
      <c r="Q266" s="28" t="s">
        <v>1270</v>
      </c>
      <c r="R266" s="28"/>
      <c r="S266" s="28"/>
    </row>
    <row r="267" spans="11:19" x14ac:dyDescent="0.2">
      <c r="K267" s="30" t="s">
        <v>1271</v>
      </c>
      <c r="L267" s="28">
        <v>39.46</v>
      </c>
      <c r="M267" s="28" t="s">
        <v>1272</v>
      </c>
      <c r="N267" s="28" t="s">
        <v>200</v>
      </c>
      <c r="O267" s="28" t="s">
        <v>201</v>
      </c>
      <c r="P267" s="28" t="s">
        <v>214</v>
      </c>
      <c r="Q267" s="28" t="s">
        <v>1273</v>
      </c>
      <c r="R267" s="28"/>
      <c r="S267" s="28"/>
    </row>
    <row r="268" spans="11:19" x14ac:dyDescent="0.2">
      <c r="K268" s="30" t="s">
        <v>1274</v>
      </c>
      <c r="L268" s="28">
        <v>2.5009999999999999</v>
      </c>
      <c r="M268" s="28" t="s">
        <v>1275</v>
      </c>
      <c r="N268" s="28" t="s">
        <v>200</v>
      </c>
      <c r="O268" s="28" t="s">
        <v>201</v>
      </c>
      <c r="P268" s="28" t="s">
        <v>214</v>
      </c>
      <c r="Q268" s="28" t="s">
        <v>1276</v>
      </c>
      <c r="R268" s="28"/>
      <c r="S268" s="28"/>
    </row>
    <row r="269" spans="11:19" x14ac:dyDescent="0.2">
      <c r="K269" s="30" t="s">
        <v>1277</v>
      </c>
      <c r="L269" s="28">
        <v>55.22</v>
      </c>
      <c r="M269" s="28" t="s">
        <v>1278</v>
      </c>
      <c r="N269" s="28" t="s">
        <v>200</v>
      </c>
      <c r="O269" s="28" t="s">
        <v>201</v>
      </c>
      <c r="P269" s="28">
        <v>0.99480000000000002</v>
      </c>
      <c r="Q269" s="28" t="s">
        <v>1279</v>
      </c>
      <c r="R269" s="28"/>
      <c r="S269" s="28"/>
    </row>
    <row r="270" spans="11:19" x14ac:dyDescent="0.2">
      <c r="K270" s="30" t="s">
        <v>1280</v>
      </c>
      <c r="L270" s="28">
        <v>18.309999999999999</v>
      </c>
      <c r="M270" s="28" t="s">
        <v>1281</v>
      </c>
      <c r="N270" s="28" t="s">
        <v>200</v>
      </c>
      <c r="O270" s="28" t="s">
        <v>201</v>
      </c>
      <c r="P270" s="28" t="s">
        <v>214</v>
      </c>
      <c r="Q270" s="28" t="s">
        <v>1282</v>
      </c>
      <c r="R270" s="28"/>
      <c r="S270" s="28"/>
    </row>
    <row r="271" spans="11:19" x14ac:dyDescent="0.2">
      <c r="K271" s="30" t="s">
        <v>1283</v>
      </c>
      <c r="L271" s="28">
        <v>-36.74</v>
      </c>
      <c r="M271" s="28" t="s">
        <v>1284</v>
      </c>
      <c r="N271" s="28" t="s">
        <v>200</v>
      </c>
      <c r="O271" s="28" t="s">
        <v>201</v>
      </c>
      <c r="P271" s="28" t="s">
        <v>214</v>
      </c>
      <c r="Q271" s="28" t="s">
        <v>1285</v>
      </c>
      <c r="R271" s="28"/>
      <c r="S271" s="28"/>
    </row>
    <row r="272" spans="11:19" x14ac:dyDescent="0.2">
      <c r="K272" s="30" t="s">
        <v>1286</v>
      </c>
      <c r="L272" s="28">
        <v>-16.43</v>
      </c>
      <c r="M272" s="28" t="s">
        <v>1287</v>
      </c>
      <c r="N272" s="28" t="s">
        <v>200</v>
      </c>
      <c r="O272" s="28" t="s">
        <v>201</v>
      </c>
      <c r="P272" s="28" t="s">
        <v>214</v>
      </c>
      <c r="Q272" s="28" t="s">
        <v>1288</v>
      </c>
      <c r="R272" s="28"/>
      <c r="S272" s="28"/>
    </row>
    <row r="273" spans="11:19" x14ac:dyDescent="0.2">
      <c r="K273" s="30" t="s">
        <v>1289</v>
      </c>
      <c r="L273" s="28">
        <v>8.8409999999999993</v>
      </c>
      <c r="M273" s="28" t="s">
        <v>1290</v>
      </c>
      <c r="N273" s="28" t="s">
        <v>200</v>
      </c>
      <c r="O273" s="28" t="s">
        <v>201</v>
      </c>
      <c r="P273" s="28" t="s">
        <v>214</v>
      </c>
      <c r="Q273" s="28" t="s">
        <v>1291</v>
      </c>
      <c r="R273" s="28"/>
      <c r="S273" s="28"/>
    </row>
    <row r="274" spans="11:19" x14ac:dyDescent="0.2">
      <c r="K274" s="30" t="s">
        <v>1292</v>
      </c>
      <c r="L274" s="28">
        <v>5.2110000000000003</v>
      </c>
      <c r="M274" s="28" t="s">
        <v>1293</v>
      </c>
      <c r="N274" s="28" t="s">
        <v>200</v>
      </c>
      <c r="O274" s="28" t="s">
        <v>201</v>
      </c>
      <c r="P274" s="28" t="s">
        <v>214</v>
      </c>
      <c r="Q274" s="28" t="s">
        <v>1294</v>
      </c>
      <c r="R274" s="28"/>
      <c r="S274" s="28"/>
    </row>
    <row r="275" spans="11:19" x14ac:dyDescent="0.2">
      <c r="K275" s="30" t="s">
        <v>1295</v>
      </c>
      <c r="L275" s="28">
        <v>-45.52</v>
      </c>
      <c r="M275" s="28" t="s">
        <v>1296</v>
      </c>
      <c r="N275" s="28" t="s">
        <v>200</v>
      </c>
      <c r="O275" s="28" t="s">
        <v>201</v>
      </c>
      <c r="P275" s="28">
        <v>0.99980000000000002</v>
      </c>
      <c r="Q275" s="28" t="s">
        <v>1297</v>
      </c>
      <c r="R275" s="28"/>
      <c r="S275" s="28"/>
    </row>
    <row r="276" spans="11:19" x14ac:dyDescent="0.2">
      <c r="K276" s="30" t="s">
        <v>1298</v>
      </c>
      <c r="L276" s="28">
        <v>-41.36</v>
      </c>
      <c r="M276" s="28" t="s">
        <v>1299</v>
      </c>
      <c r="N276" s="28" t="s">
        <v>200</v>
      </c>
      <c r="O276" s="28" t="s">
        <v>201</v>
      </c>
      <c r="P276" s="28" t="s">
        <v>214</v>
      </c>
      <c r="Q276" s="28" t="s">
        <v>1300</v>
      </c>
      <c r="R276" s="28"/>
      <c r="S276" s="28"/>
    </row>
    <row r="277" spans="11:19" x14ac:dyDescent="0.2">
      <c r="K277" s="30" t="s">
        <v>1301</v>
      </c>
      <c r="L277" s="28">
        <v>-21.73</v>
      </c>
      <c r="M277" s="28" t="s">
        <v>1302</v>
      </c>
      <c r="N277" s="28" t="s">
        <v>200</v>
      </c>
      <c r="O277" s="28" t="s">
        <v>201</v>
      </c>
      <c r="P277" s="28" t="s">
        <v>214</v>
      </c>
      <c r="Q277" s="28" t="s">
        <v>1303</v>
      </c>
      <c r="R277" s="28"/>
      <c r="S277" s="28"/>
    </row>
    <row r="278" spans="11:19" x14ac:dyDescent="0.2">
      <c r="K278" s="30" t="s">
        <v>1304</v>
      </c>
      <c r="L278" s="28">
        <v>-68.23</v>
      </c>
      <c r="M278" s="28" t="s">
        <v>1305</v>
      </c>
      <c r="N278" s="28" t="s">
        <v>200</v>
      </c>
      <c r="O278" s="28" t="s">
        <v>201</v>
      </c>
      <c r="P278" s="28">
        <v>0.93030000000000002</v>
      </c>
      <c r="Q278" s="28" t="s">
        <v>1306</v>
      </c>
      <c r="R278" s="28"/>
      <c r="S278" s="28"/>
    </row>
    <row r="279" spans="11:19" x14ac:dyDescent="0.2">
      <c r="K279" s="30" t="s">
        <v>1307</v>
      </c>
      <c r="L279" s="28">
        <v>5.9580000000000002</v>
      </c>
      <c r="M279" s="28" t="s">
        <v>1308</v>
      </c>
      <c r="N279" s="28" t="s">
        <v>200</v>
      </c>
      <c r="O279" s="28" t="s">
        <v>201</v>
      </c>
      <c r="P279" s="28" t="s">
        <v>214</v>
      </c>
      <c r="Q279" s="28" t="s">
        <v>1309</v>
      </c>
      <c r="R279" s="28"/>
      <c r="S279" s="28"/>
    </row>
    <row r="280" spans="11:19" x14ac:dyDescent="0.2">
      <c r="K280" s="30" t="s">
        <v>1310</v>
      </c>
      <c r="L280" s="28">
        <v>-9.3780000000000001</v>
      </c>
      <c r="M280" s="28" t="s">
        <v>1311</v>
      </c>
      <c r="N280" s="28" t="s">
        <v>200</v>
      </c>
      <c r="O280" s="28" t="s">
        <v>201</v>
      </c>
      <c r="P280" s="28" t="s">
        <v>214</v>
      </c>
      <c r="Q280" s="28" t="s">
        <v>1312</v>
      </c>
      <c r="R280" s="28"/>
      <c r="S280" s="28"/>
    </row>
    <row r="281" spans="11:19" x14ac:dyDescent="0.2">
      <c r="K281" s="30" t="s">
        <v>1313</v>
      </c>
      <c r="L281" s="28">
        <v>51</v>
      </c>
      <c r="M281" s="28" t="s">
        <v>1314</v>
      </c>
      <c r="N281" s="28" t="s">
        <v>200</v>
      </c>
      <c r="O281" s="28" t="s">
        <v>201</v>
      </c>
      <c r="P281" s="28">
        <v>0.99839999999999995</v>
      </c>
      <c r="Q281" s="28" t="s">
        <v>1315</v>
      </c>
      <c r="R281" s="28"/>
      <c r="S281" s="28"/>
    </row>
    <row r="282" spans="11:19" x14ac:dyDescent="0.2">
      <c r="K282" s="30" t="s">
        <v>1316</v>
      </c>
      <c r="L282" s="28">
        <v>106.7</v>
      </c>
      <c r="M282" s="28" t="s">
        <v>1317</v>
      </c>
      <c r="N282" s="28" t="s">
        <v>200</v>
      </c>
      <c r="O282" s="28" t="s">
        <v>201</v>
      </c>
      <c r="P282" s="28">
        <v>0.1729</v>
      </c>
      <c r="Q282" s="28" t="s">
        <v>1318</v>
      </c>
      <c r="R282" s="28"/>
      <c r="S282" s="28"/>
    </row>
    <row r="283" spans="11:19" x14ac:dyDescent="0.2">
      <c r="K283" s="30" t="s">
        <v>1319</v>
      </c>
      <c r="L283" s="28">
        <v>37.71</v>
      </c>
      <c r="M283" s="28" t="s">
        <v>1320</v>
      </c>
      <c r="N283" s="28" t="s">
        <v>200</v>
      </c>
      <c r="O283" s="28" t="s">
        <v>201</v>
      </c>
      <c r="P283" s="28" t="s">
        <v>214</v>
      </c>
      <c r="Q283" s="28" t="s">
        <v>1321</v>
      </c>
      <c r="R283" s="28"/>
      <c r="S283" s="28"/>
    </row>
    <row r="284" spans="11:19" x14ac:dyDescent="0.2">
      <c r="K284" s="30" t="s">
        <v>1322</v>
      </c>
      <c r="L284" s="28">
        <v>0.74660000000000004</v>
      </c>
      <c r="M284" s="28" t="s">
        <v>1323</v>
      </c>
      <c r="N284" s="28" t="s">
        <v>200</v>
      </c>
      <c r="O284" s="28" t="s">
        <v>201</v>
      </c>
      <c r="P284" s="28" t="s">
        <v>214</v>
      </c>
      <c r="Q284" s="28" t="s">
        <v>1324</v>
      </c>
      <c r="R284" s="28"/>
      <c r="S284" s="28"/>
    </row>
    <row r="285" spans="11:19" x14ac:dyDescent="0.2">
      <c r="K285" s="30" t="s">
        <v>1325</v>
      </c>
      <c r="L285" s="28">
        <v>53.47</v>
      </c>
      <c r="M285" s="28" t="s">
        <v>1326</v>
      </c>
      <c r="N285" s="28" t="s">
        <v>200</v>
      </c>
      <c r="O285" s="28" t="s">
        <v>201</v>
      </c>
      <c r="P285" s="28">
        <v>0.99680000000000002</v>
      </c>
      <c r="Q285" s="28" t="s">
        <v>1327</v>
      </c>
      <c r="R285" s="28"/>
      <c r="S285" s="28"/>
    </row>
    <row r="286" spans="11:19" x14ac:dyDescent="0.2">
      <c r="K286" s="30" t="s">
        <v>1328</v>
      </c>
      <c r="L286" s="28">
        <v>16.55</v>
      </c>
      <c r="M286" s="28" t="s">
        <v>1329</v>
      </c>
      <c r="N286" s="28" t="s">
        <v>200</v>
      </c>
      <c r="O286" s="28" t="s">
        <v>201</v>
      </c>
      <c r="P286" s="28" t="s">
        <v>214</v>
      </c>
      <c r="Q286" s="28" t="s">
        <v>1330</v>
      </c>
      <c r="R286" s="28"/>
      <c r="S286" s="28"/>
    </row>
    <row r="287" spans="11:19" x14ac:dyDescent="0.2">
      <c r="K287" s="30" t="s">
        <v>1331</v>
      </c>
      <c r="L287" s="28">
        <v>-38.49</v>
      </c>
      <c r="M287" s="28" t="s">
        <v>1332</v>
      </c>
      <c r="N287" s="28" t="s">
        <v>200</v>
      </c>
      <c r="O287" s="28" t="s">
        <v>201</v>
      </c>
      <c r="P287" s="28" t="s">
        <v>214</v>
      </c>
      <c r="Q287" s="28" t="s">
        <v>1333</v>
      </c>
      <c r="R287" s="28"/>
      <c r="S287" s="28"/>
    </row>
    <row r="288" spans="11:19" x14ac:dyDescent="0.2">
      <c r="K288" s="30" t="s">
        <v>1334</v>
      </c>
      <c r="L288" s="28">
        <v>-18.190000000000001</v>
      </c>
      <c r="M288" s="28" t="s">
        <v>1335</v>
      </c>
      <c r="N288" s="28" t="s">
        <v>200</v>
      </c>
      <c r="O288" s="28" t="s">
        <v>201</v>
      </c>
      <c r="P288" s="28" t="s">
        <v>214</v>
      </c>
      <c r="Q288" s="28" t="s">
        <v>1336</v>
      </c>
      <c r="R288" s="28"/>
      <c r="S288" s="28"/>
    </row>
    <row r="289" spans="11:19" x14ac:dyDescent="0.2">
      <c r="K289" s="30" t="s">
        <v>1337</v>
      </c>
      <c r="L289" s="28">
        <v>7.0860000000000003</v>
      </c>
      <c r="M289" s="28" t="s">
        <v>817</v>
      </c>
      <c r="N289" s="28" t="s">
        <v>200</v>
      </c>
      <c r="O289" s="28" t="s">
        <v>201</v>
      </c>
      <c r="P289" s="28" t="s">
        <v>214</v>
      </c>
      <c r="Q289" s="28" t="s">
        <v>1338</v>
      </c>
      <c r="R289" s="28"/>
      <c r="S289" s="28"/>
    </row>
    <row r="290" spans="11:19" x14ac:dyDescent="0.2">
      <c r="K290" s="30" t="s">
        <v>1339</v>
      </c>
      <c r="L290" s="28">
        <v>3.456</v>
      </c>
      <c r="M290" s="28" t="s">
        <v>1340</v>
      </c>
      <c r="N290" s="28" t="s">
        <v>200</v>
      </c>
      <c r="O290" s="28" t="s">
        <v>201</v>
      </c>
      <c r="P290" s="28" t="s">
        <v>214</v>
      </c>
      <c r="Q290" s="28" t="s">
        <v>1341</v>
      </c>
      <c r="R290" s="28"/>
      <c r="S290" s="28"/>
    </row>
    <row r="291" spans="11:19" x14ac:dyDescent="0.2">
      <c r="K291" s="30" t="s">
        <v>1342</v>
      </c>
      <c r="L291" s="28">
        <v>-47.27</v>
      </c>
      <c r="M291" s="28" t="s">
        <v>1343</v>
      </c>
      <c r="N291" s="28" t="s">
        <v>200</v>
      </c>
      <c r="O291" s="28" t="s">
        <v>201</v>
      </c>
      <c r="P291" s="28">
        <v>0.99960000000000004</v>
      </c>
      <c r="Q291" s="28" t="s">
        <v>1344</v>
      </c>
      <c r="R291" s="28"/>
      <c r="S291" s="28"/>
    </row>
    <row r="292" spans="11:19" x14ac:dyDescent="0.2">
      <c r="K292" s="30" t="s">
        <v>1345</v>
      </c>
      <c r="L292" s="28">
        <v>-43.11</v>
      </c>
      <c r="M292" s="28" t="s">
        <v>1346</v>
      </c>
      <c r="N292" s="28" t="s">
        <v>200</v>
      </c>
      <c r="O292" s="28" t="s">
        <v>201</v>
      </c>
      <c r="P292" s="28" t="s">
        <v>214</v>
      </c>
      <c r="Q292" s="28" t="s">
        <v>1347</v>
      </c>
      <c r="R292" s="28"/>
      <c r="S292" s="28"/>
    </row>
    <row r="293" spans="11:19" x14ac:dyDescent="0.2">
      <c r="K293" s="30" t="s">
        <v>1348</v>
      </c>
      <c r="L293" s="28">
        <v>-23.48</v>
      </c>
      <c r="M293" s="28" t="s">
        <v>1349</v>
      </c>
      <c r="N293" s="28" t="s">
        <v>200</v>
      </c>
      <c r="O293" s="28" t="s">
        <v>201</v>
      </c>
      <c r="P293" s="28" t="s">
        <v>214</v>
      </c>
      <c r="Q293" s="28" t="s">
        <v>1350</v>
      </c>
      <c r="R293" s="28"/>
      <c r="S293" s="28"/>
    </row>
    <row r="294" spans="11:19" x14ac:dyDescent="0.2">
      <c r="K294" s="30" t="s">
        <v>1351</v>
      </c>
      <c r="L294" s="28">
        <v>-69.98</v>
      </c>
      <c r="M294" s="28" t="s">
        <v>1352</v>
      </c>
      <c r="N294" s="28" t="s">
        <v>200</v>
      </c>
      <c r="O294" s="28" t="s">
        <v>201</v>
      </c>
      <c r="P294" s="28">
        <v>0.91059999999999997</v>
      </c>
      <c r="Q294" s="28" t="s">
        <v>1353</v>
      </c>
      <c r="R294" s="28"/>
      <c r="S294" s="28"/>
    </row>
    <row r="295" spans="11:19" x14ac:dyDescent="0.2">
      <c r="K295" s="30" t="s">
        <v>1354</v>
      </c>
      <c r="L295" s="28">
        <v>-15.34</v>
      </c>
      <c r="M295" s="28" t="s">
        <v>1355</v>
      </c>
      <c r="N295" s="28" t="s">
        <v>200</v>
      </c>
      <c r="O295" s="28" t="s">
        <v>201</v>
      </c>
      <c r="P295" s="28" t="s">
        <v>214</v>
      </c>
      <c r="Q295" s="28" t="s">
        <v>1356</v>
      </c>
      <c r="R295" s="28"/>
      <c r="S295" s="28"/>
    </row>
    <row r="296" spans="11:19" x14ac:dyDescent="0.2">
      <c r="K296" s="30" t="s">
        <v>1357</v>
      </c>
      <c r="L296" s="28">
        <v>45.04</v>
      </c>
      <c r="M296" s="28" t="s">
        <v>1358</v>
      </c>
      <c r="N296" s="28" t="s">
        <v>200</v>
      </c>
      <c r="O296" s="28" t="s">
        <v>201</v>
      </c>
      <c r="P296" s="28">
        <v>0.99980000000000002</v>
      </c>
      <c r="Q296" s="28" t="s">
        <v>1359</v>
      </c>
      <c r="R296" s="28"/>
      <c r="S296" s="28"/>
    </row>
    <row r="297" spans="11:19" x14ac:dyDescent="0.2">
      <c r="K297" s="30" t="s">
        <v>1360</v>
      </c>
      <c r="L297" s="28">
        <v>100.8</v>
      </c>
      <c r="M297" s="28" t="s">
        <v>1361</v>
      </c>
      <c r="N297" s="28" t="s">
        <v>200</v>
      </c>
      <c r="O297" s="28" t="s">
        <v>201</v>
      </c>
      <c r="P297" s="28">
        <v>0.26619999999999999</v>
      </c>
      <c r="Q297" s="28" t="s">
        <v>1362</v>
      </c>
      <c r="R297" s="28"/>
      <c r="S297" s="28"/>
    </row>
    <row r="298" spans="11:19" x14ac:dyDescent="0.2">
      <c r="K298" s="30" t="s">
        <v>1363</v>
      </c>
      <c r="L298" s="28">
        <v>31.75</v>
      </c>
      <c r="M298" s="28" t="s">
        <v>1364</v>
      </c>
      <c r="N298" s="28" t="s">
        <v>200</v>
      </c>
      <c r="O298" s="28" t="s">
        <v>201</v>
      </c>
      <c r="P298" s="28" t="s">
        <v>214</v>
      </c>
      <c r="Q298" s="28" t="s">
        <v>1365</v>
      </c>
      <c r="R298" s="28"/>
      <c r="S298" s="28"/>
    </row>
    <row r="299" spans="11:19" x14ac:dyDescent="0.2">
      <c r="K299" s="30" t="s">
        <v>1366</v>
      </c>
      <c r="L299" s="28">
        <v>-5.2110000000000003</v>
      </c>
      <c r="M299" s="28" t="s">
        <v>1367</v>
      </c>
      <c r="N299" s="28" t="s">
        <v>200</v>
      </c>
      <c r="O299" s="28" t="s">
        <v>201</v>
      </c>
      <c r="P299" s="28" t="s">
        <v>214</v>
      </c>
      <c r="Q299" s="28" t="s">
        <v>1368</v>
      </c>
      <c r="R299" s="28"/>
      <c r="S299" s="28"/>
    </row>
    <row r="300" spans="11:19" x14ac:dyDescent="0.2">
      <c r="K300" s="30" t="s">
        <v>1369</v>
      </c>
      <c r="L300" s="28">
        <v>47.51</v>
      </c>
      <c r="M300" s="28" t="s">
        <v>1370</v>
      </c>
      <c r="N300" s="28" t="s">
        <v>200</v>
      </c>
      <c r="O300" s="28" t="s">
        <v>201</v>
      </c>
      <c r="P300" s="28">
        <v>0.99950000000000006</v>
      </c>
      <c r="Q300" s="28" t="s">
        <v>1371</v>
      </c>
      <c r="R300" s="28"/>
      <c r="S300" s="28"/>
    </row>
    <row r="301" spans="11:19" x14ac:dyDescent="0.2">
      <c r="K301" s="30" t="s">
        <v>1372</v>
      </c>
      <c r="L301" s="28">
        <v>10.6</v>
      </c>
      <c r="M301" s="28" t="s">
        <v>1373</v>
      </c>
      <c r="N301" s="28" t="s">
        <v>200</v>
      </c>
      <c r="O301" s="28" t="s">
        <v>201</v>
      </c>
      <c r="P301" s="28" t="s">
        <v>214</v>
      </c>
      <c r="Q301" s="28" t="s">
        <v>1374</v>
      </c>
      <c r="R301" s="28"/>
      <c r="S301" s="28"/>
    </row>
    <row r="302" spans="11:19" x14ac:dyDescent="0.2">
      <c r="K302" s="30" t="s">
        <v>1375</v>
      </c>
      <c r="L302" s="28">
        <v>-44.45</v>
      </c>
      <c r="M302" s="28" t="s">
        <v>1376</v>
      </c>
      <c r="N302" s="28" t="s">
        <v>200</v>
      </c>
      <c r="O302" s="28" t="s">
        <v>201</v>
      </c>
      <c r="P302" s="28">
        <v>0.99990000000000001</v>
      </c>
      <c r="Q302" s="28" t="s">
        <v>1377</v>
      </c>
      <c r="R302" s="28"/>
      <c r="S302" s="28"/>
    </row>
    <row r="303" spans="11:19" x14ac:dyDescent="0.2">
      <c r="K303" s="30" t="s">
        <v>1378</v>
      </c>
      <c r="L303" s="28">
        <v>-24.15</v>
      </c>
      <c r="M303" s="28" t="s">
        <v>1379</v>
      </c>
      <c r="N303" s="28" t="s">
        <v>200</v>
      </c>
      <c r="O303" s="28" t="s">
        <v>201</v>
      </c>
      <c r="P303" s="28" t="s">
        <v>214</v>
      </c>
      <c r="Q303" s="28" t="s">
        <v>1380</v>
      </c>
      <c r="R303" s="28"/>
      <c r="S303" s="28"/>
    </row>
    <row r="304" spans="11:19" x14ac:dyDescent="0.2">
      <c r="K304" s="30" t="s">
        <v>1381</v>
      </c>
      <c r="L304" s="28">
        <v>1.1279999999999999</v>
      </c>
      <c r="M304" s="28" t="s">
        <v>1382</v>
      </c>
      <c r="N304" s="28" t="s">
        <v>200</v>
      </c>
      <c r="O304" s="28" t="s">
        <v>201</v>
      </c>
      <c r="P304" s="28" t="s">
        <v>214</v>
      </c>
      <c r="Q304" s="28" t="s">
        <v>1383</v>
      </c>
      <c r="R304" s="28"/>
      <c r="S304" s="28"/>
    </row>
    <row r="305" spans="11:19" x14ac:dyDescent="0.2">
      <c r="K305" s="30" t="s">
        <v>1384</v>
      </c>
      <c r="L305" s="28">
        <v>-2.5019999999999998</v>
      </c>
      <c r="M305" s="28" t="s">
        <v>1385</v>
      </c>
      <c r="N305" s="28" t="s">
        <v>200</v>
      </c>
      <c r="O305" s="28" t="s">
        <v>201</v>
      </c>
      <c r="P305" s="28" t="s">
        <v>214</v>
      </c>
      <c r="Q305" s="28" t="s">
        <v>1386</v>
      </c>
      <c r="R305" s="28"/>
      <c r="S305" s="28"/>
    </row>
    <row r="306" spans="11:19" x14ac:dyDescent="0.2">
      <c r="K306" s="30" t="s">
        <v>1387</v>
      </c>
      <c r="L306" s="28">
        <v>-53.23</v>
      </c>
      <c r="M306" s="28" t="s">
        <v>1388</v>
      </c>
      <c r="N306" s="28" t="s">
        <v>200</v>
      </c>
      <c r="O306" s="28" t="s">
        <v>201</v>
      </c>
      <c r="P306" s="28">
        <v>0.997</v>
      </c>
      <c r="Q306" s="28" t="s">
        <v>1389</v>
      </c>
      <c r="R306" s="28"/>
      <c r="S306" s="28"/>
    </row>
    <row r="307" spans="11:19" x14ac:dyDescent="0.2">
      <c r="K307" s="30" t="s">
        <v>1390</v>
      </c>
      <c r="L307" s="28">
        <v>-49.07</v>
      </c>
      <c r="M307" s="28" t="s">
        <v>1391</v>
      </c>
      <c r="N307" s="28" t="s">
        <v>200</v>
      </c>
      <c r="O307" s="28" t="s">
        <v>201</v>
      </c>
      <c r="P307" s="28">
        <v>0.99919999999999998</v>
      </c>
      <c r="Q307" s="28" t="s">
        <v>1392</v>
      </c>
      <c r="R307" s="28"/>
      <c r="S307" s="28"/>
    </row>
    <row r="308" spans="11:19" x14ac:dyDescent="0.2">
      <c r="K308" s="30" t="s">
        <v>1393</v>
      </c>
      <c r="L308" s="28">
        <v>-29.44</v>
      </c>
      <c r="M308" s="28" t="s">
        <v>1394</v>
      </c>
      <c r="N308" s="28" t="s">
        <v>200</v>
      </c>
      <c r="O308" s="28" t="s">
        <v>201</v>
      </c>
      <c r="P308" s="28" t="s">
        <v>214</v>
      </c>
      <c r="Q308" s="28" t="s">
        <v>1395</v>
      </c>
      <c r="R308" s="28"/>
      <c r="S308" s="28"/>
    </row>
    <row r="309" spans="11:19" x14ac:dyDescent="0.2">
      <c r="K309" s="30" t="s">
        <v>1396</v>
      </c>
      <c r="L309" s="28">
        <v>-75.94</v>
      </c>
      <c r="M309" s="28" t="s">
        <v>1397</v>
      </c>
      <c r="N309" s="28" t="s">
        <v>200</v>
      </c>
      <c r="O309" s="28" t="s">
        <v>201</v>
      </c>
      <c r="P309" s="28">
        <v>0.81910000000000005</v>
      </c>
      <c r="Q309" s="28" t="s">
        <v>1398</v>
      </c>
      <c r="R309" s="28"/>
      <c r="S309" s="28"/>
    </row>
    <row r="310" spans="11:19" x14ac:dyDescent="0.2">
      <c r="K310" s="30" t="s">
        <v>1399</v>
      </c>
      <c r="L310" s="28">
        <v>60.37</v>
      </c>
      <c r="M310" s="28" t="s">
        <v>1400</v>
      </c>
      <c r="N310" s="28" t="s">
        <v>200</v>
      </c>
      <c r="O310" s="28" t="s">
        <v>201</v>
      </c>
      <c r="P310" s="28">
        <v>0.98260000000000003</v>
      </c>
      <c r="Q310" s="28" t="s">
        <v>1401</v>
      </c>
      <c r="R310" s="28"/>
      <c r="S310" s="28"/>
    </row>
    <row r="311" spans="11:19" x14ac:dyDescent="0.2">
      <c r="K311" s="30" t="s">
        <v>1402</v>
      </c>
      <c r="L311" s="28">
        <v>116.1</v>
      </c>
      <c r="M311" s="28" t="s">
        <v>1403</v>
      </c>
      <c r="N311" s="28" t="s">
        <v>200</v>
      </c>
      <c r="O311" s="28" t="s">
        <v>201</v>
      </c>
      <c r="P311" s="28">
        <v>7.8700000000000006E-2</v>
      </c>
      <c r="Q311" s="28" t="s">
        <v>1404</v>
      </c>
      <c r="R311" s="28"/>
      <c r="S311" s="28"/>
    </row>
    <row r="312" spans="11:19" x14ac:dyDescent="0.2">
      <c r="K312" s="30" t="s">
        <v>1405</v>
      </c>
      <c r="L312" s="28">
        <v>47.08</v>
      </c>
      <c r="M312" s="28" t="s">
        <v>1406</v>
      </c>
      <c r="N312" s="28" t="s">
        <v>200</v>
      </c>
      <c r="O312" s="28" t="s">
        <v>201</v>
      </c>
      <c r="P312" s="28">
        <v>0.99960000000000004</v>
      </c>
      <c r="Q312" s="28" t="s">
        <v>1407</v>
      </c>
      <c r="R312" s="28"/>
      <c r="S312" s="28"/>
    </row>
    <row r="313" spans="11:19" x14ac:dyDescent="0.2">
      <c r="K313" s="30" t="s">
        <v>1408</v>
      </c>
      <c r="L313" s="28">
        <v>10.119999999999999</v>
      </c>
      <c r="M313" s="28" t="s">
        <v>838</v>
      </c>
      <c r="N313" s="28" t="s">
        <v>200</v>
      </c>
      <c r="O313" s="28" t="s">
        <v>201</v>
      </c>
      <c r="P313" s="28" t="s">
        <v>214</v>
      </c>
      <c r="Q313" s="28" t="s">
        <v>1409</v>
      </c>
      <c r="R313" s="28"/>
      <c r="S313" s="28"/>
    </row>
    <row r="314" spans="11:19" x14ac:dyDescent="0.2">
      <c r="K314" s="30" t="s">
        <v>1410</v>
      </c>
      <c r="L314" s="28">
        <v>62.84</v>
      </c>
      <c r="M314" s="28" t="s">
        <v>1411</v>
      </c>
      <c r="N314" s="28" t="s">
        <v>200</v>
      </c>
      <c r="O314" s="28" t="s">
        <v>201</v>
      </c>
      <c r="P314" s="28">
        <v>0.97160000000000002</v>
      </c>
      <c r="Q314" s="28" t="s">
        <v>1412</v>
      </c>
      <c r="R314" s="28"/>
      <c r="S314" s="28"/>
    </row>
    <row r="315" spans="11:19" x14ac:dyDescent="0.2">
      <c r="K315" s="30" t="s">
        <v>1413</v>
      </c>
      <c r="L315" s="28">
        <v>25.93</v>
      </c>
      <c r="M315" s="28" t="s">
        <v>1414</v>
      </c>
      <c r="N315" s="28" t="s">
        <v>200</v>
      </c>
      <c r="O315" s="28" t="s">
        <v>201</v>
      </c>
      <c r="P315" s="28" t="s">
        <v>214</v>
      </c>
      <c r="Q315" s="28" t="s">
        <v>1415</v>
      </c>
      <c r="R315" s="28"/>
      <c r="S315" s="28"/>
    </row>
    <row r="316" spans="11:19" x14ac:dyDescent="0.2">
      <c r="K316" s="30" t="s">
        <v>1416</v>
      </c>
      <c r="L316" s="28">
        <v>-29.12</v>
      </c>
      <c r="M316" s="28" t="s">
        <v>1417</v>
      </c>
      <c r="N316" s="28" t="s">
        <v>200</v>
      </c>
      <c r="O316" s="28" t="s">
        <v>201</v>
      </c>
      <c r="P316" s="28" t="s">
        <v>214</v>
      </c>
      <c r="Q316" s="28" t="s">
        <v>1418</v>
      </c>
      <c r="R316" s="28"/>
      <c r="S316" s="28"/>
    </row>
    <row r="317" spans="11:19" x14ac:dyDescent="0.2">
      <c r="K317" s="30" t="s">
        <v>1419</v>
      </c>
      <c r="L317" s="28">
        <v>-8.8119999999999994</v>
      </c>
      <c r="M317" s="28" t="s">
        <v>1420</v>
      </c>
      <c r="N317" s="28" t="s">
        <v>200</v>
      </c>
      <c r="O317" s="28" t="s">
        <v>201</v>
      </c>
      <c r="P317" s="28" t="s">
        <v>214</v>
      </c>
      <c r="Q317" s="28" t="s">
        <v>1421</v>
      </c>
      <c r="R317" s="28"/>
      <c r="S317" s="28"/>
    </row>
    <row r="318" spans="11:19" x14ac:dyDescent="0.2">
      <c r="K318" s="30" t="s">
        <v>1422</v>
      </c>
      <c r="L318" s="28">
        <v>16.46</v>
      </c>
      <c r="M318" s="28" t="s">
        <v>1423</v>
      </c>
      <c r="N318" s="28" t="s">
        <v>200</v>
      </c>
      <c r="O318" s="28" t="s">
        <v>201</v>
      </c>
      <c r="P318" s="28" t="s">
        <v>214</v>
      </c>
      <c r="Q318" s="28" t="s">
        <v>1424</v>
      </c>
      <c r="R318" s="28"/>
      <c r="S318" s="28"/>
    </row>
    <row r="319" spans="11:19" x14ac:dyDescent="0.2">
      <c r="K319" s="30" t="s">
        <v>1425</v>
      </c>
      <c r="L319" s="28">
        <v>12.83</v>
      </c>
      <c r="M319" s="28" t="s">
        <v>1426</v>
      </c>
      <c r="N319" s="28" t="s">
        <v>200</v>
      </c>
      <c r="O319" s="28" t="s">
        <v>201</v>
      </c>
      <c r="P319" s="28" t="s">
        <v>214</v>
      </c>
      <c r="Q319" s="28" t="s">
        <v>1427</v>
      </c>
      <c r="R319" s="28"/>
      <c r="S319" s="28"/>
    </row>
    <row r="320" spans="11:19" x14ac:dyDescent="0.2">
      <c r="K320" s="30" t="s">
        <v>1428</v>
      </c>
      <c r="L320" s="28">
        <v>-37.9</v>
      </c>
      <c r="M320" s="28" t="s">
        <v>1429</v>
      </c>
      <c r="N320" s="28" t="s">
        <v>200</v>
      </c>
      <c r="O320" s="28" t="s">
        <v>201</v>
      </c>
      <c r="P320" s="28" t="s">
        <v>214</v>
      </c>
      <c r="Q320" s="28" t="s">
        <v>1430</v>
      </c>
      <c r="R320" s="28"/>
      <c r="S320" s="28"/>
    </row>
    <row r="321" spans="11:19" x14ac:dyDescent="0.2">
      <c r="K321" s="30" t="s">
        <v>1431</v>
      </c>
      <c r="L321" s="28">
        <v>-33.729999999999997</v>
      </c>
      <c r="M321" s="28" t="s">
        <v>1432</v>
      </c>
      <c r="N321" s="28" t="s">
        <v>200</v>
      </c>
      <c r="O321" s="28" t="s">
        <v>201</v>
      </c>
      <c r="P321" s="28" t="s">
        <v>214</v>
      </c>
      <c r="Q321" s="28" t="s">
        <v>1433</v>
      </c>
      <c r="R321" s="28"/>
      <c r="S321" s="28"/>
    </row>
    <row r="322" spans="11:19" x14ac:dyDescent="0.2">
      <c r="K322" s="30" t="s">
        <v>1434</v>
      </c>
      <c r="L322" s="28">
        <v>-14.11</v>
      </c>
      <c r="M322" s="28" t="s">
        <v>1435</v>
      </c>
      <c r="N322" s="28" t="s">
        <v>200</v>
      </c>
      <c r="O322" s="28" t="s">
        <v>201</v>
      </c>
      <c r="P322" s="28" t="s">
        <v>214</v>
      </c>
      <c r="Q322" s="28" t="s">
        <v>1436</v>
      </c>
      <c r="R322" s="28"/>
    </row>
    <row r="323" spans="11:19" x14ac:dyDescent="0.2">
      <c r="K323" s="30" t="s">
        <v>1437</v>
      </c>
      <c r="L323" s="28">
        <v>-60.6</v>
      </c>
      <c r="M323" s="28" t="s">
        <v>1438</v>
      </c>
      <c r="N323" s="28" t="s">
        <v>200</v>
      </c>
      <c r="O323" s="28" t="s">
        <v>201</v>
      </c>
      <c r="P323" s="28">
        <v>0.98170000000000002</v>
      </c>
      <c r="Q323" s="28" t="s">
        <v>1439</v>
      </c>
      <c r="R323" s="28"/>
    </row>
    <row r="324" spans="11:19" x14ac:dyDescent="0.2">
      <c r="K324" s="30" t="s">
        <v>1440</v>
      </c>
      <c r="L324" s="28">
        <v>55.73</v>
      </c>
      <c r="M324" s="28" t="s">
        <v>1441</v>
      </c>
      <c r="N324" s="28" t="s">
        <v>200</v>
      </c>
      <c r="O324" s="28" t="s">
        <v>201</v>
      </c>
      <c r="P324" s="28">
        <v>0.99409999999999998</v>
      </c>
      <c r="Q324" s="28" t="s">
        <v>1442</v>
      </c>
      <c r="R324" s="28"/>
    </row>
    <row r="325" spans="11:19" x14ac:dyDescent="0.2">
      <c r="K325" s="30" t="s">
        <v>1443</v>
      </c>
      <c r="L325" s="28">
        <v>-13.29</v>
      </c>
      <c r="M325" s="28" t="s">
        <v>1444</v>
      </c>
      <c r="N325" s="28" t="s">
        <v>200</v>
      </c>
      <c r="O325" s="28" t="s">
        <v>201</v>
      </c>
      <c r="P325" s="28" t="s">
        <v>214</v>
      </c>
      <c r="Q325" s="28" t="s">
        <v>1445</v>
      </c>
      <c r="R325" s="28"/>
    </row>
    <row r="326" spans="11:19" x14ac:dyDescent="0.2">
      <c r="K326" s="30" t="s">
        <v>1446</v>
      </c>
      <c r="L326" s="28">
        <v>-50.25</v>
      </c>
      <c r="M326" s="28" t="s">
        <v>1447</v>
      </c>
      <c r="N326" s="28" t="s">
        <v>200</v>
      </c>
      <c r="O326" s="28" t="s">
        <v>201</v>
      </c>
      <c r="P326" s="28">
        <v>0.99880000000000002</v>
      </c>
      <c r="Q326" s="28" t="s">
        <v>1448</v>
      </c>
      <c r="R326" s="28"/>
    </row>
    <row r="327" spans="11:19" x14ac:dyDescent="0.2">
      <c r="K327" s="30" t="s">
        <v>1449</v>
      </c>
      <c r="L327" s="28">
        <v>2.468</v>
      </c>
      <c r="M327" s="28" t="s">
        <v>1450</v>
      </c>
      <c r="N327" s="28" t="s">
        <v>200</v>
      </c>
      <c r="O327" s="28" t="s">
        <v>201</v>
      </c>
      <c r="P327" s="28" t="s">
        <v>214</v>
      </c>
      <c r="Q327" s="28" t="s">
        <v>1451</v>
      </c>
      <c r="R327" s="28"/>
    </row>
    <row r="328" spans="11:19" x14ac:dyDescent="0.2">
      <c r="K328" s="30" t="s">
        <v>1452</v>
      </c>
      <c r="L328" s="28">
        <v>-34.44</v>
      </c>
      <c r="M328" s="28" t="s">
        <v>1453</v>
      </c>
      <c r="N328" s="28" t="s">
        <v>200</v>
      </c>
      <c r="O328" s="28" t="s">
        <v>201</v>
      </c>
      <c r="P328" s="28" t="s">
        <v>214</v>
      </c>
      <c r="Q328" s="28" t="s">
        <v>1454</v>
      </c>
      <c r="R328" s="28"/>
    </row>
    <row r="329" spans="11:19" x14ac:dyDescent="0.2">
      <c r="K329" s="30" t="s">
        <v>1455</v>
      </c>
      <c r="L329" s="28">
        <v>-89.49</v>
      </c>
      <c r="M329" s="28" t="s">
        <v>1456</v>
      </c>
      <c r="N329" s="28" t="s">
        <v>200</v>
      </c>
      <c r="O329" s="28" t="s">
        <v>201</v>
      </c>
      <c r="P329" s="28">
        <v>0.51070000000000004</v>
      </c>
      <c r="Q329" s="28" t="s">
        <v>1457</v>
      </c>
      <c r="R329" s="28"/>
    </row>
    <row r="330" spans="11:19" x14ac:dyDescent="0.2">
      <c r="K330" s="30" t="s">
        <v>1458</v>
      </c>
      <c r="L330" s="28">
        <v>-69.19</v>
      </c>
      <c r="M330" s="28" t="s">
        <v>1459</v>
      </c>
      <c r="N330" s="28" t="s">
        <v>200</v>
      </c>
      <c r="O330" s="28" t="s">
        <v>201</v>
      </c>
      <c r="P330" s="28">
        <v>0.91990000000000005</v>
      </c>
      <c r="Q330" s="28" t="s">
        <v>1460</v>
      </c>
      <c r="R330" s="28"/>
    </row>
    <row r="331" spans="11:19" x14ac:dyDescent="0.2">
      <c r="K331" s="30" t="s">
        <v>1461</v>
      </c>
      <c r="L331" s="28">
        <v>-43.91</v>
      </c>
      <c r="M331" s="28" t="s">
        <v>1462</v>
      </c>
      <c r="N331" s="28" t="s">
        <v>200</v>
      </c>
      <c r="O331" s="28" t="s">
        <v>201</v>
      </c>
      <c r="P331" s="28">
        <v>0.99990000000000001</v>
      </c>
      <c r="Q331" s="28" t="s">
        <v>1463</v>
      </c>
      <c r="R331" s="28"/>
    </row>
    <row r="332" spans="11:19" x14ac:dyDescent="0.2">
      <c r="K332" s="30" t="s">
        <v>1464</v>
      </c>
      <c r="L332" s="28">
        <v>-47.54</v>
      </c>
      <c r="M332" s="28" t="s">
        <v>1465</v>
      </c>
      <c r="N332" s="28" t="s">
        <v>200</v>
      </c>
      <c r="O332" s="28" t="s">
        <v>201</v>
      </c>
      <c r="P332" s="28">
        <v>0.99950000000000006</v>
      </c>
      <c r="Q332" s="28" t="s">
        <v>1466</v>
      </c>
      <c r="R332" s="28"/>
    </row>
    <row r="333" spans="11:19" x14ac:dyDescent="0.2">
      <c r="K333" s="30" t="s">
        <v>1467</v>
      </c>
      <c r="L333" s="28">
        <v>-98.27</v>
      </c>
      <c r="M333" s="28" t="s">
        <v>1468</v>
      </c>
      <c r="N333" s="28" t="s">
        <v>200</v>
      </c>
      <c r="O333" s="28" t="s">
        <v>201</v>
      </c>
      <c r="P333" s="28">
        <v>0.3135</v>
      </c>
      <c r="Q333" s="28" t="s">
        <v>1469</v>
      </c>
      <c r="R333" s="28"/>
      <c r="S333" s="28"/>
    </row>
    <row r="334" spans="11:19" x14ac:dyDescent="0.2">
      <c r="K334" s="30" t="s">
        <v>1470</v>
      </c>
      <c r="L334" s="28">
        <v>-94.11</v>
      </c>
      <c r="M334" s="28" t="s">
        <v>1471</v>
      </c>
      <c r="N334" s="28" t="s">
        <v>200</v>
      </c>
      <c r="O334" s="28" t="s">
        <v>201</v>
      </c>
      <c r="P334" s="28">
        <v>0.40200000000000002</v>
      </c>
      <c r="Q334" s="28" t="s">
        <v>1472</v>
      </c>
      <c r="R334" s="28"/>
    </row>
    <row r="335" spans="11:19" x14ac:dyDescent="0.2">
      <c r="K335" s="30" t="s">
        <v>1473</v>
      </c>
      <c r="L335" s="28">
        <v>-74.48</v>
      </c>
      <c r="M335" s="28" t="s">
        <v>1474</v>
      </c>
      <c r="N335" s="28" t="s">
        <v>200</v>
      </c>
      <c r="O335" s="28" t="s">
        <v>201</v>
      </c>
      <c r="P335" s="28">
        <v>0.84499999999999997</v>
      </c>
      <c r="Q335" s="28" t="s">
        <v>1475</v>
      </c>
      <c r="R335" s="28"/>
    </row>
    <row r="336" spans="11:19" x14ac:dyDescent="0.2">
      <c r="K336" s="31" t="s">
        <v>1476</v>
      </c>
      <c r="L336" s="32">
        <v>-121</v>
      </c>
      <c r="M336" s="32" t="s">
        <v>1477</v>
      </c>
      <c r="N336" s="32" t="s">
        <v>199</v>
      </c>
      <c r="O336" s="32" t="s">
        <v>202</v>
      </c>
      <c r="P336" s="32">
        <v>0.05</v>
      </c>
      <c r="Q336" s="32" t="s">
        <v>1478</v>
      </c>
      <c r="R336" s="28"/>
    </row>
    <row r="337" spans="11:19" x14ac:dyDescent="0.2">
      <c r="K337" s="30" t="s">
        <v>1479</v>
      </c>
      <c r="L337" s="28">
        <v>-69.02</v>
      </c>
      <c r="M337" s="28" t="s">
        <v>1480</v>
      </c>
      <c r="N337" s="28" t="s">
        <v>200</v>
      </c>
      <c r="O337" s="28" t="s">
        <v>201</v>
      </c>
      <c r="P337" s="28">
        <v>0.92179999999999995</v>
      </c>
      <c r="Q337" s="28" t="s">
        <v>1481</v>
      </c>
      <c r="R337" s="28"/>
    </row>
    <row r="338" spans="11:19" x14ac:dyDescent="0.2">
      <c r="K338" s="30" t="s">
        <v>1482</v>
      </c>
      <c r="L338" s="28">
        <v>-106</v>
      </c>
      <c r="M338" s="28" t="s">
        <v>1483</v>
      </c>
      <c r="N338" s="28" t="s">
        <v>200</v>
      </c>
      <c r="O338" s="28" t="s">
        <v>201</v>
      </c>
      <c r="P338" s="28">
        <v>0.18310000000000001</v>
      </c>
      <c r="Q338" s="28" t="s">
        <v>1484</v>
      </c>
      <c r="R338" s="28"/>
    </row>
    <row r="339" spans="11:19" x14ac:dyDescent="0.2">
      <c r="K339" s="30" t="s">
        <v>1485</v>
      </c>
      <c r="L339" s="28">
        <v>-53.26</v>
      </c>
      <c r="M339" s="28" t="s">
        <v>1486</v>
      </c>
      <c r="N339" s="28" t="s">
        <v>200</v>
      </c>
      <c r="O339" s="28" t="s">
        <v>201</v>
      </c>
      <c r="P339" s="28">
        <v>0.99690000000000001</v>
      </c>
      <c r="Q339" s="28" t="s">
        <v>1487</v>
      </c>
      <c r="R339" s="28"/>
      <c r="S339" s="28"/>
    </row>
    <row r="340" spans="11:19" x14ac:dyDescent="0.2">
      <c r="K340" s="30" t="s">
        <v>1488</v>
      </c>
      <c r="L340" s="28">
        <v>-90.17</v>
      </c>
      <c r="M340" s="28" t="s">
        <v>1489</v>
      </c>
      <c r="N340" s="28" t="s">
        <v>200</v>
      </c>
      <c r="O340" s="28" t="s">
        <v>201</v>
      </c>
      <c r="P340" s="28">
        <v>0.49419999999999997</v>
      </c>
      <c r="Q340" s="28" t="s">
        <v>1490</v>
      </c>
      <c r="R340" s="28"/>
      <c r="S340" s="28"/>
    </row>
    <row r="341" spans="11:19" x14ac:dyDescent="0.2">
      <c r="K341" s="31" t="s">
        <v>1491</v>
      </c>
      <c r="L341" s="32">
        <v>-145.19999999999999</v>
      </c>
      <c r="M341" s="32" t="s">
        <v>1492</v>
      </c>
      <c r="N341" s="32" t="s">
        <v>199</v>
      </c>
      <c r="O341" s="32" t="s">
        <v>784</v>
      </c>
      <c r="P341" s="32">
        <v>3.5000000000000001E-3</v>
      </c>
      <c r="Q341" s="32" t="s">
        <v>1493</v>
      </c>
      <c r="R341" s="28"/>
      <c r="S341" s="28"/>
    </row>
    <row r="342" spans="11:19" x14ac:dyDescent="0.2">
      <c r="K342" s="30" t="s">
        <v>1494</v>
      </c>
      <c r="L342" s="28">
        <v>-124.9</v>
      </c>
      <c r="M342" s="28" t="s">
        <v>1495</v>
      </c>
      <c r="N342" s="28" t="s">
        <v>199</v>
      </c>
      <c r="O342" s="28" t="s">
        <v>202</v>
      </c>
      <c r="P342" s="28">
        <v>3.39E-2</v>
      </c>
      <c r="Q342" s="28" t="s">
        <v>1496</v>
      </c>
      <c r="R342" s="28"/>
      <c r="S342" s="28"/>
    </row>
    <row r="343" spans="11:19" x14ac:dyDescent="0.2">
      <c r="K343" s="30" t="s">
        <v>1497</v>
      </c>
      <c r="L343" s="28">
        <v>-99.64</v>
      </c>
      <c r="M343" s="28" t="s">
        <v>1498</v>
      </c>
      <c r="N343" s="28" t="s">
        <v>200</v>
      </c>
      <c r="O343" s="28" t="s">
        <v>201</v>
      </c>
      <c r="P343" s="28">
        <v>0.28699999999999998</v>
      </c>
      <c r="Q343" s="28" t="s">
        <v>1499</v>
      </c>
      <c r="R343" s="28"/>
      <c r="S343" s="28"/>
    </row>
    <row r="344" spans="11:19" x14ac:dyDescent="0.2">
      <c r="K344" s="30" t="s">
        <v>1500</v>
      </c>
      <c r="L344" s="28">
        <v>-103.3</v>
      </c>
      <c r="M344" s="28" t="s">
        <v>1501</v>
      </c>
      <c r="N344" s="28" t="s">
        <v>200</v>
      </c>
      <c r="O344" s="28" t="s">
        <v>201</v>
      </c>
      <c r="P344" s="28">
        <v>0.22359999999999999</v>
      </c>
      <c r="Q344" s="28" t="s">
        <v>1502</v>
      </c>
      <c r="R344" s="28"/>
      <c r="S344" s="28"/>
    </row>
    <row r="345" spans="11:19" x14ac:dyDescent="0.2">
      <c r="K345" s="31" t="s">
        <v>1503</v>
      </c>
      <c r="L345" s="32">
        <v>-154</v>
      </c>
      <c r="M345" s="32" t="s">
        <v>1504</v>
      </c>
      <c r="N345" s="32" t="s">
        <v>199</v>
      </c>
      <c r="O345" s="32" t="s">
        <v>784</v>
      </c>
      <c r="P345" s="32">
        <v>1.1999999999999999E-3</v>
      </c>
      <c r="Q345" s="32" t="s">
        <v>1505</v>
      </c>
      <c r="R345" s="28"/>
      <c r="S345" s="28"/>
    </row>
    <row r="346" spans="11:19" x14ac:dyDescent="0.2">
      <c r="K346" s="30" t="s">
        <v>1506</v>
      </c>
      <c r="L346" s="28">
        <v>-149.80000000000001</v>
      </c>
      <c r="M346" s="28" t="s">
        <v>1507</v>
      </c>
      <c r="N346" s="28" t="s">
        <v>199</v>
      </c>
      <c r="O346" s="28" t="s">
        <v>784</v>
      </c>
      <c r="P346" s="28">
        <v>2E-3</v>
      </c>
      <c r="Q346" s="28" t="s">
        <v>1508</v>
      </c>
      <c r="R346" s="28"/>
      <c r="S346" s="28"/>
    </row>
    <row r="347" spans="11:19" x14ac:dyDescent="0.2">
      <c r="K347" s="31" t="s">
        <v>1509</v>
      </c>
      <c r="L347" s="32">
        <v>-130.19999999999999</v>
      </c>
      <c r="M347" s="32" t="s">
        <v>1510</v>
      </c>
      <c r="N347" s="32" t="s">
        <v>199</v>
      </c>
      <c r="O347" s="32" t="s">
        <v>202</v>
      </c>
      <c r="P347" s="32">
        <v>1.9599999999999999E-2</v>
      </c>
      <c r="Q347" s="32" t="s">
        <v>1511</v>
      </c>
      <c r="R347" s="28"/>
      <c r="S347" s="28"/>
    </row>
    <row r="348" spans="11:19" x14ac:dyDescent="0.2">
      <c r="K348" s="31" t="s">
        <v>1512</v>
      </c>
      <c r="L348" s="32">
        <v>-176.7</v>
      </c>
      <c r="M348" s="32" t="s">
        <v>1513</v>
      </c>
      <c r="N348" s="32" t="s">
        <v>199</v>
      </c>
      <c r="O348" s="32" t="s">
        <v>1514</v>
      </c>
      <c r="P348" s="32" t="s">
        <v>1515</v>
      </c>
      <c r="Q348" s="32" t="s">
        <v>1516</v>
      </c>
      <c r="R348" s="28"/>
      <c r="S348" s="28"/>
    </row>
    <row r="349" spans="11:19" x14ac:dyDescent="0.2">
      <c r="K349" s="30" t="s">
        <v>1517</v>
      </c>
      <c r="L349" s="28">
        <v>-36.96</v>
      </c>
      <c r="M349" s="28" t="s">
        <v>1518</v>
      </c>
      <c r="N349" s="28" t="s">
        <v>200</v>
      </c>
      <c r="O349" s="28" t="s">
        <v>201</v>
      </c>
      <c r="P349" s="28" t="s">
        <v>214</v>
      </c>
      <c r="Q349" s="28" t="s">
        <v>1519</v>
      </c>
      <c r="R349" s="28"/>
      <c r="S349" s="28"/>
    </row>
    <row r="350" spans="11:19" x14ac:dyDescent="0.2">
      <c r="K350" s="30" t="s">
        <v>1520</v>
      </c>
      <c r="L350" s="28">
        <v>15.76</v>
      </c>
      <c r="M350" s="28" t="s">
        <v>1521</v>
      </c>
      <c r="N350" s="28" t="s">
        <v>200</v>
      </c>
      <c r="O350" s="28" t="s">
        <v>201</v>
      </c>
      <c r="P350" s="28" t="s">
        <v>214</v>
      </c>
      <c r="Q350" s="28" t="s">
        <v>1522</v>
      </c>
      <c r="R350" s="28"/>
      <c r="S350" s="28"/>
    </row>
    <row r="351" spans="11:19" x14ac:dyDescent="0.2">
      <c r="K351" s="30" t="s">
        <v>1523</v>
      </c>
      <c r="L351" s="28">
        <v>-21.15</v>
      </c>
      <c r="M351" s="28" t="s">
        <v>1524</v>
      </c>
      <c r="N351" s="28" t="s">
        <v>200</v>
      </c>
      <c r="O351" s="28" t="s">
        <v>201</v>
      </c>
      <c r="P351" s="28" t="s">
        <v>214</v>
      </c>
      <c r="Q351" s="28" t="s">
        <v>1525</v>
      </c>
      <c r="R351" s="28"/>
      <c r="S351" s="28"/>
    </row>
    <row r="352" spans="11:19" x14ac:dyDescent="0.2">
      <c r="K352" s="30" t="s">
        <v>1526</v>
      </c>
      <c r="L352" s="28">
        <v>-76.2</v>
      </c>
      <c r="M352" s="28" t="s">
        <v>1527</v>
      </c>
      <c r="N352" s="28" t="s">
        <v>200</v>
      </c>
      <c r="O352" s="28" t="s">
        <v>201</v>
      </c>
      <c r="P352" s="28">
        <v>0.81430000000000002</v>
      </c>
      <c r="Q352" s="28" t="s">
        <v>1528</v>
      </c>
      <c r="R352" s="28"/>
      <c r="S352" s="28"/>
    </row>
    <row r="353" spans="11:19" x14ac:dyDescent="0.2">
      <c r="K353" s="30" t="s">
        <v>1529</v>
      </c>
      <c r="L353" s="28">
        <v>-55.9</v>
      </c>
      <c r="M353" s="28" t="s">
        <v>1530</v>
      </c>
      <c r="N353" s="28" t="s">
        <v>200</v>
      </c>
      <c r="O353" s="28" t="s">
        <v>201</v>
      </c>
      <c r="P353" s="28">
        <v>0.99380000000000002</v>
      </c>
      <c r="Q353" s="28" t="s">
        <v>1531</v>
      </c>
      <c r="R353" s="28"/>
    </row>
    <row r="354" spans="11:19" x14ac:dyDescent="0.2">
      <c r="K354" s="30" t="s">
        <v>1532</v>
      </c>
      <c r="L354" s="28">
        <v>-30.62</v>
      </c>
      <c r="M354" s="28" t="s">
        <v>1533</v>
      </c>
      <c r="N354" s="28" t="s">
        <v>200</v>
      </c>
      <c r="O354" s="28" t="s">
        <v>201</v>
      </c>
      <c r="P354" s="28" t="s">
        <v>214</v>
      </c>
      <c r="Q354" s="28" t="s">
        <v>1534</v>
      </c>
      <c r="R354" s="28"/>
    </row>
    <row r="355" spans="11:19" x14ac:dyDescent="0.2">
      <c r="K355" s="30" t="s">
        <v>1535</v>
      </c>
      <c r="L355" s="28">
        <v>-34.25</v>
      </c>
      <c r="M355" s="28" t="s">
        <v>1536</v>
      </c>
      <c r="N355" s="28" t="s">
        <v>200</v>
      </c>
      <c r="O355" s="28" t="s">
        <v>201</v>
      </c>
      <c r="P355" s="28" t="s">
        <v>214</v>
      </c>
      <c r="Q355" s="28" t="s">
        <v>1537</v>
      </c>
      <c r="R355" s="28"/>
    </row>
    <row r="356" spans="11:19" x14ac:dyDescent="0.2">
      <c r="K356" s="30" t="s">
        <v>1538</v>
      </c>
      <c r="L356" s="28">
        <v>-84.98</v>
      </c>
      <c r="M356" s="28" t="s">
        <v>1539</v>
      </c>
      <c r="N356" s="28" t="s">
        <v>200</v>
      </c>
      <c r="O356" s="28" t="s">
        <v>201</v>
      </c>
      <c r="P356" s="28">
        <v>0.62080000000000002</v>
      </c>
      <c r="Q356" s="28" t="s">
        <v>1540</v>
      </c>
      <c r="R356" s="28"/>
    </row>
    <row r="357" spans="11:19" x14ac:dyDescent="0.2">
      <c r="K357" s="30" t="s">
        <v>1541</v>
      </c>
      <c r="L357" s="28">
        <v>-80.819999999999993</v>
      </c>
      <c r="M357" s="28" t="s">
        <v>1542</v>
      </c>
      <c r="N357" s="28" t="s">
        <v>200</v>
      </c>
      <c r="O357" s="28" t="s">
        <v>201</v>
      </c>
      <c r="P357" s="28">
        <v>0.71860000000000002</v>
      </c>
      <c r="Q357" s="28" t="s">
        <v>1543</v>
      </c>
      <c r="R357" s="28"/>
      <c r="S357" s="28"/>
    </row>
    <row r="358" spans="11:19" x14ac:dyDescent="0.2">
      <c r="K358" s="30" t="s">
        <v>1544</v>
      </c>
      <c r="L358" s="28">
        <v>-61.19</v>
      </c>
      <c r="M358" s="28" t="s">
        <v>1545</v>
      </c>
      <c r="N358" s="28" t="s">
        <v>200</v>
      </c>
      <c r="O358" s="28" t="s">
        <v>201</v>
      </c>
      <c r="P358" s="28">
        <v>0.97940000000000005</v>
      </c>
      <c r="Q358" s="28" t="s">
        <v>1546</v>
      </c>
      <c r="R358" s="28"/>
      <c r="S358" s="28"/>
    </row>
    <row r="359" spans="11:19" x14ac:dyDescent="0.2">
      <c r="K359" s="30" t="s">
        <v>1547</v>
      </c>
      <c r="L359" s="28">
        <v>-107.7</v>
      </c>
      <c r="M359" s="28" t="s">
        <v>1548</v>
      </c>
      <c r="N359" s="28" t="s">
        <v>200</v>
      </c>
      <c r="O359" s="28" t="s">
        <v>201</v>
      </c>
      <c r="P359" s="28">
        <v>0.16039999999999999</v>
      </c>
      <c r="Q359" s="28" t="s">
        <v>1549</v>
      </c>
      <c r="R359" s="28"/>
      <c r="S359" s="28"/>
    </row>
    <row r="360" spans="11:19" x14ac:dyDescent="0.2">
      <c r="K360" s="30" t="s">
        <v>1550</v>
      </c>
      <c r="L360" s="28">
        <v>52.72</v>
      </c>
      <c r="M360" s="28" t="s">
        <v>1551</v>
      </c>
      <c r="N360" s="28" t="s">
        <v>200</v>
      </c>
      <c r="O360" s="28" t="s">
        <v>201</v>
      </c>
      <c r="P360" s="28">
        <v>0.99739999999999995</v>
      </c>
      <c r="Q360" s="28" t="s">
        <v>1552</v>
      </c>
      <c r="R360" s="28"/>
      <c r="S360" s="28"/>
    </row>
    <row r="361" spans="11:19" x14ac:dyDescent="0.2">
      <c r="K361" s="30" t="s">
        <v>1553</v>
      </c>
      <c r="L361" s="28">
        <v>15.81</v>
      </c>
      <c r="M361" s="28" t="s">
        <v>1554</v>
      </c>
      <c r="N361" s="28" t="s">
        <v>200</v>
      </c>
      <c r="O361" s="28" t="s">
        <v>201</v>
      </c>
      <c r="P361" s="28" t="s">
        <v>214</v>
      </c>
      <c r="Q361" s="28" t="s">
        <v>1555</v>
      </c>
      <c r="R361" s="28"/>
      <c r="S361" s="28"/>
    </row>
    <row r="362" spans="11:19" x14ac:dyDescent="0.2">
      <c r="K362" s="30" t="s">
        <v>1556</v>
      </c>
      <c r="L362" s="28">
        <v>-39.24</v>
      </c>
      <c r="M362" s="28" t="s">
        <v>1557</v>
      </c>
      <c r="N362" s="28" t="s">
        <v>200</v>
      </c>
      <c r="O362" s="28" t="s">
        <v>201</v>
      </c>
      <c r="P362" s="28" t="s">
        <v>214</v>
      </c>
      <c r="Q362" s="28" t="s">
        <v>1558</v>
      </c>
      <c r="R362" s="28"/>
      <c r="S362" s="28"/>
    </row>
    <row r="363" spans="11:19" x14ac:dyDescent="0.2">
      <c r="K363" s="30" t="s">
        <v>1559</v>
      </c>
      <c r="L363" s="28">
        <v>-18.940000000000001</v>
      </c>
      <c r="M363" s="28" t="s">
        <v>1560</v>
      </c>
      <c r="N363" s="28" t="s">
        <v>200</v>
      </c>
      <c r="O363" s="28" t="s">
        <v>201</v>
      </c>
      <c r="P363" s="28" t="s">
        <v>214</v>
      </c>
      <c r="Q363" s="28" t="s">
        <v>1561</v>
      </c>
      <c r="R363" s="28"/>
      <c r="S363" s="28"/>
    </row>
    <row r="364" spans="11:19" x14ac:dyDescent="0.2">
      <c r="K364" s="30" t="s">
        <v>1562</v>
      </c>
      <c r="L364" s="28">
        <v>6.34</v>
      </c>
      <c r="M364" s="28" t="s">
        <v>1563</v>
      </c>
      <c r="N364" s="28" t="s">
        <v>200</v>
      </c>
      <c r="O364" s="28" t="s">
        <v>201</v>
      </c>
      <c r="P364" s="28" t="s">
        <v>214</v>
      </c>
      <c r="Q364" s="28" t="s">
        <v>1564</v>
      </c>
      <c r="R364" s="28"/>
      <c r="S364" s="28"/>
    </row>
    <row r="365" spans="11:19" x14ac:dyDescent="0.2">
      <c r="K365" s="30" t="s">
        <v>1565</v>
      </c>
      <c r="L365" s="28">
        <v>2.71</v>
      </c>
      <c r="M365" s="28" t="s">
        <v>1566</v>
      </c>
      <c r="N365" s="28" t="s">
        <v>200</v>
      </c>
      <c r="O365" s="28" t="s">
        <v>201</v>
      </c>
      <c r="P365" s="28" t="s">
        <v>214</v>
      </c>
      <c r="Q365" s="28" t="s">
        <v>1567</v>
      </c>
      <c r="R365" s="28"/>
      <c r="S365" s="28"/>
    </row>
    <row r="366" spans="11:19" x14ac:dyDescent="0.2">
      <c r="K366" s="30" t="s">
        <v>1568</v>
      </c>
      <c r="L366" s="28">
        <v>-48.02</v>
      </c>
      <c r="M366" s="28" t="s">
        <v>1569</v>
      </c>
      <c r="N366" s="28" t="s">
        <v>200</v>
      </c>
      <c r="O366" s="28" t="s">
        <v>201</v>
      </c>
      <c r="P366" s="28">
        <v>0.99939999999999996</v>
      </c>
      <c r="Q366" s="28" t="s">
        <v>1570</v>
      </c>
      <c r="R366" s="28"/>
      <c r="S366" s="28"/>
    </row>
    <row r="367" spans="11:19" x14ac:dyDescent="0.2">
      <c r="K367" s="30" t="s">
        <v>1571</v>
      </c>
      <c r="L367" s="28">
        <v>-43.86</v>
      </c>
      <c r="M367" s="28" t="s">
        <v>1572</v>
      </c>
      <c r="N367" s="28" t="s">
        <v>200</v>
      </c>
      <c r="O367" s="28" t="s">
        <v>201</v>
      </c>
      <c r="P367" s="28">
        <v>0.99990000000000001</v>
      </c>
      <c r="Q367" s="28" t="s">
        <v>1573</v>
      </c>
      <c r="R367" s="28"/>
      <c r="S367" s="28"/>
    </row>
    <row r="368" spans="11:19" x14ac:dyDescent="0.2">
      <c r="K368" s="30" t="s">
        <v>1574</v>
      </c>
      <c r="L368" s="28">
        <v>-24.23</v>
      </c>
      <c r="M368" s="28" t="s">
        <v>1575</v>
      </c>
      <c r="N368" s="28" t="s">
        <v>200</v>
      </c>
      <c r="O368" s="28" t="s">
        <v>201</v>
      </c>
      <c r="P368" s="28" t="s">
        <v>214</v>
      </c>
      <c r="Q368" s="28" t="s">
        <v>1576</v>
      </c>
      <c r="R368" s="28"/>
      <c r="S368" s="28"/>
    </row>
    <row r="369" spans="11:19" x14ac:dyDescent="0.2">
      <c r="K369" s="30" t="s">
        <v>1577</v>
      </c>
      <c r="L369" s="28">
        <v>-70.73</v>
      </c>
      <c r="M369" s="28" t="s">
        <v>1578</v>
      </c>
      <c r="N369" s="28" t="s">
        <v>200</v>
      </c>
      <c r="O369" s="28" t="s">
        <v>201</v>
      </c>
      <c r="P369" s="28">
        <v>0.90129999999999999</v>
      </c>
      <c r="Q369" s="28" t="s">
        <v>1579</v>
      </c>
      <c r="R369" s="28"/>
      <c r="S369" s="28"/>
    </row>
    <row r="370" spans="11:19" x14ac:dyDescent="0.2">
      <c r="K370" s="30" t="s">
        <v>1580</v>
      </c>
      <c r="L370" s="28">
        <v>-36.909999999999997</v>
      </c>
      <c r="M370" s="28" t="s">
        <v>1581</v>
      </c>
      <c r="N370" s="28" t="s">
        <v>200</v>
      </c>
      <c r="O370" s="28" t="s">
        <v>201</v>
      </c>
      <c r="P370" s="28" t="s">
        <v>214</v>
      </c>
      <c r="Q370" s="28" t="s">
        <v>1582</v>
      </c>
      <c r="R370" s="28"/>
      <c r="S370" s="28"/>
    </row>
    <row r="371" spans="11:19" x14ac:dyDescent="0.2">
      <c r="K371" s="30" t="s">
        <v>1583</v>
      </c>
      <c r="L371" s="28">
        <v>-91.96</v>
      </c>
      <c r="M371" s="28" t="s">
        <v>1584</v>
      </c>
      <c r="N371" s="28" t="s">
        <v>200</v>
      </c>
      <c r="O371" s="28" t="s">
        <v>201</v>
      </c>
      <c r="P371" s="28">
        <v>0.4516</v>
      </c>
      <c r="Q371" s="28" t="s">
        <v>1585</v>
      </c>
      <c r="R371" s="28"/>
      <c r="S371" s="28"/>
    </row>
    <row r="372" spans="11:19" x14ac:dyDescent="0.2">
      <c r="K372" s="30" t="s">
        <v>1586</v>
      </c>
      <c r="L372" s="28">
        <v>-71.650000000000006</v>
      </c>
      <c r="M372" s="28" t="s">
        <v>1587</v>
      </c>
      <c r="N372" s="28" t="s">
        <v>200</v>
      </c>
      <c r="O372" s="28" t="s">
        <v>201</v>
      </c>
      <c r="P372" s="28">
        <v>0.88880000000000003</v>
      </c>
      <c r="Q372" s="28" t="s">
        <v>1588</v>
      </c>
      <c r="R372" s="28"/>
      <c r="S372" s="28"/>
    </row>
    <row r="373" spans="11:19" x14ac:dyDescent="0.2">
      <c r="K373" s="30" t="s">
        <v>1589</v>
      </c>
      <c r="L373" s="28">
        <v>-46.38</v>
      </c>
      <c r="M373" s="28" t="s">
        <v>1590</v>
      </c>
      <c r="N373" s="28" t="s">
        <v>200</v>
      </c>
      <c r="O373" s="28" t="s">
        <v>201</v>
      </c>
      <c r="P373" s="28">
        <v>0.99970000000000003</v>
      </c>
      <c r="Q373" s="28" t="s">
        <v>1591</v>
      </c>
      <c r="R373" s="28"/>
      <c r="S373" s="28"/>
    </row>
    <row r="374" spans="11:19" x14ac:dyDescent="0.2">
      <c r="K374" s="30" t="s">
        <v>1592</v>
      </c>
      <c r="L374" s="28">
        <v>-50.01</v>
      </c>
      <c r="M374" s="28" t="s">
        <v>1593</v>
      </c>
      <c r="N374" s="28" t="s">
        <v>200</v>
      </c>
      <c r="O374" s="28" t="s">
        <v>201</v>
      </c>
      <c r="P374" s="28">
        <v>0.99890000000000001</v>
      </c>
      <c r="Q374" s="28" t="s">
        <v>1594</v>
      </c>
      <c r="R374" s="28"/>
      <c r="S374" s="28"/>
    </row>
    <row r="375" spans="11:19" x14ac:dyDescent="0.2">
      <c r="K375" s="30" t="s">
        <v>1595</v>
      </c>
      <c r="L375" s="28">
        <v>-100.7</v>
      </c>
      <c r="M375" s="28" t="s">
        <v>1596</v>
      </c>
      <c r="N375" s="28" t="s">
        <v>200</v>
      </c>
      <c r="O375" s="28" t="s">
        <v>201</v>
      </c>
      <c r="P375" s="28">
        <v>0.26669999999999999</v>
      </c>
      <c r="Q375" s="28" t="s">
        <v>1597</v>
      </c>
      <c r="R375" s="28"/>
      <c r="S375" s="28"/>
    </row>
    <row r="376" spans="11:19" x14ac:dyDescent="0.2">
      <c r="K376" s="30" t="s">
        <v>1598</v>
      </c>
      <c r="L376" s="28">
        <v>-96.58</v>
      </c>
      <c r="M376" s="28" t="s">
        <v>1599</v>
      </c>
      <c r="N376" s="28" t="s">
        <v>200</v>
      </c>
      <c r="O376" s="28" t="s">
        <v>201</v>
      </c>
      <c r="P376" s="28">
        <v>0.34820000000000001</v>
      </c>
      <c r="Q376" s="28" t="s">
        <v>1600</v>
      </c>
      <c r="R376" s="28"/>
      <c r="S376" s="28"/>
    </row>
    <row r="377" spans="11:19" x14ac:dyDescent="0.2">
      <c r="K377" s="30" t="s">
        <v>1601</v>
      </c>
      <c r="L377" s="28">
        <v>-76.95</v>
      </c>
      <c r="M377" s="28" t="s">
        <v>1602</v>
      </c>
      <c r="N377" s="28" t="s">
        <v>200</v>
      </c>
      <c r="O377" s="28" t="s">
        <v>201</v>
      </c>
      <c r="P377" s="28">
        <v>0.8</v>
      </c>
      <c r="Q377" s="28" t="s">
        <v>1603</v>
      </c>
      <c r="R377" s="28"/>
      <c r="S377" s="28"/>
    </row>
    <row r="378" spans="11:19" x14ac:dyDescent="0.2">
      <c r="K378" s="31" t="s">
        <v>1604</v>
      </c>
      <c r="L378" s="32">
        <v>-123.4</v>
      </c>
      <c r="M378" s="32" t="s">
        <v>1605</v>
      </c>
      <c r="N378" s="32" t="s">
        <v>199</v>
      </c>
      <c r="O378" s="32" t="s">
        <v>202</v>
      </c>
      <c r="P378" s="32">
        <v>3.9199999999999999E-2</v>
      </c>
      <c r="Q378" s="32" t="s">
        <v>1606</v>
      </c>
      <c r="R378" s="28"/>
      <c r="S378" s="28"/>
    </row>
    <row r="379" spans="11:19" x14ac:dyDescent="0.2">
      <c r="K379" s="30" t="s">
        <v>1607</v>
      </c>
      <c r="L379" s="28">
        <v>-55.05</v>
      </c>
      <c r="M379" s="28" t="s">
        <v>1608</v>
      </c>
      <c r="N379" s="28" t="s">
        <v>200</v>
      </c>
      <c r="O379" s="28" t="s">
        <v>201</v>
      </c>
      <c r="P379" s="28">
        <v>0.995</v>
      </c>
      <c r="Q379" s="28" t="s">
        <v>1609</v>
      </c>
      <c r="R379" s="28"/>
      <c r="S379" s="28"/>
    </row>
    <row r="380" spans="11:19" x14ac:dyDescent="0.2">
      <c r="K380" s="30" t="s">
        <v>1610</v>
      </c>
      <c r="L380" s="28">
        <v>-34.74</v>
      </c>
      <c r="M380" s="28" t="s">
        <v>1611</v>
      </c>
      <c r="N380" s="28" t="s">
        <v>200</v>
      </c>
      <c r="O380" s="28" t="s">
        <v>201</v>
      </c>
      <c r="P380" s="28" t="s">
        <v>214</v>
      </c>
      <c r="Q380" s="28" t="s">
        <v>1612</v>
      </c>
      <c r="R380" s="28"/>
      <c r="S380" s="28"/>
    </row>
    <row r="381" spans="11:19" x14ac:dyDescent="0.2">
      <c r="K381" s="30" t="s">
        <v>1613</v>
      </c>
      <c r="L381" s="28">
        <v>-9.4670000000000005</v>
      </c>
      <c r="M381" s="28" t="s">
        <v>1614</v>
      </c>
      <c r="N381" s="28" t="s">
        <v>200</v>
      </c>
      <c r="O381" s="28" t="s">
        <v>201</v>
      </c>
      <c r="P381" s="28" t="s">
        <v>214</v>
      </c>
      <c r="Q381" s="28" t="s">
        <v>1615</v>
      </c>
      <c r="R381" s="28"/>
      <c r="S381" s="28"/>
    </row>
    <row r="382" spans="11:19" x14ac:dyDescent="0.2">
      <c r="K382" s="30" t="s">
        <v>1616</v>
      </c>
      <c r="L382" s="28">
        <v>-13.1</v>
      </c>
      <c r="M382" s="28" t="s">
        <v>1617</v>
      </c>
      <c r="N382" s="28" t="s">
        <v>200</v>
      </c>
      <c r="O382" s="28" t="s">
        <v>201</v>
      </c>
      <c r="P382" s="28" t="s">
        <v>214</v>
      </c>
      <c r="Q382" s="28" t="s">
        <v>1618</v>
      </c>
      <c r="R382" s="28"/>
      <c r="S382" s="28"/>
    </row>
    <row r="383" spans="11:19" x14ac:dyDescent="0.2">
      <c r="K383" s="30" t="s">
        <v>1619</v>
      </c>
      <c r="L383" s="28">
        <v>-63.83</v>
      </c>
      <c r="M383" s="28" t="s">
        <v>1620</v>
      </c>
      <c r="N383" s="28" t="s">
        <v>200</v>
      </c>
      <c r="O383" s="28" t="s">
        <v>201</v>
      </c>
      <c r="P383" s="28">
        <v>0.96599999999999997</v>
      </c>
      <c r="Q383" s="28" t="s">
        <v>1621</v>
      </c>
      <c r="R383" s="28"/>
      <c r="S383" s="28"/>
    </row>
    <row r="384" spans="11:19" x14ac:dyDescent="0.2">
      <c r="K384" s="30" t="s">
        <v>1622</v>
      </c>
      <c r="L384" s="28">
        <v>-59.66</v>
      </c>
      <c r="M384" s="28" t="s">
        <v>1623</v>
      </c>
      <c r="N384" s="28" t="s">
        <v>200</v>
      </c>
      <c r="O384" s="28" t="s">
        <v>201</v>
      </c>
      <c r="P384" s="28">
        <v>0.98499999999999999</v>
      </c>
      <c r="Q384" s="28" t="s">
        <v>1624</v>
      </c>
      <c r="R384" s="28"/>
      <c r="S384" s="28"/>
    </row>
    <row r="385" spans="11:19" x14ac:dyDescent="0.2">
      <c r="K385" s="30" t="s">
        <v>1625</v>
      </c>
      <c r="L385" s="28">
        <v>-40.04</v>
      </c>
      <c r="M385" s="28" t="s">
        <v>1626</v>
      </c>
      <c r="N385" s="28" t="s">
        <v>200</v>
      </c>
      <c r="O385" s="28" t="s">
        <v>201</v>
      </c>
      <c r="P385" s="28" t="s">
        <v>214</v>
      </c>
      <c r="Q385" s="28" t="s">
        <v>1627</v>
      </c>
      <c r="R385" s="28"/>
      <c r="S385" s="28"/>
    </row>
    <row r="386" spans="11:19" x14ac:dyDescent="0.2">
      <c r="K386" s="30" t="s">
        <v>1628</v>
      </c>
      <c r="L386" s="28">
        <v>-86.54</v>
      </c>
      <c r="M386" s="28" t="s">
        <v>1629</v>
      </c>
      <c r="N386" s="28" t="s">
        <v>200</v>
      </c>
      <c r="O386" s="28" t="s">
        <v>201</v>
      </c>
      <c r="P386" s="28">
        <v>0.58289999999999997</v>
      </c>
      <c r="Q386" s="28" t="s">
        <v>1630</v>
      </c>
      <c r="R386" s="28"/>
      <c r="S386" s="28"/>
    </row>
    <row r="387" spans="11:19" x14ac:dyDescent="0.2">
      <c r="K387" s="30" t="s">
        <v>1631</v>
      </c>
      <c r="L387" s="28">
        <v>20.3</v>
      </c>
      <c r="M387" s="28" t="s">
        <v>1632</v>
      </c>
      <c r="N387" s="28" t="s">
        <v>200</v>
      </c>
      <c r="O387" s="28" t="s">
        <v>201</v>
      </c>
      <c r="P387" s="28" t="s">
        <v>214</v>
      </c>
      <c r="Q387" s="28" t="s">
        <v>1633</v>
      </c>
      <c r="R387" s="28"/>
      <c r="S387" s="28"/>
    </row>
    <row r="388" spans="11:19" x14ac:dyDescent="0.2">
      <c r="K388" s="30" t="s">
        <v>1634</v>
      </c>
      <c r="L388" s="28">
        <v>45.58</v>
      </c>
      <c r="M388" s="28" t="s">
        <v>1635</v>
      </c>
      <c r="N388" s="28" t="s">
        <v>200</v>
      </c>
      <c r="O388" s="28" t="s">
        <v>201</v>
      </c>
      <c r="P388" s="28">
        <v>0.99980000000000002</v>
      </c>
      <c r="Q388" s="28" t="s">
        <v>1636</v>
      </c>
      <c r="R388" s="28"/>
      <c r="S388" s="28"/>
    </row>
    <row r="389" spans="11:19" x14ac:dyDescent="0.2">
      <c r="K389" s="30" t="s">
        <v>1637</v>
      </c>
      <c r="L389" s="28">
        <v>41.95</v>
      </c>
      <c r="M389" s="28" t="s">
        <v>1638</v>
      </c>
      <c r="N389" s="28" t="s">
        <v>200</v>
      </c>
      <c r="O389" s="28" t="s">
        <v>201</v>
      </c>
      <c r="P389" s="28" t="s">
        <v>214</v>
      </c>
      <c r="Q389" s="28" t="s">
        <v>1639</v>
      </c>
      <c r="R389" s="28"/>
      <c r="S389" s="28"/>
    </row>
    <row r="390" spans="11:19" x14ac:dyDescent="0.2">
      <c r="K390" s="30" t="s">
        <v>1640</v>
      </c>
      <c r="L390" s="28">
        <v>-8.7799999999999994</v>
      </c>
      <c r="M390" s="28" t="s">
        <v>1641</v>
      </c>
      <c r="N390" s="28" t="s">
        <v>200</v>
      </c>
      <c r="O390" s="28" t="s">
        <v>201</v>
      </c>
      <c r="P390" s="28" t="s">
        <v>214</v>
      </c>
      <c r="Q390" s="28" t="s">
        <v>1642</v>
      </c>
      <c r="R390" s="28"/>
      <c r="S390" s="28"/>
    </row>
    <row r="391" spans="11:19" x14ac:dyDescent="0.2">
      <c r="K391" s="30" t="s">
        <v>1643</v>
      </c>
      <c r="L391" s="28">
        <v>-4.6159999999999997</v>
      </c>
      <c r="M391" s="28" t="s">
        <v>1007</v>
      </c>
      <c r="N391" s="28" t="s">
        <v>200</v>
      </c>
      <c r="O391" s="28" t="s">
        <v>201</v>
      </c>
      <c r="P391" s="28" t="s">
        <v>214</v>
      </c>
      <c r="Q391" s="28" t="s">
        <v>1644</v>
      </c>
      <c r="R391" s="28"/>
      <c r="S391" s="28"/>
    </row>
    <row r="392" spans="11:19" x14ac:dyDescent="0.2">
      <c r="K392" s="30" t="s">
        <v>1645</v>
      </c>
      <c r="L392" s="28">
        <v>15.01</v>
      </c>
      <c r="M392" s="28" t="s">
        <v>1646</v>
      </c>
      <c r="N392" s="28" t="s">
        <v>200</v>
      </c>
      <c r="O392" s="28" t="s">
        <v>201</v>
      </c>
      <c r="P392" s="28" t="s">
        <v>214</v>
      </c>
      <c r="Q392" s="28" t="s">
        <v>1647</v>
      </c>
      <c r="R392" s="28"/>
      <c r="S392" s="28"/>
    </row>
    <row r="393" spans="11:19" x14ac:dyDescent="0.2">
      <c r="K393" s="30" t="s">
        <v>1648</v>
      </c>
      <c r="L393" s="28">
        <v>-31.49</v>
      </c>
      <c r="M393" s="28" t="s">
        <v>1649</v>
      </c>
      <c r="N393" s="28" t="s">
        <v>200</v>
      </c>
      <c r="O393" s="28" t="s">
        <v>201</v>
      </c>
      <c r="P393" s="28" t="s">
        <v>214</v>
      </c>
      <c r="Q393" s="28" t="s">
        <v>1650</v>
      </c>
      <c r="R393" s="28"/>
      <c r="S393" s="28"/>
    </row>
    <row r="394" spans="11:19" x14ac:dyDescent="0.2">
      <c r="K394" s="30" t="s">
        <v>1651</v>
      </c>
      <c r="L394" s="28">
        <v>25.28</v>
      </c>
      <c r="M394" s="28" t="s">
        <v>1652</v>
      </c>
      <c r="N394" s="28" t="s">
        <v>200</v>
      </c>
      <c r="O394" s="28" t="s">
        <v>201</v>
      </c>
      <c r="P394" s="28" t="s">
        <v>214</v>
      </c>
      <c r="Q394" s="28" t="s">
        <v>1653</v>
      </c>
      <c r="R394" s="28"/>
      <c r="S394" s="28"/>
    </row>
    <row r="395" spans="11:19" x14ac:dyDescent="0.2">
      <c r="K395" s="30" t="s">
        <v>1654</v>
      </c>
      <c r="L395" s="28">
        <v>21.65</v>
      </c>
      <c r="M395" s="28" t="s">
        <v>1655</v>
      </c>
      <c r="N395" s="28" t="s">
        <v>200</v>
      </c>
      <c r="O395" s="28" t="s">
        <v>201</v>
      </c>
      <c r="P395" s="28" t="s">
        <v>214</v>
      </c>
      <c r="Q395" s="28" t="s">
        <v>1656</v>
      </c>
      <c r="R395" s="28"/>
      <c r="S395" s="28"/>
    </row>
    <row r="396" spans="11:19" x14ac:dyDescent="0.2">
      <c r="K396" s="30" t="s">
        <v>1657</v>
      </c>
      <c r="L396" s="28">
        <v>-29.09</v>
      </c>
      <c r="M396" s="28" t="s">
        <v>1658</v>
      </c>
      <c r="N396" s="28" t="s">
        <v>200</v>
      </c>
      <c r="O396" s="28" t="s">
        <v>201</v>
      </c>
      <c r="P396" s="28" t="s">
        <v>214</v>
      </c>
      <c r="Q396" s="28" t="s">
        <v>1659</v>
      </c>
      <c r="R396" s="28"/>
      <c r="S396" s="28"/>
    </row>
    <row r="397" spans="11:19" x14ac:dyDescent="0.2">
      <c r="K397" s="30" t="s">
        <v>1660</v>
      </c>
      <c r="L397" s="28">
        <v>-24.92</v>
      </c>
      <c r="M397" s="28" t="s">
        <v>1661</v>
      </c>
      <c r="N397" s="28" t="s">
        <v>200</v>
      </c>
      <c r="O397" s="28" t="s">
        <v>201</v>
      </c>
      <c r="P397" s="28" t="s">
        <v>214</v>
      </c>
      <c r="Q397" s="28" t="s">
        <v>1662</v>
      </c>
      <c r="R397" s="28"/>
      <c r="S397" s="28"/>
    </row>
    <row r="398" spans="11:19" x14ac:dyDescent="0.2">
      <c r="K398" s="30" t="s">
        <v>1663</v>
      </c>
      <c r="L398" s="28">
        <v>-5.2949999999999999</v>
      </c>
      <c r="M398" s="28" t="s">
        <v>1664</v>
      </c>
      <c r="N398" s="28" t="s">
        <v>200</v>
      </c>
      <c r="O398" s="28" t="s">
        <v>201</v>
      </c>
      <c r="P398" s="28" t="s">
        <v>214</v>
      </c>
      <c r="Q398" s="28" t="s">
        <v>1665</v>
      </c>
      <c r="R398" s="28"/>
      <c r="S398" s="28"/>
    </row>
    <row r="399" spans="11:19" x14ac:dyDescent="0.2">
      <c r="K399" s="30" t="s">
        <v>1666</v>
      </c>
      <c r="L399" s="28">
        <v>-51.79</v>
      </c>
      <c r="M399" s="28" t="s">
        <v>1667</v>
      </c>
      <c r="N399" s="28" t="s">
        <v>200</v>
      </c>
      <c r="O399" s="28" t="s">
        <v>201</v>
      </c>
      <c r="P399" s="28">
        <v>0.998</v>
      </c>
      <c r="Q399" s="28" t="s">
        <v>1668</v>
      </c>
      <c r="R399" s="28"/>
      <c r="S399" s="28"/>
    </row>
    <row r="400" spans="11:19" x14ac:dyDescent="0.2">
      <c r="K400" s="30" t="s">
        <v>1669</v>
      </c>
      <c r="L400" s="28">
        <v>-3.63</v>
      </c>
      <c r="M400" s="28" t="s">
        <v>1670</v>
      </c>
      <c r="N400" s="28" t="s">
        <v>200</v>
      </c>
      <c r="O400" s="28" t="s">
        <v>201</v>
      </c>
      <c r="P400" s="28" t="s">
        <v>214</v>
      </c>
      <c r="Q400" s="28" t="s">
        <v>1671</v>
      </c>
      <c r="R400" s="28"/>
      <c r="S400" s="28"/>
    </row>
    <row r="401" spans="11:19" x14ac:dyDescent="0.2">
      <c r="K401" s="30" t="s">
        <v>1672</v>
      </c>
      <c r="L401" s="28">
        <v>-54.36</v>
      </c>
      <c r="M401" s="28" t="s">
        <v>1673</v>
      </c>
      <c r="N401" s="28" t="s">
        <v>200</v>
      </c>
      <c r="O401" s="28" t="s">
        <v>201</v>
      </c>
      <c r="P401" s="28">
        <v>0.99580000000000002</v>
      </c>
      <c r="Q401" s="28" t="s">
        <v>1674</v>
      </c>
      <c r="R401" s="28"/>
      <c r="S401" s="28"/>
    </row>
    <row r="402" spans="11:19" x14ac:dyDescent="0.2">
      <c r="K402" s="30" t="s">
        <v>1675</v>
      </c>
      <c r="L402" s="28">
        <v>-50.2</v>
      </c>
      <c r="M402" s="28" t="s">
        <v>1676</v>
      </c>
      <c r="N402" s="28" t="s">
        <v>200</v>
      </c>
      <c r="O402" s="28" t="s">
        <v>201</v>
      </c>
      <c r="P402" s="28">
        <v>0.99880000000000002</v>
      </c>
      <c r="Q402" s="28" t="s">
        <v>1677</v>
      </c>
      <c r="R402" s="28"/>
      <c r="S402" s="28"/>
    </row>
    <row r="403" spans="11:19" x14ac:dyDescent="0.2">
      <c r="K403" s="30" t="s">
        <v>1678</v>
      </c>
      <c r="L403" s="28">
        <v>-30.57</v>
      </c>
      <c r="M403" s="28" t="s">
        <v>1679</v>
      </c>
      <c r="N403" s="28" t="s">
        <v>200</v>
      </c>
      <c r="O403" s="28" t="s">
        <v>201</v>
      </c>
      <c r="P403" s="28" t="s">
        <v>214</v>
      </c>
      <c r="Q403" s="28" t="s">
        <v>1680</v>
      </c>
      <c r="R403" s="28"/>
      <c r="S403" s="28"/>
    </row>
    <row r="404" spans="11:19" x14ac:dyDescent="0.2">
      <c r="K404" s="30" t="s">
        <v>1681</v>
      </c>
      <c r="L404" s="28">
        <v>-77.069999999999993</v>
      </c>
      <c r="M404" s="28" t="s">
        <v>1682</v>
      </c>
      <c r="N404" s="28" t="s">
        <v>200</v>
      </c>
      <c r="O404" s="28" t="s">
        <v>201</v>
      </c>
      <c r="P404" s="28">
        <v>0.79769999999999996</v>
      </c>
      <c r="Q404" s="28" t="s">
        <v>1683</v>
      </c>
      <c r="R404" s="28"/>
      <c r="S404" s="28"/>
    </row>
    <row r="405" spans="11:19" x14ac:dyDescent="0.2">
      <c r="K405" s="30" t="s">
        <v>1684</v>
      </c>
      <c r="L405" s="28">
        <v>-50.73</v>
      </c>
      <c r="M405" s="28" t="s">
        <v>1685</v>
      </c>
      <c r="N405" s="28" t="s">
        <v>200</v>
      </c>
      <c r="O405" s="28" t="s">
        <v>201</v>
      </c>
      <c r="P405" s="28">
        <v>0.99860000000000004</v>
      </c>
      <c r="Q405" s="28" t="s">
        <v>1686</v>
      </c>
      <c r="R405" s="28"/>
      <c r="S405" s="28"/>
    </row>
    <row r="406" spans="11:19" x14ac:dyDescent="0.2">
      <c r="K406" s="30" t="s">
        <v>1687</v>
      </c>
      <c r="L406" s="28">
        <v>-46.57</v>
      </c>
      <c r="M406" s="28" t="s">
        <v>1688</v>
      </c>
      <c r="N406" s="28" t="s">
        <v>200</v>
      </c>
      <c r="O406" s="28" t="s">
        <v>201</v>
      </c>
      <c r="P406" s="28">
        <v>0.99970000000000003</v>
      </c>
      <c r="Q406" s="28" t="s">
        <v>1689</v>
      </c>
      <c r="R406" s="28"/>
      <c r="S406" s="28"/>
    </row>
    <row r="407" spans="11:19" x14ac:dyDescent="0.2">
      <c r="K407" s="30" t="s">
        <v>1690</v>
      </c>
      <c r="L407" s="28">
        <v>-26.94</v>
      </c>
      <c r="M407" s="28" t="s">
        <v>1691</v>
      </c>
      <c r="N407" s="28" t="s">
        <v>200</v>
      </c>
      <c r="O407" s="28" t="s">
        <v>201</v>
      </c>
      <c r="P407" s="28" t="s">
        <v>214</v>
      </c>
      <c r="Q407" s="28" t="s">
        <v>1692</v>
      </c>
      <c r="R407" s="28"/>
      <c r="S407" s="28"/>
    </row>
    <row r="408" spans="11:19" x14ac:dyDescent="0.2">
      <c r="K408" s="30" t="s">
        <v>1693</v>
      </c>
      <c r="L408" s="28">
        <v>-73.44</v>
      </c>
      <c r="M408" s="28" t="s">
        <v>1694</v>
      </c>
      <c r="N408" s="28" t="s">
        <v>200</v>
      </c>
      <c r="O408" s="28" t="s">
        <v>201</v>
      </c>
      <c r="P408" s="28">
        <v>0.86219999999999997</v>
      </c>
      <c r="Q408" s="28" t="s">
        <v>1695</v>
      </c>
      <c r="R408" s="28"/>
      <c r="S408" s="28"/>
    </row>
    <row r="409" spans="11:19" x14ac:dyDescent="0.2">
      <c r="K409" s="30" t="s">
        <v>1696</v>
      </c>
      <c r="L409" s="28">
        <v>4.1639999999999997</v>
      </c>
      <c r="M409" s="28" t="s">
        <v>1697</v>
      </c>
      <c r="N409" s="28" t="s">
        <v>200</v>
      </c>
      <c r="O409" s="28" t="s">
        <v>201</v>
      </c>
      <c r="P409" s="28" t="s">
        <v>214</v>
      </c>
      <c r="Q409" s="28" t="s">
        <v>1698</v>
      </c>
      <c r="R409" s="28"/>
      <c r="S409" s="28"/>
    </row>
    <row r="410" spans="11:19" x14ac:dyDescent="0.2">
      <c r="K410" s="30" t="s">
        <v>1699</v>
      </c>
      <c r="L410" s="28">
        <v>23.79</v>
      </c>
      <c r="M410" s="28" t="s">
        <v>1700</v>
      </c>
      <c r="N410" s="28" t="s">
        <v>200</v>
      </c>
      <c r="O410" s="28" t="s">
        <v>201</v>
      </c>
      <c r="P410" s="28" t="s">
        <v>214</v>
      </c>
      <c r="Q410" s="28" t="s">
        <v>1701</v>
      </c>
      <c r="R410" s="28"/>
      <c r="S410" s="28"/>
    </row>
    <row r="411" spans="11:19" x14ac:dyDescent="0.2">
      <c r="K411" s="30" t="s">
        <v>1702</v>
      </c>
      <c r="L411" s="28">
        <v>-22.71</v>
      </c>
      <c r="M411" s="28" t="s">
        <v>1703</v>
      </c>
      <c r="N411" s="28" t="s">
        <v>200</v>
      </c>
      <c r="O411" s="28" t="s">
        <v>201</v>
      </c>
      <c r="P411" s="28" t="s">
        <v>214</v>
      </c>
      <c r="Q411" s="28" t="s">
        <v>1704</v>
      </c>
      <c r="R411" s="28"/>
      <c r="S411" s="28"/>
    </row>
    <row r="412" spans="11:19" x14ac:dyDescent="0.2">
      <c r="K412" s="30" t="s">
        <v>1705</v>
      </c>
      <c r="L412" s="28">
        <v>19.63</v>
      </c>
      <c r="M412" s="28" t="s">
        <v>1706</v>
      </c>
      <c r="N412" s="28" t="s">
        <v>200</v>
      </c>
      <c r="O412" s="28" t="s">
        <v>201</v>
      </c>
      <c r="P412" s="28" t="s">
        <v>214</v>
      </c>
      <c r="Q412" s="28" t="s">
        <v>1707</v>
      </c>
      <c r="R412" s="28"/>
      <c r="S412" s="28"/>
    </row>
    <row r="413" spans="11:19" x14ac:dyDescent="0.2">
      <c r="K413" s="30" t="s">
        <v>1708</v>
      </c>
      <c r="L413" s="28">
        <v>-26.87</v>
      </c>
      <c r="M413" s="28" t="s">
        <v>1709</v>
      </c>
      <c r="N413" s="28" t="s">
        <v>200</v>
      </c>
      <c r="O413" s="28" t="s">
        <v>201</v>
      </c>
      <c r="P413" s="28" t="s">
        <v>214</v>
      </c>
      <c r="Q413" s="28" t="s">
        <v>1710</v>
      </c>
      <c r="R413" s="28"/>
      <c r="S413" s="28"/>
    </row>
    <row r="414" spans="11:19" x14ac:dyDescent="0.2">
      <c r="K414" s="30" t="s">
        <v>1711</v>
      </c>
      <c r="L414" s="28">
        <v>-46.5</v>
      </c>
      <c r="M414" s="28" t="s">
        <v>1712</v>
      </c>
      <c r="N414" s="28" t="s">
        <v>200</v>
      </c>
      <c r="O414" s="28" t="s">
        <v>201</v>
      </c>
      <c r="P414" s="28">
        <v>0.99970000000000003</v>
      </c>
      <c r="Q414" s="28" t="s">
        <v>1713</v>
      </c>
      <c r="R414" s="28"/>
      <c r="S414" s="28"/>
    </row>
    <row r="415" spans="11:19" x14ac:dyDescent="0.2">
      <c r="K415" s="30"/>
      <c r="L415" s="28"/>
      <c r="M415" s="28"/>
      <c r="N415" s="28"/>
      <c r="O415" s="28"/>
      <c r="P415" s="28"/>
      <c r="Q415" s="28"/>
      <c r="R415" s="28"/>
      <c r="S415" s="28"/>
    </row>
    <row r="416" spans="11:19" x14ac:dyDescent="0.2">
      <c r="K416" s="30" t="s">
        <v>456</v>
      </c>
      <c r="L416" s="28" t="s">
        <v>457</v>
      </c>
      <c r="M416" s="28" t="s">
        <v>458</v>
      </c>
      <c r="N416" s="28" t="s">
        <v>207</v>
      </c>
      <c r="O416" s="28" t="s">
        <v>459</v>
      </c>
      <c r="P416" s="28" t="s">
        <v>460</v>
      </c>
      <c r="Q416" s="28" t="s">
        <v>461</v>
      </c>
      <c r="R416" s="28" t="s">
        <v>462</v>
      </c>
      <c r="S416" s="28" t="s">
        <v>463</v>
      </c>
    </row>
    <row r="417" spans="11:19" x14ac:dyDescent="0.2">
      <c r="K417" s="30" t="s">
        <v>503</v>
      </c>
      <c r="L417" s="28">
        <v>101.5</v>
      </c>
      <c r="M417" s="28">
        <v>100</v>
      </c>
      <c r="N417" s="28">
        <v>1.5049999999999999</v>
      </c>
      <c r="O417" s="28">
        <v>31.6</v>
      </c>
      <c r="P417" s="28">
        <v>5</v>
      </c>
      <c r="Q417" s="28">
        <v>5</v>
      </c>
      <c r="R417" s="28">
        <v>6.7339999999999997E-2</v>
      </c>
      <c r="S417" s="28">
        <v>116</v>
      </c>
    </row>
    <row r="418" spans="11:19" x14ac:dyDescent="0.2">
      <c r="K418" s="30" t="s">
        <v>506</v>
      </c>
      <c r="L418" s="28">
        <v>80.63</v>
      </c>
      <c r="M418" s="28">
        <v>100</v>
      </c>
      <c r="N418" s="28">
        <v>-19.37</v>
      </c>
      <c r="O418" s="28">
        <v>31.6</v>
      </c>
      <c r="P418" s="28">
        <v>5</v>
      </c>
      <c r="Q418" s="28">
        <v>5</v>
      </c>
      <c r="R418" s="28">
        <v>0.86670000000000003</v>
      </c>
      <c r="S418" s="28">
        <v>116</v>
      </c>
    </row>
    <row r="419" spans="11:19" x14ac:dyDescent="0.2">
      <c r="K419" s="30" t="s">
        <v>509</v>
      </c>
      <c r="L419" s="28">
        <v>75.260000000000005</v>
      </c>
      <c r="M419" s="28">
        <v>100</v>
      </c>
      <c r="N419" s="28">
        <v>-24.74</v>
      </c>
      <c r="O419" s="28">
        <v>31.6</v>
      </c>
      <c r="P419" s="28">
        <v>5</v>
      </c>
      <c r="Q419" s="28">
        <v>5</v>
      </c>
      <c r="R419" s="28">
        <v>1.107</v>
      </c>
      <c r="S419" s="28">
        <v>116</v>
      </c>
    </row>
    <row r="420" spans="11:19" x14ac:dyDescent="0.2">
      <c r="K420" s="30" t="s">
        <v>512</v>
      </c>
      <c r="L420" s="28">
        <v>106.1</v>
      </c>
      <c r="M420" s="28">
        <v>100</v>
      </c>
      <c r="N420" s="28">
        <v>6.1379999999999999</v>
      </c>
      <c r="O420" s="28">
        <v>31.6</v>
      </c>
      <c r="P420" s="28">
        <v>5</v>
      </c>
      <c r="Q420" s="28">
        <v>5</v>
      </c>
      <c r="R420" s="28">
        <v>0.2747</v>
      </c>
      <c r="S420" s="28">
        <v>116</v>
      </c>
    </row>
    <row r="421" spans="11:19" x14ac:dyDescent="0.2">
      <c r="K421" s="30" t="s">
        <v>515</v>
      </c>
      <c r="L421" s="28">
        <v>69.17</v>
      </c>
      <c r="M421" s="28">
        <v>100</v>
      </c>
      <c r="N421" s="28">
        <v>-30.83</v>
      </c>
      <c r="O421" s="28">
        <v>31.6</v>
      </c>
      <c r="P421" s="28">
        <v>5</v>
      </c>
      <c r="Q421" s="28">
        <v>5</v>
      </c>
      <c r="R421" s="28">
        <v>1.379</v>
      </c>
      <c r="S421" s="28">
        <v>116</v>
      </c>
    </row>
    <row r="422" spans="11:19" x14ac:dyDescent="0.2">
      <c r="K422" s="30" t="s">
        <v>518</v>
      </c>
      <c r="L422" s="28">
        <v>92.26</v>
      </c>
      <c r="M422" s="28">
        <v>100</v>
      </c>
      <c r="N422" s="28">
        <v>-7.7439999999999998</v>
      </c>
      <c r="O422" s="28">
        <v>31.6</v>
      </c>
      <c r="P422" s="28">
        <v>5</v>
      </c>
      <c r="Q422" s="28">
        <v>5</v>
      </c>
      <c r="R422" s="28">
        <v>0.34649999999999997</v>
      </c>
      <c r="S422" s="28">
        <v>116</v>
      </c>
    </row>
    <row r="423" spans="11:19" x14ac:dyDescent="0.2">
      <c r="K423" s="30" t="s">
        <v>521</v>
      </c>
      <c r="L423" s="28">
        <v>58.93</v>
      </c>
      <c r="M423" s="28">
        <v>100</v>
      </c>
      <c r="N423" s="28">
        <v>-41.07</v>
      </c>
      <c r="O423" s="28">
        <v>31.6</v>
      </c>
      <c r="P423" s="28">
        <v>5</v>
      </c>
      <c r="Q423" s="28">
        <v>5</v>
      </c>
      <c r="R423" s="28">
        <v>1.8380000000000001</v>
      </c>
      <c r="S423" s="28">
        <v>116</v>
      </c>
    </row>
    <row r="424" spans="11:19" x14ac:dyDescent="0.2">
      <c r="K424" s="30" t="s">
        <v>524</v>
      </c>
      <c r="L424" s="28">
        <v>110.9</v>
      </c>
      <c r="M424" s="28">
        <v>100</v>
      </c>
      <c r="N424" s="28">
        <v>10.94</v>
      </c>
      <c r="O424" s="28">
        <v>31.6</v>
      </c>
      <c r="P424" s="28">
        <v>5</v>
      </c>
      <c r="Q424" s="28">
        <v>5</v>
      </c>
      <c r="R424" s="28">
        <v>0.48959999999999998</v>
      </c>
      <c r="S424" s="28">
        <v>116</v>
      </c>
    </row>
    <row r="425" spans="11:19" x14ac:dyDescent="0.2">
      <c r="K425" s="30" t="s">
        <v>527</v>
      </c>
      <c r="L425" s="28">
        <v>70.47</v>
      </c>
      <c r="M425" s="28">
        <v>100</v>
      </c>
      <c r="N425" s="28">
        <v>-29.53</v>
      </c>
      <c r="O425" s="28">
        <v>31.6</v>
      </c>
      <c r="P425" s="28">
        <v>5</v>
      </c>
      <c r="Q425" s="28">
        <v>5</v>
      </c>
      <c r="R425" s="28">
        <v>1.321</v>
      </c>
      <c r="S425" s="28">
        <v>116</v>
      </c>
    </row>
    <row r="426" spans="11:19" x14ac:dyDescent="0.2">
      <c r="K426" s="30" t="s">
        <v>530</v>
      </c>
      <c r="L426" s="28">
        <v>116.3</v>
      </c>
      <c r="M426" s="28">
        <v>100</v>
      </c>
      <c r="N426" s="28">
        <v>16.28</v>
      </c>
      <c r="O426" s="28">
        <v>31.6</v>
      </c>
      <c r="P426" s="28">
        <v>5</v>
      </c>
      <c r="Q426" s="28">
        <v>5</v>
      </c>
      <c r="R426" s="28">
        <v>0.72860000000000003</v>
      </c>
      <c r="S426" s="28">
        <v>116</v>
      </c>
    </row>
    <row r="427" spans="11:19" x14ac:dyDescent="0.2">
      <c r="K427" s="30" t="s">
        <v>533</v>
      </c>
      <c r="L427" s="28">
        <v>104.1</v>
      </c>
      <c r="M427" s="28">
        <v>100</v>
      </c>
      <c r="N427" s="28">
        <v>4.1070000000000002</v>
      </c>
      <c r="O427" s="28">
        <v>31.6</v>
      </c>
      <c r="P427" s="28">
        <v>5</v>
      </c>
      <c r="Q427" s="28">
        <v>5</v>
      </c>
      <c r="R427" s="28">
        <v>0.18379999999999999</v>
      </c>
      <c r="S427" s="28">
        <v>116</v>
      </c>
    </row>
    <row r="428" spans="11:19" x14ac:dyDescent="0.2">
      <c r="K428" s="30" t="s">
        <v>536</v>
      </c>
      <c r="L428" s="28">
        <v>105.9</v>
      </c>
      <c r="M428" s="28">
        <v>100</v>
      </c>
      <c r="N428" s="28">
        <v>5.8609999999999998</v>
      </c>
      <c r="O428" s="28">
        <v>31.6</v>
      </c>
      <c r="P428" s="28">
        <v>5</v>
      </c>
      <c r="Q428" s="28">
        <v>5</v>
      </c>
      <c r="R428" s="28">
        <v>0.26229999999999998</v>
      </c>
      <c r="S428" s="28">
        <v>116</v>
      </c>
    </row>
    <row r="429" spans="11:19" x14ac:dyDescent="0.2">
      <c r="K429" s="30" t="s">
        <v>539</v>
      </c>
      <c r="L429" s="28">
        <v>111.8</v>
      </c>
      <c r="M429" s="28">
        <v>100</v>
      </c>
      <c r="N429" s="28">
        <v>11.82</v>
      </c>
      <c r="O429" s="28">
        <v>31.6</v>
      </c>
      <c r="P429" s="28">
        <v>5</v>
      </c>
      <c r="Q429" s="28">
        <v>5</v>
      </c>
      <c r="R429" s="28">
        <v>0.52890000000000004</v>
      </c>
      <c r="S429" s="28">
        <v>116</v>
      </c>
    </row>
    <row r="430" spans="11:19" x14ac:dyDescent="0.2">
      <c r="K430" s="30" t="s">
        <v>542</v>
      </c>
      <c r="L430" s="28">
        <v>96.48</v>
      </c>
      <c r="M430" s="28">
        <v>100</v>
      </c>
      <c r="N430" s="28">
        <v>-3.516</v>
      </c>
      <c r="O430" s="28">
        <v>31.6</v>
      </c>
      <c r="P430" s="28">
        <v>5</v>
      </c>
      <c r="Q430" s="28">
        <v>5</v>
      </c>
      <c r="R430" s="28">
        <v>0.1573</v>
      </c>
      <c r="S430" s="28">
        <v>116</v>
      </c>
    </row>
    <row r="431" spans="11:19" x14ac:dyDescent="0.2">
      <c r="K431" s="30" t="s">
        <v>545</v>
      </c>
      <c r="L431" s="28">
        <v>156.9</v>
      </c>
      <c r="M431" s="28">
        <v>100</v>
      </c>
      <c r="N431" s="28">
        <v>56.86</v>
      </c>
      <c r="O431" s="28">
        <v>31.6</v>
      </c>
      <c r="P431" s="28">
        <v>5</v>
      </c>
      <c r="Q431" s="28">
        <v>5</v>
      </c>
      <c r="R431" s="28">
        <v>2.544</v>
      </c>
      <c r="S431" s="28">
        <v>116</v>
      </c>
    </row>
    <row r="432" spans="11:19" x14ac:dyDescent="0.2">
      <c r="K432" s="30" t="s">
        <v>548</v>
      </c>
      <c r="L432" s="28">
        <v>212.6</v>
      </c>
      <c r="M432" s="28">
        <v>100</v>
      </c>
      <c r="N432" s="28">
        <v>112.6</v>
      </c>
      <c r="O432" s="28">
        <v>31.6</v>
      </c>
      <c r="P432" s="28">
        <v>5</v>
      </c>
      <c r="Q432" s="28">
        <v>5</v>
      </c>
      <c r="R432" s="28">
        <v>5.0380000000000003</v>
      </c>
      <c r="S432" s="28">
        <v>116</v>
      </c>
    </row>
    <row r="433" spans="11:19" x14ac:dyDescent="0.2">
      <c r="K433" s="30" t="s">
        <v>551</v>
      </c>
      <c r="L433" s="28">
        <v>143.6</v>
      </c>
      <c r="M433" s="28">
        <v>100</v>
      </c>
      <c r="N433" s="28">
        <v>43.57</v>
      </c>
      <c r="O433" s="28">
        <v>31.6</v>
      </c>
      <c r="P433" s="28">
        <v>5</v>
      </c>
      <c r="Q433" s="28">
        <v>5</v>
      </c>
      <c r="R433" s="28">
        <v>1.9490000000000001</v>
      </c>
      <c r="S433" s="28">
        <v>116</v>
      </c>
    </row>
    <row r="434" spans="11:19" x14ac:dyDescent="0.2">
      <c r="K434" s="30" t="s">
        <v>554</v>
      </c>
      <c r="L434" s="28">
        <v>106.6</v>
      </c>
      <c r="M434" s="28">
        <v>100</v>
      </c>
      <c r="N434" s="28">
        <v>6.6079999999999997</v>
      </c>
      <c r="O434" s="28">
        <v>31.6</v>
      </c>
      <c r="P434" s="28">
        <v>5</v>
      </c>
      <c r="Q434" s="28">
        <v>5</v>
      </c>
      <c r="R434" s="28">
        <v>0.29570000000000002</v>
      </c>
      <c r="S434" s="28">
        <v>116</v>
      </c>
    </row>
    <row r="435" spans="11:19" x14ac:dyDescent="0.2">
      <c r="K435" s="30" t="s">
        <v>557</v>
      </c>
      <c r="L435" s="28">
        <v>159.30000000000001</v>
      </c>
      <c r="M435" s="28">
        <v>100</v>
      </c>
      <c r="N435" s="28">
        <v>59.33</v>
      </c>
      <c r="O435" s="28">
        <v>31.6</v>
      </c>
      <c r="P435" s="28">
        <v>5</v>
      </c>
      <c r="Q435" s="28">
        <v>5</v>
      </c>
      <c r="R435" s="28">
        <v>2.6549999999999998</v>
      </c>
      <c r="S435" s="28">
        <v>116</v>
      </c>
    </row>
    <row r="436" spans="11:19" x14ac:dyDescent="0.2">
      <c r="K436" s="30" t="s">
        <v>560</v>
      </c>
      <c r="L436" s="28">
        <v>122.4</v>
      </c>
      <c r="M436" s="28">
        <v>100</v>
      </c>
      <c r="N436" s="28">
        <v>22.41</v>
      </c>
      <c r="O436" s="28">
        <v>31.6</v>
      </c>
      <c r="P436" s="28">
        <v>5</v>
      </c>
      <c r="Q436" s="28">
        <v>5</v>
      </c>
      <c r="R436" s="28">
        <v>1.0029999999999999</v>
      </c>
      <c r="S436" s="28">
        <v>116</v>
      </c>
    </row>
    <row r="437" spans="11:19" x14ac:dyDescent="0.2">
      <c r="K437" s="30" t="s">
        <v>563</v>
      </c>
      <c r="L437" s="28">
        <v>67.37</v>
      </c>
      <c r="M437" s="28">
        <v>100</v>
      </c>
      <c r="N437" s="28">
        <v>-32.630000000000003</v>
      </c>
      <c r="O437" s="28">
        <v>31.6</v>
      </c>
      <c r="P437" s="28">
        <v>5</v>
      </c>
      <c r="Q437" s="28">
        <v>5</v>
      </c>
      <c r="R437" s="28">
        <v>1.46</v>
      </c>
      <c r="S437" s="28">
        <v>116</v>
      </c>
    </row>
    <row r="438" spans="11:19" x14ac:dyDescent="0.2">
      <c r="K438" s="30" t="s">
        <v>566</v>
      </c>
      <c r="L438" s="28">
        <v>87.67</v>
      </c>
      <c r="M438" s="28">
        <v>100</v>
      </c>
      <c r="N438" s="28">
        <v>-12.33</v>
      </c>
      <c r="O438" s="28">
        <v>31.6</v>
      </c>
      <c r="P438" s="28">
        <v>5</v>
      </c>
      <c r="Q438" s="28">
        <v>5</v>
      </c>
      <c r="R438" s="28">
        <v>0.55159999999999998</v>
      </c>
      <c r="S438" s="28">
        <v>116</v>
      </c>
    </row>
    <row r="439" spans="11:19" x14ac:dyDescent="0.2">
      <c r="K439" s="30" t="s">
        <v>569</v>
      </c>
      <c r="L439" s="28">
        <v>112.9</v>
      </c>
      <c r="M439" s="28">
        <v>100</v>
      </c>
      <c r="N439" s="28">
        <v>12.95</v>
      </c>
      <c r="O439" s="28">
        <v>31.6</v>
      </c>
      <c r="P439" s="28">
        <v>5</v>
      </c>
      <c r="Q439" s="28">
        <v>5</v>
      </c>
      <c r="R439" s="28">
        <v>0.57940000000000003</v>
      </c>
      <c r="S439" s="28">
        <v>116</v>
      </c>
    </row>
    <row r="440" spans="11:19" x14ac:dyDescent="0.2">
      <c r="K440" s="30" t="s">
        <v>572</v>
      </c>
      <c r="L440" s="28">
        <v>109.3</v>
      </c>
      <c r="M440" s="28">
        <v>100</v>
      </c>
      <c r="N440" s="28">
        <v>9.3179999999999996</v>
      </c>
      <c r="O440" s="28">
        <v>31.6</v>
      </c>
      <c r="P440" s="28">
        <v>5</v>
      </c>
      <c r="Q440" s="28">
        <v>5</v>
      </c>
      <c r="R440" s="28">
        <v>0.41689999999999999</v>
      </c>
      <c r="S440" s="28">
        <v>116</v>
      </c>
    </row>
    <row r="441" spans="11:19" x14ac:dyDescent="0.2">
      <c r="K441" s="30" t="s">
        <v>575</v>
      </c>
      <c r="L441" s="28">
        <v>58.59</v>
      </c>
      <c r="M441" s="28">
        <v>100</v>
      </c>
      <c r="N441" s="28">
        <v>-41.41</v>
      </c>
      <c r="O441" s="28">
        <v>31.6</v>
      </c>
      <c r="P441" s="28">
        <v>5</v>
      </c>
      <c r="Q441" s="28">
        <v>5</v>
      </c>
      <c r="R441" s="28">
        <v>1.853</v>
      </c>
      <c r="S441" s="28">
        <v>116</v>
      </c>
    </row>
    <row r="442" spans="11:19" x14ac:dyDescent="0.2">
      <c r="K442" s="30" t="s">
        <v>578</v>
      </c>
      <c r="L442" s="28">
        <v>62.75</v>
      </c>
      <c r="M442" s="28">
        <v>100</v>
      </c>
      <c r="N442" s="28">
        <v>-37.25</v>
      </c>
      <c r="O442" s="28">
        <v>31.6</v>
      </c>
      <c r="P442" s="28">
        <v>5</v>
      </c>
      <c r="Q442" s="28">
        <v>5</v>
      </c>
      <c r="R442" s="28">
        <v>1.667</v>
      </c>
      <c r="S442" s="28">
        <v>116</v>
      </c>
    </row>
    <row r="443" spans="11:19" x14ac:dyDescent="0.2">
      <c r="K443" s="30" t="s">
        <v>581</v>
      </c>
      <c r="L443" s="28">
        <v>82.38</v>
      </c>
      <c r="M443" s="28">
        <v>100</v>
      </c>
      <c r="N443" s="28">
        <v>-17.62</v>
      </c>
      <c r="O443" s="28">
        <v>31.6</v>
      </c>
      <c r="P443" s="28">
        <v>5</v>
      </c>
      <c r="Q443" s="28">
        <v>5</v>
      </c>
      <c r="R443" s="28">
        <v>0.78849999999999998</v>
      </c>
      <c r="S443" s="28">
        <v>116</v>
      </c>
    </row>
    <row r="444" spans="11:19" x14ac:dyDescent="0.2">
      <c r="K444" s="30" t="s">
        <v>584</v>
      </c>
      <c r="L444" s="28">
        <v>35.880000000000003</v>
      </c>
      <c r="M444" s="28">
        <v>100</v>
      </c>
      <c r="N444" s="28">
        <v>-64.12</v>
      </c>
      <c r="O444" s="28">
        <v>31.6</v>
      </c>
      <c r="P444" s="28">
        <v>5</v>
      </c>
      <c r="Q444" s="28">
        <v>5</v>
      </c>
      <c r="R444" s="28">
        <v>2.8690000000000002</v>
      </c>
      <c r="S444" s="28">
        <v>116</v>
      </c>
    </row>
    <row r="445" spans="11:19" x14ac:dyDescent="0.2">
      <c r="K445" s="30" t="s">
        <v>587</v>
      </c>
      <c r="L445" s="28">
        <v>80.63</v>
      </c>
      <c r="M445" s="28">
        <v>101.5</v>
      </c>
      <c r="N445" s="28">
        <v>-20.87</v>
      </c>
      <c r="O445" s="28">
        <v>31.6</v>
      </c>
      <c r="P445" s="28">
        <v>5</v>
      </c>
      <c r="Q445" s="28">
        <v>5</v>
      </c>
      <c r="R445" s="28">
        <v>0.93410000000000004</v>
      </c>
      <c r="S445" s="28">
        <v>116</v>
      </c>
    </row>
    <row r="446" spans="11:19" x14ac:dyDescent="0.2">
      <c r="K446" s="30" t="s">
        <v>590</v>
      </c>
      <c r="L446" s="28">
        <v>75.260000000000005</v>
      </c>
      <c r="M446" s="28">
        <v>101.5</v>
      </c>
      <c r="N446" s="28">
        <v>-26.24</v>
      </c>
      <c r="O446" s="28">
        <v>31.6</v>
      </c>
      <c r="P446" s="28">
        <v>5</v>
      </c>
      <c r="Q446" s="28">
        <v>5</v>
      </c>
      <c r="R446" s="28">
        <v>1.1739999999999999</v>
      </c>
      <c r="S446" s="28">
        <v>116</v>
      </c>
    </row>
    <row r="447" spans="11:19" x14ac:dyDescent="0.2">
      <c r="K447" s="30" t="s">
        <v>593</v>
      </c>
      <c r="L447" s="28">
        <v>106.1</v>
      </c>
      <c r="M447" s="28">
        <v>101.5</v>
      </c>
      <c r="N447" s="28">
        <v>4.6340000000000003</v>
      </c>
      <c r="O447" s="28">
        <v>31.6</v>
      </c>
      <c r="P447" s="28">
        <v>5</v>
      </c>
      <c r="Q447" s="28">
        <v>5</v>
      </c>
      <c r="R447" s="28">
        <v>0.20730000000000001</v>
      </c>
      <c r="S447" s="28">
        <v>116</v>
      </c>
    </row>
    <row r="448" spans="11:19" x14ac:dyDescent="0.2">
      <c r="K448" s="30" t="s">
        <v>596</v>
      </c>
      <c r="L448" s="28">
        <v>69.17</v>
      </c>
      <c r="M448" s="28">
        <v>101.5</v>
      </c>
      <c r="N448" s="28">
        <v>-32.33</v>
      </c>
      <c r="O448" s="28">
        <v>31.6</v>
      </c>
      <c r="P448" s="28">
        <v>5</v>
      </c>
      <c r="Q448" s="28">
        <v>5</v>
      </c>
      <c r="R448" s="28">
        <v>1.4470000000000001</v>
      </c>
      <c r="S448" s="28">
        <v>116</v>
      </c>
    </row>
    <row r="449" spans="11:19" x14ac:dyDescent="0.2">
      <c r="K449" s="30" t="s">
        <v>599</v>
      </c>
      <c r="L449" s="28">
        <v>92.26</v>
      </c>
      <c r="M449" s="28">
        <v>101.5</v>
      </c>
      <c r="N449" s="28">
        <v>-9.2490000000000006</v>
      </c>
      <c r="O449" s="28">
        <v>31.6</v>
      </c>
      <c r="P449" s="28">
        <v>5</v>
      </c>
      <c r="Q449" s="28">
        <v>5</v>
      </c>
      <c r="R449" s="28">
        <v>0.41389999999999999</v>
      </c>
      <c r="S449" s="28">
        <v>116</v>
      </c>
    </row>
    <row r="450" spans="11:19" x14ac:dyDescent="0.2">
      <c r="K450" s="30" t="s">
        <v>602</v>
      </c>
      <c r="L450" s="28">
        <v>58.93</v>
      </c>
      <c r="M450" s="28">
        <v>101.5</v>
      </c>
      <c r="N450" s="28">
        <v>-42.57</v>
      </c>
      <c r="O450" s="28">
        <v>31.6</v>
      </c>
      <c r="P450" s="28">
        <v>5</v>
      </c>
      <c r="Q450" s="28">
        <v>5</v>
      </c>
      <c r="R450" s="28">
        <v>1.905</v>
      </c>
      <c r="S450" s="28">
        <v>116</v>
      </c>
    </row>
    <row r="451" spans="11:19" x14ac:dyDescent="0.2">
      <c r="K451" s="30" t="s">
        <v>605</v>
      </c>
      <c r="L451" s="28">
        <v>110.9</v>
      </c>
      <c r="M451" s="28">
        <v>101.5</v>
      </c>
      <c r="N451" s="28">
        <v>9.4380000000000006</v>
      </c>
      <c r="O451" s="28">
        <v>31.6</v>
      </c>
      <c r="P451" s="28">
        <v>5</v>
      </c>
      <c r="Q451" s="28">
        <v>5</v>
      </c>
      <c r="R451" s="28">
        <v>0.42230000000000001</v>
      </c>
      <c r="S451" s="28">
        <v>116</v>
      </c>
    </row>
    <row r="452" spans="11:19" x14ac:dyDescent="0.2">
      <c r="K452" s="30" t="s">
        <v>608</v>
      </c>
      <c r="L452" s="28">
        <v>70.47</v>
      </c>
      <c r="M452" s="28">
        <v>101.5</v>
      </c>
      <c r="N452" s="28">
        <v>-31.03</v>
      </c>
      <c r="O452" s="28">
        <v>31.6</v>
      </c>
      <c r="P452" s="28">
        <v>5</v>
      </c>
      <c r="Q452" s="28">
        <v>5</v>
      </c>
      <c r="R452" s="28">
        <v>1.3879999999999999</v>
      </c>
      <c r="S452" s="28">
        <v>116</v>
      </c>
    </row>
    <row r="453" spans="11:19" x14ac:dyDescent="0.2">
      <c r="K453" s="30" t="s">
        <v>611</v>
      </c>
      <c r="L453" s="28">
        <v>116.3</v>
      </c>
      <c r="M453" s="28">
        <v>101.5</v>
      </c>
      <c r="N453" s="28">
        <v>14.78</v>
      </c>
      <c r="O453" s="28">
        <v>31.6</v>
      </c>
      <c r="P453" s="28">
        <v>5</v>
      </c>
      <c r="Q453" s="28">
        <v>5</v>
      </c>
      <c r="R453" s="28">
        <v>0.66120000000000001</v>
      </c>
      <c r="S453" s="28">
        <v>116</v>
      </c>
    </row>
    <row r="454" spans="11:19" x14ac:dyDescent="0.2">
      <c r="K454" s="30" t="s">
        <v>614</v>
      </c>
      <c r="L454" s="28">
        <v>104.1</v>
      </c>
      <c r="M454" s="28">
        <v>101.5</v>
      </c>
      <c r="N454" s="28">
        <v>2.6019999999999999</v>
      </c>
      <c r="O454" s="28">
        <v>31.6</v>
      </c>
      <c r="P454" s="28">
        <v>5</v>
      </c>
      <c r="Q454" s="28">
        <v>5</v>
      </c>
      <c r="R454" s="28">
        <v>0.1164</v>
      </c>
      <c r="S454" s="28">
        <v>116</v>
      </c>
    </row>
    <row r="455" spans="11:19" x14ac:dyDescent="0.2">
      <c r="K455" s="30" t="s">
        <v>617</v>
      </c>
      <c r="L455" s="28">
        <v>105.9</v>
      </c>
      <c r="M455" s="28">
        <v>101.5</v>
      </c>
      <c r="N455" s="28">
        <v>4.3559999999999999</v>
      </c>
      <c r="O455" s="28">
        <v>31.6</v>
      </c>
      <c r="P455" s="28">
        <v>5</v>
      </c>
      <c r="Q455" s="28">
        <v>5</v>
      </c>
      <c r="R455" s="28">
        <v>0.19489999999999999</v>
      </c>
      <c r="S455" s="28">
        <v>116</v>
      </c>
    </row>
    <row r="456" spans="11:19" x14ac:dyDescent="0.2">
      <c r="K456" s="30" t="s">
        <v>620</v>
      </c>
      <c r="L456" s="28">
        <v>111.8</v>
      </c>
      <c r="M456" s="28">
        <v>101.5</v>
      </c>
      <c r="N456" s="28">
        <v>10.31</v>
      </c>
      <c r="O456" s="28">
        <v>31.6</v>
      </c>
      <c r="P456" s="28">
        <v>5</v>
      </c>
      <c r="Q456" s="28">
        <v>5</v>
      </c>
      <c r="R456" s="28">
        <v>0.46150000000000002</v>
      </c>
      <c r="S456" s="28">
        <v>116</v>
      </c>
    </row>
    <row r="457" spans="11:19" x14ac:dyDescent="0.2">
      <c r="K457" s="30" t="s">
        <v>623</v>
      </c>
      <c r="L457" s="28">
        <v>96.48</v>
      </c>
      <c r="M457" s="28">
        <v>101.5</v>
      </c>
      <c r="N457" s="28">
        <v>-5.0209999999999999</v>
      </c>
      <c r="O457" s="28">
        <v>31.6</v>
      </c>
      <c r="P457" s="28">
        <v>5</v>
      </c>
      <c r="Q457" s="28">
        <v>5</v>
      </c>
      <c r="R457" s="28">
        <v>0.22470000000000001</v>
      </c>
      <c r="S457" s="28">
        <v>116</v>
      </c>
    </row>
    <row r="458" spans="11:19" x14ac:dyDescent="0.2">
      <c r="K458" s="30" t="s">
        <v>626</v>
      </c>
      <c r="L458" s="28">
        <v>156.9</v>
      </c>
      <c r="M458" s="28">
        <v>101.5</v>
      </c>
      <c r="N458" s="28">
        <v>55.35</v>
      </c>
      <c r="O458" s="28">
        <v>31.6</v>
      </c>
      <c r="P458" s="28">
        <v>5</v>
      </c>
      <c r="Q458" s="28">
        <v>5</v>
      </c>
      <c r="R458" s="28">
        <v>2.4769999999999999</v>
      </c>
      <c r="S458" s="28">
        <v>116</v>
      </c>
    </row>
    <row r="459" spans="11:19" x14ac:dyDescent="0.2">
      <c r="K459" s="30" t="s">
        <v>629</v>
      </c>
      <c r="L459" s="28">
        <v>212.6</v>
      </c>
      <c r="M459" s="28">
        <v>101.5</v>
      </c>
      <c r="N459" s="28">
        <v>111.1</v>
      </c>
      <c r="O459" s="28">
        <v>31.6</v>
      </c>
      <c r="P459" s="28">
        <v>5</v>
      </c>
      <c r="Q459" s="28">
        <v>5</v>
      </c>
      <c r="R459" s="28">
        <v>4.9710000000000001</v>
      </c>
      <c r="S459" s="28">
        <v>116</v>
      </c>
    </row>
    <row r="460" spans="11:19" x14ac:dyDescent="0.2">
      <c r="K460" s="30" t="s">
        <v>632</v>
      </c>
      <c r="L460" s="28">
        <v>143.6</v>
      </c>
      <c r="M460" s="28">
        <v>101.5</v>
      </c>
      <c r="N460" s="28">
        <v>42.06</v>
      </c>
      <c r="O460" s="28">
        <v>31.6</v>
      </c>
      <c r="P460" s="28">
        <v>5</v>
      </c>
      <c r="Q460" s="28">
        <v>5</v>
      </c>
      <c r="R460" s="28">
        <v>1.8819999999999999</v>
      </c>
      <c r="S460" s="28">
        <v>116</v>
      </c>
    </row>
    <row r="461" spans="11:19" x14ac:dyDescent="0.2">
      <c r="K461" s="30" t="s">
        <v>635</v>
      </c>
      <c r="L461" s="28">
        <v>106.6</v>
      </c>
      <c r="M461" s="28">
        <v>101.5</v>
      </c>
      <c r="N461" s="28">
        <v>5.1029999999999998</v>
      </c>
      <c r="O461" s="28">
        <v>31.6</v>
      </c>
      <c r="P461" s="28">
        <v>5</v>
      </c>
      <c r="Q461" s="28">
        <v>5</v>
      </c>
      <c r="R461" s="28">
        <v>0.2283</v>
      </c>
      <c r="S461" s="28">
        <v>116</v>
      </c>
    </row>
    <row r="462" spans="11:19" x14ac:dyDescent="0.2">
      <c r="K462" s="30" t="s">
        <v>638</v>
      </c>
      <c r="L462" s="28">
        <v>159.30000000000001</v>
      </c>
      <c r="M462" s="28">
        <v>101.5</v>
      </c>
      <c r="N462" s="28">
        <v>57.82</v>
      </c>
      <c r="O462" s="28">
        <v>31.6</v>
      </c>
      <c r="P462" s="28">
        <v>5</v>
      </c>
      <c r="Q462" s="28">
        <v>5</v>
      </c>
      <c r="R462" s="28">
        <v>2.5870000000000002</v>
      </c>
      <c r="S462" s="28">
        <v>116</v>
      </c>
    </row>
    <row r="463" spans="11:19" x14ac:dyDescent="0.2">
      <c r="K463" s="30" t="s">
        <v>641</v>
      </c>
      <c r="L463" s="28">
        <v>122.4</v>
      </c>
      <c r="M463" s="28">
        <v>101.5</v>
      </c>
      <c r="N463" s="28">
        <v>20.91</v>
      </c>
      <c r="O463" s="28">
        <v>31.6</v>
      </c>
      <c r="P463" s="28">
        <v>5</v>
      </c>
      <c r="Q463" s="28">
        <v>5</v>
      </c>
      <c r="R463" s="28">
        <v>0.93559999999999999</v>
      </c>
      <c r="S463" s="28">
        <v>116</v>
      </c>
    </row>
    <row r="464" spans="11:19" x14ac:dyDescent="0.2">
      <c r="K464" s="30" t="s">
        <v>644</v>
      </c>
      <c r="L464" s="28">
        <v>67.37</v>
      </c>
      <c r="M464" s="28">
        <v>101.5</v>
      </c>
      <c r="N464" s="28">
        <v>-34.14</v>
      </c>
      <c r="O464" s="28">
        <v>31.6</v>
      </c>
      <c r="P464" s="28">
        <v>5</v>
      </c>
      <c r="Q464" s="28">
        <v>5</v>
      </c>
      <c r="R464" s="28">
        <v>1.528</v>
      </c>
      <c r="S464" s="28">
        <v>116</v>
      </c>
    </row>
    <row r="465" spans="11:19" x14ac:dyDescent="0.2">
      <c r="K465" s="30" t="s">
        <v>647</v>
      </c>
      <c r="L465" s="28">
        <v>87.67</v>
      </c>
      <c r="M465" s="28">
        <v>101.5</v>
      </c>
      <c r="N465" s="28">
        <v>-13.83</v>
      </c>
      <c r="O465" s="28">
        <v>31.6</v>
      </c>
      <c r="P465" s="28">
        <v>5</v>
      </c>
      <c r="Q465" s="28">
        <v>5</v>
      </c>
      <c r="R465" s="28">
        <v>0.61899999999999999</v>
      </c>
      <c r="S465" s="28">
        <v>116</v>
      </c>
    </row>
    <row r="466" spans="11:19" x14ac:dyDescent="0.2">
      <c r="K466" s="30" t="s">
        <v>650</v>
      </c>
      <c r="L466" s="28">
        <v>112.9</v>
      </c>
      <c r="M466" s="28">
        <v>101.5</v>
      </c>
      <c r="N466" s="28">
        <v>11.44</v>
      </c>
      <c r="O466" s="28">
        <v>31.6</v>
      </c>
      <c r="P466" s="28">
        <v>5</v>
      </c>
      <c r="Q466" s="28">
        <v>5</v>
      </c>
      <c r="R466" s="28">
        <v>0.51200000000000001</v>
      </c>
      <c r="S466" s="28">
        <v>116</v>
      </c>
    </row>
    <row r="467" spans="11:19" x14ac:dyDescent="0.2">
      <c r="K467" s="30" t="s">
        <v>653</v>
      </c>
      <c r="L467" s="28">
        <v>109.3</v>
      </c>
      <c r="M467" s="28">
        <v>101.5</v>
      </c>
      <c r="N467" s="28">
        <v>7.8129999999999997</v>
      </c>
      <c r="O467" s="28">
        <v>31.6</v>
      </c>
      <c r="P467" s="28">
        <v>5</v>
      </c>
      <c r="Q467" s="28">
        <v>5</v>
      </c>
      <c r="R467" s="28">
        <v>0.34960000000000002</v>
      </c>
      <c r="S467" s="28">
        <v>116</v>
      </c>
    </row>
    <row r="468" spans="11:19" x14ac:dyDescent="0.2">
      <c r="K468" s="30" t="s">
        <v>656</v>
      </c>
      <c r="L468" s="28">
        <v>58.59</v>
      </c>
      <c r="M468" s="28">
        <v>101.5</v>
      </c>
      <c r="N468" s="28">
        <v>-42.92</v>
      </c>
      <c r="O468" s="28">
        <v>31.6</v>
      </c>
      <c r="P468" s="28">
        <v>5</v>
      </c>
      <c r="Q468" s="28">
        <v>5</v>
      </c>
      <c r="R468" s="28">
        <v>1.92</v>
      </c>
      <c r="S468" s="28">
        <v>116</v>
      </c>
    </row>
    <row r="469" spans="11:19" x14ac:dyDescent="0.2">
      <c r="K469" s="30" t="s">
        <v>659</v>
      </c>
      <c r="L469" s="28">
        <v>62.75</v>
      </c>
      <c r="M469" s="28">
        <v>101.5</v>
      </c>
      <c r="N469" s="28">
        <v>-38.75</v>
      </c>
      <c r="O469" s="28">
        <v>31.6</v>
      </c>
      <c r="P469" s="28">
        <v>5</v>
      </c>
      <c r="Q469" s="28">
        <v>5</v>
      </c>
      <c r="R469" s="28">
        <v>1.734</v>
      </c>
      <c r="S469" s="28">
        <v>116</v>
      </c>
    </row>
    <row r="470" spans="11:19" x14ac:dyDescent="0.2">
      <c r="K470" s="30" t="s">
        <v>662</v>
      </c>
      <c r="L470" s="28">
        <v>82.38</v>
      </c>
      <c r="M470" s="28">
        <v>101.5</v>
      </c>
      <c r="N470" s="28">
        <v>-19.13</v>
      </c>
      <c r="O470" s="28">
        <v>31.6</v>
      </c>
      <c r="P470" s="28">
        <v>5</v>
      </c>
      <c r="Q470" s="28">
        <v>5</v>
      </c>
      <c r="R470" s="28">
        <v>0.85589999999999999</v>
      </c>
      <c r="S470" s="28">
        <v>116</v>
      </c>
    </row>
    <row r="471" spans="11:19" x14ac:dyDescent="0.2">
      <c r="K471" s="30" t="s">
        <v>665</v>
      </c>
      <c r="L471" s="28">
        <v>35.880000000000003</v>
      </c>
      <c r="M471" s="28">
        <v>101.5</v>
      </c>
      <c r="N471" s="28">
        <v>-65.63</v>
      </c>
      <c r="O471" s="28">
        <v>31.6</v>
      </c>
      <c r="P471" s="28">
        <v>5</v>
      </c>
      <c r="Q471" s="28">
        <v>5</v>
      </c>
      <c r="R471" s="28">
        <v>2.9369999999999998</v>
      </c>
      <c r="S471" s="28">
        <v>116</v>
      </c>
    </row>
    <row r="472" spans="11:19" x14ac:dyDescent="0.2">
      <c r="K472" s="30" t="s">
        <v>668</v>
      </c>
      <c r="L472" s="28">
        <v>75.260000000000005</v>
      </c>
      <c r="M472" s="28">
        <v>80.63</v>
      </c>
      <c r="N472" s="28">
        <v>-5.3680000000000003</v>
      </c>
      <c r="O472" s="28">
        <v>31.6</v>
      </c>
      <c r="P472" s="28">
        <v>5</v>
      </c>
      <c r="Q472" s="28">
        <v>5</v>
      </c>
      <c r="R472" s="28">
        <v>0.2402</v>
      </c>
      <c r="S472" s="28">
        <v>116</v>
      </c>
    </row>
    <row r="473" spans="11:19" x14ac:dyDescent="0.2">
      <c r="K473" s="30" t="s">
        <v>671</v>
      </c>
      <c r="L473" s="28">
        <v>106.1</v>
      </c>
      <c r="M473" s="28">
        <v>80.63</v>
      </c>
      <c r="N473" s="28">
        <v>25.51</v>
      </c>
      <c r="O473" s="28">
        <v>31.6</v>
      </c>
      <c r="P473" s="28">
        <v>5</v>
      </c>
      <c r="Q473" s="28">
        <v>5</v>
      </c>
      <c r="R473" s="28">
        <v>1.141</v>
      </c>
      <c r="S473" s="28">
        <v>116</v>
      </c>
    </row>
    <row r="474" spans="11:19" x14ac:dyDescent="0.2">
      <c r="K474" s="30" t="s">
        <v>674</v>
      </c>
      <c r="L474" s="28">
        <v>69.17</v>
      </c>
      <c r="M474" s="28">
        <v>80.63</v>
      </c>
      <c r="N474" s="28">
        <v>-11.46</v>
      </c>
      <c r="O474" s="28">
        <v>31.6</v>
      </c>
      <c r="P474" s="28">
        <v>5</v>
      </c>
      <c r="Q474" s="28">
        <v>5</v>
      </c>
      <c r="R474" s="28">
        <v>0.51259999999999994</v>
      </c>
      <c r="S474" s="28">
        <v>116</v>
      </c>
    </row>
    <row r="475" spans="11:19" x14ac:dyDescent="0.2">
      <c r="K475" s="30" t="s">
        <v>677</v>
      </c>
      <c r="L475" s="28">
        <v>92.26</v>
      </c>
      <c r="M475" s="28">
        <v>80.63</v>
      </c>
      <c r="N475" s="28">
        <v>11.63</v>
      </c>
      <c r="O475" s="28">
        <v>31.6</v>
      </c>
      <c r="P475" s="28">
        <v>5</v>
      </c>
      <c r="Q475" s="28">
        <v>5</v>
      </c>
      <c r="R475" s="28">
        <v>0.5202</v>
      </c>
      <c r="S475" s="28">
        <v>116</v>
      </c>
    </row>
    <row r="476" spans="11:19" x14ac:dyDescent="0.2">
      <c r="K476" s="30" t="s">
        <v>680</v>
      </c>
      <c r="L476" s="28">
        <v>58.93</v>
      </c>
      <c r="M476" s="28">
        <v>80.63</v>
      </c>
      <c r="N476" s="28">
        <v>-21.7</v>
      </c>
      <c r="O476" s="28">
        <v>31.6</v>
      </c>
      <c r="P476" s="28">
        <v>5</v>
      </c>
      <c r="Q476" s="28">
        <v>5</v>
      </c>
      <c r="R476" s="28">
        <v>0.9708</v>
      </c>
      <c r="S476" s="28">
        <v>116</v>
      </c>
    </row>
    <row r="477" spans="11:19" x14ac:dyDescent="0.2">
      <c r="K477" s="30" t="s">
        <v>683</v>
      </c>
      <c r="L477" s="28">
        <v>110.9</v>
      </c>
      <c r="M477" s="28">
        <v>80.63</v>
      </c>
      <c r="N477" s="28">
        <v>30.31</v>
      </c>
      <c r="O477" s="28">
        <v>31.6</v>
      </c>
      <c r="P477" s="28">
        <v>5</v>
      </c>
      <c r="Q477" s="28">
        <v>5</v>
      </c>
      <c r="R477" s="28">
        <v>1.3560000000000001</v>
      </c>
      <c r="S477" s="28">
        <v>116</v>
      </c>
    </row>
    <row r="478" spans="11:19" x14ac:dyDescent="0.2">
      <c r="K478" s="30" t="s">
        <v>686</v>
      </c>
      <c r="L478" s="28">
        <v>70.47</v>
      </c>
      <c r="M478" s="28">
        <v>80.63</v>
      </c>
      <c r="N478" s="28">
        <v>-10.16</v>
      </c>
      <c r="O478" s="28">
        <v>31.6</v>
      </c>
      <c r="P478" s="28">
        <v>5</v>
      </c>
      <c r="Q478" s="28">
        <v>5</v>
      </c>
      <c r="R478" s="28">
        <v>0.45440000000000003</v>
      </c>
      <c r="S478" s="28">
        <v>116</v>
      </c>
    </row>
    <row r="479" spans="11:19" x14ac:dyDescent="0.2">
      <c r="K479" s="30" t="s">
        <v>689</v>
      </c>
      <c r="L479" s="28">
        <v>116.3</v>
      </c>
      <c r="M479" s="28">
        <v>80.63</v>
      </c>
      <c r="N479" s="28">
        <v>35.65</v>
      </c>
      <c r="O479" s="28">
        <v>31.6</v>
      </c>
      <c r="P479" s="28">
        <v>5</v>
      </c>
      <c r="Q479" s="28">
        <v>5</v>
      </c>
      <c r="R479" s="28">
        <v>1.595</v>
      </c>
      <c r="S479" s="28">
        <v>116</v>
      </c>
    </row>
    <row r="480" spans="11:19" x14ac:dyDescent="0.2">
      <c r="K480" s="30" t="s">
        <v>692</v>
      </c>
      <c r="L480" s="28">
        <v>104.1</v>
      </c>
      <c r="M480" s="28">
        <v>80.63</v>
      </c>
      <c r="N480" s="28">
        <v>23.48</v>
      </c>
      <c r="O480" s="28">
        <v>31.6</v>
      </c>
      <c r="P480" s="28">
        <v>5</v>
      </c>
      <c r="Q480" s="28">
        <v>5</v>
      </c>
      <c r="R480" s="28">
        <v>1.05</v>
      </c>
      <c r="S480" s="28">
        <v>116</v>
      </c>
    </row>
    <row r="481" spans="11:19" x14ac:dyDescent="0.2">
      <c r="K481" s="30" t="s">
        <v>695</v>
      </c>
      <c r="L481" s="28">
        <v>105.9</v>
      </c>
      <c r="M481" s="28">
        <v>80.63</v>
      </c>
      <c r="N481" s="28">
        <v>25.23</v>
      </c>
      <c r="O481" s="28">
        <v>31.6</v>
      </c>
      <c r="P481" s="28">
        <v>5</v>
      </c>
      <c r="Q481" s="28">
        <v>5</v>
      </c>
      <c r="R481" s="28">
        <v>1.129</v>
      </c>
      <c r="S481" s="28">
        <v>116</v>
      </c>
    </row>
    <row r="482" spans="11:19" x14ac:dyDescent="0.2">
      <c r="K482" s="30" t="s">
        <v>698</v>
      </c>
      <c r="L482" s="28">
        <v>111.8</v>
      </c>
      <c r="M482" s="28">
        <v>80.63</v>
      </c>
      <c r="N482" s="28">
        <v>31.19</v>
      </c>
      <c r="O482" s="28">
        <v>31.6</v>
      </c>
      <c r="P482" s="28">
        <v>5</v>
      </c>
      <c r="Q482" s="28">
        <v>5</v>
      </c>
      <c r="R482" s="28">
        <v>1.3959999999999999</v>
      </c>
      <c r="S482" s="28">
        <v>116</v>
      </c>
    </row>
    <row r="483" spans="11:19" x14ac:dyDescent="0.2">
      <c r="K483" s="30" t="s">
        <v>701</v>
      </c>
      <c r="L483" s="28">
        <v>96.48</v>
      </c>
      <c r="M483" s="28">
        <v>80.63</v>
      </c>
      <c r="N483" s="28">
        <v>15.85</v>
      </c>
      <c r="O483" s="28">
        <v>31.6</v>
      </c>
      <c r="P483" s="28">
        <v>5</v>
      </c>
      <c r="Q483" s="28">
        <v>5</v>
      </c>
      <c r="R483" s="28">
        <v>0.70940000000000003</v>
      </c>
      <c r="S483" s="28">
        <v>116</v>
      </c>
    </row>
    <row r="484" spans="11:19" x14ac:dyDescent="0.2">
      <c r="K484" s="30" t="s">
        <v>704</v>
      </c>
      <c r="L484" s="28">
        <v>156.9</v>
      </c>
      <c r="M484" s="28">
        <v>80.63</v>
      </c>
      <c r="N484" s="28">
        <v>76.23</v>
      </c>
      <c r="O484" s="28">
        <v>31.6</v>
      </c>
      <c r="P484" s="28">
        <v>5</v>
      </c>
      <c r="Q484" s="28">
        <v>5</v>
      </c>
      <c r="R484" s="28">
        <v>3.411</v>
      </c>
      <c r="S484" s="28">
        <v>116</v>
      </c>
    </row>
    <row r="485" spans="11:19" x14ac:dyDescent="0.2">
      <c r="K485" s="30" t="s">
        <v>707</v>
      </c>
      <c r="L485" s="28">
        <v>212.6</v>
      </c>
      <c r="M485" s="28">
        <v>80.63</v>
      </c>
      <c r="N485" s="28">
        <v>132</v>
      </c>
      <c r="O485" s="28">
        <v>31.6</v>
      </c>
      <c r="P485" s="28">
        <v>5</v>
      </c>
      <c r="Q485" s="28">
        <v>5</v>
      </c>
      <c r="R485" s="28">
        <v>5.9050000000000002</v>
      </c>
      <c r="S485" s="28">
        <v>116</v>
      </c>
    </row>
    <row r="486" spans="11:19" x14ac:dyDescent="0.2">
      <c r="K486" s="30" t="s">
        <v>710</v>
      </c>
      <c r="L486" s="28">
        <v>143.6</v>
      </c>
      <c r="M486" s="28">
        <v>80.63</v>
      </c>
      <c r="N486" s="28">
        <v>62.94</v>
      </c>
      <c r="O486" s="28">
        <v>31.6</v>
      </c>
      <c r="P486" s="28">
        <v>5</v>
      </c>
      <c r="Q486" s="28">
        <v>5</v>
      </c>
      <c r="R486" s="28">
        <v>2.8159999999999998</v>
      </c>
      <c r="S486" s="28">
        <v>116</v>
      </c>
    </row>
    <row r="487" spans="11:19" x14ac:dyDescent="0.2">
      <c r="K487" s="30" t="s">
        <v>713</v>
      </c>
      <c r="L487" s="28">
        <v>106.6</v>
      </c>
      <c r="M487" s="28">
        <v>80.63</v>
      </c>
      <c r="N487" s="28">
        <v>25.98</v>
      </c>
      <c r="O487" s="28">
        <v>31.6</v>
      </c>
      <c r="P487" s="28">
        <v>5</v>
      </c>
      <c r="Q487" s="28">
        <v>5</v>
      </c>
      <c r="R487" s="28">
        <v>1.1619999999999999</v>
      </c>
      <c r="S487" s="28">
        <v>116</v>
      </c>
    </row>
    <row r="488" spans="11:19" x14ac:dyDescent="0.2">
      <c r="K488" s="30" t="s">
        <v>716</v>
      </c>
      <c r="L488" s="28">
        <v>159.30000000000001</v>
      </c>
      <c r="M488" s="28">
        <v>80.63</v>
      </c>
      <c r="N488" s="28">
        <v>78.7</v>
      </c>
      <c r="O488" s="28">
        <v>31.6</v>
      </c>
      <c r="P488" s="28">
        <v>5</v>
      </c>
      <c r="Q488" s="28">
        <v>5</v>
      </c>
      <c r="R488" s="28">
        <v>3.5209999999999999</v>
      </c>
      <c r="S488" s="28">
        <v>116</v>
      </c>
    </row>
    <row r="489" spans="11:19" x14ac:dyDescent="0.2">
      <c r="K489" s="30" t="s">
        <v>719</v>
      </c>
      <c r="L489" s="28">
        <v>122.4</v>
      </c>
      <c r="M489" s="28">
        <v>80.63</v>
      </c>
      <c r="N489" s="28">
        <v>41.78</v>
      </c>
      <c r="O489" s="28">
        <v>31.6</v>
      </c>
      <c r="P489" s="28">
        <v>5</v>
      </c>
      <c r="Q489" s="28">
        <v>5</v>
      </c>
      <c r="R489" s="28">
        <v>1.87</v>
      </c>
      <c r="S489" s="28">
        <v>116</v>
      </c>
    </row>
    <row r="490" spans="11:19" x14ac:dyDescent="0.2">
      <c r="K490" s="30" t="s">
        <v>722</v>
      </c>
      <c r="L490" s="28">
        <v>67.37</v>
      </c>
      <c r="M490" s="28">
        <v>80.63</v>
      </c>
      <c r="N490" s="28">
        <v>-13.26</v>
      </c>
      <c r="O490" s="28">
        <v>31.6</v>
      </c>
      <c r="P490" s="28">
        <v>5</v>
      </c>
      <c r="Q490" s="28">
        <v>5</v>
      </c>
      <c r="R490" s="28">
        <v>0.59350000000000003</v>
      </c>
      <c r="S490" s="28">
        <v>116</v>
      </c>
    </row>
    <row r="491" spans="11:19" x14ac:dyDescent="0.2">
      <c r="K491" s="30" t="s">
        <v>725</v>
      </c>
      <c r="L491" s="28">
        <v>87.67</v>
      </c>
      <c r="M491" s="28">
        <v>80.63</v>
      </c>
      <c r="N491" s="28">
        <v>7.0419999999999998</v>
      </c>
      <c r="O491" s="28">
        <v>31.6</v>
      </c>
      <c r="P491" s="28">
        <v>5</v>
      </c>
      <c r="Q491" s="28">
        <v>5</v>
      </c>
      <c r="R491" s="28">
        <v>0.31509999999999999</v>
      </c>
      <c r="S491" s="28">
        <v>116</v>
      </c>
    </row>
    <row r="492" spans="11:19" x14ac:dyDescent="0.2">
      <c r="K492" s="30" t="s">
        <v>728</v>
      </c>
      <c r="L492" s="28">
        <v>112.9</v>
      </c>
      <c r="M492" s="28">
        <v>80.63</v>
      </c>
      <c r="N492" s="28">
        <v>32.32</v>
      </c>
      <c r="O492" s="28">
        <v>31.6</v>
      </c>
      <c r="P492" s="28">
        <v>5</v>
      </c>
      <c r="Q492" s="28">
        <v>5</v>
      </c>
      <c r="R492" s="28">
        <v>1.446</v>
      </c>
      <c r="S492" s="28">
        <v>116</v>
      </c>
    </row>
    <row r="493" spans="11:19" x14ac:dyDescent="0.2">
      <c r="K493" s="30" t="s">
        <v>731</v>
      </c>
      <c r="L493" s="28">
        <v>109.3</v>
      </c>
      <c r="M493" s="28">
        <v>80.63</v>
      </c>
      <c r="N493" s="28">
        <v>28.69</v>
      </c>
      <c r="O493" s="28">
        <v>31.6</v>
      </c>
      <c r="P493" s="28">
        <v>5</v>
      </c>
      <c r="Q493" s="28">
        <v>5</v>
      </c>
      <c r="R493" s="28">
        <v>1.284</v>
      </c>
      <c r="S493" s="28">
        <v>116</v>
      </c>
    </row>
    <row r="494" spans="11:19" x14ac:dyDescent="0.2">
      <c r="K494" s="30" t="s">
        <v>734</v>
      </c>
      <c r="L494" s="28">
        <v>58.59</v>
      </c>
      <c r="M494" s="28">
        <v>80.63</v>
      </c>
      <c r="N494" s="28">
        <v>-22.04</v>
      </c>
      <c r="O494" s="28">
        <v>31.6</v>
      </c>
      <c r="P494" s="28">
        <v>5</v>
      </c>
      <c r="Q494" s="28">
        <v>5</v>
      </c>
      <c r="R494" s="28">
        <v>0.98640000000000005</v>
      </c>
      <c r="S494" s="28">
        <v>116</v>
      </c>
    </row>
    <row r="495" spans="11:19" x14ac:dyDescent="0.2">
      <c r="K495" s="30" t="s">
        <v>737</v>
      </c>
      <c r="L495" s="28">
        <v>62.75</v>
      </c>
      <c r="M495" s="28">
        <v>80.63</v>
      </c>
      <c r="N495" s="28">
        <v>-17.88</v>
      </c>
      <c r="O495" s="28">
        <v>31.6</v>
      </c>
      <c r="P495" s="28">
        <v>5</v>
      </c>
      <c r="Q495" s="28">
        <v>5</v>
      </c>
      <c r="R495" s="28">
        <v>0.8</v>
      </c>
      <c r="S495" s="28">
        <v>116</v>
      </c>
    </row>
    <row r="496" spans="11:19" x14ac:dyDescent="0.2">
      <c r="K496" s="30" t="s">
        <v>740</v>
      </c>
      <c r="L496" s="28">
        <v>82.38</v>
      </c>
      <c r="M496" s="28">
        <v>80.63</v>
      </c>
      <c r="N496" s="28">
        <v>1.7470000000000001</v>
      </c>
      <c r="O496" s="28">
        <v>31.6</v>
      </c>
      <c r="P496" s="28">
        <v>5</v>
      </c>
      <c r="Q496" s="28">
        <v>5</v>
      </c>
      <c r="R496" s="28">
        <v>7.8179999999999999E-2</v>
      </c>
      <c r="S496" s="28">
        <v>116</v>
      </c>
    </row>
    <row r="497" spans="11:19" x14ac:dyDescent="0.2">
      <c r="K497" s="30" t="s">
        <v>743</v>
      </c>
      <c r="L497" s="28">
        <v>35.880000000000003</v>
      </c>
      <c r="M497" s="28">
        <v>80.63</v>
      </c>
      <c r="N497" s="28">
        <v>-44.75</v>
      </c>
      <c r="O497" s="28">
        <v>31.6</v>
      </c>
      <c r="P497" s="28">
        <v>5</v>
      </c>
      <c r="Q497" s="28">
        <v>5</v>
      </c>
      <c r="R497" s="28">
        <v>2.0019999999999998</v>
      </c>
      <c r="S497" s="28">
        <v>116</v>
      </c>
    </row>
    <row r="498" spans="11:19" x14ac:dyDescent="0.2">
      <c r="K498" s="30" t="s">
        <v>746</v>
      </c>
      <c r="L498" s="28">
        <v>106.1</v>
      </c>
      <c r="M498" s="28">
        <v>75.260000000000005</v>
      </c>
      <c r="N498" s="28">
        <v>30.88</v>
      </c>
      <c r="O498" s="28">
        <v>31.6</v>
      </c>
      <c r="P498" s="28">
        <v>5</v>
      </c>
      <c r="Q498" s="28">
        <v>5</v>
      </c>
      <c r="R498" s="28">
        <v>1.3819999999999999</v>
      </c>
      <c r="S498" s="28">
        <v>116</v>
      </c>
    </row>
    <row r="499" spans="11:19" x14ac:dyDescent="0.2">
      <c r="K499" s="30" t="s">
        <v>749</v>
      </c>
      <c r="L499" s="28">
        <v>69.17</v>
      </c>
      <c r="M499" s="28">
        <v>75.260000000000005</v>
      </c>
      <c r="N499" s="28">
        <v>-6.0880000000000001</v>
      </c>
      <c r="O499" s="28">
        <v>31.6</v>
      </c>
      <c r="P499" s="28">
        <v>5</v>
      </c>
      <c r="Q499" s="28">
        <v>5</v>
      </c>
      <c r="R499" s="28">
        <v>0.27239999999999998</v>
      </c>
      <c r="S499" s="28">
        <v>116</v>
      </c>
    </row>
    <row r="500" spans="11:19" x14ac:dyDescent="0.2">
      <c r="K500" s="30" t="s">
        <v>752</v>
      </c>
      <c r="L500" s="28">
        <v>92.26</v>
      </c>
      <c r="M500" s="28">
        <v>75.260000000000005</v>
      </c>
      <c r="N500" s="28">
        <v>16.989999999999998</v>
      </c>
      <c r="O500" s="28">
        <v>31.6</v>
      </c>
      <c r="P500" s="28">
        <v>5</v>
      </c>
      <c r="Q500" s="28">
        <v>5</v>
      </c>
      <c r="R500" s="28">
        <v>0.76039999999999996</v>
      </c>
      <c r="S500" s="28">
        <v>116</v>
      </c>
    </row>
    <row r="501" spans="11:19" x14ac:dyDescent="0.2">
      <c r="K501" s="30" t="s">
        <v>755</v>
      </c>
      <c r="L501" s="28">
        <v>58.93</v>
      </c>
      <c r="M501" s="28">
        <v>75.260000000000005</v>
      </c>
      <c r="N501" s="28">
        <v>-16.329999999999998</v>
      </c>
      <c r="O501" s="28">
        <v>31.6</v>
      </c>
      <c r="P501" s="28">
        <v>5</v>
      </c>
      <c r="Q501" s="28">
        <v>5</v>
      </c>
      <c r="R501" s="28">
        <v>0.73060000000000003</v>
      </c>
      <c r="S501" s="28">
        <v>116</v>
      </c>
    </row>
    <row r="502" spans="11:19" x14ac:dyDescent="0.2">
      <c r="K502" s="30" t="s">
        <v>758</v>
      </c>
      <c r="L502" s="28">
        <v>110.9</v>
      </c>
      <c r="M502" s="28">
        <v>75.260000000000005</v>
      </c>
      <c r="N502" s="28">
        <v>35.68</v>
      </c>
      <c r="O502" s="28">
        <v>31.6</v>
      </c>
      <c r="P502" s="28">
        <v>5</v>
      </c>
      <c r="Q502" s="28">
        <v>5</v>
      </c>
      <c r="R502" s="28">
        <v>1.597</v>
      </c>
      <c r="S502" s="28">
        <v>116</v>
      </c>
    </row>
    <row r="503" spans="11:19" x14ac:dyDescent="0.2">
      <c r="K503" s="30" t="s">
        <v>761</v>
      </c>
      <c r="L503" s="28">
        <v>70.47</v>
      </c>
      <c r="M503" s="28">
        <v>75.260000000000005</v>
      </c>
      <c r="N503" s="28">
        <v>-4.7869999999999999</v>
      </c>
      <c r="O503" s="28">
        <v>31.6</v>
      </c>
      <c r="P503" s="28">
        <v>5</v>
      </c>
      <c r="Q503" s="28">
        <v>5</v>
      </c>
      <c r="R503" s="28">
        <v>0.2142</v>
      </c>
      <c r="S503" s="28">
        <v>116</v>
      </c>
    </row>
    <row r="504" spans="11:19" x14ac:dyDescent="0.2">
      <c r="K504" s="30" t="s">
        <v>764</v>
      </c>
      <c r="L504" s="28">
        <v>116.3</v>
      </c>
      <c r="M504" s="28">
        <v>75.260000000000005</v>
      </c>
      <c r="N504" s="28">
        <v>41.02</v>
      </c>
      <c r="O504" s="28">
        <v>31.6</v>
      </c>
      <c r="P504" s="28">
        <v>5</v>
      </c>
      <c r="Q504" s="28">
        <v>5</v>
      </c>
      <c r="R504" s="28">
        <v>1.8360000000000001</v>
      </c>
      <c r="S504" s="28">
        <v>116</v>
      </c>
    </row>
    <row r="505" spans="11:19" x14ac:dyDescent="0.2">
      <c r="K505" s="30" t="s">
        <v>767</v>
      </c>
      <c r="L505" s="28">
        <v>104.1</v>
      </c>
      <c r="M505" s="28">
        <v>75.260000000000005</v>
      </c>
      <c r="N505" s="28">
        <v>28.84</v>
      </c>
      <c r="O505" s="28">
        <v>31.6</v>
      </c>
      <c r="P505" s="28">
        <v>5</v>
      </c>
      <c r="Q505" s="28">
        <v>5</v>
      </c>
      <c r="R505" s="28">
        <v>1.2909999999999999</v>
      </c>
      <c r="S505" s="28">
        <v>116</v>
      </c>
    </row>
    <row r="506" spans="11:19" x14ac:dyDescent="0.2">
      <c r="K506" s="30" t="s">
        <v>770</v>
      </c>
      <c r="L506" s="28">
        <v>105.9</v>
      </c>
      <c r="M506" s="28">
        <v>75.260000000000005</v>
      </c>
      <c r="N506" s="28">
        <v>30.6</v>
      </c>
      <c r="O506" s="28">
        <v>31.6</v>
      </c>
      <c r="P506" s="28">
        <v>5</v>
      </c>
      <c r="Q506" s="28">
        <v>5</v>
      </c>
      <c r="R506" s="28">
        <v>1.369</v>
      </c>
      <c r="S506" s="28">
        <v>116</v>
      </c>
    </row>
    <row r="507" spans="11:19" x14ac:dyDescent="0.2">
      <c r="K507" s="30" t="s">
        <v>773</v>
      </c>
      <c r="L507" s="28">
        <v>111.8</v>
      </c>
      <c r="M507" s="28">
        <v>75.260000000000005</v>
      </c>
      <c r="N507" s="28">
        <v>36.56</v>
      </c>
      <c r="O507" s="28">
        <v>31.6</v>
      </c>
      <c r="P507" s="28">
        <v>5</v>
      </c>
      <c r="Q507" s="28">
        <v>5</v>
      </c>
      <c r="R507" s="28">
        <v>1.6359999999999999</v>
      </c>
      <c r="S507" s="28">
        <v>116</v>
      </c>
    </row>
    <row r="508" spans="11:19" x14ac:dyDescent="0.2">
      <c r="K508" s="30" t="s">
        <v>776</v>
      </c>
      <c r="L508" s="28">
        <v>96.48</v>
      </c>
      <c r="M508" s="28">
        <v>75.260000000000005</v>
      </c>
      <c r="N508" s="28">
        <v>21.22</v>
      </c>
      <c r="O508" s="28">
        <v>31.6</v>
      </c>
      <c r="P508" s="28">
        <v>5</v>
      </c>
      <c r="Q508" s="28">
        <v>5</v>
      </c>
      <c r="R508" s="28">
        <v>0.9496</v>
      </c>
      <c r="S508" s="28">
        <v>116</v>
      </c>
    </row>
    <row r="509" spans="11:19" x14ac:dyDescent="0.2">
      <c r="K509" s="30" t="s">
        <v>779</v>
      </c>
      <c r="L509" s="28">
        <v>156.9</v>
      </c>
      <c r="M509" s="28">
        <v>75.260000000000005</v>
      </c>
      <c r="N509" s="28">
        <v>81.599999999999994</v>
      </c>
      <c r="O509" s="28">
        <v>31.6</v>
      </c>
      <c r="P509" s="28">
        <v>5</v>
      </c>
      <c r="Q509" s="28">
        <v>5</v>
      </c>
      <c r="R509" s="28">
        <v>3.6509999999999998</v>
      </c>
      <c r="S509" s="28">
        <v>116</v>
      </c>
    </row>
    <row r="510" spans="11:19" x14ac:dyDescent="0.2">
      <c r="K510" s="30" t="s">
        <v>782</v>
      </c>
      <c r="L510" s="28">
        <v>212.6</v>
      </c>
      <c r="M510" s="28">
        <v>75.260000000000005</v>
      </c>
      <c r="N510" s="28">
        <v>137.30000000000001</v>
      </c>
      <c r="O510" s="28">
        <v>31.6</v>
      </c>
      <c r="P510" s="28">
        <v>5</v>
      </c>
      <c r="Q510" s="28">
        <v>5</v>
      </c>
      <c r="R510" s="28">
        <v>6.1449999999999996</v>
      </c>
      <c r="S510" s="28">
        <v>116</v>
      </c>
    </row>
    <row r="511" spans="11:19" x14ac:dyDescent="0.2">
      <c r="K511" s="30" t="s">
        <v>786</v>
      </c>
      <c r="L511" s="28">
        <v>143.6</v>
      </c>
      <c r="M511" s="28">
        <v>75.260000000000005</v>
      </c>
      <c r="N511" s="28">
        <v>68.31</v>
      </c>
      <c r="O511" s="28">
        <v>31.6</v>
      </c>
      <c r="P511" s="28">
        <v>5</v>
      </c>
      <c r="Q511" s="28">
        <v>5</v>
      </c>
      <c r="R511" s="28">
        <v>3.056</v>
      </c>
      <c r="S511" s="28">
        <v>116</v>
      </c>
    </row>
    <row r="512" spans="11:19" x14ac:dyDescent="0.2">
      <c r="K512" s="30" t="s">
        <v>789</v>
      </c>
      <c r="L512" s="28">
        <v>106.6</v>
      </c>
      <c r="M512" s="28">
        <v>75.260000000000005</v>
      </c>
      <c r="N512" s="28">
        <v>31.35</v>
      </c>
      <c r="O512" s="28">
        <v>31.6</v>
      </c>
      <c r="P512" s="28">
        <v>5</v>
      </c>
      <c r="Q512" s="28">
        <v>5</v>
      </c>
      <c r="R512" s="28">
        <v>1.403</v>
      </c>
      <c r="S512" s="28">
        <v>116</v>
      </c>
    </row>
    <row r="513" spans="11:19" x14ac:dyDescent="0.2">
      <c r="K513" s="30" t="s">
        <v>792</v>
      </c>
      <c r="L513" s="28">
        <v>159.30000000000001</v>
      </c>
      <c r="M513" s="28">
        <v>75.260000000000005</v>
      </c>
      <c r="N513" s="28">
        <v>84.06</v>
      </c>
      <c r="O513" s="28">
        <v>31.6</v>
      </c>
      <c r="P513" s="28">
        <v>5</v>
      </c>
      <c r="Q513" s="28">
        <v>5</v>
      </c>
      <c r="R513" s="28">
        <v>3.762</v>
      </c>
      <c r="S513" s="28">
        <v>116</v>
      </c>
    </row>
    <row r="514" spans="11:19" x14ac:dyDescent="0.2">
      <c r="K514" s="30" t="s">
        <v>795</v>
      </c>
      <c r="L514" s="28">
        <v>122.4</v>
      </c>
      <c r="M514" s="28">
        <v>75.260000000000005</v>
      </c>
      <c r="N514" s="28">
        <v>47.15</v>
      </c>
      <c r="O514" s="28">
        <v>31.6</v>
      </c>
      <c r="P514" s="28">
        <v>5</v>
      </c>
      <c r="Q514" s="28">
        <v>5</v>
      </c>
      <c r="R514" s="28">
        <v>2.11</v>
      </c>
      <c r="S514" s="28">
        <v>116</v>
      </c>
    </row>
    <row r="515" spans="11:19" x14ac:dyDescent="0.2">
      <c r="K515" s="30" t="s">
        <v>798</v>
      </c>
      <c r="L515" s="28">
        <v>67.37</v>
      </c>
      <c r="M515" s="28">
        <v>75.260000000000005</v>
      </c>
      <c r="N515" s="28">
        <v>-7.8940000000000001</v>
      </c>
      <c r="O515" s="28">
        <v>31.6</v>
      </c>
      <c r="P515" s="28">
        <v>5</v>
      </c>
      <c r="Q515" s="28">
        <v>5</v>
      </c>
      <c r="R515" s="28">
        <v>0.35320000000000001</v>
      </c>
      <c r="S515" s="28">
        <v>116</v>
      </c>
    </row>
    <row r="516" spans="11:19" x14ac:dyDescent="0.2">
      <c r="K516" s="30" t="s">
        <v>801</v>
      </c>
      <c r="L516" s="28">
        <v>87.67</v>
      </c>
      <c r="M516" s="28">
        <v>75.260000000000005</v>
      </c>
      <c r="N516" s="28">
        <v>12.41</v>
      </c>
      <c r="O516" s="28">
        <v>31.6</v>
      </c>
      <c r="P516" s="28">
        <v>5</v>
      </c>
      <c r="Q516" s="28">
        <v>5</v>
      </c>
      <c r="R516" s="28">
        <v>0.55530000000000002</v>
      </c>
      <c r="S516" s="28">
        <v>116</v>
      </c>
    </row>
    <row r="517" spans="11:19" x14ac:dyDescent="0.2">
      <c r="K517" s="30" t="s">
        <v>804</v>
      </c>
      <c r="L517" s="28">
        <v>112.9</v>
      </c>
      <c r="M517" s="28">
        <v>75.260000000000005</v>
      </c>
      <c r="N517" s="28">
        <v>37.69</v>
      </c>
      <c r="O517" s="28">
        <v>31.6</v>
      </c>
      <c r="P517" s="28">
        <v>5</v>
      </c>
      <c r="Q517" s="28">
        <v>5</v>
      </c>
      <c r="R517" s="28">
        <v>1.6859999999999999</v>
      </c>
      <c r="S517" s="28">
        <v>116</v>
      </c>
    </row>
    <row r="518" spans="11:19" x14ac:dyDescent="0.2">
      <c r="K518" s="30" t="s">
        <v>807</v>
      </c>
      <c r="L518" s="28">
        <v>109.3</v>
      </c>
      <c r="M518" s="28">
        <v>75.260000000000005</v>
      </c>
      <c r="N518" s="28">
        <v>34.06</v>
      </c>
      <c r="O518" s="28">
        <v>31.6</v>
      </c>
      <c r="P518" s="28">
        <v>5</v>
      </c>
      <c r="Q518" s="28">
        <v>5</v>
      </c>
      <c r="R518" s="28">
        <v>1.524</v>
      </c>
      <c r="S518" s="28">
        <v>116</v>
      </c>
    </row>
    <row r="519" spans="11:19" x14ac:dyDescent="0.2">
      <c r="K519" s="30" t="s">
        <v>810</v>
      </c>
      <c r="L519" s="28">
        <v>58.59</v>
      </c>
      <c r="M519" s="28">
        <v>75.260000000000005</v>
      </c>
      <c r="N519" s="28">
        <v>-16.670000000000002</v>
      </c>
      <c r="O519" s="28">
        <v>31.6</v>
      </c>
      <c r="P519" s="28">
        <v>5</v>
      </c>
      <c r="Q519" s="28">
        <v>5</v>
      </c>
      <c r="R519" s="28">
        <v>0.74609999999999999</v>
      </c>
      <c r="S519" s="28">
        <v>116</v>
      </c>
    </row>
    <row r="520" spans="11:19" x14ac:dyDescent="0.2">
      <c r="K520" s="30" t="s">
        <v>813</v>
      </c>
      <c r="L520" s="28">
        <v>62.75</v>
      </c>
      <c r="M520" s="28">
        <v>75.260000000000005</v>
      </c>
      <c r="N520" s="28">
        <v>-12.51</v>
      </c>
      <c r="O520" s="28">
        <v>31.6</v>
      </c>
      <c r="P520" s="28">
        <v>5</v>
      </c>
      <c r="Q520" s="28">
        <v>5</v>
      </c>
      <c r="R520" s="28">
        <v>0.55979999999999996</v>
      </c>
      <c r="S520" s="28">
        <v>116</v>
      </c>
    </row>
    <row r="521" spans="11:19" x14ac:dyDescent="0.2">
      <c r="K521" s="30" t="s">
        <v>816</v>
      </c>
      <c r="L521" s="28">
        <v>82.38</v>
      </c>
      <c r="M521" s="28">
        <v>75.260000000000005</v>
      </c>
      <c r="N521" s="28">
        <v>7.1159999999999997</v>
      </c>
      <c r="O521" s="28">
        <v>31.6</v>
      </c>
      <c r="P521" s="28">
        <v>5</v>
      </c>
      <c r="Q521" s="28">
        <v>5</v>
      </c>
      <c r="R521" s="28">
        <v>0.31840000000000002</v>
      </c>
      <c r="S521" s="28">
        <v>116</v>
      </c>
    </row>
    <row r="522" spans="11:19" x14ac:dyDescent="0.2">
      <c r="K522" s="30" t="s">
        <v>819</v>
      </c>
      <c r="L522" s="28">
        <v>35.880000000000003</v>
      </c>
      <c r="M522" s="28">
        <v>75.260000000000005</v>
      </c>
      <c r="N522" s="28">
        <v>-39.380000000000003</v>
      </c>
      <c r="O522" s="28">
        <v>31.6</v>
      </c>
      <c r="P522" s="28">
        <v>5</v>
      </c>
      <c r="Q522" s="28">
        <v>5</v>
      </c>
      <c r="R522" s="28">
        <v>1.762</v>
      </c>
      <c r="S522" s="28">
        <v>116</v>
      </c>
    </row>
    <row r="523" spans="11:19" x14ac:dyDescent="0.2">
      <c r="K523" s="30" t="s">
        <v>822</v>
      </c>
      <c r="L523" s="28">
        <v>69.17</v>
      </c>
      <c r="M523" s="28">
        <v>106.1</v>
      </c>
      <c r="N523" s="28">
        <v>-36.96</v>
      </c>
      <c r="O523" s="28">
        <v>31.6</v>
      </c>
      <c r="P523" s="28">
        <v>5</v>
      </c>
      <c r="Q523" s="28">
        <v>5</v>
      </c>
      <c r="R523" s="28">
        <v>1.6539999999999999</v>
      </c>
      <c r="S523" s="28">
        <v>116</v>
      </c>
    </row>
    <row r="524" spans="11:19" x14ac:dyDescent="0.2">
      <c r="K524" s="30" t="s">
        <v>825</v>
      </c>
      <c r="L524" s="28">
        <v>92.26</v>
      </c>
      <c r="M524" s="28">
        <v>106.1</v>
      </c>
      <c r="N524" s="28">
        <v>-13.88</v>
      </c>
      <c r="O524" s="28">
        <v>31.6</v>
      </c>
      <c r="P524" s="28">
        <v>5</v>
      </c>
      <c r="Q524" s="28">
        <v>5</v>
      </c>
      <c r="R524" s="28">
        <v>0.62119999999999997</v>
      </c>
      <c r="S524" s="28">
        <v>116</v>
      </c>
    </row>
    <row r="525" spans="11:19" x14ac:dyDescent="0.2">
      <c r="K525" s="30" t="s">
        <v>828</v>
      </c>
      <c r="L525" s="28">
        <v>58.93</v>
      </c>
      <c r="M525" s="28">
        <v>106.1</v>
      </c>
      <c r="N525" s="28">
        <v>-47.2</v>
      </c>
      <c r="O525" s="28">
        <v>31.6</v>
      </c>
      <c r="P525" s="28">
        <v>5</v>
      </c>
      <c r="Q525" s="28">
        <v>5</v>
      </c>
      <c r="R525" s="28">
        <v>2.1120000000000001</v>
      </c>
      <c r="S525" s="28">
        <v>116</v>
      </c>
    </row>
    <row r="526" spans="11:19" x14ac:dyDescent="0.2">
      <c r="K526" s="30" t="s">
        <v>831</v>
      </c>
      <c r="L526" s="28">
        <v>110.9</v>
      </c>
      <c r="M526" s="28">
        <v>106.1</v>
      </c>
      <c r="N526" s="28">
        <v>4.8040000000000003</v>
      </c>
      <c r="O526" s="28">
        <v>31.6</v>
      </c>
      <c r="P526" s="28">
        <v>5</v>
      </c>
      <c r="Q526" s="28">
        <v>5</v>
      </c>
      <c r="R526" s="28">
        <v>0.215</v>
      </c>
      <c r="S526" s="28">
        <v>116</v>
      </c>
    </row>
    <row r="527" spans="11:19" x14ac:dyDescent="0.2">
      <c r="K527" s="30" t="s">
        <v>834</v>
      </c>
      <c r="L527" s="28">
        <v>70.47</v>
      </c>
      <c r="M527" s="28">
        <v>106.1</v>
      </c>
      <c r="N527" s="28">
        <v>-35.659999999999997</v>
      </c>
      <c r="O527" s="28">
        <v>31.6</v>
      </c>
      <c r="P527" s="28">
        <v>5</v>
      </c>
      <c r="Q527" s="28">
        <v>5</v>
      </c>
      <c r="R527" s="28">
        <v>1.5960000000000001</v>
      </c>
      <c r="S527" s="28">
        <v>116</v>
      </c>
    </row>
    <row r="528" spans="11:19" x14ac:dyDescent="0.2">
      <c r="K528" s="30" t="s">
        <v>837</v>
      </c>
      <c r="L528" s="28">
        <v>116.3</v>
      </c>
      <c r="M528" s="28">
        <v>106.1</v>
      </c>
      <c r="N528" s="28">
        <v>10.14</v>
      </c>
      <c r="O528" s="28">
        <v>31.6</v>
      </c>
      <c r="P528" s="28">
        <v>5</v>
      </c>
      <c r="Q528" s="28">
        <v>5</v>
      </c>
      <c r="R528" s="28">
        <v>0.45390000000000003</v>
      </c>
      <c r="S528" s="28">
        <v>116</v>
      </c>
    </row>
    <row r="529" spans="11:19" x14ac:dyDescent="0.2">
      <c r="K529" s="30" t="s">
        <v>840</v>
      </c>
      <c r="L529" s="28">
        <v>104.1</v>
      </c>
      <c r="M529" s="28">
        <v>106.1</v>
      </c>
      <c r="N529" s="28">
        <v>-2.032</v>
      </c>
      <c r="O529" s="28">
        <v>31.6</v>
      </c>
      <c r="P529" s="28">
        <v>5</v>
      </c>
      <c r="Q529" s="28">
        <v>5</v>
      </c>
      <c r="R529" s="28">
        <v>9.0910000000000005E-2</v>
      </c>
      <c r="S529" s="28">
        <v>116</v>
      </c>
    </row>
    <row r="530" spans="11:19" x14ac:dyDescent="0.2">
      <c r="K530" s="30" t="s">
        <v>843</v>
      </c>
      <c r="L530" s="28">
        <v>105.9</v>
      </c>
      <c r="M530" s="28">
        <v>106.1</v>
      </c>
      <c r="N530" s="28">
        <v>-0.27710000000000001</v>
      </c>
      <c r="O530" s="28">
        <v>31.6</v>
      </c>
      <c r="P530" s="28">
        <v>5</v>
      </c>
      <c r="Q530" s="28">
        <v>5</v>
      </c>
      <c r="R530" s="28">
        <v>1.24E-2</v>
      </c>
      <c r="S530" s="28">
        <v>116</v>
      </c>
    </row>
    <row r="531" spans="11:19" x14ac:dyDescent="0.2">
      <c r="K531" s="30" t="s">
        <v>846</v>
      </c>
      <c r="L531" s="28">
        <v>111.8</v>
      </c>
      <c r="M531" s="28">
        <v>106.1</v>
      </c>
      <c r="N531" s="28">
        <v>5.681</v>
      </c>
      <c r="O531" s="28">
        <v>31.6</v>
      </c>
      <c r="P531" s="28">
        <v>5</v>
      </c>
      <c r="Q531" s="28">
        <v>5</v>
      </c>
      <c r="R531" s="28">
        <v>0.25419999999999998</v>
      </c>
      <c r="S531" s="28">
        <v>116</v>
      </c>
    </row>
    <row r="532" spans="11:19" x14ac:dyDescent="0.2">
      <c r="K532" s="30" t="s">
        <v>849</v>
      </c>
      <c r="L532" s="28">
        <v>96.48</v>
      </c>
      <c r="M532" s="28">
        <v>106.1</v>
      </c>
      <c r="N532" s="28">
        <v>-9.6549999999999994</v>
      </c>
      <c r="O532" s="28">
        <v>31.6</v>
      </c>
      <c r="P532" s="28">
        <v>5</v>
      </c>
      <c r="Q532" s="28">
        <v>5</v>
      </c>
      <c r="R532" s="28">
        <v>0.432</v>
      </c>
      <c r="S532" s="28">
        <v>116</v>
      </c>
    </row>
    <row r="533" spans="11:19" x14ac:dyDescent="0.2">
      <c r="K533" s="30" t="s">
        <v>852</v>
      </c>
      <c r="L533" s="28">
        <v>156.9</v>
      </c>
      <c r="M533" s="28">
        <v>106.1</v>
      </c>
      <c r="N533" s="28">
        <v>50.72</v>
      </c>
      <c r="O533" s="28">
        <v>31.6</v>
      </c>
      <c r="P533" s="28">
        <v>5</v>
      </c>
      <c r="Q533" s="28">
        <v>5</v>
      </c>
      <c r="R533" s="28">
        <v>2.27</v>
      </c>
      <c r="S533" s="28">
        <v>116</v>
      </c>
    </row>
    <row r="534" spans="11:19" x14ac:dyDescent="0.2">
      <c r="K534" s="30" t="s">
        <v>855</v>
      </c>
      <c r="L534" s="28">
        <v>212.6</v>
      </c>
      <c r="M534" s="28">
        <v>106.1</v>
      </c>
      <c r="N534" s="28">
        <v>106.4</v>
      </c>
      <c r="O534" s="28">
        <v>31.6</v>
      </c>
      <c r="P534" s="28">
        <v>5</v>
      </c>
      <c r="Q534" s="28">
        <v>5</v>
      </c>
      <c r="R534" s="28">
        <v>4.7629999999999999</v>
      </c>
      <c r="S534" s="28">
        <v>116</v>
      </c>
    </row>
    <row r="535" spans="11:19" x14ac:dyDescent="0.2">
      <c r="K535" s="30" t="s">
        <v>858</v>
      </c>
      <c r="L535" s="28">
        <v>143.6</v>
      </c>
      <c r="M535" s="28">
        <v>106.1</v>
      </c>
      <c r="N535" s="28">
        <v>37.43</v>
      </c>
      <c r="O535" s="28">
        <v>31.6</v>
      </c>
      <c r="P535" s="28">
        <v>5</v>
      </c>
      <c r="Q535" s="28">
        <v>5</v>
      </c>
      <c r="R535" s="28">
        <v>1.675</v>
      </c>
      <c r="S535" s="28">
        <v>116</v>
      </c>
    </row>
    <row r="536" spans="11:19" x14ac:dyDescent="0.2">
      <c r="K536" s="30" t="s">
        <v>861</v>
      </c>
      <c r="L536" s="28">
        <v>106.6</v>
      </c>
      <c r="M536" s="28">
        <v>106.1</v>
      </c>
      <c r="N536" s="28">
        <v>0.46939999999999998</v>
      </c>
      <c r="O536" s="28">
        <v>31.6</v>
      </c>
      <c r="P536" s="28">
        <v>5</v>
      </c>
      <c r="Q536" s="28">
        <v>5</v>
      </c>
      <c r="R536" s="28">
        <v>2.1010000000000001E-2</v>
      </c>
      <c r="S536" s="28">
        <v>116</v>
      </c>
    </row>
    <row r="537" spans="11:19" x14ac:dyDescent="0.2">
      <c r="K537" s="30" t="s">
        <v>864</v>
      </c>
      <c r="L537" s="28">
        <v>159.30000000000001</v>
      </c>
      <c r="M537" s="28">
        <v>106.1</v>
      </c>
      <c r="N537" s="28">
        <v>53.19</v>
      </c>
      <c r="O537" s="28">
        <v>31.6</v>
      </c>
      <c r="P537" s="28">
        <v>5</v>
      </c>
      <c r="Q537" s="28">
        <v>5</v>
      </c>
      <c r="R537" s="28">
        <v>2.38</v>
      </c>
      <c r="S537" s="28">
        <v>116</v>
      </c>
    </row>
    <row r="538" spans="11:19" x14ac:dyDescent="0.2">
      <c r="K538" s="30" t="s">
        <v>867</v>
      </c>
      <c r="L538" s="28">
        <v>122.4</v>
      </c>
      <c r="M538" s="28">
        <v>106.1</v>
      </c>
      <c r="N538" s="28">
        <v>16.28</v>
      </c>
      <c r="O538" s="28">
        <v>31.6</v>
      </c>
      <c r="P538" s="28">
        <v>5</v>
      </c>
      <c r="Q538" s="28">
        <v>5</v>
      </c>
      <c r="R538" s="28">
        <v>0.72829999999999995</v>
      </c>
      <c r="S538" s="28">
        <v>116</v>
      </c>
    </row>
    <row r="539" spans="11:19" x14ac:dyDescent="0.2">
      <c r="K539" s="30" t="s">
        <v>870</v>
      </c>
      <c r="L539" s="28">
        <v>67.37</v>
      </c>
      <c r="M539" s="28">
        <v>106.1</v>
      </c>
      <c r="N539" s="28">
        <v>-38.770000000000003</v>
      </c>
      <c r="O539" s="28">
        <v>31.6</v>
      </c>
      <c r="P539" s="28">
        <v>5</v>
      </c>
      <c r="Q539" s="28">
        <v>5</v>
      </c>
      <c r="R539" s="28">
        <v>1.7350000000000001</v>
      </c>
      <c r="S539" s="28">
        <v>116</v>
      </c>
    </row>
    <row r="540" spans="11:19" x14ac:dyDescent="0.2">
      <c r="K540" s="30" t="s">
        <v>873</v>
      </c>
      <c r="L540" s="28">
        <v>87.67</v>
      </c>
      <c r="M540" s="28">
        <v>106.1</v>
      </c>
      <c r="N540" s="28">
        <v>-18.47</v>
      </c>
      <c r="O540" s="28">
        <v>31.6</v>
      </c>
      <c r="P540" s="28">
        <v>5</v>
      </c>
      <c r="Q540" s="28">
        <v>5</v>
      </c>
      <c r="R540" s="28">
        <v>0.82630000000000003</v>
      </c>
      <c r="S540" s="28">
        <v>116</v>
      </c>
    </row>
    <row r="541" spans="11:19" x14ac:dyDescent="0.2">
      <c r="K541" s="30" t="s">
        <v>876</v>
      </c>
      <c r="L541" s="28">
        <v>112.9</v>
      </c>
      <c r="M541" s="28">
        <v>106.1</v>
      </c>
      <c r="N541" s="28">
        <v>6.8090000000000002</v>
      </c>
      <c r="O541" s="28">
        <v>31.6</v>
      </c>
      <c r="P541" s="28">
        <v>5</v>
      </c>
      <c r="Q541" s="28">
        <v>5</v>
      </c>
      <c r="R541" s="28">
        <v>0.30470000000000003</v>
      </c>
      <c r="S541" s="28">
        <v>116</v>
      </c>
    </row>
    <row r="542" spans="11:19" x14ac:dyDescent="0.2">
      <c r="K542" s="30" t="s">
        <v>879</v>
      </c>
      <c r="L542" s="28">
        <v>109.3</v>
      </c>
      <c r="M542" s="28">
        <v>106.1</v>
      </c>
      <c r="N542" s="28">
        <v>3.1789999999999998</v>
      </c>
      <c r="O542" s="28">
        <v>31.6</v>
      </c>
      <c r="P542" s="28">
        <v>5</v>
      </c>
      <c r="Q542" s="28">
        <v>5</v>
      </c>
      <c r="R542" s="28">
        <v>0.14230000000000001</v>
      </c>
      <c r="S542" s="28">
        <v>116</v>
      </c>
    </row>
    <row r="543" spans="11:19" x14ac:dyDescent="0.2">
      <c r="K543" s="30" t="s">
        <v>882</v>
      </c>
      <c r="L543" s="28">
        <v>58.59</v>
      </c>
      <c r="M543" s="28">
        <v>106.1</v>
      </c>
      <c r="N543" s="28">
        <v>-47.55</v>
      </c>
      <c r="O543" s="28">
        <v>31.6</v>
      </c>
      <c r="P543" s="28">
        <v>5</v>
      </c>
      <c r="Q543" s="28">
        <v>5</v>
      </c>
      <c r="R543" s="28">
        <v>2.1280000000000001</v>
      </c>
      <c r="S543" s="28">
        <v>116</v>
      </c>
    </row>
    <row r="544" spans="11:19" x14ac:dyDescent="0.2">
      <c r="K544" s="30" t="s">
        <v>885</v>
      </c>
      <c r="L544" s="28">
        <v>62.75</v>
      </c>
      <c r="M544" s="28">
        <v>106.1</v>
      </c>
      <c r="N544" s="28">
        <v>-43.39</v>
      </c>
      <c r="O544" s="28">
        <v>31.6</v>
      </c>
      <c r="P544" s="28">
        <v>5</v>
      </c>
      <c r="Q544" s="28">
        <v>5</v>
      </c>
      <c r="R544" s="28">
        <v>1.9410000000000001</v>
      </c>
      <c r="S544" s="28">
        <v>116</v>
      </c>
    </row>
    <row r="545" spans="11:19" x14ac:dyDescent="0.2">
      <c r="K545" s="30" t="s">
        <v>888</v>
      </c>
      <c r="L545" s="28">
        <v>82.38</v>
      </c>
      <c r="M545" s="28">
        <v>106.1</v>
      </c>
      <c r="N545" s="28">
        <v>-23.76</v>
      </c>
      <c r="O545" s="28">
        <v>31.6</v>
      </c>
      <c r="P545" s="28">
        <v>5</v>
      </c>
      <c r="Q545" s="28">
        <v>5</v>
      </c>
      <c r="R545" s="28">
        <v>1.0629999999999999</v>
      </c>
      <c r="S545" s="28">
        <v>116</v>
      </c>
    </row>
    <row r="546" spans="11:19" x14ac:dyDescent="0.2">
      <c r="K546" s="30" t="s">
        <v>891</v>
      </c>
      <c r="L546" s="28">
        <v>35.880000000000003</v>
      </c>
      <c r="M546" s="28">
        <v>106.1</v>
      </c>
      <c r="N546" s="28">
        <v>-70.260000000000005</v>
      </c>
      <c r="O546" s="28">
        <v>31.6</v>
      </c>
      <c r="P546" s="28">
        <v>5</v>
      </c>
      <c r="Q546" s="28">
        <v>5</v>
      </c>
      <c r="R546" s="28">
        <v>3.1440000000000001</v>
      </c>
      <c r="S546" s="28">
        <v>116</v>
      </c>
    </row>
    <row r="547" spans="11:19" x14ac:dyDescent="0.2">
      <c r="K547" s="30" t="s">
        <v>894</v>
      </c>
      <c r="L547" s="28">
        <v>92.26</v>
      </c>
      <c r="M547" s="28">
        <v>69.17</v>
      </c>
      <c r="N547" s="28">
        <v>23.08</v>
      </c>
      <c r="O547" s="28">
        <v>31.6</v>
      </c>
      <c r="P547" s="28">
        <v>5</v>
      </c>
      <c r="Q547" s="28">
        <v>5</v>
      </c>
      <c r="R547" s="28">
        <v>1.0329999999999999</v>
      </c>
      <c r="S547" s="28">
        <v>116</v>
      </c>
    </row>
    <row r="548" spans="11:19" x14ac:dyDescent="0.2">
      <c r="K548" s="30" t="s">
        <v>897</v>
      </c>
      <c r="L548" s="28">
        <v>58.93</v>
      </c>
      <c r="M548" s="28">
        <v>69.17</v>
      </c>
      <c r="N548" s="28">
        <v>-10.24</v>
      </c>
      <c r="O548" s="28">
        <v>31.6</v>
      </c>
      <c r="P548" s="28">
        <v>5</v>
      </c>
      <c r="Q548" s="28">
        <v>5</v>
      </c>
      <c r="R548" s="28">
        <v>0.4582</v>
      </c>
      <c r="S548" s="28">
        <v>116</v>
      </c>
    </row>
    <row r="549" spans="11:19" x14ac:dyDescent="0.2">
      <c r="K549" s="30" t="s">
        <v>900</v>
      </c>
      <c r="L549" s="28">
        <v>110.9</v>
      </c>
      <c r="M549" s="28">
        <v>69.17</v>
      </c>
      <c r="N549" s="28">
        <v>41.77</v>
      </c>
      <c r="O549" s="28">
        <v>31.6</v>
      </c>
      <c r="P549" s="28">
        <v>5</v>
      </c>
      <c r="Q549" s="28">
        <v>5</v>
      </c>
      <c r="R549" s="28">
        <v>1.869</v>
      </c>
      <c r="S549" s="28">
        <v>116</v>
      </c>
    </row>
    <row r="550" spans="11:19" x14ac:dyDescent="0.2">
      <c r="K550" s="30" t="s">
        <v>903</v>
      </c>
      <c r="L550" s="28">
        <v>70.47</v>
      </c>
      <c r="M550" s="28">
        <v>69.17</v>
      </c>
      <c r="N550" s="28">
        <v>1.3009999999999999</v>
      </c>
      <c r="O550" s="28">
        <v>31.6</v>
      </c>
      <c r="P550" s="28">
        <v>5</v>
      </c>
      <c r="Q550" s="28">
        <v>5</v>
      </c>
      <c r="R550" s="28">
        <v>5.8200000000000002E-2</v>
      </c>
      <c r="S550" s="28">
        <v>116</v>
      </c>
    </row>
    <row r="551" spans="11:19" x14ac:dyDescent="0.2">
      <c r="K551" s="30" t="s">
        <v>906</v>
      </c>
      <c r="L551" s="28">
        <v>116.3</v>
      </c>
      <c r="M551" s="28">
        <v>69.17</v>
      </c>
      <c r="N551" s="28">
        <v>47.11</v>
      </c>
      <c r="O551" s="28">
        <v>31.6</v>
      </c>
      <c r="P551" s="28">
        <v>5</v>
      </c>
      <c r="Q551" s="28">
        <v>5</v>
      </c>
      <c r="R551" s="28">
        <v>2.1080000000000001</v>
      </c>
      <c r="S551" s="28">
        <v>116</v>
      </c>
    </row>
    <row r="552" spans="11:19" x14ac:dyDescent="0.2">
      <c r="K552" s="30" t="s">
        <v>909</v>
      </c>
      <c r="L552" s="28">
        <v>104.1</v>
      </c>
      <c r="M552" s="28">
        <v>69.17</v>
      </c>
      <c r="N552" s="28">
        <v>34.93</v>
      </c>
      <c r="O552" s="28">
        <v>31.6</v>
      </c>
      <c r="P552" s="28">
        <v>5</v>
      </c>
      <c r="Q552" s="28">
        <v>5</v>
      </c>
      <c r="R552" s="28">
        <v>1.5629999999999999</v>
      </c>
      <c r="S552" s="28">
        <v>116</v>
      </c>
    </row>
    <row r="553" spans="11:19" x14ac:dyDescent="0.2">
      <c r="K553" s="30" t="s">
        <v>912</v>
      </c>
      <c r="L553" s="28">
        <v>105.9</v>
      </c>
      <c r="M553" s="28">
        <v>69.17</v>
      </c>
      <c r="N553" s="28">
        <v>36.69</v>
      </c>
      <c r="O553" s="28">
        <v>31.6</v>
      </c>
      <c r="P553" s="28">
        <v>5</v>
      </c>
      <c r="Q553" s="28">
        <v>5</v>
      </c>
      <c r="R553" s="28">
        <v>1.6419999999999999</v>
      </c>
      <c r="S553" s="28">
        <v>116</v>
      </c>
    </row>
    <row r="554" spans="11:19" x14ac:dyDescent="0.2">
      <c r="K554" s="30" t="s">
        <v>915</v>
      </c>
      <c r="L554" s="28">
        <v>111.8</v>
      </c>
      <c r="M554" s="28">
        <v>69.17</v>
      </c>
      <c r="N554" s="28">
        <v>42.65</v>
      </c>
      <c r="O554" s="28">
        <v>31.6</v>
      </c>
      <c r="P554" s="28">
        <v>5</v>
      </c>
      <c r="Q554" s="28">
        <v>5</v>
      </c>
      <c r="R554" s="28">
        <v>1.9079999999999999</v>
      </c>
      <c r="S554" s="28">
        <v>116</v>
      </c>
    </row>
    <row r="555" spans="11:19" x14ac:dyDescent="0.2">
      <c r="K555" s="30" t="s">
        <v>918</v>
      </c>
      <c r="L555" s="28">
        <v>96.48</v>
      </c>
      <c r="M555" s="28">
        <v>69.17</v>
      </c>
      <c r="N555" s="28">
        <v>27.31</v>
      </c>
      <c r="O555" s="28">
        <v>31.6</v>
      </c>
      <c r="P555" s="28">
        <v>5</v>
      </c>
      <c r="Q555" s="28">
        <v>5</v>
      </c>
      <c r="R555" s="28">
        <v>1.222</v>
      </c>
      <c r="S555" s="28">
        <v>116</v>
      </c>
    </row>
    <row r="556" spans="11:19" x14ac:dyDescent="0.2">
      <c r="K556" s="30" t="s">
        <v>921</v>
      </c>
      <c r="L556" s="28">
        <v>156.9</v>
      </c>
      <c r="M556" s="28">
        <v>69.17</v>
      </c>
      <c r="N556" s="28">
        <v>87.68</v>
      </c>
      <c r="O556" s="28">
        <v>31.6</v>
      </c>
      <c r="P556" s="28">
        <v>5</v>
      </c>
      <c r="Q556" s="28">
        <v>5</v>
      </c>
      <c r="R556" s="28">
        <v>3.9239999999999999</v>
      </c>
      <c r="S556" s="28">
        <v>116</v>
      </c>
    </row>
    <row r="557" spans="11:19" x14ac:dyDescent="0.2">
      <c r="K557" s="30" t="s">
        <v>924</v>
      </c>
      <c r="L557" s="28">
        <v>212.6</v>
      </c>
      <c r="M557" s="28">
        <v>69.17</v>
      </c>
      <c r="N557" s="28">
        <v>143.4</v>
      </c>
      <c r="O557" s="28">
        <v>31.6</v>
      </c>
      <c r="P557" s="28">
        <v>5</v>
      </c>
      <c r="Q557" s="28">
        <v>5</v>
      </c>
      <c r="R557" s="28">
        <v>6.4169999999999998</v>
      </c>
      <c r="S557" s="28">
        <v>116</v>
      </c>
    </row>
    <row r="558" spans="11:19" x14ac:dyDescent="0.2">
      <c r="K558" s="30" t="s">
        <v>927</v>
      </c>
      <c r="L558" s="28">
        <v>143.6</v>
      </c>
      <c r="M558" s="28">
        <v>69.17</v>
      </c>
      <c r="N558" s="28">
        <v>74.39</v>
      </c>
      <c r="O558" s="28">
        <v>31.6</v>
      </c>
      <c r="P558" s="28">
        <v>5</v>
      </c>
      <c r="Q558" s="28">
        <v>5</v>
      </c>
      <c r="R558" s="28">
        <v>3.3290000000000002</v>
      </c>
      <c r="S558" s="28">
        <v>116</v>
      </c>
    </row>
    <row r="559" spans="11:19" x14ac:dyDescent="0.2">
      <c r="K559" s="30" t="s">
        <v>930</v>
      </c>
      <c r="L559" s="28">
        <v>106.6</v>
      </c>
      <c r="M559" s="28">
        <v>69.17</v>
      </c>
      <c r="N559" s="28">
        <v>37.43</v>
      </c>
      <c r="O559" s="28">
        <v>31.6</v>
      </c>
      <c r="P559" s="28">
        <v>5</v>
      </c>
      <c r="Q559" s="28">
        <v>5</v>
      </c>
      <c r="R559" s="28">
        <v>1.675</v>
      </c>
      <c r="S559" s="28">
        <v>116</v>
      </c>
    </row>
    <row r="560" spans="11:19" x14ac:dyDescent="0.2">
      <c r="K560" s="30" t="s">
        <v>932</v>
      </c>
      <c r="L560" s="28">
        <v>159.30000000000001</v>
      </c>
      <c r="M560" s="28">
        <v>69.17</v>
      </c>
      <c r="N560" s="28">
        <v>90.15</v>
      </c>
      <c r="O560" s="28">
        <v>31.6</v>
      </c>
      <c r="P560" s="28">
        <v>5</v>
      </c>
      <c r="Q560" s="28">
        <v>5</v>
      </c>
      <c r="R560" s="28">
        <v>4.0339999999999998</v>
      </c>
      <c r="S560" s="28">
        <v>116</v>
      </c>
    </row>
    <row r="561" spans="11:19" x14ac:dyDescent="0.2">
      <c r="K561" s="30" t="s">
        <v>935</v>
      </c>
      <c r="L561" s="28">
        <v>122.4</v>
      </c>
      <c r="M561" s="28">
        <v>69.17</v>
      </c>
      <c r="N561" s="28">
        <v>53.24</v>
      </c>
      <c r="O561" s="28">
        <v>31.6</v>
      </c>
      <c r="P561" s="28">
        <v>5</v>
      </c>
      <c r="Q561" s="28">
        <v>5</v>
      </c>
      <c r="R561" s="28">
        <v>2.3820000000000001</v>
      </c>
      <c r="S561" s="28">
        <v>116</v>
      </c>
    </row>
    <row r="562" spans="11:19" x14ac:dyDescent="0.2">
      <c r="K562" s="30" t="s">
        <v>938</v>
      </c>
      <c r="L562" s="28">
        <v>67.37</v>
      </c>
      <c r="M562" s="28">
        <v>69.17</v>
      </c>
      <c r="N562" s="28">
        <v>-1.8069999999999999</v>
      </c>
      <c r="O562" s="28">
        <v>31.6</v>
      </c>
      <c r="P562" s="28">
        <v>5</v>
      </c>
      <c r="Q562" s="28">
        <v>5</v>
      </c>
      <c r="R562" s="28">
        <v>8.0839999999999995E-2</v>
      </c>
      <c r="S562" s="28">
        <v>116</v>
      </c>
    </row>
    <row r="563" spans="11:19" x14ac:dyDescent="0.2">
      <c r="K563" s="30" t="s">
        <v>941</v>
      </c>
      <c r="L563" s="28">
        <v>87.67</v>
      </c>
      <c r="M563" s="28">
        <v>69.17</v>
      </c>
      <c r="N563" s="28">
        <v>18.5</v>
      </c>
      <c r="O563" s="28">
        <v>31.6</v>
      </c>
      <c r="P563" s="28">
        <v>5</v>
      </c>
      <c r="Q563" s="28">
        <v>5</v>
      </c>
      <c r="R563" s="28">
        <v>0.82769999999999999</v>
      </c>
      <c r="S563" s="28">
        <v>116</v>
      </c>
    </row>
    <row r="564" spans="11:19" x14ac:dyDescent="0.2">
      <c r="K564" s="30" t="s">
        <v>944</v>
      </c>
      <c r="L564" s="28">
        <v>112.9</v>
      </c>
      <c r="M564" s="28">
        <v>69.17</v>
      </c>
      <c r="N564" s="28">
        <v>43.77</v>
      </c>
      <c r="O564" s="28">
        <v>31.6</v>
      </c>
      <c r="P564" s="28">
        <v>5</v>
      </c>
      <c r="Q564" s="28">
        <v>5</v>
      </c>
      <c r="R564" s="28">
        <v>1.9590000000000001</v>
      </c>
      <c r="S564" s="28">
        <v>116</v>
      </c>
    </row>
    <row r="565" spans="11:19" x14ac:dyDescent="0.2">
      <c r="K565" s="30" t="s">
        <v>947</v>
      </c>
      <c r="L565" s="28">
        <v>109.3</v>
      </c>
      <c r="M565" s="28">
        <v>69.17</v>
      </c>
      <c r="N565" s="28">
        <v>40.14</v>
      </c>
      <c r="O565" s="28">
        <v>31.6</v>
      </c>
      <c r="P565" s="28">
        <v>5</v>
      </c>
      <c r="Q565" s="28">
        <v>5</v>
      </c>
      <c r="R565" s="28">
        <v>1.796</v>
      </c>
      <c r="S565" s="28">
        <v>116</v>
      </c>
    </row>
    <row r="566" spans="11:19" x14ac:dyDescent="0.2">
      <c r="K566" s="30" t="s">
        <v>950</v>
      </c>
      <c r="L566" s="28">
        <v>58.59</v>
      </c>
      <c r="M566" s="28">
        <v>69.17</v>
      </c>
      <c r="N566" s="28">
        <v>-10.59</v>
      </c>
      <c r="O566" s="28">
        <v>31.6</v>
      </c>
      <c r="P566" s="28">
        <v>5</v>
      </c>
      <c r="Q566" s="28">
        <v>5</v>
      </c>
      <c r="R566" s="28">
        <v>0.47370000000000001</v>
      </c>
      <c r="S566" s="28">
        <v>116</v>
      </c>
    </row>
    <row r="567" spans="11:19" x14ac:dyDescent="0.2">
      <c r="K567" s="30" t="s">
        <v>953</v>
      </c>
      <c r="L567" s="28">
        <v>62.75</v>
      </c>
      <c r="M567" s="28">
        <v>69.17</v>
      </c>
      <c r="N567" s="28">
        <v>-6.423</v>
      </c>
      <c r="O567" s="28">
        <v>31.6</v>
      </c>
      <c r="P567" s="28">
        <v>5</v>
      </c>
      <c r="Q567" s="28">
        <v>5</v>
      </c>
      <c r="R567" s="28">
        <v>0.28739999999999999</v>
      </c>
      <c r="S567" s="28">
        <v>116</v>
      </c>
    </row>
    <row r="568" spans="11:19" x14ac:dyDescent="0.2">
      <c r="K568" s="30" t="s">
        <v>956</v>
      </c>
      <c r="L568" s="28">
        <v>82.38</v>
      </c>
      <c r="M568" s="28">
        <v>69.17</v>
      </c>
      <c r="N568" s="28">
        <v>13.2</v>
      </c>
      <c r="O568" s="28">
        <v>31.6</v>
      </c>
      <c r="P568" s="28">
        <v>5</v>
      </c>
      <c r="Q568" s="28">
        <v>5</v>
      </c>
      <c r="R568" s="28">
        <v>0.59079999999999999</v>
      </c>
      <c r="S568" s="28">
        <v>116</v>
      </c>
    </row>
    <row r="569" spans="11:19" x14ac:dyDescent="0.2">
      <c r="K569" s="30" t="s">
        <v>959</v>
      </c>
      <c r="L569" s="28">
        <v>35.880000000000003</v>
      </c>
      <c r="M569" s="28">
        <v>69.17</v>
      </c>
      <c r="N569" s="28">
        <v>-33.29</v>
      </c>
      <c r="O569" s="28">
        <v>31.6</v>
      </c>
      <c r="P569" s="28">
        <v>5</v>
      </c>
      <c r="Q569" s="28">
        <v>5</v>
      </c>
      <c r="R569" s="28">
        <v>1.49</v>
      </c>
      <c r="S569" s="28">
        <v>116</v>
      </c>
    </row>
    <row r="570" spans="11:19" x14ac:dyDescent="0.2">
      <c r="K570" s="30" t="s">
        <v>962</v>
      </c>
      <c r="L570" s="28">
        <v>58.93</v>
      </c>
      <c r="M570" s="28">
        <v>92.26</v>
      </c>
      <c r="N570" s="28">
        <v>-33.32</v>
      </c>
      <c r="O570" s="28">
        <v>31.6</v>
      </c>
      <c r="P570" s="28">
        <v>5</v>
      </c>
      <c r="Q570" s="28">
        <v>5</v>
      </c>
      <c r="R570" s="28">
        <v>1.4910000000000001</v>
      </c>
      <c r="S570" s="28">
        <v>116</v>
      </c>
    </row>
    <row r="571" spans="11:19" x14ac:dyDescent="0.2">
      <c r="K571" s="30" t="s">
        <v>965</v>
      </c>
      <c r="L571" s="28">
        <v>110.9</v>
      </c>
      <c r="M571" s="28">
        <v>92.26</v>
      </c>
      <c r="N571" s="28">
        <v>18.690000000000001</v>
      </c>
      <c r="O571" s="28">
        <v>31.6</v>
      </c>
      <c r="P571" s="28">
        <v>5</v>
      </c>
      <c r="Q571" s="28">
        <v>5</v>
      </c>
      <c r="R571" s="28">
        <v>0.83620000000000005</v>
      </c>
      <c r="S571" s="28">
        <v>116</v>
      </c>
    </row>
    <row r="572" spans="11:19" x14ac:dyDescent="0.2">
      <c r="K572" s="30" t="s">
        <v>968</v>
      </c>
      <c r="L572" s="28">
        <v>70.47</v>
      </c>
      <c r="M572" s="28">
        <v>92.26</v>
      </c>
      <c r="N572" s="28">
        <v>-21.78</v>
      </c>
      <c r="O572" s="28">
        <v>31.6</v>
      </c>
      <c r="P572" s="28">
        <v>5</v>
      </c>
      <c r="Q572" s="28">
        <v>5</v>
      </c>
      <c r="R572" s="28">
        <v>0.97460000000000002</v>
      </c>
      <c r="S572" s="28">
        <v>116</v>
      </c>
    </row>
    <row r="573" spans="11:19" x14ac:dyDescent="0.2">
      <c r="K573" s="30" t="s">
        <v>971</v>
      </c>
      <c r="L573" s="28">
        <v>116.3</v>
      </c>
      <c r="M573" s="28">
        <v>92.26</v>
      </c>
      <c r="N573" s="28">
        <v>24.03</v>
      </c>
      <c r="O573" s="28">
        <v>31.6</v>
      </c>
      <c r="P573" s="28">
        <v>5</v>
      </c>
      <c r="Q573" s="28">
        <v>5</v>
      </c>
      <c r="R573" s="28">
        <v>1.075</v>
      </c>
      <c r="S573" s="28">
        <v>116</v>
      </c>
    </row>
    <row r="574" spans="11:19" x14ac:dyDescent="0.2">
      <c r="K574" s="30" t="s">
        <v>974</v>
      </c>
      <c r="L574" s="28">
        <v>104.1</v>
      </c>
      <c r="M574" s="28">
        <v>92.26</v>
      </c>
      <c r="N574" s="28">
        <v>11.85</v>
      </c>
      <c r="O574" s="28">
        <v>31.6</v>
      </c>
      <c r="P574" s="28">
        <v>5</v>
      </c>
      <c r="Q574" s="28">
        <v>5</v>
      </c>
      <c r="R574" s="28">
        <v>0.53029999999999999</v>
      </c>
      <c r="S574" s="28">
        <v>116</v>
      </c>
    </row>
    <row r="575" spans="11:19" x14ac:dyDescent="0.2">
      <c r="K575" s="30" t="s">
        <v>976</v>
      </c>
      <c r="L575" s="28">
        <v>105.9</v>
      </c>
      <c r="M575" s="28">
        <v>92.26</v>
      </c>
      <c r="N575" s="28">
        <v>13.61</v>
      </c>
      <c r="O575" s="28">
        <v>31.6</v>
      </c>
      <c r="P575" s="28">
        <v>5</v>
      </c>
      <c r="Q575" s="28">
        <v>5</v>
      </c>
      <c r="R575" s="28">
        <v>0.60880000000000001</v>
      </c>
      <c r="S575" s="28">
        <v>116</v>
      </c>
    </row>
    <row r="576" spans="11:19" x14ac:dyDescent="0.2">
      <c r="K576" s="30" t="s">
        <v>979</v>
      </c>
      <c r="L576" s="28">
        <v>111.8</v>
      </c>
      <c r="M576" s="28">
        <v>92.26</v>
      </c>
      <c r="N576" s="28">
        <v>19.559999999999999</v>
      </c>
      <c r="O576" s="28">
        <v>31.6</v>
      </c>
      <c r="P576" s="28">
        <v>5</v>
      </c>
      <c r="Q576" s="28">
        <v>5</v>
      </c>
      <c r="R576" s="28">
        <v>0.87539999999999996</v>
      </c>
      <c r="S576" s="28">
        <v>116</v>
      </c>
    </row>
    <row r="577" spans="11:19" x14ac:dyDescent="0.2">
      <c r="K577" s="30" t="s">
        <v>982</v>
      </c>
      <c r="L577" s="28">
        <v>96.48</v>
      </c>
      <c r="M577" s="28">
        <v>92.26</v>
      </c>
      <c r="N577" s="28">
        <v>4.2279999999999998</v>
      </c>
      <c r="O577" s="28">
        <v>31.6</v>
      </c>
      <c r="P577" s="28">
        <v>5</v>
      </c>
      <c r="Q577" s="28">
        <v>5</v>
      </c>
      <c r="R577" s="28">
        <v>0.18920000000000001</v>
      </c>
      <c r="S577" s="28">
        <v>116</v>
      </c>
    </row>
    <row r="578" spans="11:19" x14ac:dyDescent="0.2">
      <c r="K578" s="30" t="s">
        <v>985</v>
      </c>
      <c r="L578" s="28">
        <v>156.9</v>
      </c>
      <c r="M578" s="28">
        <v>92.26</v>
      </c>
      <c r="N578" s="28">
        <v>64.599999999999994</v>
      </c>
      <c r="O578" s="28">
        <v>31.6</v>
      </c>
      <c r="P578" s="28">
        <v>5</v>
      </c>
      <c r="Q578" s="28">
        <v>5</v>
      </c>
      <c r="R578" s="28">
        <v>2.891</v>
      </c>
      <c r="S578" s="28">
        <v>116</v>
      </c>
    </row>
    <row r="579" spans="11:19" x14ac:dyDescent="0.2">
      <c r="K579" s="30" t="s">
        <v>988</v>
      </c>
      <c r="L579" s="28">
        <v>212.6</v>
      </c>
      <c r="M579" s="28">
        <v>92.26</v>
      </c>
      <c r="N579" s="28">
        <v>120.3</v>
      </c>
      <c r="O579" s="28">
        <v>31.6</v>
      </c>
      <c r="P579" s="28">
        <v>5</v>
      </c>
      <c r="Q579" s="28">
        <v>5</v>
      </c>
      <c r="R579" s="28">
        <v>5.3840000000000003</v>
      </c>
      <c r="S579" s="28">
        <v>116</v>
      </c>
    </row>
    <row r="580" spans="11:19" x14ac:dyDescent="0.2">
      <c r="K580" s="30" t="s">
        <v>991</v>
      </c>
      <c r="L580" s="28">
        <v>143.6</v>
      </c>
      <c r="M580" s="28">
        <v>92.26</v>
      </c>
      <c r="N580" s="28">
        <v>51.31</v>
      </c>
      <c r="O580" s="28">
        <v>31.6</v>
      </c>
      <c r="P580" s="28">
        <v>5</v>
      </c>
      <c r="Q580" s="28">
        <v>5</v>
      </c>
      <c r="R580" s="28">
        <v>2.2959999999999998</v>
      </c>
      <c r="S580" s="28">
        <v>116</v>
      </c>
    </row>
    <row r="581" spans="11:19" x14ac:dyDescent="0.2">
      <c r="K581" s="30" t="s">
        <v>994</v>
      </c>
      <c r="L581" s="28">
        <v>106.6</v>
      </c>
      <c r="M581" s="28">
        <v>92.26</v>
      </c>
      <c r="N581" s="28">
        <v>14.35</v>
      </c>
      <c r="O581" s="28">
        <v>31.6</v>
      </c>
      <c r="P581" s="28">
        <v>5</v>
      </c>
      <c r="Q581" s="28">
        <v>5</v>
      </c>
      <c r="R581" s="28">
        <v>0.64219999999999999</v>
      </c>
      <c r="S581" s="28">
        <v>116</v>
      </c>
    </row>
    <row r="582" spans="11:19" x14ac:dyDescent="0.2">
      <c r="K582" s="30" t="s">
        <v>997</v>
      </c>
      <c r="L582" s="28">
        <v>159.30000000000001</v>
      </c>
      <c r="M582" s="28">
        <v>92.26</v>
      </c>
      <c r="N582" s="28">
        <v>67.069999999999993</v>
      </c>
      <c r="O582" s="28">
        <v>31.6</v>
      </c>
      <c r="P582" s="28">
        <v>5</v>
      </c>
      <c r="Q582" s="28">
        <v>5</v>
      </c>
      <c r="R582" s="28">
        <v>3.0009999999999999</v>
      </c>
      <c r="S582" s="28">
        <v>116</v>
      </c>
    </row>
    <row r="583" spans="11:19" x14ac:dyDescent="0.2">
      <c r="K583" s="30" t="s">
        <v>1000</v>
      </c>
      <c r="L583" s="28">
        <v>122.4</v>
      </c>
      <c r="M583" s="28">
        <v>92.26</v>
      </c>
      <c r="N583" s="28">
        <v>30.16</v>
      </c>
      <c r="O583" s="28">
        <v>31.6</v>
      </c>
      <c r="P583" s="28">
        <v>5</v>
      </c>
      <c r="Q583" s="28">
        <v>5</v>
      </c>
      <c r="R583" s="28">
        <v>1.349</v>
      </c>
      <c r="S583" s="28">
        <v>116</v>
      </c>
    </row>
    <row r="584" spans="11:19" x14ac:dyDescent="0.2">
      <c r="K584" s="30" t="s">
        <v>1003</v>
      </c>
      <c r="L584" s="28">
        <v>67.37</v>
      </c>
      <c r="M584" s="28">
        <v>92.26</v>
      </c>
      <c r="N584" s="28">
        <v>-24.89</v>
      </c>
      <c r="O584" s="28">
        <v>31.6</v>
      </c>
      <c r="P584" s="28">
        <v>5</v>
      </c>
      <c r="Q584" s="28">
        <v>5</v>
      </c>
      <c r="R584" s="28">
        <v>1.1140000000000001</v>
      </c>
      <c r="S584" s="28">
        <v>116</v>
      </c>
    </row>
    <row r="585" spans="11:19" x14ac:dyDescent="0.2">
      <c r="K585" s="30" t="s">
        <v>1006</v>
      </c>
      <c r="L585" s="28">
        <v>87.67</v>
      </c>
      <c r="M585" s="28">
        <v>92.26</v>
      </c>
      <c r="N585" s="28">
        <v>-4.5839999999999996</v>
      </c>
      <c r="O585" s="28">
        <v>31.6</v>
      </c>
      <c r="P585" s="28">
        <v>5</v>
      </c>
      <c r="Q585" s="28">
        <v>5</v>
      </c>
      <c r="R585" s="28">
        <v>0.2051</v>
      </c>
      <c r="S585" s="28">
        <v>116</v>
      </c>
    </row>
    <row r="586" spans="11:19" x14ac:dyDescent="0.2">
      <c r="K586" s="30" t="s">
        <v>1009</v>
      </c>
      <c r="L586" s="28">
        <v>112.9</v>
      </c>
      <c r="M586" s="28">
        <v>92.26</v>
      </c>
      <c r="N586" s="28">
        <v>20.69</v>
      </c>
      <c r="O586" s="28">
        <v>31.6</v>
      </c>
      <c r="P586" s="28">
        <v>5</v>
      </c>
      <c r="Q586" s="28">
        <v>5</v>
      </c>
      <c r="R586" s="28">
        <v>0.92589999999999995</v>
      </c>
      <c r="S586" s="28">
        <v>116</v>
      </c>
    </row>
    <row r="587" spans="11:19" x14ac:dyDescent="0.2">
      <c r="K587" s="30" t="s">
        <v>1012</v>
      </c>
      <c r="L587" s="28">
        <v>109.3</v>
      </c>
      <c r="M587" s="28">
        <v>92.26</v>
      </c>
      <c r="N587" s="28">
        <v>17.059999999999999</v>
      </c>
      <c r="O587" s="28">
        <v>31.6</v>
      </c>
      <c r="P587" s="28">
        <v>5</v>
      </c>
      <c r="Q587" s="28">
        <v>5</v>
      </c>
      <c r="R587" s="28">
        <v>0.76349999999999996</v>
      </c>
      <c r="S587" s="28">
        <v>116</v>
      </c>
    </row>
    <row r="588" spans="11:19" x14ac:dyDescent="0.2">
      <c r="K588" s="30" t="s">
        <v>1015</v>
      </c>
      <c r="L588" s="28">
        <v>58.59</v>
      </c>
      <c r="M588" s="28">
        <v>92.26</v>
      </c>
      <c r="N588" s="28">
        <v>-33.67</v>
      </c>
      <c r="O588" s="28">
        <v>31.6</v>
      </c>
      <c r="P588" s="28">
        <v>5</v>
      </c>
      <c r="Q588" s="28">
        <v>5</v>
      </c>
      <c r="R588" s="28">
        <v>1.5069999999999999</v>
      </c>
      <c r="S588" s="28">
        <v>116</v>
      </c>
    </row>
    <row r="589" spans="11:19" x14ac:dyDescent="0.2">
      <c r="K589" s="30" t="s">
        <v>1018</v>
      </c>
      <c r="L589" s="28">
        <v>62.75</v>
      </c>
      <c r="M589" s="28">
        <v>92.26</v>
      </c>
      <c r="N589" s="28">
        <v>-29.5</v>
      </c>
      <c r="O589" s="28">
        <v>31.6</v>
      </c>
      <c r="P589" s="28">
        <v>5</v>
      </c>
      <c r="Q589" s="28">
        <v>5</v>
      </c>
      <c r="R589" s="28">
        <v>1.32</v>
      </c>
      <c r="S589" s="28">
        <v>116</v>
      </c>
    </row>
    <row r="590" spans="11:19" x14ac:dyDescent="0.2">
      <c r="K590" s="30" t="s">
        <v>1021</v>
      </c>
      <c r="L590" s="28">
        <v>82.38</v>
      </c>
      <c r="M590" s="28">
        <v>92.26</v>
      </c>
      <c r="N590" s="28">
        <v>-9.8780000000000001</v>
      </c>
      <c r="O590" s="28">
        <v>31.6</v>
      </c>
      <c r="P590" s="28">
        <v>5</v>
      </c>
      <c r="Q590" s="28">
        <v>5</v>
      </c>
      <c r="R590" s="28">
        <v>0.442</v>
      </c>
      <c r="S590" s="28">
        <v>116</v>
      </c>
    </row>
    <row r="591" spans="11:19" x14ac:dyDescent="0.2">
      <c r="K591" s="30" t="s">
        <v>1024</v>
      </c>
      <c r="L591" s="28">
        <v>35.880000000000003</v>
      </c>
      <c r="M591" s="28">
        <v>92.26</v>
      </c>
      <c r="N591" s="28">
        <v>-56.38</v>
      </c>
      <c r="O591" s="28">
        <v>31.6</v>
      </c>
      <c r="P591" s="28">
        <v>5</v>
      </c>
      <c r="Q591" s="28">
        <v>5</v>
      </c>
      <c r="R591" s="28">
        <v>2.5230000000000001</v>
      </c>
      <c r="S591" s="28">
        <v>116</v>
      </c>
    </row>
    <row r="592" spans="11:19" x14ac:dyDescent="0.2">
      <c r="K592" s="30" t="s">
        <v>1027</v>
      </c>
      <c r="L592" s="28">
        <v>110.9</v>
      </c>
      <c r="M592" s="28">
        <v>58.93</v>
      </c>
      <c r="N592" s="28">
        <v>52.01</v>
      </c>
      <c r="O592" s="28">
        <v>31.6</v>
      </c>
      <c r="P592" s="28">
        <v>5</v>
      </c>
      <c r="Q592" s="28">
        <v>5</v>
      </c>
      <c r="R592" s="28">
        <v>2.327</v>
      </c>
      <c r="S592" s="28">
        <v>116</v>
      </c>
    </row>
    <row r="593" spans="11:19" x14ac:dyDescent="0.2">
      <c r="K593" s="30" t="s">
        <v>1030</v>
      </c>
      <c r="L593" s="28">
        <v>70.47</v>
      </c>
      <c r="M593" s="28">
        <v>58.93</v>
      </c>
      <c r="N593" s="28">
        <v>11.54</v>
      </c>
      <c r="O593" s="28">
        <v>31.6</v>
      </c>
      <c r="P593" s="28">
        <v>5</v>
      </c>
      <c r="Q593" s="28">
        <v>5</v>
      </c>
      <c r="R593" s="28">
        <v>0.51639999999999997</v>
      </c>
      <c r="S593" s="28">
        <v>116</v>
      </c>
    </row>
    <row r="594" spans="11:19" x14ac:dyDescent="0.2">
      <c r="K594" s="30" t="s">
        <v>1033</v>
      </c>
      <c r="L594" s="28">
        <v>116.3</v>
      </c>
      <c r="M594" s="28">
        <v>58.93</v>
      </c>
      <c r="N594" s="28">
        <v>57.35</v>
      </c>
      <c r="O594" s="28">
        <v>31.6</v>
      </c>
      <c r="P594" s="28">
        <v>5</v>
      </c>
      <c r="Q594" s="28">
        <v>5</v>
      </c>
      <c r="R594" s="28">
        <v>2.5659999999999998</v>
      </c>
      <c r="S594" s="28">
        <v>116</v>
      </c>
    </row>
    <row r="595" spans="11:19" x14ac:dyDescent="0.2">
      <c r="K595" s="30" t="s">
        <v>1036</v>
      </c>
      <c r="L595" s="28">
        <v>104.1</v>
      </c>
      <c r="M595" s="28">
        <v>58.93</v>
      </c>
      <c r="N595" s="28">
        <v>45.17</v>
      </c>
      <c r="O595" s="28">
        <v>31.6</v>
      </c>
      <c r="P595" s="28">
        <v>5</v>
      </c>
      <c r="Q595" s="28">
        <v>5</v>
      </c>
      <c r="R595" s="28">
        <v>2.0209999999999999</v>
      </c>
      <c r="S595" s="28">
        <v>116</v>
      </c>
    </row>
    <row r="596" spans="11:19" x14ac:dyDescent="0.2">
      <c r="K596" s="30" t="s">
        <v>1039</v>
      </c>
      <c r="L596" s="28">
        <v>105.9</v>
      </c>
      <c r="M596" s="28">
        <v>58.93</v>
      </c>
      <c r="N596" s="28">
        <v>46.93</v>
      </c>
      <c r="O596" s="28">
        <v>31.6</v>
      </c>
      <c r="P596" s="28">
        <v>5</v>
      </c>
      <c r="Q596" s="28">
        <v>5</v>
      </c>
      <c r="R596" s="28">
        <v>2.1</v>
      </c>
      <c r="S596" s="28">
        <v>116</v>
      </c>
    </row>
    <row r="597" spans="11:19" x14ac:dyDescent="0.2">
      <c r="K597" s="30" t="s">
        <v>1042</v>
      </c>
      <c r="L597" s="28">
        <v>111.8</v>
      </c>
      <c r="M597" s="28">
        <v>58.93</v>
      </c>
      <c r="N597" s="28">
        <v>52.88</v>
      </c>
      <c r="O597" s="28">
        <v>31.6</v>
      </c>
      <c r="P597" s="28">
        <v>5</v>
      </c>
      <c r="Q597" s="28">
        <v>5</v>
      </c>
      <c r="R597" s="28">
        <v>2.3660000000000001</v>
      </c>
      <c r="S597" s="28">
        <v>116</v>
      </c>
    </row>
    <row r="598" spans="11:19" x14ac:dyDescent="0.2">
      <c r="K598" s="30" t="s">
        <v>1045</v>
      </c>
      <c r="L598" s="28">
        <v>96.48</v>
      </c>
      <c r="M598" s="28">
        <v>58.93</v>
      </c>
      <c r="N598" s="28">
        <v>37.549999999999997</v>
      </c>
      <c r="O598" s="28">
        <v>31.6</v>
      </c>
      <c r="P598" s="28">
        <v>5</v>
      </c>
      <c r="Q598" s="28">
        <v>5</v>
      </c>
      <c r="R598" s="28">
        <v>1.68</v>
      </c>
      <c r="S598" s="28">
        <v>116</v>
      </c>
    </row>
    <row r="599" spans="11:19" x14ac:dyDescent="0.2">
      <c r="K599" s="30" t="s">
        <v>1048</v>
      </c>
      <c r="L599" s="28">
        <v>156.9</v>
      </c>
      <c r="M599" s="28">
        <v>58.93</v>
      </c>
      <c r="N599" s="28">
        <v>97.92</v>
      </c>
      <c r="O599" s="28">
        <v>31.6</v>
      </c>
      <c r="P599" s="28">
        <v>5</v>
      </c>
      <c r="Q599" s="28">
        <v>5</v>
      </c>
      <c r="R599" s="28">
        <v>4.3819999999999997</v>
      </c>
      <c r="S599" s="28">
        <v>116</v>
      </c>
    </row>
    <row r="600" spans="11:19" x14ac:dyDescent="0.2">
      <c r="K600" s="30" t="s">
        <v>1051</v>
      </c>
      <c r="L600" s="28">
        <v>212.6</v>
      </c>
      <c r="M600" s="28">
        <v>58.93</v>
      </c>
      <c r="N600" s="28">
        <v>153.69999999999999</v>
      </c>
      <c r="O600" s="28">
        <v>31.6</v>
      </c>
      <c r="P600" s="28">
        <v>5</v>
      </c>
      <c r="Q600" s="28">
        <v>5</v>
      </c>
      <c r="R600" s="28">
        <v>6.875</v>
      </c>
      <c r="S600" s="28">
        <v>116</v>
      </c>
    </row>
    <row r="601" spans="11:19" x14ac:dyDescent="0.2">
      <c r="K601" s="30" t="s">
        <v>1054</v>
      </c>
      <c r="L601" s="28">
        <v>143.6</v>
      </c>
      <c r="M601" s="28">
        <v>58.93</v>
      </c>
      <c r="N601" s="28">
        <v>84.63</v>
      </c>
      <c r="O601" s="28">
        <v>31.6</v>
      </c>
      <c r="P601" s="28">
        <v>5</v>
      </c>
      <c r="Q601" s="28">
        <v>5</v>
      </c>
      <c r="R601" s="28">
        <v>3.7869999999999999</v>
      </c>
      <c r="S601" s="28">
        <v>116</v>
      </c>
    </row>
    <row r="602" spans="11:19" x14ac:dyDescent="0.2">
      <c r="K602" s="30" t="s">
        <v>1057</v>
      </c>
      <c r="L602" s="28">
        <v>106.6</v>
      </c>
      <c r="M602" s="28">
        <v>58.93</v>
      </c>
      <c r="N602" s="28">
        <v>47.67</v>
      </c>
      <c r="O602" s="28">
        <v>31.6</v>
      </c>
      <c r="P602" s="28">
        <v>5</v>
      </c>
      <c r="Q602" s="28">
        <v>5</v>
      </c>
      <c r="R602" s="28">
        <v>2.133</v>
      </c>
      <c r="S602" s="28">
        <v>116</v>
      </c>
    </row>
    <row r="603" spans="11:19" x14ac:dyDescent="0.2">
      <c r="K603" s="30" t="s">
        <v>1060</v>
      </c>
      <c r="L603" s="28">
        <v>159.30000000000001</v>
      </c>
      <c r="M603" s="28">
        <v>58.93</v>
      </c>
      <c r="N603" s="28">
        <v>100.4</v>
      </c>
      <c r="O603" s="28">
        <v>31.6</v>
      </c>
      <c r="P603" s="28">
        <v>5</v>
      </c>
      <c r="Q603" s="28">
        <v>5</v>
      </c>
      <c r="R603" s="28">
        <v>4.492</v>
      </c>
      <c r="S603" s="28">
        <v>116</v>
      </c>
    </row>
    <row r="604" spans="11:19" x14ac:dyDescent="0.2">
      <c r="K604" s="30" t="s">
        <v>1063</v>
      </c>
      <c r="L604" s="28">
        <v>122.4</v>
      </c>
      <c r="M604" s="28">
        <v>58.93</v>
      </c>
      <c r="N604" s="28">
        <v>63.48</v>
      </c>
      <c r="O604" s="28">
        <v>31.6</v>
      </c>
      <c r="P604" s="28">
        <v>5</v>
      </c>
      <c r="Q604" s="28">
        <v>5</v>
      </c>
      <c r="R604" s="28">
        <v>2.8410000000000002</v>
      </c>
      <c r="S604" s="28">
        <v>116</v>
      </c>
    </row>
    <row r="605" spans="11:19" x14ac:dyDescent="0.2">
      <c r="K605" s="30" t="s">
        <v>1066</v>
      </c>
      <c r="L605" s="28">
        <v>67.37</v>
      </c>
      <c r="M605" s="28">
        <v>58.93</v>
      </c>
      <c r="N605" s="28">
        <v>8.4329999999999998</v>
      </c>
      <c r="O605" s="28">
        <v>31.6</v>
      </c>
      <c r="P605" s="28">
        <v>5</v>
      </c>
      <c r="Q605" s="28">
        <v>5</v>
      </c>
      <c r="R605" s="28">
        <v>0.37740000000000001</v>
      </c>
      <c r="S605" s="28">
        <v>116</v>
      </c>
    </row>
    <row r="606" spans="11:19" x14ac:dyDescent="0.2">
      <c r="K606" s="30" t="s">
        <v>1069</v>
      </c>
      <c r="L606" s="28">
        <v>87.67</v>
      </c>
      <c r="M606" s="28">
        <v>58.93</v>
      </c>
      <c r="N606" s="28">
        <v>28.74</v>
      </c>
      <c r="O606" s="28">
        <v>31.6</v>
      </c>
      <c r="P606" s="28">
        <v>5</v>
      </c>
      <c r="Q606" s="28">
        <v>5</v>
      </c>
      <c r="R606" s="28">
        <v>1.286</v>
      </c>
      <c r="S606" s="28">
        <v>116</v>
      </c>
    </row>
    <row r="607" spans="11:19" x14ac:dyDescent="0.2">
      <c r="K607" s="30" t="s">
        <v>1072</v>
      </c>
      <c r="L607" s="28">
        <v>112.9</v>
      </c>
      <c r="M607" s="28">
        <v>58.93</v>
      </c>
      <c r="N607" s="28">
        <v>54.01</v>
      </c>
      <c r="O607" s="28">
        <v>31.6</v>
      </c>
      <c r="P607" s="28">
        <v>5</v>
      </c>
      <c r="Q607" s="28">
        <v>5</v>
      </c>
      <c r="R607" s="28">
        <v>2.4169999999999998</v>
      </c>
      <c r="S607" s="28">
        <v>116</v>
      </c>
    </row>
    <row r="608" spans="11:19" x14ac:dyDescent="0.2">
      <c r="K608" s="30" t="s">
        <v>1075</v>
      </c>
      <c r="L608" s="28">
        <v>109.3</v>
      </c>
      <c r="M608" s="28">
        <v>58.93</v>
      </c>
      <c r="N608" s="28">
        <v>50.38</v>
      </c>
      <c r="O608" s="28">
        <v>31.6</v>
      </c>
      <c r="P608" s="28">
        <v>5</v>
      </c>
      <c r="Q608" s="28">
        <v>5</v>
      </c>
      <c r="R608" s="28">
        <v>2.254</v>
      </c>
      <c r="S608" s="28">
        <v>116</v>
      </c>
    </row>
    <row r="609" spans="11:19" x14ac:dyDescent="0.2">
      <c r="K609" s="30" t="s">
        <v>1078</v>
      </c>
      <c r="L609" s="28">
        <v>58.59</v>
      </c>
      <c r="M609" s="28">
        <v>58.93</v>
      </c>
      <c r="N609" s="28">
        <v>-0.3473</v>
      </c>
      <c r="O609" s="28">
        <v>31.6</v>
      </c>
      <c r="P609" s="28">
        <v>5</v>
      </c>
      <c r="Q609" s="28">
        <v>5</v>
      </c>
      <c r="R609" s="28">
        <v>1.554E-2</v>
      </c>
      <c r="S609" s="28">
        <v>116</v>
      </c>
    </row>
    <row r="610" spans="11:19" x14ac:dyDescent="0.2">
      <c r="K610" s="30" t="s">
        <v>1081</v>
      </c>
      <c r="L610" s="28">
        <v>62.75</v>
      </c>
      <c r="M610" s="28">
        <v>58.93</v>
      </c>
      <c r="N610" s="28">
        <v>3.8170000000000002</v>
      </c>
      <c r="O610" s="28">
        <v>31.6</v>
      </c>
      <c r="P610" s="28">
        <v>5</v>
      </c>
      <c r="Q610" s="28">
        <v>5</v>
      </c>
      <c r="R610" s="28">
        <v>0.17080000000000001</v>
      </c>
      <c r="S610" s="28">
        <v>116</v>
      </c>
    </row>
    <row r="611" spans="11:19" x14ac:dyDescent="0.2">
      <c r="K611" s="30" t="s">
        <v>1084</v>
      </c>
      <c r="L611" s="28">
        <v>82.38</v>
      </c>
      <c r="M611" s="28">
        <v>58.93</v>
      </c>
      <c r="N611" s="28">
        <v>23.44</v>
      </c>
      <c r="O611" s="28">
        <v>31.6</v>
      </c>
      <c r="P611" s="28">
        <v>5</v>
      </c>
      <c r="Q611" s="28">
        <v>5</v>
      </c>
      <c r="R611" s="28">
        <v>1.0489999999999999</v>
      </c>
      <c r="S611" s="28">
        <v>116</v>
      </c>
    </row>
    <row r="612" spans="11:19" x14ac:dyDescent="0.2">
      <c r="K612" s="30" t="s">
        <v>1087</v>
      </c>
      <c r="L612" s="28">
        <v>35.880000000000003</v>
      </c>
      <c r="M612" s="28">
        <v>58.93</v>
      </c>
      <c r="N612" s="28">
        <v>-23.06</v>
      </c>
      <c r="O612" s="28">
        <v>31.6</v>
      </c>
      <c r="P612" s="28">
        <v>5</v>
      </c>
      <c r="Q612" s="28">
        <v>5</v>
      </c>
      <c r="R612" s="28">
        <v>1.032</v>
      </c>
      <c r="S612" s="28">
        <v>116</v>
      </c>
    </row>
    <row r="613" spans="11:19" x14ac:dyDescent="0.2">
      <c r="K613" s="30" t="s">
        <v>1090</v>
      </c>
      <c r="L613" s="28">
        <v>70.47</v>
      </c>
      <c r="M613" s="28">
        <v>110.9</v>
      </c>
      <c r="N613" s="28">
        <v>-40.47</v>
      </c>
      <c r="O613" s="28">
        <v>31.6</v>
      </c>
      <c r="P613" s="28">
        <v>5</v>
      </c>
      <c r="Q613" s="28">
        <v>5</v>
      </c>
      <c r="R613" s="28">
        <v>1.8109999999999999</v>
      </c>
      <c r="S613" s="28">
        <v>116</v>
      </c>
    </row>
    <row r="614" spans="11:19" x14ac:dyDescent="0.2">
      <c r="K614" s="30" t="s">
        <v>1093</v>
      </c>
      <c r="L614" s="28">
        <v>116.3</v>
      </c>
      <c r="M614" s="28">
        <v>110.9</v>
      </c>
      <c r="N614" s="28">
        <v>5.34</v>
      </c>
      <c r="O614" s="28">
        <v>31.6</v>
      </c>
      <c r="P614" s="28">
        <v>5</v>
      </c>
      <c r="Q614" s="28">
        <v>5</v>
      </c>
      <c r="R614" s="28">
        <v>0.2389</v>
      </c>
      <c r="S614" s="28">
        <v>116</v>
      </c>
    </row>
    <row r="615" spans="11:19" x14ac:dyDescent="0.2">
      <c r="K615" s="30" t="s">
        <v>1096</v>
      </c>
      <c r="L615" s="28">
        <v>104.1</v>
      </c>
      <c r="M615" s="28">
        <v>110.9</v>
      </c>
      <c r="N615" s="28">
        <v>-6.8360000000000003</v>
      </c>
      <c r="O615" s="28">
        <v>31.6</v>
      </c>
      <c r="P615" s="28">
        <v>5</v>
      </c>
      <c r="Q615" s="28">
        <v>5</v>
      </c>
      <c r="R615" s="28">
        <v>0.30590000000000001</v>
      </c>
      <c r="S615" s="28">
        <v>116</v>
      </c>
    </row>
    <row r="616" spans="11:19" x14ac:dyDescent="0.2">
      <c r="K616" s="30" t="s">
        <v>1099</v>
      </c>
      <c r="L616" s="28">
        <v>105.9</v>
      </c>
      <c r="M616" s="28">
        <v>110.9</v>
      </c>
      <c r="N616" s="28">
        <v>-5.0810000000000004</v>
      </c>
      <c r="O616" s="28">
        <v>31.6</v>
      </c>
      <c r="P616" s="28">
        <v>5</v>
      </c>
      <c r="Q616" s="28">
        <v>5</v>
      </c>
      <c r="R616" s="28">
        <v>0.22739999999999999</v>
      </c>
      <c r="S616" s="28">
        <v>116</v>
      </c>
    </row>
    <row r="617" spans="11:19" x14ac:dyDescent="0.2">
      <c r="K617" s="30" t="s">
        <v>1102</v>
      </c>
      <c r="L617" s="28">
        <v>111.8</v>
      </c>
      <c r="M617" s="28">
        <v>110.9</v>
      </c>
      <c r="N617" s="28">
        <v>0.87680000000000002</v>
      </c>
      <c r="O617" s="28">
        <v>31.6</v>
      </c>
      <c r="P617" s="28">
        <v>5</v>
      </c>
      <c r="Q617" s="28">
        <v>5</v>
      </c>
      <c r="R617" s="28">
        <v>3.9230000000000001E-2</v>
      </c>
      <c r="S617" s="28">
        <v>116</v>
      </c>
    </row>
    <row r="618" spans="11:19" x14ac:dyDescent="0.2">
      <c r="K618" s="30" t="s">
        <v>1105</v>
      </c>
      <c r="L618" s="28">
        <v>96.48</v>
      </c>
      <c r="M618" s="28">
        <v>110.9</v>
      </c>
      <c r="N618" s="28">
        <v>-14.46</v>
      </c>
      <c r="O618" s="28">
        <v>31.6</v>
      </c>
      <c r="P618" s="28">
        <v>5</v>
      </c>
      <c r="Q618" s="28">
        <v>5</v>
      </c>
      <c r="R618" s="28">
        <v>0.64700000000000002</v>
      </c>
      <c r="S618" s="28">
        <v>116</v>
      </c>
    </row>
    <row r="619" spans="11:19" x14ac:dyDescent="0.2">
      <c r="K619" s="30" t="s">
        <v>1108</v>
      </c>
      <c r="L619" s="28">
        <v>156.9</v>
      </c>
      <c r="M619" s="28">
        <v>110.9</v>
      </c>
      <c r="N619" s="28">
        <v>45.92</v>
      </c>
      <c r="O619" s="28">
        <v>31.6</v>
      </c>
      <c r="P619" s="28">
        <v>5</v>
      </c>
      <c r="Q619" s="28">
        <v>5</v>
      </c>
      <c r="R619" s="28">
        <v>2.0550000000000002</v>
      </c>
      <c r="S619" s="28">
        <v>116</v>
      </c>
    </row>
    <row r="620" spans="11:19" x14ac:dyDescent="0.2">
      <c r="K620" s="30" t="s">
        <v>1111</v>
      </c>
      <c r="L620" s="28">
        <v>212.6</v>
      </c>
      <c r="M620" s="28">
        <v>110.9</v>
      </c>
      <c r="N620" s="28">
        <v>101.6</v>
      </c>
      <c r="O620" s="28">
        <v>31.6</v>
      </c>
      <c r="P620" s="28">
        <v>5</v>
      </c>
      <c r="Q620" s="28">
        <v>5</v>
      </c>
      <c r="R620" s="28">
        <v>4.548</v>
      </c>
      <c r="S620" s="28">
        <v>116</v>
      </c>
    </row>
    <row r="621" spans="11:19" x14ac:dyDescent="0.2">
      <c r="K621" s="30" t="s">
        <v>1114</v>
      </c>
      <c r="L621" s="28">
        <v>143.6</v>
      </c>
      <c r="M621" s="28">
        <v>110.9</v>
      </c>
      <c r="N621" s="28">
        <v>32.619999999999997</v>
      </c>
      <c r="O621" s="28">
        <v>31.6</v>
      </c>
      <c r="P621" s="28">
        <v>5</v>
      </c>
      <c r="Q621" s="28">
        <v>5</v>
      </c>
      <c r="R621" s="28">
        <v>1.46</v>
      </c>
      <c r="S621" s="28">
        <v>116</v>
      </c>
    </row>
    <row r="622" spans="11:19" x14ac:dyDescent="0.2">
      <c r="K622" s="30" t="s">
        <v>1117</v>
      </c>
      <c r="L622" s="28">
        <v>106.6</v>
      </c>
      <c r="M622" s="28">
        <v>110.9</v>
      </c>
      <c r="N622" s="28">
        <v>-4.335</v>
      </c>
      <c r="O622" s="28">
        <v>31.6</v>
      </c>
      <c r="P622" s="28">
        <v>5</v>
      </c>
      <c r="Q622" s="28">
        <v>5</v>
      </c>
      <c r="R622" s="28">
        <v>0.19400000000000001</v>
      </c>
      <c r="S622" s="28">
        <v>116</v>
      </c>
    </row>
    <row r="623" spans="11:19" x14ac:dyDescent="0.2">
      <c r="K623" s="30" t="s">
        <v>1120</v>
      </c>
      <c r="L623" s="28">
        <v>159.30000000000001</v>
      </c>
      <c r="M623" s="28">
        <v>110.9</v>
      </c>
      <c r="N623" s="28">
        <v>48.38</v>
      </c>
      <c r="O623" s="28">
        <v>31.6</v>
      </c>
      <c r="P623" s="28">
        <v>5</v>
      </c>
      <c r="Q623" s="28">
        <v>5</v>
      </c>
      <c r="R623" s="28">
        <v>2.165</v>
      </c>
      <c r="S623" s="28">
        <v>116</v>
      </c>
    </row>
    <row r="624" spans="11:19" x14ac:dyDescent="0.2">
      <c r="K624" s="30" t="s">
        <v>1123</v>
      </c>
      <c r="L624" s="28">
        <v>122.4</v>
      </c>
      <c r="M624" s="28">
        <v>110.9</v>
      </c>
      <c r="N624" s="28">
        <v>11.47</v>
      </c>
      <c r="O624" s="28">
        <v>31.6</v>
      </c>
      <c r="P624" s="28">
        <v>5</v>
      </c>
      <c r="Q624" s="28">
        <v>5</v>
      </c>
      <c r="R624" s="28">
        <v>0.51329999999999998</v>
      </c>
      <c r="S624" s="28">
        <v>116</v>
      </c>
    </row>
    <row r="625" spans="11:19" x14ac:dyDescent="0.2">
      <c r="K625" s="30" t="s">
        <v>1125</v>
      </c>
      <c r="L625" s="28">
        <v>67.37</v>
      </c>
      <c r="M625" s="28">
        <v>110.9</v>
      </c>
      <c r="N625" s="28">
        <v>-43.57</v>
      </c>
      <c r="O625" s="28">
        <v>31.6</v>
      </c>
      <c r="P625" s="28">
        <v>5</v>
      </c>
      <c r="Q625" s="28">
        <v>5</v>
      </c>
      <c r="R625" s="28">
        <v>1.95</v>
      </c>
      <c r="S625" s="28">
        <v>116</v>
      </c>
    </row>
    <row r="626" spans="11:19" x14ac:dyDescent="0.2">
      <c r="K626" s="30" t="s">
        <v>1128</v>
      </c>
      <c r="L626" s="28">
        <v>87.67</v>
      </c>
      <c r="M626" s="28">
        <v>110.9</v>
      </c>
      <c r="N626" s="28">
        <v>-23.27</v>
      </c>
      <c r="O626" s="28">
        <v>31.6</v>
      </c>
      <c r="P626" s="28">
        <v>5</v>
      </c>
      <c r="Q626" s="28">
        <v>5</v>
      </c>
      <c r="R626" s="28">
        <v>1.0409999999999999</v>
      </c>
      <c r="S626" s="28">
        <v>116</v>
      </c>
    </row>
    <row r="627" spans="11:19" x14ac:dyDescent="0.2">
      <c r="K627" s="30" t="s">
        <v>1131</v>
      </c>
      <c r="L627" s="28">
        <v>112.9</v>
      </c>
      <c r="M627" s="28">
        <v>110.9</v>
      </c>
      <c r="N627" s="28">
        <v>2.0049999999999999</v>
      </c>
      <c r="O627" s="28">
        <v>31.6</v>
      </c>
      <c r="P627" s="28">
        <v>5</v>
      </c>
      <c r="Q627" s="28">
        <v>5</v>
      </c>
      <c r="R627" s="28">
        <v>8.9719999999999994E-2</v>
      </c>
      <c r="S627" s="28">
        <v>116</v>
      </c>
    </row>
    <row r="628" spans="11:19" x14ac:dyDescent="0.2">
      <c r="K628" s="30" t="s">
        <v>1134</v>
      </c>
      <c r="L628" s="28">
        <v>109.3</v>
      </c>
      <c r="M628" s="28">
        <v>110.9</v>
      </c>
      <c r="N628" s="28">
        <v>-1.625</v>
      </c>
      <c r="O628" s="28">
        <v>31.6</v>
      </c>
      <c r="P628" s="28">
        <v>5</v>
      </c>
      <c r="Q628" s="28">
        <v>5</v>
      </c>
      <c r="R628" s="28">
        <v>7.2709999999999997E-2</v>
      </c>
      <c r="S628" s="28">
        <v>116</v>
      </c>
    </row>
    <row r="629" spans="11:19" x14ac:dyDescent="0.2">
      <c r="K629" s="30" t="s">
        <v>1137</v>
      </c>
      <c r="L629" s="28">
        <v>58.59</v>
      </c>
      <c r="M629" s="28">
        <v>110.9</v>
      </c>
      <c r="N629" s="28">
        <v>-52.36</v>
      </c>
      <c r="O629" s="28">
        <v>31.6</v>
      </c>
      <c r="P629" s="28">
        <v>5</v>
      </c>
      <c r="Q629" s="28">
        <v>5</v>
      </c>
      <c r="R629" s="28">
        <v>2.343</v>
      </c>
      <c r="S629" s="28">
        <v>116</v>
      </c>
    </row>
    <row r="630" spans="11:19" x14ac:dyDescent="0.2">
      <c r="K630" s="30" t="s">
        <v>1140</v>
      </c>
      <c r="L630" s="28">
        <v>62.75</v>
      </c>
      <c r="M630" s="28">
        <v>110.9</v>
      </c>
      <c r="N630" s="28">
        <v>-48.19</v>
      </c>
      <c r="O630" s="28">
        <v>31.6</v>
      </c>
      <c r="P630" s="28">
        <v>5</v>
      </c>
      <c r="Q630" s="28">
        <v>5</v>
      </c>
      <c r="R630" s="28">
        <v>2.1560000000000001</v>
      </c>
      <c r="S630" s="28">
        <v>116</v>
      </c>
    </row>
    <row r="631" spans="11:19" x14ac:dyDescent="0.2">
      <c r="K631" s="30" t="s">
        <v>1143</v>
      </c>
      <c r="L631" s="28">
        <v>82.38</v>
      </c>
      <c r="M631" s="28">
        <v>110.9</v>
      </c>
      <c r="N631" s="28">
        <v>-28.57</v>
      </c>
      <c r="O631" s="28">
        <v>31.6</v>
      </c>
      <c r="P631" s="28">
        <v>5</v>
      </c>
      <c r="Q631" s="28">
        <v>5</v>
      </c>
      <c r="R631" s="28">
        <v>1.278</v>
      </c>
      <c r="S631" s="28">
        <v>116</v>
      </c>
    </row>
    <row r="632" spans="11:19" x14ac:dyDescent="0.2">
      <c r="K632" s="30" t="s">
        <v>1146</v>
      </c>
      <c r="L632" s="28">
        <v>35.880000000000003</v>
      </c>
      <c r="M632" s="28">
        <v>110.9</v>
      </c>
      <c r="N632" s="28">
        <v>-75.06</v>
      </c>
      <c r="O632" s="28">
        <v>31.6</v>
      </c>
      <c r="P632" s="28">
        <v>5</v>
      </c>
      <c r="Q632" s="28">
        <v>5</v>
      </c>
      <c r="R632" s="28">
        <v>3.359</v>
      </c>
      <c r="S632" s="28">
        <v>116</v>
      </c>
    </row>
    <row r="633" spans="11:19" x14ac:dyDescent="0.2">
      <c r="K633" s="30" t="s">
        <v>1149</v>
      </c>
      <c r="L633" s="28">
        <v>116.3</v>
      </c>
      <c r="M633" s="28">
        <v>70.47</v>
      </c>
      <c r="N633" s="28">
        <v>45.81</v>
      </c>
      <c r="O633" s="28">
        <v>31.6</v>
      </c>
      <c r="P633" s="28">
        <v>5</v>
      </c>
      <c r="Q633" s="28">
        <v>5</v>
      </c>
      <c r="R633" s="28">
        <v>2.0499999999999998</v>
      </c>
      <c r="S633" s="28">
        <v>116</v>
      </c>
    </row>
    <row r="634" spans="11:19" x14ac:dyDescent="0.2">
      <c r="K634" s="30" t="s">
        <v>1152</v>
      </c>
      <c r="L634" s="28">
        <v>104.1</v>
      </c>
      <c r="M634" s="28">
        <v>70.47</v>
      </c>
      <c r="N634" s="28">
        <v>33.630000000000003</v>
      </c>
      <c r="O634" s="28">
        <v>31.6</v>
      </c>
      <c r="P634" s="28">
        <v>5</v>
      </c>
      <c r="Q634" s="28">
        <v>5</v>
      </c>
      <c r="R634" s="28">
        <v>1.5049999999999999</v>
      </c>
      <c r="S634" s="28">
        <v>116</v>
      </c>
    </row>
    <row r="635" spans="11:19" x14ac:dyDescent="0.2">
      <c r="K635" s="30" t="s">
        <v>1155</v>
      </c>
      <c r="L635" s="28">
        <v>105.9</v>
      </c>
      <c r="M635" s="28">
        <v>70.47</v>
      </c>
      <c r="N635" s="28">
        <v>35.39</v>
      </c>
      <c r="O635" s="28">
        <v>31.6</v>
      </c>
      <c r="P635" s="28">
        <v>5</v>
      </c>
      <c r="Q635" s="28">
        <v>5</v>
      </c>
      <c r="R635" s="28">
        <v>1.583</v>
      </c>
      <c r="S635" s="28">
        <v>116</v>
      </c>
    </row>
    <row r="636" spans="11:19" x14ac:dyDescent="0.2">
      <c r="K636" s="30" t="s">
        <v>1158</v>
      </c>
      <c r="L636" s="28">
        <v>111.8</v>
      </c>
      <c r="M636" s="28">
        <v>70.47</v>
      </c>
      <c r="N636" s="28">
        <v>41.34</v>
      </c>
      <c r="O636" s="28">
        <v>31.6</v>
      </c>
      <c r="P636" s="28">
        <v>5</v>
      </c>
      <c r="Q636" s="28">
        <v>5</v>
      </c>
      <c r="R636" s="28">
        <v>1.85</v>
      </c>
      <c r="S636" s="28">
        <v>116</v>
      </c>
    </row>
    <row r="637" spans="11:19" x14ac:dyDescent="0.2">
      <c r="K637" s="30" t="s">
        <v>1161</v>
      </c>
      <c r="L637" s="28">
        <v>96.48</v>
      </c>
      <c r="M637" s="28">
        <v>70.47</v>
      </c>
      <c r="N637" s="28">
        <v>26.01</v>
      </c>
      <c r="O637" s="28">
        <v>31.6</v>
      </c>
      <c r="P637" s="28">
        <v>5</v>
      </c>
      <c r="Q637" s="28">
        <v>5</v>
      </c>
      <c r="R637" s="28">
        <v>1.1639999999999999</v>
      </c>
      <c r="S637" s="28">
        <v>116</v>
      </c>
    </row>
    <row r="638" spans="11:19" x14ac:dyDescent="0.2">
      <c r="K638" s="30" t="s">
        <v>1164</v>
      </c>
      <c r="L638" s="28">
        <v>156.9</v>
      </c>
      <c r="M638" s="28">
        <v>70.47</v>
      </c>
      <c r="N638" s="28">
        <v>86.38</v>
      </c>
      <c r="O638" s="28">
        <v>31.6</v>
      </c>
      <c r="P638" s="28">
        <v>5</v>
      </c>
      <c r="Q638" s="28">
        <v>5</v>
      </c>
      <c r="R638" s="28">
        <v>3.8650000000000002</v>
      </c>
      <c r="S638" s="28">
        <v>116</v>
      </c>
    </row>
    <row r="639" spans="11:19" x14ac:dyDescent="0.2">
      <c r="K639" s="30" t="s">
        <v>1167</v>
      </c>
      <c r="L639" s="28">
        <v>212.6</v>
      </c>
      <c r="M639" s="28">
        <v>70.47</v>
      </c>
      <c r="N639" s="28">
        <v>142.1</v>
      </c>
      <c r="O639" s="28">
        <v>31.6</v>
      </c>
      <c r="P639" s="28">
        <v>5</v>
      </c>
      <c r="Q639" s="28">
        <v>5</v>
      </c>
      <c r="R639" s="28">
        <v>6.359</v>
      </c>
      <c r="S639" s="28">
        <v>116</v>
      </c>
    </row>
    <row r="640" spans="11:19" x14ac:dyDescent="0.2">
      <c r="K640" s="30" t="s">
        <v>1170</v>
      </c>
      <c r="L640" s="28">
        <v>143.6</v>
      </c>
      <c r="M640" s="28">
        <v>70.47</v>
      </c>
      <c r="N640" s="28">
        <v>73.09</v>
      </c>
      <c r="O640" s="28">
        <v>31.6</v>
      </c>
      <c r="P640" s="28">
        <v>5</v>
      </c>
      <c r="Q640" s="28">
        <v>5</v>
      </c>
      <c r="R640" s="28">
        <v>3.2709999999999999</v>
      </c>
      <c r="S640" s="28">
        <v>116</v>
      </c>
    </row>
    <row r="641" spans="11:19" x14ac:dyDescent="0.2">
      <c r="K641" s="30" t="s">
        <v>1173</v>
      </c>
      <c r="L641" s="28">
        <v>106.6</v>
      </c>
      <c r="M641" s="28">
        <v>70.47</v>
      </c>
      <c r="N641" s="28">
        <v>36.130000000000003</v>
      </c>
      <c r="O641" s="28">
        <v>31.6</v>
      </c>
      <c r="P641" s="28">
        <v>5</v>
      </c>
      <c r="Q641" s="28">
        <v>5</v>
      </c>
      <c r="R641" s="28">
        <v>1.617</v>
      </c>
      <c r="S641" s="28">
        <v>116</v>
      </c>
    </row>
    <row r="642" spans="11:19" x14ac:dyDescent="0.2">
      <c r="K642" s="30" t="s">
        <v>1176</v>
      </c>
      <c r="L642" s="28">
        <v>159.30000000000001</v>
      </c>
      <c r="M642" s="28">
        <v>70.47</v>
      </c>
      <c r="N642" s="28">
        <v>88.85</v>
      </c>
      <c r="O642" s="28">
        <v>31.6</v>
      </c>
      <c r="P642" s="28">
        <v>5</v>
      </c>
      <c r="Q642" s="28">
        <v>5</v>
      </c>
      <c r="R642" s="28">
        <v>3.976</v>
      </c>
      <c r="S642" s="28">
        <v>116</v>
      </c>
    </row>
    <row r="643" spans="11:19" x14ac:dyDescent="0.2">
      <c r="K643" s="30" t="s">
        <v>1179</v>
      </c>
      <c r="L643" s="28">
        <v>122.4</v>
      </c>
      <c r="M643" s="28">
        <v>70.47</v>
      </c>
      <c r="N643" s="28">
        <v>51.94</v>
      </c>
      <c r="O643" s="28">
        <v>31.6</v>
      </c>
      <c r="P643" s="28">
        <v>5</v>
      </c>
      <c r="Q643" s="28">
        <v>5</v>
      </c>
      <c r="R643" s="28">
        <v>2.3239999999999998</v>
      </c>
      <c r="S643" s="28">
        <v>116</v>
      </c>
    </row>
    <row r="644" spans="11:19" x14ac:dyDescent="0.2">
      <c r="K644" s="30" t="s">
        <v>1182</v>
      </c>
      <c r="L644" s="28">
        <v>67.37</v>
      </c>
      <c r="M644" s="28">
        <v>70.47</v>
      </c>
      <c r="N644" s="28">
        <v>-3.1070000000000002</v>
      </c>
      <c r="O644" s="28">
        <v>31.6</v>
      </c>
      <c r="P644" s="28">
        <v>5</v>
      </c>
      <c r="Q644" s="28">
        <v>5</v>
      </c>
      <c r="R644" s="28">
        <v>0.13900000000000001</v>
      </c>
      <c r="S644" s="28">
        <v>116</v>
      </c>
    </row>
    <row r="645" spans="11:19" x14ac:dyDescent="0.2">
      <c r="K645" s="30" t="s">
        <v>1185</v>
      </c>
      <c r="L645" s="28">
        <v>87.67</v>
      </c>
      <c r="M645" s="28">
        <v>70.47</v>
      </c>
      <c r="N645" s="28">
        <v>17.2</v>
      </c>
      <c r="O645" s="28">
        <v>31.6</v>
      </c>
      <c r="P645" s="28">
        <v>5</v>
      </c>
      <c r="Q645" s="28">
        <v>5</v>
      </c>
      <c r="R645" s="28">
        <v>0.76949999999999996</v>
      </c>
      <c r="S645" s="28">
        <v>116</v>
      </c>
    </row>
    <row r="646" spans="11:19" x14ac:dyDescent="0.2">
      <c r="K646" s="30" t="s">
        <v>1188</v>
      </c>
      <c r="L646" s="28">
        <v>112.9</v>
      </c>
      <c r="M646" s="28">
        <v>70.47</v>
      </c>
      <c r="N646" s="28">
        <v>42.47</v>
      </c>
      <c r="O646" s="28">
        <v>31.6</v>
      </c>
      <c r="P646" s="28">
        <v>5</v>
      </c>
      <c r="Q646" s="28">
        <v>5</v>
      </c>
      <c r="R646" s="28">
        <v>1.901</v>
      </c>
      <c r="S646" s="28">
        <v>116</v>
      </c>
    </row>
    <row r="647" spans="11:19" x14ac:dyDescent="0.2">
      <c r="K647" s="30" t="s">
        <v>1191</v>
      </c>
      <c r="L647" s="28">
        <v>109.3</v>
      </c>
      <c r="M647" s="28">
        <v>70.47</v>
      </c>
      <c r="N647" s="28">
        <v>38.840000000000003</v>
      </c>
      <c r="O647" s="28">
        <v>31.6</v>
      </c>
      <c r="P647" s="28">
        <v>5</v>
      </c>
      <c r="Q647" s="28">
        <v>5</v>
      </c>
      <c r="R647" s="28">
        <v>1.738</v>
      </c>
      <c r="S647" s="28">
        <v>116</v>
      </c>
    </row>
    <row r="648" spans="11:19" x14ac:dyDescent="0.2">
      <c r="K648" s="30" t="s">
        <v>1194</v>
      </c>
      <c r="L648" s="28">
        <v>58.59</v>
      </c>
      <c r="M648" s="28">
        <v>70.47</v>
      </c>
      <c r="N648" s="28">
        <v>-11.89</v>
      </c>
      <c r="O648" s="28">
        <v>31.6</v>
      </c>
      <c r="P648" s="28">
        <v>5</v>
      </c>
      <c r="Q648" s="28">
        <v>5</v>
      </c>
      <c r="R648" s="28">
        <v>0.53190000000000004</v>
      </c>
      <c r="S648" s="28">
        <v>116</v>
      </c>
    </row>
    <row r="649" spans="11:19" x14ac:dyDescent="0.2">
      <c r="K649" s="30" t="s">
        <v>1197</v>
      </c>
      <c r="L649" s="28">
        <v>62.75</v>
      </c>
      <c r="M649" s="28">
        <v>70.47</v>
      </c>
      <c r="N649" s="28">
        <v>-7.7240000000000002</v>
      </c>
      <c r="O649" s="28">
        <v>31.6</v>
      </c>
      <c r="P649" s="28">
        <v>5</v>
      </c>
      <c r="Q649" s="28">
        <v>5</v>
      </c>
      <c r="R649" s="28">
        <v>0.34560000000000002</v>
      </c>
      <c r="S649" s="28">
        <v>116</v>
      </c>
    </row>
    <row r="650" spans="11:19" x14ac:dyDescent="0.2">
      <c r="K650" s="30" t="s">
        <v>1199</v>
      </c>
      <c r="L650" s="28">
        <v>82.38</v>
      </c>
      <c r="M650" s="28">
        <v>70.47</v>
      </c>
      <c r="N650" s="28">
        <v>11.9</v>
      </c>
      <c r="O650" s="28">
        <v>31.6</v>
      </c>
      <c r="P650" s="28">
        <v>5</v>
      </c>
      <c r="Q650" s="28">
        <v>5</v>
      </c>
      <c r="R650" s="28">
        <v>0.53259999999999996</v>
      </c>
      <c r="S650" s="28">
        <v>116</v>
      </c>
    </row>
    <row r="651" spans="11:19" x14ac:dyDescent="0.2">
      <c r="K651" s="30" t="s">
        <v>1202</v>
      </c>
      <c r="L651" s="28">
        <v>35.880000000000003</v>
      </c>
      <c r="M651" s="28">
        <v>70.47</v>
      </c>
      <c r="N651" s="28">
        <v>-34.6</v>
      </c>
      <c r="O651" s="28">
        <v>31.6</v>
      </c>
      <c r="P651" s="28">
        <v>5</v>
      </c>
      <c r="Q651" s="28">
        <v>5</v>
      </c>
      <c r="R651" s="28">
        <v>1.548</v>
      </c>
      <c r="S651" s="28">
        <v>116</v>
      </c>
    </row>
    <row r="652" spans="11:19" x14ac:dyDescent="0.2">
      <c r="K652" s="30" t="s">
        <v>1205</v>
      </c>
      <c r="L652" s="28">
        <v>104.1</v>
      </c>
      <c r="M652" s="28">
        <v>116.3</v>
      </c>
      <c r="N652" s="28">
        <v>-12.18</v>
      </c>
      <c r="O652" s="28">
        <v>31.6</v>
      </c>
      <c r="P652" s="28">
        <v>5</v>
      </c>
      <c r="Q652" s="28">
        <v>5</v>
      </c>
      <c r="R652" s="28">
        <v>0.54479999999999995</v>
      </c>
      <c r="S652" s="28">
        <v>116</v>
      </c>
    </row>
    <row r="653" spans="11:19" x14ac:dyDescent="0.2">
      <c r="K653" s="30" t="s">
        <v>1208</v>
      </c>
      <c r="L653" s="28">
        <v>105.9</v>
      </c>
      <c r="M653" s="28">
        <v>116.3</v>
      </c>
      <c r="N653" s="28">
        <v>-10.42</v>
      </c>
      <c r="O653" s="28">
        <v>31.6</v>
      </c>
      <c r="P653" s="28">
        <v>5</v>
      </c>
      <c r="Q653" s="28">
        <v>5</v>
      </c>
      <c r="R653" s="28">
        <v>0.46629999999999999</v>
      </c>
      <c r="S653" s="28">
        <v>116</v>
      </c>
    </row>
    <row r="654" spans="11:19" x14ac:dyDescent="0.2">
      <c r="K654" s="30" t="s">
        <v>1211</v>
      </c>
      <c r="L654" s="28">
        <v>111.8</v>
      </c>
      <c r="M654" s="28">
        <v>116.3</v>
      </c>
      <c r="N654" s="28">
        <v>-4.4630000000000001</v>
      </c>
      <c r="O654" s="28">
        <v>31.6</v>
      </c>
      <c r="P654" s="28">
        <v>5</v>
      </c>
      <c r="Q654" s="28">
        <v>5</v>
      </c>
      <c r="R654" s="28">
        <v>0.19969999999999999</v>
      </c>
      <c r="S654" s="28">
        <v>116</v>
      </c>
    </row>
    <row r="655" spans="11:19" x14ac:dyDescent="0.2">
      <c r="K655" s="30" t="s">
        <v>1214</v>
      </c>
      <c r="L655" s="28">
        <v>96.48</v>
      </c>
      <c r="M655" s="28">
        <v>116.3</v>
      </c>
      <c r="N655" s="28">
        <v>-19.8</v>
      </c>
      <c r="O655" s="28">
        <v>31.6</v>
      </c>
      <c r="P655" s="28">
        <v>5</v>
      </c>
      <c r="Q655" s="28">
        <v>5</v>
      </c>
      <c r="R655" s="28">
        <v>0.88590000000000002</v>
      </c>
      <c r="S655" s="28">
        <v>116</v>
      </c>
    </row>
    <row r="656" spans="11:19" x14ac:dyDescent="0.2">
      <c r="K656" s="30" t="s">
        <v>1217</v>
      </c>
      <c r="L656" s="28">
        <v>156.9</v>
      </c>
      <c r="M656" s="28">
        <v>116.3</v>
      </c>
      <c r="N656" s="28">
        <v>40.58</v>
      </c>
      <c r="O656" s="28">
        <v>31.6</v>
      </c>
      <c r="P656" s="28">
        <v>5</v>
      </c>
      <c r="Q656" s="28">
        <v>5</v>
      </c>
      <c r="R656" s="28">
        <v>1.8160000000000001</v>
      </c>
      <c r="S656" s="28">
        <v>116</v>
      </c>
    </row>
    <row r="657" spans="11:19" x14ac:dyDescent="0.2">
      <c r="K657" s="30" t="s">
        <v>1220</v>
      </c>
      <c r="L657" s="28">
        <v>212.6</v>
      </c>
      <c r="M657" s="28">
        <v>116.3</v>
      </c>
      <c r="N657" s="28">
        <v>96.31</v>
      </c>
      <c r="O657" s="28">
        <v>31.6</v>
      </c>
      <c r="P657" s="28">
        <v>5</v>
      </c>
      <c r="Q657" s="28">
        <v>5</v>
      </c>
      <c r="R657" s="28">
        <v>4.3090000000000002</v>
      </c>
      <c r="S657" s="28">
        <v>116</v>
      </c>
    </row>
    <row r="658" spans="11:19" x14ac:dyDescent="0.2">
      <c r="K658" s="30" t="s">
        <v>1223</v>
      </c>
      <c r="L658" s="28">
        <v>143.6</v>
      </c>
      <c r="M658" s="28">
        <v>116.3</v>
      </c>
      <c r="N658" s="28">
        <v>27.29</v>
      </c>
      <c r="O658" s="28">
        <v>31.6</v>
      </c>
      <c r="P658" s="28">
        <v>5</v>
      </c>
      <c r="Q658" s="28">
        <v>5</v>
      </c>
      <c r="R658" s="28">
        <v>1.2210000000000001</v>
      </c>
      <c r="S658" s="28">
        <v>116</v>
      </c>
    </row>
    <row r="659" spans="11:19" x14ac:dyDescent="0.2">
      <c r="K659" s="30" t="s">
        <v>1226</v>
      </c>
      <c r="L659" s="28">
        <v>106.6</v>
      </c>
      <c r="M659" s="28">
        <v>116.3</v>
      </c>
      <c r="N659" s="28">
        <v>-9.6739999999999995</v>
      </c>
      <c r="O659" s="28">
        <v>31.6</v>
      </c>
      <c r="P659" s="28">
        <v>5</v>
      </c>
      <c r="Q659" s="28">
        <v>5</v>
      </c>
      <c r="R659" s="28">
        <v>0.43290000000000001</v>
      </c>
      <c r="S659" s="28">
        <v>116</v>
      </c>
    </row>
    <row r="660" spans="11:19" x14ac:dyDescent="0.2">
      <c r="K660" s="30" t="s">
        <v>1228</v>
      </c>
      <c r="L660" s="28">
        <v>159.30000000000001</v>
      </c>
      <c r="M660" s="28">
        <v>116.3</v>
      </c>
      <c r="N660" s="28">
        <v>43.04</v>
      </c>
      <c r="O660" s="28">
        <v>31.6</v>
      </c>
      <c r="P660" s="28">
        <v>5</v>
      </c>
      <c r="Q660" s="28">
        <v>5</v>
      </c>
      <c r="R660" s="28">
        <v>1.9259999999999999</v>
      </c>
      <c r="S660" s="28">
        <v>116</v>
      </c>
    </row>
    <row r="661" spans="11:19" x14ac:dyDescent="0.2">
      <c r="K661" s="30" t="s">
        <v>1231</v>
      </c>
      <c r="L661" s="28">
        <v>122.4</v>
      </c>
      <c r="M661" s="28">
        <v>116.3</v>
      </c>
      <c r="N661" s="28">
        <v>6.133</v>
      </c>
      <c r="O661" s="28">
        <v>31.6</v>
      </c>
      <c r="P661" s="28">
        <v>5</v>
      </c>
      <c r="Q661" s="28">
        <v>5</v>
      </c>
      <c r="R661" s="28">
        <v>0.27439999999999998</v>
      </c>
      <c r="S661" s="28">
        <v>116</v>
      </c>
    </row>
    <row r="662" spans="11:19" x14ac:dyDescent="0.2">
      <c r="K662" s="30" t="s">
        <v>1233</v>
      </c>
      <c r="L662" s="28">
        <v>67.37</v>
      </c>
      <c r="M662" s="28">
        <v>116.3</v>
      </c>
      <c r="N662" s="28">
        <v>-48.91</v>
      </c>
      <c r="O662" s="28">
        <v>31.6</v>
      </c>
      <c r="P662" s="28">
        <v>5</v>
      </c>
      <c r="Q662" s="28">
        <v>5</v>
      </c>
      <c r="R662" s="28">
        <v>2.1890000000000001</v>
      </c>
      <c r="S662" s="28">
        <v>116</v>
      </c>
    </row>
    <row r="663" spans="11:19" x14ac:dyDescent="0.2">
      <c r="K663" s="30" t="s">
        <v>1236</v>
      </c>
      <c r="L663" s="28">
        <v>87.67</v>
      </c>
      <c r="M663" s="28">
        <v>116.3</v>
      </c>
      <c r="N663" s="28">
        <v>-28.61</v>
      </c>
      <c r="O663" s="28">
        <v>31.6</v>
      </c>
      <c r="P663" s="28">
        <v>5</v>
      </c>
      <c r="Q663" s="28">
        <v>5</v>
      </c>
      <c r="R663" s="28">
        <v>1.28</v>
      </c>
      <c r="S663" s="28">
        <v>116</v>
      </c>
    </row>
    <row r="664" spans="11:19" x14ac:dyDescent="0.2">
      <c r="K664" s="30" t="s">
        <v>1239</v>
      </c>
      <c r="L664" s="28">
        <v>112.9</v>
      </c>
      <c r="M664" s="28">
        <v>116.3</v>
      </c>
      <c r="N664" s="28">
        <v>-3.335</v>
      </c>
      <c r="O664" s="28">
        <v>31.6</v>
      </c>
      <c r="P664" s="28">
        <v>5</v>
      </c>
      <c r="Q664" s="28">
        <v>5</v>
      </c>
      <c r="R664" s="28">
        <v>0.1492</v>
      </c>
      <c r="S664" s="28">
        <v>116</v>
      </c>
    </row>
    <row r="665" spans="11:19" x14ac:dyDescent="0.2">
      <c r="K665" s="30" t="s">
        <v>1242</v>
      </c>
      <c r="L665" s="28">
        <v>109.3</v>
      </c>
      <c r="M665" s="28">
        <v>116.3</v>
      </c>
      <c r="N665" s="28">
        <v>-6.9640000000000004</v>
      </c>
      <c r="O665" s="28">
        <v>31.6</v>
      </c>
      <c r="P665" s="28">
        <v>5</v>
      </c>
      <c r="Q665" s="28">
        <v>5</v>
      </c>
      <c r="R665" s="28">
        <v>0.31159999999999999</v>
      </c>
      <c r="S665" s="28">
        <v>116</v>
      </c>
    </row>
    <row r="666" spans="11:19" x14ac:dyDescent="0.2">
      <c r="K666" s="30" t="s">
        <v>1245</v>
      </c>
      <c r="L666" s="28">
        <v>58.59</v>
      </c>
      <c r="M666" s="28">
        <v>116.3</v>
      </c>
      <c r="N666" s="28">
        <v>-57.69</v>
      </c>
      <c r="O666" s="28">
        <v>31.6</v>
      </c>
      <c r="P666" s="28">
        <v>5</v>
      </c>
      <c r="Q666" s="28">
        <v>5</v>
      </c>
      <c r="R666" s="28">
        <v>2.5819999999999999</v>
      </c>
      <c r="S666" s="28">
        <v>116</v>
      </c>
    </row>
    <row r="667" spans="11:19" x14ac:dyDescent="0.2">
      <c r="K667" s="30" t="s">
        <v>1248</v>
      </c>
      <c r="L667" s="28">
        <v>62.75</v>
      </c>
      <c r="M667" s="28">
        <v>116.3</v>
      </c>
      <c r="N667" s="28">
        <v>-53.53</v>
      </c>
      <c r="O667" s="28">
        <v>31.6</v>
      </c>
      <c r="P667" s="28">
        <v>5</v>
      </c>
      <c r="Q667" s="28">
        <v>5</v>
      </c>
      <c r="R667" s="28">
        <v>2.395</v>
      </c>
      <c r="S667" s="28">
        <v>116</v>
      </c>
    </row>
    <row r="668" spans="11:19" x14ac:dyDescent="0.2">
      <c r="K668" s="30" t="s">
        <v>1251</v>
      </c>
      <c r="L668" s="28">
        <v>82.38</v>
      </c>
      <c r="M668" s="28">
        <v>116.3</v>
      </c>
      <c r="N668" s="28">
        <v>-33.9</v>
      </c>
      <c r="O668" s="28">
        <v>31.6</v>
      </c>
      <c r="P668" s="28">
        <v>5</v>
      </c>
      <c r="Q668" s="28">
        <v>5</v>
      </c>
      <c r="R668" s="28">
        <v>1.5169999999999999</v>
      </c>
      <c r="S668" s="28">
        <v>116</v>
      </c>
    </row>
    <row r="669" spans="11:19" x14ac:dyDescent="0.2">
      <c r="K669" s="30" t="s">
        <v>1254</v>
      </c>
      <c r="L669" s="28">
        <v>35.880000000000003</v>
      </c>
      <c r="M669" s="28">
        <v>116.3</v>
      </c>
      <c r="N669" s="28">
        <v>-80.400000000000006</v>
      </c>
      <c r="O669" s="28">
        <v>31.6</v>
      </c>
      <c r="P669" s="28">
        <v>5</v>
      </c>
      <c r="Q669" s="28">
        <v>5</v>
      </c>
      <c r="R669" s="28">
        <v>3.5979999999999999</v>
      </c>
      <c r="S669" s="28">
        <v>116</v>
      </c>
    </row>
    <row r="670" spans="11:19" x14ac:dyDescent="0.2">
      <c r="K670" s="30" t="s">
        <v>1257</v>
      </c>
      <c r="L670" s="28">
        <v>105.9</v>
      </c>
      <c r="M670" s="28">
        <v>104.1</v>
      </c>
      <c r="N670" s="28">
        <v>1.7549999999999999</v>
      </c>
      <c r="O670" s="28">
        <v>31.6</v>
      </c>
      <c r="P670" s="28">
        <v>5</v>
      </c>
      <c r="Q670" s="28">
        <v>5</v>
      </c>
      <c r="R670" s="28">
        <v>7.8509999999999996E-2</v>
      </c>
      <c r="S670" s="28">
        <v>116</v>
      </c>
    </row>
    <row r="671" spans="11:19" x14ac:dyDescent="0.2">
      <c r="K671" s="30" t="s">
        <v>1259</v>
      </c>
      <c r="L671" s="28">
        <v>111.8</v>
      </c>
      <c r="M671" s="28">
        <v>104.1</v>
      </c>
      <c r="N671" s="28">
        <v>7.7130000000000001</v>
      </c>
      <c r="O671" s="28">
        <v>31.6</v>
      </c>
      <c r="P671" s="28">
        <v>5</v>
      </c>
      <c r="Q671" s="28">
        <v>5</v>
      </c>
      <c r="R671" s="28">
        <v>0.34510000000000002</v>
      </c>
      <c r="S671" s="28">
        <v>116</v>
      </c>
    </row>
    <row r="672" spans="11:19" x14ac:dyDescent="0.2">
      <c r="K672" s="30" t="s">
        <v>1262</v>
      </c>
      <c r="L672" s="28">
        <v>96.48</v>
      </c>
      <c r="M672" s="28">
        <v>104.1</v>
      </c>
      <c r="N672" s="28">
        <v>-7.6230000000000002</v>
      </c>
      <c r="O672" s="28">
        <v>31.6</v>
      </c>
      <c r="P672" s="28">
        <v>5</v>
      </c>
      <c r="Q672" s="28">
        <v>5</v>
      </c>
      <c r="R672" s="28">
        <v>0.34110000000000001</v>
      </c>
      <c r="S672" s="28">
        <v>116</v>
      </c>
    </row>
    <row r="673" spans="11:19" x14ac:dyDescent="0.2">
      <c r="K673" s="30" t="s">
        <v>1265</v>
      </c>
      <c r="L673" s="28">
        <v>156.9</v>
      </c>
      <c r="M673" s="28">
        <v>104.1</v>
      </c>
      <c r="N673" s="28">
        <v>52.75</v>
      </c>
      <c r="O673" s="28">
        <v>31.6</v>
      </c>
      <c r="P673" s="28">
        <v>5</v>
      </c>
      <c r="Q673" s="28">
        <v>5</v>
      </c>
      <c r="R673" s="28">
        <v>2.36</v>
      </c>
      <c r="S673" s="28">
        <v>116</v>
      </c>
    </row>
    <row r="674" spans="11:19" x14ac:dyDescent="0.2">
      <c r="K674" s="30" t="s">
        <v>1268</v>
      </c>
      <c r="L674" s="28">
        <v>212.6</v>
      </c>
      <c r="M674" s="28">
        <v>104.1</v>
      </c>
      <c r="N674" s="28">
        <v>108.5</v>
      </c>
      <c r="O674" s="28">
        <v>31.6</v>
      </c>
      <c r="P674" s="28">
        <v>5</v>
      </c>
      <c r="Q674" s="28">
        <v>5</v>
      </c>
      <c r="R674" s="28">
        <v>4.8540000000000001</v>
      </c>
      <c r="S674" s="28">
        <v>116</v>
      </c>
    </row>
    <row r="675" spans="11:19" x14ac:dyDescent="0.2">
      <c r="K675" s="30" t="s">
        <v>1271</v>
      </c>
      <c r="L675" s="28">
        <v>143.6</v>
      </c>
      <c r="M675" s="28">
        <v>104.1</v>
      </c>
      <c r="N675" s="28">
        <v>39.46</v>
      </c>
      <c r="O675" s="28">
        <v>31.6</v>
      </c>
      <c r="P675" s="28">
        <v>5</v>
      </c>
      <c r="Q675" s="28">
        <v>5</v>
      </c>
      <c r="R675" s="28">
        <v>1.766</v>
      </c>
      <c r="S675" s="28">
        <v>116</v>
      </c>
    </row>
    <row r="676" spans="11:19" x14ac:dyDescent="0.2">
      <c r="K676" s="30" t="s">
        <v>1274</v>
      </c>
      <c r="L676" s="28">
        <v>106.6</v>
      </c>
      <c r="M676" s="28">
        <v>104.1</v>
      </c>
      <c r="N676" s="28">
        <v>2.5009999999999999</v>
      </c>
      <c r="O676" s="28">
        <v>31.6</v>
      </c>
      <c r="P676" s="28">
        <v>5</v>
      </c>
      <c r="Q676" s="28">
        <v>5</v>
      </c>
      <c r="R676" s="28">
        <v>0.1119</v>
      </c>
      <c r="S676" s="28">
        <v>116</v>
      </c>
    </row>
    <row r="677" spans="11:19" x14ac:dyDescent="0.2">
      <c r="K677" s="30" t="s">
        <v>1277</v>
      </c>
      <c r="L677" s="28">
        <v>159.30000000000001</v>
      </c>
      <c r="M677" s="28">
        <v>104.1</v>
      </c>
      <c r="N677" s="28">
        <v>55.22</v>
      </c>
      <c r="O677" s="28">
        <v>31.6</v>
      </c>
      <c r="P677" s="28">
        <v>5</v>
      </c>
      <c r="Q677" s="28">
        <v>5</v>
      </c>
      <c r="R677" s="28">
        <v>2.4710000000000001</v>
      </c>
      <c r="S677" s="28">
        <v>116</v>
      </c>
    </row>
    <row r="678" spans="11:19" x14ac:dyDescent="0.2">
      <c r="K678" s="30" t="s">
        <v>1280</v>
      </c>
      <c r="L678" s="28">
        <v>122.4</v>
      </c>
      <c r="M678" s="28">
        <v>104.1</v>
      </c>
      <c r="N678" s="28">
        <v>18.309999999999999</v>
      </c>
      <c r="O678" s="28">
        <v>31.6</v>
      </c>
      <c r="P678" s="28">
        <v>5</v>
      </c>
      <c r="Q678" s="28">
        <v>5</v>
      </c>
      <c r="R678" s="28">
        <v>0.81920000000000004</v>
      </c>
      <c r="S678" s="28">
        <v>116</v>
      </c>
    </row>
    <row r="679" spans="11:19" x14ac:dyDescent="0.2">
      <c r="K679" s="30" t="s">
        <v>1283</v>
      </c>
      <c r="L679" s="28">
        <v>67.37</v>
      </c>
      <c r="M679" s="28">
        <v>104.1</v>
      </c>
      <c r="N679" s="28">
        <v>-36.74</v>
      </c>
      <c r="O679" s="28">
        <v>31.6</v>
      </c>
      <c r="P679" s="28">
        <v>5</v>
      </c>
      <c r="Q679" s="28">
        <v>5</v>
      </c>
      <c r="R679" s="28">
        <v>1.6439999999999999</v>
      </c>
      <c r="S679" s="28">
        <v>116</v>
      </c>
    </row>
    <row r="680" spans="11:19" x14ac:dyDescent="0.2">
      <c r="K680" s="30" t="s">
        <v>1286</v>
      </c>
      <c r="L680" s="28">
        <v>87.67</v>
      </c>
      <c r="M680" s="28">
        <v>104.1</v>
      </c>
      <c r="N680" s="28">
        <v>-16.43</v>
      </c>
      <c r="O680" s="28">
        <v>31.6</v>
      </c>
      <c r="P680" s="28">
        <v>5</v>
      </c>
      <c r="Q680" s="28">
        <v>5</v>
      </c>
      <c r="R680" s="28">
        <v>0.73540000000000005</v>
      </c>
      <c r="S680" s="28">
        <v>116</v>
      </c>
    </row>
    <row r="681" spans="11:19" x14ac:dyDescent="0.2">
      <c r="K681" s="30" t="s">
        <v>1289</v>
      </c>
      <c r="L681" s="28">
        <v>112.9</v>
      </c>
      <c r="M681" s="28">
        <v>104.1</v>
      </c>
      <c r="N681" s="28">
        <v>8.8409999999999993</v>
      </c>
      <c r="O681" s="28">
        <v>31.6</v>
      </c>
      <c r="P681" s="28">
        <v>5</v>
      </c>
      <c r="Q681" s="28">
        <v>5</v>
      </c>
      <c r="R681" s="28">
        <v>0.39560000000000001</v>
      </c>
      <c r="S681" s="28">
        <v>116</v>
      </c>
    </row>
    <row r="682" spans="11:19" x14ac:dyDescent="0.2">
      <c r="K682" s="30" t="s">
        <v>1292</v>
      </c>
      <c r="L682" s="28">
        <v>109.3</v>
      </c>
      <c r="M682" s="28">
        <v>104.1</v>
      </c>
      <c r="N682" s="28">
        <v>5.2110000000000003</v>
      </c>
      <c r="O682" s="28">
        <v>31.6</v>
      </c>
      <c r="P682" s="28">
        <v>5</v>
      </c>
      <c r="Q682" s="28">
        <v>5</v>
      </c>
      <c r="R682" s="28">
        <v>0.23319999999999999</v>
      </c>
      <c r="S682" s="28">
        <v>116</v>
      </c>
    </row>
    <row r="683" spans="11:19" x14ac:dyDescent="0.2">
      <c r="K683" s="30" t="s">
        <v>1295</v>
      </c>
      <c r="L683" s="28">
        <v>58.59</v>
      </c>
      <c r="M683" s="28">
        <v>104.1</v>
      </c>
      <c r="N683" s="28">
        <v>-45.52</v>
      </c>
      <c r="O683" s="28">
        <v>31.6</v>
      </c>
      <c r="P683" s="28">
        <v>5</v>
      </c>
      <c r="Q683" s="28">
        <v>5</v>
      </c>
      <c r="R683" s="28">
        <v>2.0369999999999999</v>
      </c>
      <c r="S683" s="28">
        <v>116</v>
      </c>
    </row>
    <row r="684" spans="11:19" x14ac:dyDescent="0.2">
      <c r="K684" s="30" t="s">
        <v>1298</v>
      </c>
      <c r="L684" s="28">
        <v>62.75</v>
      </c>
      <c r="M684" s="28">
        <v>104.1</v>
      </c>
      <c r="N684" s="28">
        <v>-41.36</v>
      </c>
      <c r="O684" s="28">
        <v>31.6</v>
      </c>
      <c r="P684" s="28">
        <v>5</v>
      </c>
      <c r="Q684" s="28">
        <v>5</v>
      </c>
      <c r="R684" s="28">
        <v>1.851</v>
      </c>
      <c r="S684" s="28">
        <v>116</v>
      </c>
    </row>
    <row r="685" spans="11:19" x14ac:dyDescent="0.2">
      <c r="K685" s="30" t="s">
        <v>1301</v>
      </c>
      <c r="L685" s="28">
        <v>82.38</v>
      </c>
      <c r="M685" s="28">
        <v>104.1</v>
      </c>
      <c r="N685" s="28">
        <v>-21.73</v>
      </c>
      <c r="O685" s="28">
        <v>31.6</v>
      </c>
      <c r="P685" s="28">
        <v>5</v>
      </c>
      <c r="Q685" s="28">
        <v>5</v>
      </c>
      <c r="R685" s="28">
        <v>0.97230000000000005</v>
      </c>
      <c r="S685" s="28">
        <v>116</v>
      </c>
    </row>
    <row r="686" spans="11:19" x14ac:dyDescent="0.2">
      <c r="K686" s="30" t="s">
        <v>1304</v>
      </c>
      <c r="L686" s="28">
        <v>35.880000000000003</v>
      </c>
      <c r="M686" s="28">
        <v>104.1</v>
      </c>
      <c r="N686" s="28">
        <v>-68.23</v>
      </c>
      <c r="O686" s="28">
        <v>31.6</v>
      </c>
      <c r="P686" s="28">
        <v>5</v>
      </c>
      <c r="Q686" s="28">
        <v>5</v>
      </c>
      <c r="R686" s="28">
        <v>3.0529999999999999</v>
      </c>
      <c r="S686" s="28">
        <v>116</v>
      </c>
    </row>
    <row r="687" spans="11:19" x14ac:dyDescent="0.2">
      <c r="K687" s="30" t="s">
        <v>1307</v>
      </c>
      <c r="L687" s="28">
        <v>111.8</v>
      </c>
      <c r="M687" s="28">
        <v>105.9</v>
      </c>
      <c r="N687" s="28">
        <v>5.9580000000000002</v>
      </c>
      <c r="O687" s="28">
        <v>31.6</v>
      </c>
      <c r="P687" s="28">
        <v>5</v>
      </c>
      <c r="Q687" s="28">
        <v>5</v>
      </c>
      <c r="R687" s="28">
        <v>0.2666</v>
      </c>
      <c r="S687" s="28">
        <v>116</v>
      </c>
    </row>
    <row r="688" spans="11:19" x14ac:dyDescent="0.2">
      <c r="K688" s="30" t="s">
        <v>1310</v>
      </c>
      <c r="L688" s="28">
        <v>96.48</v>
      </c>
      <c r="M688" s="28">
        <v>105.9</v>
      </c>
      <c r="N688" s="28">
        <v>-9.3780000000000001</v>
      </c>
      <c r="O688" s="28">
        <v>31.6</v>
      </c>
      <c r="P688" s="28">
        <v>5</v>
      </c>
      <c r="Q688" s="28">
        <v>5</v>
      </c>
      <c r="R688" s="28">
        <v>0.41959999999999997</v>
      </c>
      <c r="S688" s="28">
        <v>116</v>
      </c>
    </row>
    <row r="689" spans="11:19" x14ac:dyDescent="0.2">
      <c r="K689" s="30" t="s">
        <v>1313</v>
      </c>
      <c r="L689" s="28">
        <v>156.9</v>
      </c>
      <c r="M689" s="28">
        <v>105.9</v>
      </c>
      <c r="N689" s="28">
        <v>51</v>
      </c>
      <c r="O689" s="28">
        <v>31.6</v>
      </c>
      <c r="P689" s="28">
        <v>5</v>
      </c>
      <c r="Q689" s="28">
        <v>5</v>
      </c>
      <c r="R689" s="28">
        <v>2.282</v>
      </c>
      <c r="S689" s="28">
        <v>116</v>
      </c>
    </row>
    <row r="690" spans="11:19" x14ac:dyDescent="0.2">
      <c r="K690" s="30" t="s">
        <v>1316</v>
      </c>
      <c r="L690" s="28">
        <v>212.6</v>
      </c>
      <c r="M690" s="28">
        <v>105.9</v>
      </c>
      <c r="N690" s="28">
        <v>106.7</v>
      </c>
      <c r="O690" s="28">
        <v>31.6</v>
      </c>
      <c r="P690" s="28">
        <v>5</v>
      </c>
      <c r="Q690" s="28">
        <v>5</v>
      </c>
      <c r="R690" s="28">
        <v>4.7759999999999998</v>
      </c>
      <c r="S690" s="28">
        <v>116</v>
      </c>
    </row>
    <row r="691" spans="11:19" x14ac:dyDescent="0.2">
      <c r="K691" s="30" t="s">
        <v>1319</v>
      </c>
      <c r="L691" s="28">
        <v>143.6</v>
      </c>
      <c r="M691" s="28">
        <v>105.9</v>
      </c>
      <c r="N691" s="28">
        <v>37.71</v>
      </c>
      <c r="O691" s="28">
        <v>31.6</v>
      </c>
      <c r="P691" s="28">
        <v>5</v>
      </c>
      <c r="Q691" s="28">
        <v>5</v>
      </c>
      <c r="R691" s="28">
        <v>1.6870000000000001</v>
      </c>
      <c r="S691" s="28">
        <v>116</v>
      </c>
    </row>
    <row r="692" spans="11:19" x14ac:dyDescent="0.2">
      <c r="K692" s="30" t="s">
        <v>1322</v>
      </c>
      <c r="L692" s="28">
        <v>106.6</v>
      </c>
      <c r="M692" s="28">
        <v>105.9</v>
      </c>
      <c r="N692" s="28">
        <v>0.74660000000000004</v>
      </c>
      <c r="O692" s="28">
        <v>31.6</v>
      </c>
      <c r="P692" s="28">
        <v>5</v>
      </c>
      <c r="Q692" s="28">
        <v>5</v>
      </c>
      <c r="R692" s="28">
        <v>3.3410000000000002E-2</v>
      </c>
      <c r="S692" s="28">
        <v>116</v>
      </c>
    </row>
    <row r="693" spans="11:19" x14ac:dyDescent="0.2">
      <c r="K693" s="30" t="s">
        <v>1325</v>
      </c>
      <c r="L693" s="28">
        <v>159.30000000000001</v>
      </c>
      <c r="M693" s="28">
        <v>105.9</v>
      </c>
      <c r="N693" s="28">
        <v>53.47</v>
      </c>
      <c r="O693" s="28">
        <v>31.6</v>
      </c>
      <c r="P693" s="28">
        <v>5</v>
      </c>
      <c r="Q693" s="28">
        <v>5</v>
      </c>
      <c r="R693" s="28">
        <v>2.3919999999999999</v>
      </c>
      <c r="S693" s="28">
        <v>116</v>
      </c>
    </row>
    <row r="694" spans="11:19" x14ac:dyDescent="0.2">
      <c r="K694" s="30" t="s">
        <v>1328</v>
      </c>
      <c r="L694" s="28">
        <v>122.4</v>
      </c>
      <c r="M694" s="28">
        <v>105.9</v>
      </c>
      <c r="N694" s="28">
        <v>16.55</v>
      </c>
      <c r="O694" s="28">
        <v>31.6</v>
      </c>
      <c r="P694" s="28">
        <v>5</v>
      </c>
      <c r="Q694" s="28">
        <v>5</v>
      </c>
      <c r="R694" s="28">
        <v>0.74070000000000003</v>
      </c>
      <c r="S694" s="28">
        <v>116</v>
      </c>
    </row>
    <row r="695" spans="11:19" x14ac:dyDescent="0.2">
      <c r="K695" s="30" t="s">
        <v>1331</v>
      </c>
      <c r="L695" s="28">
        <v>67.37</v>
      </c>
      <c r="M695" s="28">
        <v>105.9</v>
      </c>
      <c r="N695" s="28">
        <v>-38.49</v>
      </c>
      <c r="O695" s="28">
        <v>31.6</v>
      </c>
      <c r="P695" s="28">
        <v>5</v>
      </c>
      <c r="Q695" s="28">
        <v>5</v>
      </c>
      <c r="R695" s="28">
        <v>1.722</v>
      </c>
      <c r="S695" s="28">
        <v>116</v>
      </c>
    </row>
    <row r="696" spans="11:19" x14ac:dyDescent="0.2">
      <c r="K696" s="30" t="s">
        <v>1334</v>
      </c>
      <c r="L696" s="28">
        <v>87.67</v>
      </c>
      <c r="M696" s="28">
        <v>105.9</v>
      </c>
      <c r="N696" s="28">
        <v>-18.190000000000001</v>
      </c>
      <c r="O696" s="28">
        <v>31.6</v>
      </c>
      <c r="P696" s="28">
        <v>5</v>
      </c>
      <c r="Q696" s="28">
        <v>5</v>
      </c>
      <c r="R696" s="28">
        <v>0.81389999999999996</v>
      </c>
      <c r="S696" s="28">
        <v>116</v>
      </c>
    </row>
    <row r="697" spans="11:19" x14ac:dyDescent="0.2">
      <c r="K697" s="30" t="s">
        <v>1337</v>
      </c>
      <c r="L697" s="28">
        <v>112.9</v>
      </c>
      <c r="M697" s="28">
        <v>105.9</v>
      </c>
      <c r="N697" s="28">
        <v>7.0860000000000003</v>
      </c>
      <c r="O697" s="28">
        <v>31.6</v>
      </c>
      <c r="P697" s="28">
        <v>5</v>
      </c>
      <c r="Q697" s="28">
        <v>5</v>
      </c>
      <c r="R697" s="28">
        <v>0.31709999999999999</v>
      </c>
      <c r="S697" s="28">
        <v>116</v>
      </c>
    </row>
    <row r="698" spans="11:19" x14ac:dyDescent="0.2">
      <c r="K698" s="30" t="s">
        <v>1339</v>
      </c>
      <c r="L698" s="28">
        <v>109.3</v>
      </c>
      <c r="M698" s="28">
        <v>105.9</v>
      </c>
      <c r="N698" s="28">
        <v>3.456</v>
      </c>
      <c r="O698" s="28">
        <v>31.6</v>
      </c>
      <c r="P698" s="28">
        <v>5</v>
      </c>
      <c r="Q698" s="28">
        <v>5</v>
      </c>
      <c r="R698" s="28">
        <v>0.1547</v>
      </c>
      <c r="S698" s="28">
        <v>116</v>
      </c>
    </row>
    <row r="699" spans="11:19" x14ac:dyDescent="0.2">
      <c r="K699" s="30" t="s">
        <v>1342</v>
      </c>
      <c r="L699" s="28">
        <v>58.59</v>
      </c>
      <c r="M699" s="28">
        <v>105.9</v>
      </c>
      <c r="N699" s="28">
        <v>-47.27</v>
      </c>
      <c r="O699" s="28">
        <v>31.6</v>
      </c>
      <c r="P699" s="28">
        <v>5</v>
      </c>
      <c r="Q699" s="28">
        <v>5</v>
      </c>
      <c r="R699" s="28">
        <v>2.1150000000000002</v>
      </c>
      <c r="S699" s="28">
        <v>116</v>
      </c>
    </row>
    <row r="700" spans="11:19" x14ac:dyDescent="0.2">
      <c r="K700" s="30" t="s">
        <v>1345</v>
      </c>
      <c r="L700" s="28">
        <v>62.75</v>
      </c>
      <c r="M700" s="28">
        <v>105.9</v>
      </c>
      <c r="N700" s="28">
        <v>-43.11</v>
      </c>
      <c r="O700" s="28">
        <v>31.6</v>
      </c>
      <c r="P700" s="28">
        <v>5</v>
      </c>
      <c r="Q700" s="28">
        <v>5</v>
      </c>
      <c r="R700" s="28">
        <v>1.929</v>
      </c>
      <c r="S700" s="28">
        <v>116</v>
      </c>
    </row>
    <row r="701" spans="11:19" x14ac:dyDescent="0.2">
      <c r="K701" s="30" t="s">
        <v>1348</v>
      </c>
      <c r="L701" s="28">
        <v>82.38</v>
      </c>
      <c r="M701" s="28">
        <v>105.9</v>
      </c>
      <c r="N701" s="28">
        <v>-23.48</v>
      </c>
      <c r="O701" s="28">
        <v>31.6</v>
      </c>
      <c r="P701" s="28">
        <v>5</v>
      </c>
      <c r="Q701" s="28">
        <v>5</v>
      </c>
      <c r="R701" s="28">
        <v>1.0509999999999999</v>
      </c>
      <c r="S701" s="28">
        <v>116</v>
      </c>
    </row>
    <row r="702" spans="11:19" x14ac:dyDescent="0.2">
      <c r="K702" s="30" t="s">
        <v>1351</v>
      </c>
      <c r="L702" s="28">
        <v>35.880000000000003</v>
      </c>
      <c r="M702" s="28">
        <v>105.9</v>
      </c>
      <c r="N702" s="28">
        <v>-69.98</v>
      </c>
      <c r="O702" s="28">
        <v>31.6</v>
      </c>
      <c r="P702" s="28">
        <v>5</v>
      </c>
      <c r="Q702" s="28">
        <v>5</v>
      </c>
      <c r="R702" s="28">
        <v>3.1309999999999998</v>
      </c>
      <c r="S702" s="28">
        <v>116</v>
      </c>
    </row>
    <row r="703" spans="11:19" x14ac:dyDescent="0.2">
      <c r="K703" s="30" t="s">
        <v>1354</v>
      </c>
      <c r="L703" s="28">
        <v>96.48</v>
      </c>
      <c r="M703" s="28">
        <v>111.8</v>
      </c>
      <c r="N703" s="28">
        <v>-15.34</v>
      </c>
      <c r="O703" s="28">
        <v>31.6</v>
      </c>
      <c r="P703" s="28">
        <v>5</v>
      </c>
      <c r="Q703" s="28">
        <v>5</v>
      </c>
      <c r="R703" s="28">
        <v>0.68620000000000003</v>
      </c>
      <c r="S703" s="28">
        <v>116</v>
      </c>
    </row>
    <row r="704" spans="11:19" x14ac:dyDescent="0.2">
      <c r="K704" s="30" t="s">
        <v>1357</v>
      </c>
      <c r="L704" s="28">
        <v>156.9</v>
      </c>
      <c r="M704" s="28">
        <v>111.8</v>
      </c>
      <c r="N704" s="28">
        <v>45.04</v>
      </c>
      <c r="O704" s="28">
        <v>31.6</v>
      </c>
      <c r="P704" s="28">
        <v>5</v>
      </c>
      <c r="Q704" s="28">
        <v>5</v>
      </c>
      <c r="R704" s="28">
        <v>2.0150000000000001</v>
      </c>
      <c r="S704" s="28">
        <v>116</v>
      </c>
    </row>
    <row r="705" spans="11:19" x14ac:dyDescent="0.2">
      <c r="K705" s="30" t="s">
        <v>1360</v>
      </c>
      <c r="L705" s="28">
        <v>212.6</v>
      </c>
      <c r="M705" s="28">
        <v>111.8</v>
      </c>
      <c r="N705" s="28">
        <v>100.8</v>
      </c>
      <c r="O705" s="28">
        <v>31.6</v>
      </c>
      <c r="P705" s="28">
        <v>5</v>
      </c>
      <c r="Q705" s="28">
        <v>5</v>
      </c>
      <c r="R705" s="28">
        <v>4.5090000000000003</v>
      </c>
      <c r="S705" s="28">
        <v>116</v>
      </c>
    </row>
    <row r="706" spans="11:19" x14ac:dyDescent="0.2">
      <c r="K706" s="30" t="s">
        <v>1363</v>
      </c>
      <c r="L706" s="28">
        <v>143.6</v>
      </c>
      <c r="M706" s="28">
        <v>111.8</v>
      </c>
      <c r="N706" s="28">
        <v>31.75</v>
      </c>
      <c r="O706" s="28">
        <v>31.6</v>
      </c>
      <c r="P706" s="28">
        <v>5</v>
      </c>
      <c r="Q706" s="28">
        <v>5</v>
      </c>
      <c r="R706" s="28">
        <v>1.421</v>
      </c>
      <c r="S706" s="28">
        <v>116</v>
      </c>
    </row>
    <row r="707" spans="11:19" x14ac:dyDescent="0.2">
      <c r="K707" s="30" t="s">
        <v>1366</v>
      </c>
      <c r="L707" s="28">
        <v>106.6</v>
      </c>
      <c r="M707" s="28">
        <v>111.8</v>
      </c>
      <c r="N707" s="28">
        <v>-5.2110000000000003</v>
      </c>
      <c r="O707" s="28">
        <v>31.6</v>
      </c>
      <c r="P707" s="28">
        <v>5</v>
      </c>
      <c r="Q707" s="28">
        <v>5</v>
      </c>
      <c r="R707" s="28">
        <v>0.23319999999999999</v>
      </c>
      <c r="S707" s="28">
        <v>116</v>
      </c>
    </row>
    <row r="708" spans="11:19" x14ac:dyDescent="0.2">
      <c r="K708" s="30" t="s">
        <v>1369</v>
      </c>
      <c r="L708" s="28">
        <v>159.30000000000001</v>
      </c>
      <c r="M708" s="28">
        <v>111.8</v>
      </c>
      <c r="N708" s="28">
        <v>47.51</v>
      </c>
      <c r="O708" s="28">
        <v>31.6</v>
      </c>
      <c r="P708" s="28">
        <v>5</v>
      </c>
      <c r="Q708" s="28">
        <v>5</v>
      </c>
      <c r="R708" s="28">
        <v>2.1259999999999999</v>
      </c>
      <c r="S708" s="28">
        <v>116</v>
      </c>
    </row>
    <row r="709" spans="11:19" x14ac:dyDescent="0.2">
      <c r="K709" s="30" t="s">
        <v>1372</v>
      </c>
      <c r="L709" s="28">
        <v>122.4</v>
      </c>
      <c r="M709" s="28">
        <v>111.8</v>
      </c>
      <c r="N709" s="28">
        <v>10.6</v>
      </c>
      <c r="O709" s="28">
        <v>31.6</v>
      </c>
      <c r="P709" s="28">
        <v>5</v>
      </c>
      <c r="Q709" s="28">
        <v>5</v>
      </c>
      <c r="R709" s="28">
        <v>0.47410000000000002</v>
      </c>
      <c r="S709" s="28">
        <v>116</v>
      </c>
    </row>
    <row r="710" spans="11:19" x14ac:dyDescent="0.2">
      <c r="K710" s="30" t="s">
        <v>1375</v>
      </c>
      <c r="L710" s="28">
        <v>67.37</v>
      </c>
      <c r="M710" s="28">
        <v>111.8</v>
      </c>
      <c r="N710" s="28">
        <v>-44.45</v>
      </c>
      <c r="O710" s="28">
        <v>31.6</v>
      </c>
      <c r="P710" s="28">
        <v>5</v>
      </c>
      <c r="Q710" s="28">
        <v>5</v>
      </c>
      <c r="R710" s="28">
        <v>1.9890000000000001</v>
      </c>
      <c r="S710" s="28">
        <v>116</v>
      </c>
    </row>
    <row r="711" spans="11:19" x14ac:dyDescent="0.2">
      <c r="K711" s="30" t="s">
        <v>1378</v>
      </c>
      <c r="L711" s="28">
        <v>87.67</v>
      </c>
      <c r="M711" s="28">
        <v>111.8</v>
      </c>
      <c r="N711" s="28">
        <v>-24.15</v>
      </c>
      <c r="O711" s="28">
        <v>31.6</v>
      </c>
      <c r="P711" s="28">
        <v>5</v>
      </c>
      <c r="Q711" s="28">
        <v>5</v>
      </c>
      <c r="R711" s="28">
        <v>1.08</v>
      </c>
      <c r="S711" s="28">
        <v>116</v>
      </c>
    </row>
    <row r="712" spans="11:19" x14ac:dyDescent="0.2">
      <c r="K712" s="30" t="s">
        <v>1381</v>
      </c>
      <c r="L712" s="28">
        <v>112.9</v>
      </c>
      <c r="M712" s="28">
        <v>111.8</v>
      </c>
      <c r="N712" s="28">
        <v>1.1279999999999999</v>
      </c>
      <c r="O712" s="28">
        <v>31.6</v>
      </c>
      <c r="P712" s="28">
        <v>5</v>
      </c>
      <c r="Q712" s="28">
        <v>5</v>
      </c>
      <c r="R712" s="28">
        <v>5.0479999999999997E-2</v>
      </c>
      <c r="S712" s="28">
        <v>116</v>
      </c>
    </row>
    <row r="713" spans="11:19" x14ac:dyDescent="0.2">
      <c r="K713" s="30" t="s">
        <v>1384</v>
      </c>
      <c r="L713" s="28">
        <v>109.3</v>
      </c>
      <c r="M713" s="28">
        <v>111.8</v>
      </c>
      <c r="N713" s="28">
        <v>-2.5019999999999998</v>
      </c>
      <c r="O713" s="28">
        <v>31.6</v>
      </c>
      <c r="P713" s="28">
        <v>5</v>
      </c>
      <c r="Q713" s="28">
        <v>5</v>
      </c>
      <c r="R713" s="28">
        <v>0.1119</v>
      </c>
      <c r="S713" s="28">
        <v>116</v>
      </c>
    </row>
    <row r="714" spans="11:19" x14ac:dyDescent="0.2">
      <c r="K714" s="30" t="s">
        <v>1387</v>
      </c>
      <c r="L714" s="28">
        <v>58.59</v>
      </c>
      <c r="M714" s="28">
        <v>111.8</v>
      </c>
      <c r="N714" s="28">
        <v>-53.23</v>
      </c>
      <c r="O714" s="28">
        <v>31.6</v>
      </c>
      <c r="P714" s="28">
        <v>5</v>
      </c>
      <c r="Q714" s="28">
        <v>5</v>
      </c>
      <c r="R714" s="28">
        <v>2.3820000000000001</v>
      </c>
      <c r="S714" s="28">
        <v>116</v>
      </c>
    </row>
    <row r="715" spans="11:19" x14ac:dyDescent="0.2">
      <c r="K715" s="30" t="s">
        <v>1390</v>
      </c>
      <c r="L715" s="28">
        <v>62.75</v>
      </c>
      <c r="M715" s="28">
        <v>111.8</v>
      </c>
      <c r="N715" s="28">
        <v>-49.07</v>
      </c>
      <c r="O715" s="28">
        <v>31.6</v>
      </c>
      <c r="P715" s="28">
        <v>5</v>
      </c>
      <c r="Q715" s="28">
        <v>5</v>
      </c>
      <c r="R715" s="28">
        <v>2.1960000000000002</v>
      </c>
      <c r="S715" s="28">
        <v>116</v>
      </c>
    </row>
    <row r="716" spans="11:19" x14ac:dyDescent="0.2">
      <c r="K716" s="30" t="s">
        <v>1393</v>
      </c>
      <c r="L716" s="28">
        <v>82.38</v>
      </c>
      <c r="M716" s="28">
        <v>111.8</v>
      </c>
      <c r="N716" s="28">
        <v>-29.44</v>
      </c>
      <c r="O716" s="28">
        <v>31.6</v>
      </c>
      <c r="P716" s="28">
        <v>5</v>
      </c>
      <c r="Q716" s="28">
        <v>5</v>
      </c>
      <c r="R716" s="28">
        <v>1.3169999999999999</v>
      </c>
      <c r="S716" s="28">
        <v>116</v>
      </c>
    </row>
    <row r="717" spans="11:19" x14ac:dyDescent="0.2">
      <c r="K717" s="30" t="s">
        <v>1396</v>
      </c>
      <c r="L717" s="28">
        <v>35.880000000000003</v>
      </c>
      <c r="M717" s="28">
        <v>111.8</v>
      </c>
      <c r="N717" s="28">
        <v>-75.94</v>
      </c>
      <c r="O717" s="28">
        <v>31.6</v>
      </c>
      <c r="P717" s="28">
        <v>5</v>
      </c>
      <c r="Q717" s="28">
        <v>5</v>
      </c>
      <c r="R717" s="28">
        <v>3.3980000000000001</v>
      </c>
      <c r="S717" s="28">
        <v>116</v>
      </c>
    </row>
    <row r="718" spans="11:19" x14ac:dyDescent="0.2">
      <c r="K718" s="30" t="s">
        <v>1399</v>
      </c>
      <c r="L718" s="28">
        <v>156.9</v>
      </c>
      <c r="M718" s="28">
        <v>96.48</v>
      </c>
      <c r="N718" s="28">
        <v>60.37</v>
      </c>
      <c r="O718" s="28">
        <v>31.6</v>
      </c>
      <c r="P718" s="28">
        <v>5</v>
      </c>
      <c r="Q718" s="28">
        <v>5</v>
      </c>
      <c r="R718" s="28">
        <v>2.702</v>
      </c>
      <c r="S718" s="28">
        <v>116</v>
      </c>
    </row>
    <row r="719" spans="11:19" x14ac:dyDescent="0.2">
      <c r="K719" s="30" t="s">
        <v>1402</v>
      </c>
      <c r="L719" s="28">
        <v>212.6</v>
      </c>
      <c r="M719" s="28">
        <v>96.48</v>
      </c>
      <c r="N719" s="28">
        <v>116.1</v>
      </c>
      <c r="O719" s="28">
        <v>31.6</v>
      </c>
      <c r="P719" s="28">
        <v>5</v>
      </c>
      <c r="Q719" s="28">
        <v>5</v>
      </c>
      <c r="R719" s="28">
        <v>5.1950000000000003</v>
      </c>
      <c r="S719" s="28">
        <v>116</v>
      </c>
    </row>
    <row r="720" spans="11:19" x14ac:dyDescent="0.2">
      <c r="K720" s="30" t="s">
        <v>1405</v>
      </c>
      <c r="L720" s="28">
        <v>143.6</v>
      </c>
      <c r="M720" s="28">
        <v>96.48</v>
      </c>
      <c r="N720" s="28">
        <v>47.08</v>
      </c>
      <c r="O720" s="28">
        <v>31.6</v>
      </c>
      <c r="P720" s="28">
        <v>5</v>
      </c>
      <c r="Q720" s="28">
        <v>5</v>
      </c>
      <c r="R720" s="28">
        <v>2.1070000000000002</v>
      </c>
      <c r="S720" s="28">
        <v>116</v>
      </c>
    </row>
    <row r="721" spans="11:19" x14ac:dyDescent="0.2">
      <c r="K721" s="30" t="s">
        <v>1408</v>
      </c>
      <c r="L721" s="28">
        <v>106.6</v>
      </c>
      <c r="M721" s="28">
        <v>96.48</v>
      </c>
      <c r="N721" s="28">
        <v>10.119999999999999</v>
      </c>
      <c r="O721" s="28">
        <v>31.6</v>
      </c>
      <c r="P721" s="28">
        <v>5</v>
      </c>
      <c r="Q721" s="28">
        <v>5</v>
      </c>
      <c r="R721" s="28">
        <v>0.45300000000000001</v>
      </c>
      <c r="S721" s="28">
        <v>116</v>
      </c>
    </row>
    <row r="722" spans="11:19" x14ac:dyDescent="0.2">
      <c r="K722" s="30" t="s">
        <v>1410</v>
      </c>
      <c r="L722" s="28">
        <v>159.30000000000001</v>
      </c>
      <c r="M722" s="28">
        <v>96.48</v>
      </c>
      <c r="N722" s="28">
        <v>62.84</v>
      </c>
      <c r="O722" s="28">
        <v>31.6</v>
      </c>
      <c r="P722" s="28">
        <v>5</v>
      </c>
      <c r="Q722" s="28">
        <v>5</v>
      </c>
      <c r="R722" s="28">
        <v>2.8119999999999998</v>
      </c>
      <c r="S722" s="28">
        <v>116</v>
      </c>
    </row>
    <row r="723" spans="11:19" x14ac:dyDescent="0.2">
      <c r="K723" s="30" t="s">
        <v>1413</v>
      </c>
      <c r="L723" s="28">
        <v>122.4</v>
      </c>
      <c r="M723" s="28">
        <v>96.48</v>
      </c>
      <c r="N723" s="28">
        <v>25.93</v>
      </c>
      <c r="O723" s="28">
        <v>31.6</v>
      </c>
      <c r="P723" s="28">
        <v>5</v>
      </c>
      <c r="Q723" s="28">
        <v>5</v>
      </c>
      <c r="R723" s="28">
        <v>1.1599999999999999</v>
      </c>
      <c r="S723" s="28">
        <v>116</v>
      </c>
    </row>
    <row r="724" spans="11:19" x14ac:dyDescent="0.2">
      <c r="K724" s="30" t="s">
        <v>1416</v>
      </c>
      <c r="L724" s="28">
        <v>67.37</v>
      </c>
      <c r="M724" s="28">
        <v>96.48</v>
      </c>
      <c r="N724" s="28">
        <v>-29.12</v>
      </c>
      <c r="O724" s="28">
        <v>31.6</v>
      </c>
      <c r="P724" s="28">
        <v>5</v>
      </c>
      <c r="Q724" s="28">
        <v>5</v>
      </c>
      <c r="R724" s="28">
        <v>1.3029999999999999</v>
      </c>
      <c r="S724" s="28">
        <v>116</v>
      </c>
    </row>
    <row r="725" spans="11:19" x14ac:dyDescent="0.2">
      <c r="K725" s="30" t="s">
        <v>1419</v>
      </c>
      <c r="L725" s="28">
        <v>87.67</v>
      </c>
      <c r="M725" s="28">
        <v>96.48</v>
      </c>
      <c r="N725" s="28">
        <v>-8.8119999999999994</v>
      </c>
      <c r="O725" s="28">
        <v>31.6</v>
      </c>
      <c r="P725" s="28">
        <v>5</v>
      </c>
      <c r="Q725" s="28">
        <v>5</v>
      </c>
      <c r="R725" s="28">
        <v>0.39429999999999998</v>
      </c>
      <c r="S725" s="28">
        <v>116</v>
      </c>
    </row>
    <row r="726" spans="11:19" x14ac:dyDescent="0.2">
      <c r="K726" s="30" t="s">
        <v>1422</v>
      </c>
      <c r="L726" s="28">
        <v>112.9</v>
      </c>
      <c r="M726" s="28">
        <v>96.48</v>
      </c>
      <c r="N726" s="28">
        <v>16.46</v>
      </c>
      <c r="O726" s="28">
        <v>31.6</v>
      </c>
      <c r="P726" s="28">
        <v>5</v>
      </c>
      <c r="Q726" s="28">
        <v>5</v>
      </c>
      <c r="R726" s="28">
        <v>0.73670000000000002</v>
      </c>
      <c r="S726" s="28">
        <v>116</v>
      </c>
    </row>
    <row r="727" spans="11:19" x14ac:dyDescent="0.2">
      <c r="K727" s="30" t="s">
        <v>1425</v>
      </c>
      <c r="L727" s="28">
        <v>109.3</v>
      </c>
      <c r="M727" s="28">
        <v>96.48</v>
      </c>
      <c r="N727" s="28">
        <v>12.83</v>
      </c>
      <c r="O727" s="28">
        <v>31.6</v>
      </c>
      <c r="P727" s="28">
        <v>5</v>
      </c>
      <c r="Q727" s="28">
        <v>5</v>
      </c>
      <c r="R727" s="28">
        <v>0.57430000000000003</v>
      </c>
      <c r="S727" s="28">
        <v>116</v>
      </c>
    </row>
    <row r="728" spans="11:19" x14ac:dyDescent="0.2">
      <c r="K728" s="30" t="s">
        <v>1428</v>
      </c>
      <c r="L728" s="28">
        <v>58.59</v>
      </c>
      <c r="M728" s="28">
        <v>96.48</v>
      </c>
      <c r="N728" s="28">
        <v>-37.9</v>
      </c>
      <c r="O728" s="28">
        <v>31.6</v>
      </c>
      <c r="P728" s="28">
        <v>5</v>
      </c>
      <c r="Q728" s="28">
        <v>5</v>
      </c>
      <c r="R728" s="28">
        <v>1.696</v>
      </c>
      <c r="S728" s="28">
        <v>116</v>
      </c>
    </row>
    <row r="729" spans="11:19" x14ac:dyDescent="0.2">
      <c r="K729" s="30" t="s">
        <v>1431</v>
      </c>
      <c r="L729" s="28">
        <v>62.75</v>
      </c>
      <c r="M729" s="28">
        <v>96.48</v>
      </c>
      <c r="N729" s="28">
        <v>-33.729999999999997</v>
      </c>
      <c r="O729" s="28">
        <v>31.6</v>
      </c>
      <c r="P729" s="28">
        <v>5</v>
      </c>
      <c r="Q729" s="28">
        <v>5</v>
      </c>
      <c r="R729" s="28">
        <v>1.5089999999999999</v>
      </c>
      <c r="S729" s="28">
        <v>116</v>
      </c>
    </row>
    <row r="730" spans="11:19" x14ac:dyDescent="0.2">
      <c r="K730" s="30" t="s">
        <v>1434</v>
      </c>
      <c r="L730" s="28">
        <v>82.38</v>
      </c>
      <c r="M730" s="28">
        <v>96.48</v>
      </c>
      <c r="N730" s="28">
        <v>-14.11</v>
      </c>
      <c r="O730" s="28">
        <v>31.6</v>
      </c>
      <c r="P730" s="28">
        <v>5</v>
      </c>
      <c r="Q730" s="28">
        <v>5</v>
      </c>
      <c r="R730" s="28">
        <v>0.63119999999999998</v>
      </c>
      <c r="S730" s="28">
        <v>116</v>
      </c>
    </row>
    <row r="731" spans="11:19" x14ac:dyDescent="0.2">
      <c r="K731" s="30" t="s">
        <v>1437</v>
      </c>
      <c r="L731" s="28">
        <v>35.880000000000003</v>
      </c>
      <c r="M731" s="28">
        <v>96.48</v>
      </c>
      <c r="N731" s="28">
        <v>-60.6</v>
      </c>
      <c r="O731" s="28">
        <v>31.6</v>
      </c>
      <c r="P731" s="28">
        <v>5</v>
      </c>
      <c r="Q731" s="28">
        <v>5</v>
      </c>
      <c r="R731" s="28">
        <v>2.7120000000000002</v>
      </c>
      <c r="S731" s="28">
        <v>116</v>
      </c>
    </row>
    <row r="732" spans="11:19" x14ac:dyDescent="0.2">
      <c r="K732" s="30" t="s">
        <v>1440</v>
      </c>
      <c r="L732" s="28">
        <v>212.6</v>
      </c>
      <c r="M732" s="28">
        <v>156.9</v>
      </c>
      <c r="N732" s="28">
        <v>55.73</v>
      </c>
      <c r="O732" s="28">
        <v>31.6</v>
      </c>
      <c r="P732" s="28">
        <v>5</v>
      </c>
      <c r="Q732" s="28">
        <v>5</v>
      </c>
      <c r="R732" s="28">
        <v>2.4940000000000002</v>
      </c>
      <c r="S732" s="28">
        <v>116</v>
      </c>
    </row>
    <row r="733" spans="11:19" x14ac:dyDescent="0.2">
      <c r="K733" s="30" t="s">
        <v>1443</v>
      </c>
      <c r="L733" s="28">
        <v>143.6</v>
      </c>
      <c r="M733" s="28">
        <v>156.9</v>
      </c>
      <c r="N733" s="28">
        <v>-13.29</v>
      </c>
      <c r="O733" s="28">
        <v>31.6</v>
      </c>
      <c r="P733" s="28">
        <v>5</v>
      </c>
      <c r="Q733" s="28">
        <v>5</v>
      </c>
      <c r="R733" s="28">
        <v>0.59470000000000001</v>
      </c>
      <c r="S733" s="28">
        <v>116</v>
      </c>
    </row>
    <row r="734" spans="11:19" x14ac:dyDescent="0.2">
      <c r="K734" s="30" t="s">
        <v>1446</v>
      </c>
      <c r="L734" s="28">
        <v>106.6</v>
      </c>
      <c r="M734" s="28">
        <v>156.9</v>
      </c>
      <c r="N734" s="28">
        <v>-50.25</v>
      </c>
      <c r="O734" s="28">
        <v>31.6</v>
      </c>
      <c r="P734" s="28">
        <v>5</v>
      </c>
      <c r="Q734" s="28">
        <v>5</v>
      </c>
      <c r="R734" s="28">
        <v>2.2490000000000001</v>
      </c>
      <c r="S734" s="28">
        <v>116</v>
      </c>
    </row>
    <row r="735" spans="11:19" x14ac:dyDescent="0.2">
      <c r="K735" s="30" t="s">
        <v>1449</v>
      </c>
      <c r="L735" s="28">
        <v>159.30000000000001</v>
      </c>
      <c r="M735" s="28">
        <v>156.9</v>
      </c>
      <c r="N735" s="28">
        <v>2.468</v>
      </c>
      <c r="O735" s="28">
        <v>31.6</v>
      </c>
      <c r="P735" s="28">
        <v>5</v>
      </c>
      <c r="Q735" s="28">
        <v>5</v>
      </c>
      <c r="R735" s="28">
        <v>0.1104</v>
      </c>
      <c r="S735" s="28">
        <v>116</v>
      </c>
    </row>
    <row r="736" spans="11:19" x14ac:dyDescent="0.2">
      <c r="K736" s="30" t="s">
        <v>1452</v>
      </c>
      <c r="L736" s="28">
        <v>122.4</v>
      </c>
      <c r="M736" s="28">
        <v>156.9</v>
      </c>
      <c r="N736" s="28">
        <v>-34.44</v>
      </c>
      <c r="O736" s="28">
        <v>31.6</v>
      </c>
      <c r="P736" s="28">
        <v>5</v>
      </c>
      <c r="Q736" s="28">
        <v>5</v>
      </c>
      <c r="R736" s="28">
        <v>1.5409999999999999</v>
      </c>
      <c r="S736" s="28">
        <v>116</v>
      </c>
    </row>
    <row r="737" spans="11:19" x14ac:dyDescent="0.2">
      <c r="K737" s="30" t="s">
        <v>1455</v>
      </c>
      <c r="L737" s="28">
        <v>67.37</v>
      </c>
      <c r="M737" s="28">
        <v>156.9</v>
      </c>
      <c r="N737" s="28">
        <v>-89.49</v>
      </c>
      <c r="O737" s="28">
        <v>31.6</v>
      </c>
      <c r="P737" s="28">
        <v>5</v>
      </c>
      <c r="Q737" s="28">
        <v>5</v>
      </c>
      <c r="R737" s="28">
        <v>4.0039999999999996</v>
      </c>
      <c r="S737" s="28">
        <v>116</v>
      </c>
    </row>
    <row r="738" spans="11:19" x14ac:dyDescent="0.2">
      <c r="K738" s="30" t="s">
        <v>1458</v>
      </c>
      <c r="L738" s="28">
        <v>87.67</v>
      </c>
      <c r="M738" s="28">
        <v>156.9</v>
      </c>
      <c r="N738" s="28">
        <v>-69.19</v>
      </c>
      <c r="O738" s="28">
        <v>31.6</v>
      </c>
      <c r="P738" s="28">
        <v>5</v>
      </c>
      <c r="Q738" s="28">
        <v>5</v>
      </c>
      <c r="R738" s="28">
        <v>3.0960000000000001</v>
      </c>
      <c r="S738" s="28">
        <v>116</v>
      </c>
    </row>
    <row r="739" spans="11:19" x14ac:dyDescent="0.2">
      <c r="K739" s="30" t="s">
        <v>1461</v>
      </c>
      <c r="L739" s="28">
        <v>112.9</v>
      </c>
      <c r="M739" s="28">
        <v>156.9</v>
      </c>
      <c r="N739" s="28">
        <v>-43.91</v>
      </c>
      <c r="O739" s="28">
        <v>31.6</v>
      </c>
      <c r="P739" s="28">
        <v>5</v>
      </c>
      <c r="Q739" s="28">
        <v>5</v>
      </c>
      <c r="R739" s="28">
        <v>1.9650000000000001</v>
      </c>
      <c r="S739" s="28">
        <v>116</v>
      </c>
    </row>
    <row r="740" spans="11:19" x14ac:dyDescent="0.2">
      <c r="K740" s="30" t="s">
        <v>1464</v>
      </c>
      <c r="L740" s="28">
        <v>109.3</v>
      </c>
      <c r="M740" s="28">
        <v>156.9</v>
      </c>
      <c r="N740" s="28">
        <v>-47.54</v>
      </c>
      <c r="O740" s="28">
        <v>31.6</v>
      </c>
      <c r="P740" s="28">
        <v>5</v>
      </c>
      <c r="Q740" s="28">
        <v>5</v>
      </c>
      <c r="R740" s="28">
        <v>2.1269999999999998</v>
      </c>
      <c r="S740" s="28">
        <v>116</v>
      </c>
    </row>
    <row r="741" spans="11:19" x14ac:dyDescent="0.2">
      <c r="K741" s="30" t="s">
        <v>1467</v>
      </c>
      <c r="L741" s="28">
        <v>58.59</v>
      </c>
      <c r="M741" s="28">
        <v>156.9</v>
      </c>
      <c r="N741" s="28">
        <v>-98.27</v>
      </c>
      <c r="O741" s="28">
        <v>31.6</v>
      </c>
      <c r="P741" s="28">
        <v>5</v>
      </c>
      <c r="Q741" s="28">
        <v>5</v>
      </c>
      <c r="R741" s="28">
        <v>4.3970000000000002</v>
      </c>
      <c r="S741" s="28">
        <v>116</v>
      </c>
    </row>
    <row r="742" spans="11:19" x14ac:dyDescent="0.2">
      <c r="K742" s="30" t="s">
        <v>1470</v>
      </c>
      <c r="L742" s="28">
        <v>62.75</v>
      </c>
      <c r="M742" s="28">
        <v>156.9</v>
      </c>
      <c r="N742" s="28">
        <v>-94.11</v>
      </c>
      <c r="O742" s="28">
        <v>31.6</v>
      </c>
      <c r="P742" s="28">
        <v>5</v>
      </c>
      <c r="Q742" s="28">
        <v>5</v>
      </c>
      <c r="R742" s="28">
        <v>4.2110000000000003</v>
      </c>
      <c r="S742" s="28">
        <v>116</v>
      </c>
    </row>
    <row r="743" spans="11:19" x14ac:dyDescent="0.2">
      <c r="K743" s="30" t="s">
        <v>1473</v>
      </c>
      <c r="L743" s="28">
        <v>82.38</v>
      </c>
      <c r="M743" s="28">
        <v>156.9</v>
      </c>
      <c r="N743" s="28">
        <v>-74.48</v>
      </c>
      <c r="O743" s="28">
        <v>31.6</v>
      </c>
      <c r="P743" s="28">
        <v>5</v>
      </c>
      <c r="Q743" s="28">
        <v>5</v>
      </c>
      <c r="R743" s="28">
        <v>3.3330000000000002</v>
      </c>
      <c r="S743" s="28">
        <v>116</v>
      </c>
    </row>
    <row r="744" spans="11:19" x14ac:dyDescent="0.2">
      <c r="K744" s="30" t="s">
        <v>1476</v>
      </c>
      <c r="L744" s="28">
        <v>35.880000000000003</v>
      </c>
      <c r="M744" s="28">
        <v>156.9</v>
      </c>
      <c r="N744" s="28">
        <v>-121</v>
      </c>
      <c r="O744" s="28">
        <v>31.6</v>
      </c>
      <c r="P744" s="28">
        <v>5</v>
      </c>
      <c r="Q744" s="28">
        <v>5</v>
      </c>
      <c r="R744" s="28">
        <v>5.4130000000000003</v>
      </c>
      <c r="S744" s="28">
        <v>116</v>
      </c>
    </row>
    <row r="745" spans="11:19" x14ac:dyDescent="0.2">
      <c r="K745" s="30" t="s">
        <v>1479</v>
      </c>
      <c r="L745" s="28">
        <v>143.6</v>
      </c>
      <c r="M745" s="28">
        <v>212.6</v>
      </c>
      <c r="N745" s="28">
        <v>-69.02</v>
      </c>
      <c r="O745" s="28">
        <v>31.6</v>
      </c>
      <c r="P745" s="28">
        <v>5</v>
      </c>
      <c r="Q745" s="28">
        <v>5</v>
      </c>
      <c r="R745" s="28">
        <v>3.0880000000000001</v>
      </c>
      <c r="S745" s="28">
        <v>116</v>
      </c>
    </row>
    <row r="746" spans="11:19" x14ac:dyDescent="0.2">
      <c r="K746" s="30" t="s">
        <v>1482</v>
      </c>
      <c r="L746" s="28">
        <v>106.6</v>
      </c>
      <c r="M746" s="28">
        <v>212.6</v>
      </c>
      <c r="N746" s="28">
        <v>-106</v>
      </c>
      <c r="O746" s="28">
        <v>31.6</v>
      </c>
      <c r="P746" s="28">
        <v>5</v>
      </c>
      <c r="Q746" s="28">
        <v>5</v>
      </c>
      <c r="R746" s="28">
        <v>4.742</v>
      </c>
      <c r="S746" s="28">
        <v>116</v>
      </c>
    </row>
    <row r="747" spans="11:19" x14ac:dyDescent="0.2">
      <c r="K747" s="30" t="s">
        <v>1485</v>
      </c>
      <c r="L747" s="28">
        <v>159.30000000000001</v>
      </c>
      <c r="M747" s="28">
        <v>212.6</v>
      </c>
      <c r="N747" s="28">
        <v>-53.26</v>
      </c>
      <c r="O747" s="28">
        <v>31.6</v>
      </c>
      <c r="P747" s="28">
        <v>5</v>
      </c>
      <c r="Q747" s="28">
        <v>5</v>
      </c>
      <c r="R747" s="28">
        <v>2.383</v>
      </c>
      <c r="S747" s="28">
        <v>116</v>
      </c>
    </row>
    <row r="748" spans="11:19" x14ac:dyDescent="0.2">
      <c r="K748" s="30" t="s">
        <v>1488</v>
      </c>
      <c r="L748" s="28">
        <v>122.4</v>
      </c>
      <c r="M748" s="28">
        <v>212.6</v>
      </c>
      <c r="N748" s="28">
        <v>-90.17</v>
      </c>
      <c r="O748" s="28">
        <v>31.6</v>
      </c>
      <c r="P748" s="28">
        <v>5</v>
      </c>
      <c r="Q748" s="28">
        <v>5</v>
      </c>
      <c r="R748" s="28">
        <v>4.0350000000000001</v>
      </c>
      <c r="S748" s="28">
        <v>116</v>
      </c>
    </row>
    <row r="749" spans="11:19" x14ac:dyDescent="0.2">
      <c r="K749" s="30" t="s">
        <v>1491</v>
      </c>
      <c r="L749" s="28">
        <v>67.37</v>
      </c>
      <c r="M749" s="28">
        <v>212.6</v>
      </c>
      <c r="N749" s="28">
        <v>-145.19999999999999</v>
      </c>
      <c r="O749" s="28">
        <v>31.6</v>
      </c>
      <c r="P749" s="28">
        <v>5</v>
      </c>
      <c r="Q749" s="28">
        <v>5</v>
      </c>
      <c r="R749" s="28">
        <v>6.4980000000000002</v>
      </c>
      <c r="S749" s="28">
        <v>116</v>
      </c>
    </row>
    <row r="750" spans="11:19" x14ac:dyDescent="0.2">
      <c r="K750" s="30" t="s">
        <v>1494</v>
      </c>
      <c r="L750" s="28">
        <v>87.67</v>
      </c>
      <c r="M750" s="28">
        <v>212.6</v>
      </c>
      <c r="N750" s="28">
        <v>-124.9</v>
      </c>
      <c r="O750" s="28">
        <v>31.6</v>
      </c>
      <c r="P750" s="28">
        <v>5</v>
      </c>
      <c r="Q750" s="28">
        <v>5</v>
      </c>
      <c r="R750" s="28">
        <v>5.59</v>
      </c>
      <c r="S750" s="28">
        <v>116</v>
      </c>
    </row>
    <row r="751" spans="11:19" x14ac:dyDescent="0.2">
      <c r="K751" s="30" t="s">
        <v>1497</v>
      </c>
      <c r="L751" s="28">
        <v>112.9</v>
      </c>
      <c r="M751" s="28">
        <v>212.6</v>
      </c>
      <c r="N751" s="28">
        <v>-99.64</v>
      </c>
      <c r="O751" s="28">
        <v>31.6</v>
      </c>
      <c r="P751" s="28">
        <v>5</v>
      </c>
      <c r="Q751" s="28">
        <v>5</v>
      </c>
      <c r="R751" s="28">
        <v>4.4589999999999996</v>
      </c>
      <c r="S751" s="28">
        <v>116</v>
      </c>
    </row>
    <row r="752" spans="11:19" x14ac:dyDescent="0.2">
      <c r="K752" s="30" t="s">
        <v>1500</v>
      </c>
      <c r="L752" s="28">
        <v>109.3</v>
      </c>
      <c r="M752" s="28">
        <v>212.6</v>
      </c>
      <c r="N752" s="28">
        <v>-103.3</v>
      </c>
      <c r="O752" s="28">
        <v>31.6</v>
      </c>
      <c r="P752" s="28">
        <v>5</v>
      </c>
      <c r="Q752" s="28">
        <v>5</v>
      </c>
      <c r="R752" s="28">
        <v>4.6210000000000004</v>
      </c>
      <c r="S752" s="28">
        <v>116</v>
      </c>
    </row>
    <row r="753" spans="11:19" x14ac:dyDescent="0.2">
      <c r="K753" s="30" t="s">
        <v>1503</v>
      </c>
      <c r="L753" s="28">
        <v>58.59</v>
      </c>
      <c r="M753" s="28">
        <v>212.6</v>
      </c>
      <c r="N753" s="28">
        <v>-154</v>
      </c>
      <c r="O753" s="28">
        <v>31.6</v>
      </c>
      <c r="P753" s="28">
        <v>5</v>
      </c>
      <c r="Q753" s="28">
        <v>5</v>
      </c>
      <c r="R753" s="28">
        <v>6.891</v>
      </c>
      <c r="S753" s="28">
        <v>116</v>
      </c>
    </row>
    <row r="754" spans="11:19" x14ac:dyDescent="0.2">
      <c r="K754" s="30" t="s">
        <v>1506</v>
      </c>
      <c r="L754" s="28">
        <v>62.75</v>
      </c>
      <c r="M754" s="28">
        <v>212.6</v>
      </c>
      <c r="N754" s="28">
        <v>-149.80000000000001</v>
      </c>
      <c r="O754" s="28">
        <v>31.6</v>
      </c>
      <c r="P754" s="28">
        <v>5</v>
      </c>
      <c r="Q754" s="28">
        <v>5</v>
      </c>
      <c r="R754" s="28">
        <v>6.7050000000000001</v>
      </c>
      <c r="S754" s="28">
        <v>116</v>
      </c>
    </row>
    <row r="755" spans="11:19" x14ac:dyDescent="0.2">
      <c r="K755" s="30" t="s">
        <v>1509</v>
      </c>
      <c r="L755" s="28">
        <v>82.38</v>
      </c>
      <c r="M755" s="28">
        <v>212.6</v>
      </c>
      <c r="N755" s="28">
        <v>-130.19999999999999</v>
      </c>
      <c r="O755" s="28">
        <v>31.6</v>
      </c>
      <c r="P755" s="28">
        <v>5</v>
      </c>
      <c r="Q755" s="28">
        <v>5</v>
      </c>
      <c r="R755" s="28">
        <v>5.8259999999999996</v>
      </c>
      <c r="S755" s="28">
        <v>116</v>
      </c>
    </row>
    <row r="756" spans="11:19" x14ac:dyDescent="0.2">
      <c r="K756" s="30" t="s">
        <v>1512</v>
      </c>
      <c r="L756" s="28">
        <v>35.880000000000003</v>
      </c>
      <c r="M756" s="28">
        <v>212.6</v>
      </c>
      <c r="N756" s="28">
        <v>-176.7</v>
      </c>
      <c r="O756" s="28">
        <v>31.6</v>
      </c>
      <c r="P756" s="28">
        <v>5</v>
      </c>
      <c r="Q756" s="28">
        <v>5</v>
      </c>
      <c r="R756" s="28">
        <v>7.907</v>
      </c>
      <c r="S756" s="28">
        <v>116</v>
      </c>
    </row>
    <row r="757" spans="11:19" x14ac:dyDescent="0.2">
      <c r="K757" s="30" t="s">
        <v>1517</v>
      </c>
      <c r="L757" s="28">
        <v>106.6</v>
      </c>
      <c r="M757" s="28">
        <v>143.6</v>
      </c>
      <c r="N757" s="28">
        <v>-36.96</v>
      </c>
      <c r="O757" s="28">
        <v>31.6</v>
      </c>
      <c r="P757" s="28">
        <v>5</v>
      </c>
      <c r="Q757" s="28">
        <v>5</v>
      </c>
      <c r="R757" s="28">
        <v>1.6539999999999999</v>
      </c>
      <c r="S757" s="28">
        <v>116</v>
      </c>
    </row>
    <row r="758" spans="11:19" x14ac:dyDescent="0.2">
      <c r="K758" s="30" t="s">
        <v>1520</v>
      </c>
      <c r="L758" s="28">
        <v>159.30000000000001</v>
      </c>
      <c r="M758" s="28">
        <v>143.6</v>
      </c>
      <c r="N758" s="28">
        <v>15.76</v>
      </c>
      <c r="O758" s="28">
        <v>31.6</v>
      </c>
      <c r="P758" s="28">
        <v>5</v>
      </c>
      <c r="Q758" s="28">
        <v>5</v>
      </c>
      <c r="R758" s="28">
        <v>0.70520000000000005</v>
      </c>
      <c r="S758" s="28">
        <v>116</v>
      </c>
    </row>
    <row r="759" spans="11:19" x14ac:dyDescent="0.2">
      <c r="K759" s="30" t="s">
        <v>1523</v>
      </c>
      <c r="L759" s="28">
        <v>122.4</v>
      </c>
      <c r="M759" s="28">
        <v>143.6</v>
      </c>
      <c r="N759" s="28">
        <v>-21.15</v>
      </c>
      <c r="O759" s="28">
        <v>31.6</v>
      </c>
      <c r="P759" s="28">
        <v>5</v>
      </c>
      <c r="Q759" s="28">
        <v>5</v>
      </c>
      <c r="R759" s="28">
        <v>0.94650000000000001</v>
      </c>
      <c r="S759" s="28">
        <v>116</v>
      </c>
    </row>
    <row r="760" spans="11:19" x14ac:dyDescent="0.2">
      <c r="K760" s="30" t="s">
        <v>1526</v>
      </c>
      <c r="L760" s="28">
        <v>67.37</v>
      </c>
      <c r="M760" s="28">
        <v>143.6</v>
      </c>
      <c r="N760" s="28">
        <v>-76.2</v>
      </c>
      <c r="O760" s="28">
        <v>31.6</v>
      </c>
      <c r="P760" s="28">
        <v>5</v>
      </c>
      <c r="Q760" s="28">
        <v>5</v>
      </c>
      <c r="R760" s="28">
        <v>3.41</v>
      </c>
      <c r="S760" s="28">
        <v>116</v>
      </c>
    </row>
    <row r="761" spans="11:19" x14ac:dyDescent="0.2">
      <c r="K761" s="30" t="s">
        <v>1529</v>
      </c>
      <c r="L761" s="28">
        <v>87.67</v>
      </c>
      <c r="M761" s="28">
        <v>143.6</v>
      </c>
      <c r="N761" s="28">
        <v>-55.9</v>
      </c>
      <c r="O761" s="28">
        <v>31.6</v>
      </c>
      <c r="P761" s="28">
        <v>5</v>
      </c>
      <c r="Q761" s="28">
        <v>5</v>
      </c>
      <c r="R761" s="28">
        <v>2.5009999999999999</v>
      </c>
      <c r="S761" s="28">
        <v>116</v>
      </c>
    </row>
    <row r="762" spans="11:19" x14ac:dyDescent="0.2">
      <c r="K762" s="30" t="s">
        <v>1532</v>
      </c>
      <c r="L762" s="28">
        <v>112.9</v>
      </c>
      <c r="M762" s="28">
        <v>143.6</v>
      </c>
      <c r="N762" s="28">
        <v>-30.62</v>
      </c>
      <c r="O762" s="28">
        <v>31.6</v>
      </c>
      <c r="P762" s="28">
        <v>5</v>
      </c>
      <c r="Q762" s="28">
        <v>5</v>
      </c>
      <c r="R762" s="28">
        <v>1.37</v>
      </c>
      <c r="S762" s="28">
        <v>116</v>
      </c>
    </row>
    <row r="763" spans="11:19" x14ac:dyDescent="0.2">
      <c r="K763" s="30" t="s">
        <v>1535</v>
      </c>
      <c r="L763" s="28">
        <v>109.3</v>
      </c>
      <c r="M763" s="28">
        <v>143.6</v>
      </c>
      <c r="N763" s="28">
        <v>-34.25</v>
      </c>
      <c r="O763" s="28">
        <v>31.6</v>
      </c>
      <c r="P763" s="28">
        <v>5</v>
      </c>
      <c r="Q763" s="28">
        <v>5</v>
      </c>
      <c r="R763" s="28">
        <v>1.5329999999999999</v>
      </c>
      <c r="S763" s="28">
        <v>116</v>
      </c>
    </row>
    <row r="764" spans="11:19" x14ac:dyDescent="0.2">
      <c r="K764" s="30" t="s">
        <v>1538</v>
      </c>
      <c r="L764" s="28">
        <v>58.59</v>
      </c>
      <c r="M764" s="28">
        <v>143.6</v>
      </c>
      <c r="N764" s="28">
        <v>-84.98</v>
      </c>
      <c r="O764" s="28">
        <v>31.6</v>
      </c>
      <c r="P764" s="28">
        <v>5</v>
      </c>
      <c r="Q764" s="28">
        <v>5</v>
      </c>
      <c r="R764" s="28">
        <v>3.8029999999999999</v>
      </c>
      <c r="S764" s="28">
        <v>116</v>
      </c>
    </row>
    <row r="765" spans="11:19" x14ac:dyDescent="0.2">
      <c r="K765" s="30" t="s">
        <v>1541</v>
      </c>
      <c r="L765" s="28">
        <v>62.75</v>
      </c>
      <c r="M765" s="28">
        <v>143.6</v>
      </c>
      <c r="N765" s="28">
        <v>-80.819999999999993</v>
      </c>
      <c r="O765" s="28">
        <v>31.6</v>
      </c>
      <c r="P765" s="28">
        <v>5</v>
      </c>
      <c r="Q765" s="28">
        <v>5</v>
      </c>
      <c r="R765" s="28">
        <v>3.6160000000000001</v>
      </c>
      <c r="S765" s="28">
        <v>116</v>
      </c>
    </row>
    <row r="766" spans="11:19" x14ac:dyDescent="0.2">
      <c r="K766" s="30" t="s">
        <v>1544</v>
      </c>
      <c r="L766" s="28">
        <v>82.38</v>
      </c>
      <c r="M766" s="28">
        <v>143.6</v>
      </c>
      <c r="N766" s="28">
        <v>-61.19</v>
      </c>
      <c r="O766" s="28">
        <v>31.6</v>
      </c>
      <c r="P766" s="28">
        <v>5</v>
      </c>
      <c r="Q766" s="28">
        <v>5</v>
      </c>
      <c r="R766" s="28">
        <v>2.738</v>
      </c>
      <c r="S766" s="28">
        <v>116</v>
      </c>
    </row>
    <row r="767" spans="11:19" x14ac:dyDescent="0.2">
      <c r="K767" s="30" t="s">
        <v>1547</v>
      </c>
      <c r="L767" s="28">
        <v>35.880000000000003</v>
      </c>
      <c r="M767" s="28">
        <v>143.6</v>
      </c>
      <c r="N767" s="28">
        <v>-107.7</v>
      </c>
      <c r="O767" s="28">
        <v>31.6</v>
      </c>
      <c r="P767" s="28">
        <v>5</v>
      </c>
      <c r="Q767" s="28">
        <v>5</v>
      </c>
      <c r="R767" s="28">
        <v>4.819</v>
      </c>
      <c r="S767" s="28">
        <v>116</v>
      </c>
    </row>
    <row r="768" spans="11:19" x14ac:dyDescent="0.2">
      <c r="K768" s="30" t="s">
        <v>1550</v>
      </c>
      <c r="L768" s="28">
        <v>159.30000000000001</v>
      </c>
      <c r="M768" s="28">
        <v>106.6</v>
      </c>
      <c r="N768" s="28">
        <v>52.72</v>
      </c>
      <c r="O768" s="28">
        <v>31.6</v>
      </c>
      <c r="P768" s="28">
        <v>5</v>
      </c>
      <c r="Q768" s="28">
        <v>5</v>
      </c>
      <c r="R768" s="28">
        <v>2.359</v>
      </c>
      <c r="S768" s="28">
        <v>116</v>
      </c>
    </row>
    <row r="769" spans="11:19" x14ac:dyDescent="0.2">
      <c r="K769" s="30" t="s">
        <v>1553</v>
      </c>
      <c r="L769" s="28">
        <v>122.4</v>
      </c>
      <c r="M769" s="28">
        <v>106.6</v>
      </c>
      <c r="N769" s="28">
        <v>15.81</v>
      </c>
      <c r="O769" s="28">
        <v>31.6</v>
      </c>
      <c r="P769" s="28">
        <v>5</v>
      </c>
      <c r="Q769" s="28">
        <v>5</v>
      </c>
      <c r="R769" s="28">
        <v>0.70730000000000004</v>
      </c>
      <c r="S769" s="28">
        <v>116</v>
      </c>
    </row>
    <row r="770" spans="11:19" x14ac:dyDescent="0.2">
      <c r="K770" s="30" t="s">
        <v>1556</v>
      </c>
      <c r="L770" s="28">
        <v>67.37</v>
      </c>
      <c r="M770" s="28">
        <v>106.6</v>
      </c>
      <c r="N770" s="28">
        <v>-39.24</v>
      </c>
      <c r="O770" s="28">
        <v>31.6</v>
      </c>
      <c r="P770" s="28">
        <v>5</v>
      </c>
      <c r="Q770" s="28">
        <v>5</v>
      </c>
      <c r="R770" s="28">
        <v>1.756</v>
      </c>
      <c r="S770" s="28">
        <v>116</v>
      </c>
    </row>
    <row r="771" spans="11:19" x14ac:dyDescent="0.2">
      <c r="K771" s="30" t="s">
        <v>1559</v>
      </c>
      <c r="L771" s="28">
        <v>87.67</v>
      </c>
      <c r="M771" s="28">
        <v>106.6</v>
      </c>
      <c r="N771" s="28">
        <v>-18.940000000000001</v>
      </c>
      <c r="O771" s="28">
        <v>31.6</v>
      </c>
      <c r="P771" s="28">
        <v>5</v>
      </c>
      <c r="Q771" s="28">
        <v>5</v>
      </c>
      <c r="R771" s="28">
        <v>0.84730000000000005</v>
      </c>
      <c r="S771" s="28">
        <v>116</v>
      </c>
    </row>
    <row r="772" spans="11:19" x14ac:dyDescent="0.2">
      <c r="K772" s="30" t="s">
        <v>1562</v>
      </c>
      <c r="L772" s="28">
        <v>112.9</v>
      </c>
      <c r="M772" s="28">
        <v>106.6</v>
      </c>
      <c r="N772" s="28">
        <v>6.34</v>
      </c>
      <c r="O772" s="28">
        <v>31.6</v>
      </c>
      <c r="P772" s="28">
        <v>5</v>
      </c>
      <c r="Q772" s="28">
        <v>5</v>
      </c>
      <c r="R772" s="28">
        <v>0.28370000000000001</v>
      </c>
      <c r="S772" s="28">
        <v>116</v>
      </c>
    </row>
    <row r="773" spans="11:19" x14ac:dyDescent="0.2">
      <c r="K773" s="30" t="s">
        <v>1565</v>
      </c>
      <c r="L773" s="28">
        <v>109.3</v>
      </c>
      <c r="M773" s="28">
        <v>106.6</v>
      </c>
      <c r="N773" s="28">
        <v>2.71</v>
      </c>
      <c r="O773" s="28">
        <v>31.6</v>
      </c>
      <c r="P773" s="28">
        <v>5</v>
      </c>
      <c r="Q773" s="28">
        <v>5</v>
      </c>
      <c r="R773" s="28">
        <v>0.12130000000000001</v>
      </c>
      <c r="S773" s="28">
        <v>116</v>
      </c>
    </row>
    <row r="774" spans="11:19" x14ac:dyDescent="0.2">
      <c r="K774" s="30" t="s">
        <v>1568</v>
      </c>
      <c r="L774" s="28">
        <v>58.59</v>
      </c>
      <c r="M774" s="28">
        <v>106.6</v>
      </c>
      <c r="N774" s="28">
        <v>-48.02</v>
      </c>
      <c r="O774" s="28">
        <v>31.6</v>
      </c>
      <c r="P774" s="28">
        <v>5</v>
      </c>
      <c r="Q774" s="28">
        <v>5</v>
      </c>
      <c r="R774" s="28">
        <v>2.149</v>
      </c>
      <c r="S774" s="28">
        <v>116</v>
      </c>
    </row>
    <row r="775" spans="11:19" x14ac:dyDescent="0.2">
      <c r="K775" s="30" t="s">
        <v>1571</v>
      </c>
      <c r="L775" s="28">
        <v>62.75</v>
      </c>
      <c r="M775" s="28">
        <v>106.6</v>
      </c>
      <c r="N775" s="28">
        <v>-43.86</v>
      </c>
      <c r="O775" s="28">
        <v>31.6</v>
      </c>
      <c r="P775" s="28">
        <v>5</v>
      </c>
      <c r="Q775" s="28">
        <v>5</v>
      </c>
      <c r="R775" s="28">
        <v>1.962</v>
      </c>
      <c r="S775" s="28">
        <v>116</v>
      </c>
    </row>
    <row r="776" spans="11:19" x14ac:dyDescent="0.2">
      <c r="K776" s="30" t="s">
        <v>1574</v>
      </c>
      <c r="L776" s="28">
        <v>82.38</v>
      </c>
      <c r="M776" s="28">
        <v>106.6</v>
      </c>
      <c r="N776" s="28">
        <v>-24.23</v>
      </c>
      <c r="O776" s="28">
        <v>31.6</v>
      </c>
      <c r="P776" s="28">
        <v>5</v>
      </c>
      <c r="Q776" s="28">
        <v>5</v>
      </c>
      <c r="R776" s="28">
        <v>1.0840000000000001</v>
      </c>
      <c r="S776" s="28">
        <v>116</v>
      </c>
    </row>
    <row r="777" spans="11:19" x14ac:dyDescent="0.2">
      <c r="K777" s="30" t="s">
        <v>1577</v>
      </c>
      <c r="L777" s="28">
        <v>35.880000000000003</v>
      </c>
      <c r="M777" s="28">
        <v>106.6</v>
      </c>
      <c r="N777" s="28">
        <v>-70.73</v>
      </c>
      <c r="O777" s="28">
        <v>31.6</v>
      </c>
      <c r="P777" s="28">
        <v>5</v>
      </c>
      <c r="Q777" s="28">
        <v>5</v>
      </c>
      <c r="R777" s="28">
        <v>3.165</v>
      </c>
      <c r="S777" s="28">
        <v>116</v>
      </c>
    </row>
    <row r="778" spans="11:19" x14ac:dyDescent="0.2">
      <c r="K778" s="30" t="s">
        <v>1580</v>
      </c>
      <c r="L778" s="28">
        <v>122.4</v>
      </c>
      <c r="M778" s="28">
        <v>159.30000000000001</v>
      </c>
      <c r="N778" s="28">
        <v>-36.909999999999997</v>
      </c>
      <c r="O778" s="28">
        <v>31.6</v>
      </c>
      <c r="P778" s="28">
        <v>5</v>
      </c>
      <c r="Q778" s="28">
        <v>5</v>
      </c>
      <c r="R778" s="28">
        <v>1.6519999999999999</v>
      </c>
      <c r="S778" s="28">
        <v>116</v>
      </c>
    </row>
    <row r="779" spans="11:19" x14ac:dyDescent="0.2">
      <c r="K779" s="30" t="s">
        <v>1583</v>
      </c>
      <c r="L779" s="28">
        <v>67.37</v>
      </c>
      <c r="M779" s="28">
        <v>159.30000000000001</v>
      </c>
      <c r="N779" s="28">
        <v>-91.96</v>
      </c>
      <c r="O779" s="28">
        <v>31.6</v>
      </c>
      <c r="P779" s="28">
        <v>5</v>
      </c>
      <c r="Q779" s="28">
        <v>5</v>
      </c>
      <c r="R779" s="28">
        <v>4.1150000000000002</v>
      </c>
      <c r="S779" s="28">
        <v>116</v>
      </c>
    </row>
    <row r="780" spans="11:19" x14ac:dyDescent="0.2">
      <c r="K780" s="30" t="s">
        <v>1586</v>
      </c>
      <c r="L780" s="28">
        <v>87.67</v>
      </c>
      <c r="M780" s="28">
        <v>159.30000000000001</v>
      </c>
      <c r="N780" s="28">
        <v>-71.650000000000006</v>
      </c>
      <c r="O780" s="28">
        <v>31.6</v>
      </c>
      <c r="P780" s="28">
        <v>5</v>
      </c>
      <c r="Q780" s="28">
        <v>5</v>
      </c>
      <c r="R780" s="28">
        <v>3.206</v>
      </c>
      <c r="S780" s="28">
        <v>116</v>
      </c>
    </row>
    <row r="781" spans="11:19" x14ac:dyDescent="0.2">
      <c r="K781" s="30" t="s">
        <v>1589</v>
      </c>
      <c r="L781" s="28">
        <v>112.9</v>
      </c>
      <c r="M781" s="28">
        <v>159.30000000000001</v>
      </c>
      <c r="N781" s="28">
        <v>-46.38</v>
      </c>
      <c r="O781" s="28">
        <v>31.6</v>
      </c>
      <c r="P781" s="28">
        <v>5</v>
      </c>
      <c r="Q781" s="28">
        <v>5</v>
      </c>
      <c r="R781" s="28">
        <v>2.0750000000000002</v>
      </c>
      <c r="S781" s="28">
        <v>116</v>
      </c>
    </row>
    <row r="782" spans="11:19" x14ac:dyDescent="0.2">
      <c r="K782" s="30" t="s">
        <v>1592</v>
      </c>
      <c r="L782" s="28">
        <v>109.3</v>
      </c>
      <c r="M782" s="28">
        <v>159.30000000000001</v>
      </c>
      <c r="N782" s="28">
        <v>-50.01</v>
      </c>
      <c r="O782" s="28">
        <v>31.6</v>
      </c>
      <c r="P782" s="28">
        <v>5</v>
      </c>
      <c r="Q782" s="28">
        <v>5</v>
      </c>
      <c r="R782" s="28">
        <v>2.238</v>
      </c>
      <c r="S782" s="28">
        <v>116</v>
      </c>
    </row>
    <row r="783" spans="11:19" x14ac:dyDescent="0.2">
      <c r="K783" s="30" t="s">
        <v>1595</v>
      </c>
      <c r="L783" s="28">
        <v>58.59</v>
      </c>
      <c r="M783" s="28">
        <v>159.30000000000001</v>
      </c>
      <c r="N783" s="28">
        <v>-100.7</v>
      </c>
      <c r="O783" s="28">
        <v>31.6</v>
      </c>
      <c r="P783" s="28">
        <v>5</v>
      </c>
      <c r="Q783" s="28">
        <v>5</v>
      </c>
      <c r="R783" s="28">
        <v>4.508</v>
      </c>
      <c r="S783" s="28">
        <v>116</v>
      </c>
    </row>
    <row r="784" spans="11:19" x14ac:dyDescent="0.2">
      <c r="K784" s="30" t="s">
        <v>1598</v>
      </c>
      <c r="L784" s="28">
        <v>62.75</v>
      </c>
      <c r="M784" s="28">
        <v>159.30000000000001</v>
      </c>
      <c r="N784" s="28">
        <v>-96.58</v>
      </c>
      <c r="O784" s="28">
        <v>31.6</v>
      </c>
      <c r="P784" s="28">
        <v>5</v>
      </c>
      <c r="Q784" s="28">
        <v>5</v>
      </c>
      <c r="R784" s="28">
        <v>4.3209999999999997</v>
      </c>
      <c r="S784" s="28">
        <v>116</v>
      </c>
    </row>
    <row r="785" spans="11:19" x14ac:dyDescent="0.2">
      <c r="K785" s="30" t="s">
        <v>1601</v>
      </c>
      <c r="L785" s="28">
        <v>82.38</v>
      </c>
      <c r="M785" s="28">
        <v>159.30000000000001</v>
      </c>
      <c r="N785" s="28">
        <v>-76.95</v>
      </c>
      <c r="O785" s="28">
        <v>31.6</v>
      </c>
      <c r="P785" s="28">
        <v>5</v>
      </c>
      <c r="Q785" s="28">
        <v>5</v>
      </c>
      <c r="R785" s="28">
        <v>3.4430000000000001</v>
      </c>
      <c r="S785" s="28">
        <v>116</v>
      </c>
    </row>
    <row r="786" spans="11:19" x14ac:dyDescent="0.2">
      <c r="K786" s="30" t="s">
        <v>1604</v>
      </c>
      <c r="L786" s="28">
        <v>35.880000000000003</v>
      </c>
      <c r="M786" s="28">
        <v>159.30000000000001</v>
      </c>
      <c r="N786" s="28">
        <v>-123.4</v>
      </c>
      <c r="O786" s="28">
        <v>31.6</v>
      </c>
      <c r="P786" s="28">
        <v>5</v>
      </c>
      <c r="Q786" s="28">
        <v>5</v>
      </c>
      <c r="R786" s="28">
        <v>5.524</v>
      </c>
      <c r="S786" s="28">
        <v>116</v>
      </c>
    </row>
    <row r="787" spans="11:19" x14ac:dyDescent="0.2">
      <c r="K787" s="30" t="s">
        <v>1607</v>
      </c>
      <c r="L787" s="28">
        <v>67.37</v>
      </c>
      <c r="M787" s="28">
        <v>122.4</v>
      </c>
      <c r="N787" s="28">
        <v>-55.05</v>
      </c>
      <c r="O787" s="28">
        <v>31.6</v>
      </c>
      <c r="P787" s="28">
        <v>5</v>
      </c>
      <c r="Q787" s="28">
        <v>5</v>
      </c>
      <c r="R787" s="28">
        <v>2.4630000000000001</v>
      </c>
      <c r="S787" s="28">
        <v>116</v>
      </c>
    </row>
    <row r="788" spans="11:19" x14ac:dyDescent="0.2">
      <c r="K788" s="30" t="s">
        <v>1610</v>
      </c>
      <c r="L788" s="28">
        <v>87.67</v>
      </c>
      <c r="M788" s="28">
        <v>122.4</v>
      </c>
      <c r="N788" s="28">
        <v>-34.74</v>
      </c>
      <c r="O788" s="28">
        <v>31.6</v>
      </c>
      <c r="P788" s="28">
        <v>5</v>
      </c>
      <c r="Q788" s="28">
        <v>5</v>
      </c>
      <c r="R788" s="28">
        <v>1.5549999999999999</v>
      </c>
      <c r="S788" s="28">
        <v>116</v>
      </c>
    </row>
    <row r="789" spans="11:19" x14ac:dyDescent="0.2">
      <c r="K789" s="30" t="s">
        <v>1613</v>
      </c>
      <c r="L789" s="28">
        <v>112.9</v>
      </c>
      <c r="M789" s="28">
        <v>122.4</v>
      </c>
      <c r="N789" s="28">
        <v>-9.4670000000000005</v>
      </c>
      <c r="O789" s="28">
        <v>31.6</v>
      </c>
      <c r="P789" s="28">
        <v>5</v>
      </c>
      <c r="Q789" s="28">
        <v>5</v>
      </c>
      <c r="R789" s="28">
        <v>0.42359999999999998</v>
      </c>
      <c r="S789" s="28">
        <v>116</v>
      </c>
    </row>
    <row r="790" spans="11:19" x14ac:dyDescent="0.2">
      <c r="K790" s="30" t="s">
        <v>1616</v>
      </c>
      <c r="L790" s="28">
        <v>109.3</v>
      </c>
      <c r="M790" s="28">
        <v>122.4</v>
      </c>
      <c r="N790" s="28">
        <v>-13.1</v>
      </c>
      <c r="O790" s="28">
        <v>31.6</v>
      </c>
      <c r="P790" s="28">
        <v>5</v>
      </c>
      <c r="Q790" s="28">
        <v>5</v>
      </c>
      <c r="R790" s="28">
        <v>0.58599999999999997</v>
      </c>
      <c r="S790" s="28">
        <v>116</v>
      </c>
    </row>
    <row r="791" spans="11:19" x14ac:dyDescent="0.2">
      <c r="K791" s="30" t="s">
        <v>1619</v>
      </c>
      <c r="L791" s="28">
        <v>58.59</v>
      </c>
      <c r="M791" s="28">
        <v>122.4</v>
      </c>
      <c r="N791" s="28">
        <v>-63.83</v>
      </c>
      <c r="O791" s="28">
        <v>31.6</v>
      </c>
      <c r="P791" s="28">
        <v>5</v>
      </c>
      <c r="Q791" s="28">
        <v>5</v>
      </c>
      <c r="R791" s="28">
        <v>2.8559999999999999</v>
      </c>
      <c r="S791" s="28">
        <v>116</v>
      </c>
    </row>
    <row r="792" spans="11:19" x14ac:dyDescent="0.2">
      <c r="K792" s="30" t="s">
        <v>1622</v>
      </c>
      <c r="L792" s="28">
        <v>62.75</v>
      </c>
      <c r="M792" s="28">
        <v>122.4</v>
      </c>
      <c r="N792" s="28">
        <v>-59.66</v>
      </c>
      <c r="O792" s="28">
        <v>31.6</v>
      </c>
      <c r="P792" s="28">
        <v>5</v>
      </c>
      <c r="Q792" s="28">
        <v>5</v>
      </c>
      <c r="R792" s="28">
        <v>2.67</v>
      </c>
      <c r="S792" s="28">
        <v>116</v>
      </c>
    </row>
    <row r="793" spans="11:19" x14ac:dyDescent="0.2">
      <c r="K793" s="30" t="s">
        <v>1625</v>
      </c>
      <c r="L793" s="28">
        <v>82.38</v>
      </c>
      <c r="M793" s="28">
        <v>122.4</v>
      </c>
      <c r="N793" s="28">
        <v>-40.04</v>
      </c>
      <c r="O793" s="28">
        <v>31.6</v>
      </c>
      <c r="P793" s="28">
        <v>5</v>
      </c>
      <c r="Q793" s="28">
        <v>5</v>
      </c>
      <c r="R793" s="28">
        <v>1.792</v>
      </c>
      <c r="S793" s="28">
        <v>116</v>
      </c>
    </row>
    <row r="794" spans="11:19" x14ac:dyDescent="0.2">
      <c r="K794" s="30" t="s">
        <v>1628</v>
      </c>
      <c r="L794" s="28">
        <v>35.880000000000003</v>
      </c>
      <c r="M794" s="28">
        <v>122.4</v>
      </c>
      <c r="N794" s="28">
        <v>-86.54</v>
      </c>
      <c r="O794" s="28">
        <v>31.6</v>
      </c>
      <c r="P794" s="28">
        <v>5</v>
      </c>
      <c r="Q794" s="28">
        <v>5</v>
      </c>
      <c r="R794" s="28">
        <v>3.8719999999999999</v>
      </c>
      <c r="S794" s="28">
        <v>116</v>
      </c>
    </row>
    <row r="795" spans="11:19" x14ac:dyDescent="0.2">
      <c r="K795" s="30" t="s">
        <v>1631</v>
      </c>
      <c r="L795" s="28">
        <v>87.67</v>
      </c>
      <c r="M795" s="28">
        <v>67.37</v>
      </c>
      <c r="N795" s="28">
        <v>20.3</v>
      </c>
      <c r="O795" s="28">
        <v>31.6</v>
      </c>
      <c r="P795" s="28">
        <v>5</v>
      </c>
      <c r="Q795" s="28">
        <v>5</v>
      </c>
      <c r="R795" s="28">
        <v>0.90859999999999996</v>
      </c>
      <c r="S795" s="28">
        <v>116</v>
      </c>
    </row>
    <row r="796" spans="11:19" x14ac:dyDescent="0.2">
      <c r="K796" s="30" t="s">
        <v>1634</v>
      </c>
      <c r="L796" s="28">
        <v>112.9</v>
      </c>
      <c r="M796" s="28">
        <v>67.37</v>
      </c>
      <c r="N796" s="28">
        <v>45.58</v>
      </c>
      <c r="O796" s="28">
        <v>31.6</v>
      </c>
      <c r="P796" s="28">
        <v>5</v>
      </c>
      <c r="Q796" s="28">
        <v>5</v>
      </c>
      <c r="R796" s="28">
        <v>2.04</v>
      </c>
      <c r="S796" s="28">
        <v>116</v>
      </c>
    </row>
    <row r="797" spans="11:19" x14ac:dyDescent="0.2">
      <c r="K797" s="30" t="s">
        <v>1637</v>
      </c>
      <c r="L797" s="28">
        <v>109.3</v>
      </c>
      <c r="M797" s="28">
        <v>67.37</v>
      </c>
      <c r="N797" s="28">
        <v>41.95</v>
      </c>
      <c r="O797" s="28">
        <v>31.6</v>
      </c>
      <c r="P797" s="28">
        <v>5</v>
      </c>
      <c r="Q797" s="28">
        <v>5</v>
      </c>
      <c r="R797" s="28">
        <v>1.877</v>
      </c>
      <c r="S797" s="28">
        <v>116</v>
      </c>
    </row>
    <row r="798" spans="11:19" x14ac:dyDescent="0.2">
      <c r="K798" s="30" t="s">
        <v>1640</v>
      </c>
      <c r="L798" s="28">
        <v>58.59</v>
      </c>
      <c r="M798" s="28">
        <v>67.37</v>
      </c>
      <c r="N798" s="28">
        <v>-8.7799999999999994</v>
      </c>
      <c r="O798" s="28">
        <v>31.6</v>
      </c>
      <c r="P798" s="28">
        <v>5</v>
      </c>
      <c r="Q798" s="28">
        <v>5</v>
      </c>
      <c r="R798" s="28">
        <v>0.39290000000000003</v>
      </c>
      <c r="S798" s="28">
        <v>116</v>
      </c>
    </row>
    <row r="799" spans="11:19" x14ac:dyDescent="0.2">
      <c r="K799" s="30" t="s">
        <v>1643</v>
      </c>
      <c r="L799" s="28">
        <v>62.75</v>
      </c>
      <c r="M799" s="28">
        <v>67.37</v>
      </c>
      <c r="N799" s="28">
        <v>-4.6159999999999997</v>
      </c>
      <c r="O799" s="28">
        <v>31.6</v>
      </c>
      <c r="P799" s="28">
        <v>5</v>
      </c>
      <c r="Q799" s="28">
        <v>5</v>
      </c>
      <c r="R799" s="28">
        <v>0.20660000000000001</v>
      </c>
      <c r="S799" s="28">
        <v>116</v>
      </c>
    </row>
    <row r="800" spans="11:19" x14ac:dyDescent="0.2">
      <c r="K800" s="30" t="s">
        <v>1645</v>
      </c>
      <c r="L800" s="28">
        <v>82.38</v>
      </c>
      <c r="M800" s="28">
        <v>67.37</v>
      </c>
      <c r="N800" s="28">
        <v>15.01</v>
      </c>
      <c r="O800" s="28">
        <v>31.6</v>
      </c>
      <c r="P800" s="28">
        <v>5</v>
      </c>
      <c r="Q800" s="28">
        <v>5</v>
      </c>
      <c r="R800" s="28">
        <v>0.67159999999999997</v>
      </c>
      <c r="S800" s="28">
        <v>116</v>
      </c>
    </row>
    <row r="801" spans="11:19" x14ac:dyDescent="0.2">
      <c r="K801" s="30" t="s">
        <v>1648</v>
      </c>
      <c r="L801" s="28">
        <v>35.880000000000003</v>
      </c>
      <c r="M801" s="28">
        <v>67.37</v>
      </c>
      <c r="N801" s="28">
        <v>-31.49</v>
      </c>
      <c r="O801" s="28">
        <v>31.6</v>
      </c>
      <c r="P801" s="28">
        <v>5</v>
      </c>
      <c r="Q801" s="28">
        <v>5</v>
      </c>
      <c r="R801" s="28">
        <v>1.409</v>
      </c>
      <c r="S801" s="28">
        <v>116</v>
      </c>
    </row>
    <row r="802" spans="11:19" x14ac:dyDescent="0.2">
      <c r="K802" s="30" t="s">
        <v>1651</v>
      </c>
      <c r="L802" s="28">
        <v>112.9</v>
      </c>
      <c r="M802" s="28">
        <v>87.67</v>
      </c>
      <c r="N802" s="28">
        <v>25.28</v>
      </c>
      <c r="O802" s="28">
        <v>31.6</v>
      </c>
      <c r="P802" s="28">
        <v>5</v>
      </c>
      <c r="Q802" s="28">
        <v>5</v>
      </c>
      <c r="R802" s="28">
        <v>1.131</v>
      </c>
      <c r="S802" s="28">
        <v>116</v>
      </c>
    </row>
    <row r="803" spans="11:19" x14ac:dyDescent="0.2">
      <c r="K803" s="30" t="s">
        <v>1654</v>
      </c>
      <c r="L803" s="28">
        <v>109.3</v>
      </c>
      <c r="M803" s="28">
        <v>87.67</v>
      </c>
      <c r="N803" s="28">
        <v>21.65</v>
      </c>
      <c r="O803" s="28">
        <v>31.6</v>
      </c>
      <c r="P803" s="28">
        <v>5</v>
      </c>
      <c r="Q803" s="28">
        <v>5</v>
      </c>
      <c r="R803" s="28">
        <v>0.96860000000000002</v>
      </c>
      <c r="S803" s="28">
        <v>116</v>
      </c>
    </row>
    <row r="804" spans="11:19" x14ac:dyDescent="0.2">
      <c r="K804" s="30" t="s">
        <v>1657</v>
      </c>
      <c r="L804" s="28">
        <v>58.59</v>
      </c>
      <c r="M804" s="28">
        <v>87.67</v>
      </c>
      <c r="N804" s="28">
        <v>-29.09</v>
      </c>
      <c r="O804" s="28">
        <v>31.6</v>
      </c>
      <c r="P804" s="28">
        <v>5</v>
      </c>
      <c r="Q804" s="28">
        <v>5</v>
      </c>
      <c r="R804" s="28">
        <v>1.3009999999999999</v>
      </c>
      <c r="S804" s="28">
        <v>116</v>
      </c>
    </row>
    <row r="805" spans="11:19" x14ac:dyDescent="0.2">
      <c r="K805" s="30" t="s">
        <v>1660</v>
      </c>
      <c r="L805" s="28">
        <v>62.75</v>
      </c>
      <c r="M805" s="28">
        <v>87.67</v>
      </c>
      <c r="N805" s="28">
        <v>-24.92</v>
      </c>
      <c r="O805" s="28">
        <v>31.6</v>
      </c>
      <c r="P805" s="28">
        <v>5</v>
      </c>
      <c r="Q805" s="28">
        <v>5</v>
      </c>
      <c r="R805" s="28">
        <v>1.115</v>
      </c>
      <c r="S805" s="28">
        <v>116</v>
      </c>
    </row>
    <row r="806" spans="11:19" x14ac:dyDescent="0.2">
      <c r="K806" s="30" t="s">
        <v>1663</v>
      </c>
      <c r="L806" s="28">
        <v>82.38</v>
      </c>
      <c r="M806" s="28">
        <v>87.67</v>
      </c>
      <c r="N806" s="28">
        <v>-5.2949999999999999</v>
      </c>
      <c r="O806" s="28">
        <v>31.6</v>
      </c>
      <c r="P806" s="28">
        <v>5</v>
      </c>
      <c r="Q806" s="28">
        <v>5</v>
      </c>
      <c r="R806" s="28">
        <v>0.2369</v>
      </c>
      <c r="S806" s="28">
        <v>116</v>
      </c>
    </row>
    <row r="807" spans="11:19" x14ac:dyDescent="0.2">
      <c r="K807" s="30" t="s">
        <v>1666</v>
      </c>
      <c r="L807" s="28">
        <v>35.880000000000003</v>
      </c>
      <c r="M807" s="28">
        <v>87.67</v>
      </c>
      <c r="N807" s="28">
        <v>-51.79</v>
      </c>
      <c r="O807" s="28">
        <v>31.6</v>
      </c>
      <c r="P807" s="28">
        <v>5</v>
      </c>
      <c r="Q807" s="28">
        <v>5</v>
      </c>
      <c r="R807" s="28">
        <v>2.3180000000000001</v>
      </c>
      <c r="S807" s="28">
        <v>116</v>
      </c>
    </row>
    <row r="808" spans="11:19" x14ac:dyDescent="0.2">
      <c r="K808" s="30" t="s">
        <v>1669</v>
      </c>
      <c r="L808" s="28">
        <v>109.3</v>
      </c>
      <c r="M808" s="28">
        <v>112.9</v>
      </c>
      <c r="N808" s="28">
        <v>-3.63</v>
      </c>
      <c r="O808" s="28">
        <v>31.6</v>
      </c>
      <c r="P808" s="28">
        <v>5</v>
      </c>
      <c r="Q808" s="28">
        <v>5</v>
      </c>
      <c r="R808" s="28">
        <v>0.16239999999999999</v>
      </c>
      <c r="S808" s="28">
        <v>116</v>
      </c>
    </row>
    <row r="809" spans="11:19" x14ac:dyDescent="0.2">
      <c r="K809" s="30" t="s">
        <v>1672</v>
      </c>
      <c r="L809" s="28">
        <v>58.59</v>
      </c>
      <c r="M809" s="28">
        <v>112.9</v>
      </c>
      <c r="N809" s="28">
        <v>-54.36</v>
      </c>
      <c r="O809" s="28">
        <v>31.6</v>
      </c>
      <c r="P809" s="28">
        <v>5</v>
      </c>
      <c r="Q809" s="28">
        <v>5</v>
      </c>
      <c r="R809" s="28">
        <v>2.4319999999999999</v>
      </c>
      <c r="S809" s="28">
        <v>116</v>
      </c>
    </row>
    <row r="810" spans="11:19" x14ac:dyDescent="0.2">
      <c r="K810" s="30" t="s">
        <v>1675</v>
      </c>
      <c r="L810" s="28">
        <v>62.75</v>
      </c>
      <c r="M810" s="28">
        <v>112.9</v>
      </c>
      <c r="N810" s="28">
        <v>-50.2</v>
      </c>
      <c r="O810" s="28">
        <v>31.6</v>
      </c>
      <c r="P810" s="28">
        <v>5</v>
      </c>
      <c r="Q810" s="28">
        <v>5</v>
      </c>
      <c r="R810" s="28">
        <v>2.246</v>
      </c>
      <c r="S810" s="28">
        <v>116</v>
      </c>
    </row>
    <row r="811" spans="11:19" x14ac:dyDescent="0.2">
      <c r="K811" s="30" t="s">
        <v>1678</v>
      </c>
      <c r="L811" s="28">
        <v>82.38</v>
      </c>
      <c r="M811" s="28">
        <v>112.9</v>
      </c>
      <c r="N811" s="28">
        <v>-30.57</v>
      </c>
      <c r="O811" s="28">
        <v>31.6</v>
      </c>
      <c r="P811" s="28">
        <v>5</v>
      </c>
      <c r="Q811" s="28">
        <v>5</v>
      </c>
      <c r="R811" s="28">
        <v>1.3680000000000001</v>
      </c>
      <c r="S811" s="28">
        <v>116</v>
      </c>
    </row>
    <row r="812" spans="11:19" x14ac:dyDescent="0.2">
      <c r="K812" s="30" t="s">
        <v>1681</v>
      </c>
      <c r="L812" s="28">
        <v>35.880000000000003</v>
      </c>
      <c r="M812" s="28">
        <v>112.9</v>
      </c>
      <c r="N812" s="28">
        <v>-77.069999999999993</v>
      </c>
      <c r="O812" s="28">
        <v>31.6</v>
      </c>
      <c r="P812" s="28">
        <v>5</v>
      </c>
      <c r="Q812" s="28">
        <v>5</v>
      </c>
      <c r="R812" s="28">
        <v>3.4489999999999998</v>
      </c>
      <c r="S812" s="28">
        <v>116</v>
      </c>
    </row>
    <row r="813" spans="11:19" x14ac:dyDescent="0.2">
      <c r="K813" s="30" t="s">
        <v>1684</v>
      </c>
      <c r="L813" s="28">
        <v>58.59</v>
      </c>
      <c r="M813" s="28">
        <v>109.3</v>
      </c>
      <c r="N813" s="28">
        <v>-50.73</v>
      </c>
      <c r="O813" s="28">
        <v>31.6</v>
      </c>
      <c r="P813" s="28">
        <v>5</v>
      </c>
      <c r="Q813" s="28">
        <v>5</v>
      </c>
      <c r="R813" s="28">
        <v>2.27</v>
      </c>
      <c r="S813" s="28">
        <v>116</v>
      </c>
    </row>
    <row r="814" spans="11:19" x14ac:dyDescent="0.2">
      <c r="K814" s="30" t="s">
        <v>1687</v>
      </c>
      <c r="L814" s="28">
        <v>62.75</v>
      </c>
      <c r="M814" s="28">
        <v>109.3</v>
      </c>
      <c r="N814" s="28">
        <v>-46.57</v>
      </c>
      <c r="O814" s="28">
        <v>31.6</v>
      </c>
      <c r="P814" s="28">
        <v>5</v>
      </c>
      <c r="Q814" s="28">
        <v>5</v>
      </c>
      <c r="R814" s="28">
        <v>2.0840000000000001</v>
      </c>
      <c r="S814" s="28">
        <v>116</v>
      </c>
    </row>
    <row r="815" spans="11:19" x14ac:dyDescent="0.2">
      <c r="K815" s="30" t="s">
        <v>1690</v>
      </c>
      <c r="L815" s="28">
        <v>82.38</v>
      </c>
      <c r="M815" s="28">
        <v>109.3</v>
      </c>
      <c r="N815" s="28">
        <v>-26.94</v>
      </c>
      <c r="O815" s="28">
        <v>31.6</v>
      </c>
      <c r="P815" s="28">
        <v>5</v>
      </c>
      <c r="Q815" s="28">
        <v>5</v>
      </c>
      <c r="R815" s="28">
        <v>1.2050000000000001</v>
      </c>
      <c r="S815" s="28">
        <v>116</v>
      </c>
    </row>
    <row r="816" spans="11:19" x14ac:dyDescent="0.2">
      <c r="K816" s="30" t="s">
        <v>1693</v>
      </c>
      <c r="L816" s="28">
        <v>35.880000000000003</v>
      </c>
      <c r="M816" s="28">
        <v>109.3</v>
      </c>
      <c r="N816" s="28">
        <v>-73.44</v>
      </c>
      <c r="O816" s="28">
        <v>31.6</v>
      </c>
      <c r="P816" s="28">
        <v>5</v>
      </c>
      <c r="Q816" s="28">
        <v>5</v>
      </c>
      <c r="R816" s="28">
        <v>3.286</v>
      </c>
      <c r="S816" s="28">
        <v>116</v>
      </c>
    </row>
    <row r="817" spans="11:19" x14ac:dyDescent="0.2">
      <c r="K817" s="30" t="s">
        <v>1696</v>
      </c>
      <c r="L817" s="28">
        <v>62.75</v>
      </c>
      <c r="M817" s="28">
        <v>58.59</v>
      </c>
      <c r="N817" s="28">
        <v>4.1639999999999997</v>
      </c>
      <c r="O817" s="28">
        <v>31.6</v>
      </c>
      <c r="P817" s="28">
        <v>5</v>
      </c>
      <c r="Q817" s="28">
        <v>5</v>
      </c>
      <c r="R817" s="28">
        <v>0.18629999999999999</v>
      </c>
      <c r="S817" s="28">
        <v>116</v>
      </c>
    </row>
    <row r="818" spans="11:19" x14ac:dyDescent="0.2">
      <c r="K818" s="30" t="s">
        <v>1699</v>
      </c>
      <c r="L818" s="28">
        <v>82.38</v>
      </c>
      <c r="M818" s="28">
        <v>58.59</v>
      </c>
      <c r="N818" s="28">
        <v>23.79</v>
      </c>
      <c r="O818" s="28">
        <v>31.6</v>
      </c>
      <c r="P818" s="28">
        <v>5</v>
      </c>
      <c r="Q818" s="28">
        <v>5</v>
      </c>
      <c r="R818" s="28">
        <v>1.0649999999999999</v>
      </c>
      <c r="S818" s="28">
        <v>116</v>
      </c>
    </row>
    <row r="819" spans="11:19" x14ac:dyDescent="0.2">
      <c r="K819" s="30" t="s">
        <v>1702</v>
      </c>
      <c r="L819" s="28">
        <v>35.880000000000003</v>
      </c>
      <c r="M819" s="28">
        <v>58.59</v>
      </c>
      <c r="N819" s="28">
        <v>-22.71</v>
      </c>
      <c r="O819" s="28">
        <v>31.6</v>
      </c>
      <c r="P819" s="28">
        <v>5</v>
      </c>
      <c r="Q819" s="28">
        <v>5</v>
      </c>
      <c r="R819" s="28">
        <v>1.016</v>
      </c>
      <c r="S819" s="28">
        <v>116</v>
      </c>
    </row>
    <row r="820" spans="11:19" x14ac:dyDescent="0.2">
      <c r="K820" s="30" t="s">
        <v>1705</v>
      </c>
      <c r="L820" s="28">
        <v>82.38</v>
      </c>
      <c r="M820" s="28">
        <v>62.75</v>
      </c>
      <c r="N820" s="28">
        <v>19.63</v>
      </c>
      <c r="O820" s="28">
        <v>31.6</v>
      </c>
      <c r="P820" s="28">
        <v>5</v>
      </c>
      <c r="Q820" s="28">
        <v>5</v>
      </c>
      <c r="R820" s="28">
        <v>0.87819999999999998</v>
      </c>
      <c r="S820" s="28">
        <v>116</v>
      </c>
    </row>
    <row r="821" spans="11:19" x14ac:dyDescent="0.2">
      <c r="K821" s="30" t="s">
        <v>1708</v>
      </c>
      <c r="L821" s="28">
        <v>35.880000000000003</v>
      </c>
      <c r="M821" s="28">
        <v>62.75</v>
      </c>
      <c r="N821" s="28">
        <v>-26.87</v>
      </c>
      <c r="O821" s="28">
        <v>31.6</v>
      </c>
      <c r="P821" s="28">
        <v>5</v>
      </c>
      <c r="Q821" s="28">
        <v>5</v>
      </c>
      <c r="R821" s="28">
        <v>1.202</v>
      </c>
      <c r="S821" s="28">
        <v>116</v>
      </c>
    </row>
    <row r="822" spans="11:19" x14ac:dyDescent="0.2">
      <c r="K822" s="30" t="s">
        <v>1711</v>
      </c>
      <c r="L822" s="28">
        <v>35.880000000000003</v>
      </c>
      <c r="M822" s="28">
        <v>82.38</v>
      </c>
      <c r="N822" s="28">
        <v>-46.5</v>
      </c>
      <c r="O822" s="28">
        <v>31.6</v>
      </c>
      <c r="P822" s="28">
        <v>5</v>
      </c>
      <c r="Q822" s="28">
        <v>5</v>
      </c>
      <c r="R822" s="28">
        <v>2.081</v>
      </c>
      <c r="S822" s="28">
        <v>116</v>
      </c>
    </row>
    <row r="823" spans="11:19" x14ac:dyDescent="0.2">
      <c r="K823" s="30"/>
      <c r="L823" s="28"/>
      <c r="M823" s="28"/>
      <c r="N823" s="28"/>
      <c r="O823" s="28"/>
      <c r="P823" s="28"/>
      <c r="Q823" s="28"/>
      <c r="R823" s="28"/>
      <c r="S823" s="28"/>
    </row>
    <row r="824" spans="11:19" x14ac:dyDescent="0.2">
      <c r="K824" s="30" t="s">
        <v>1714</v>
      </c>
      <c r="L824" s="28"/>
      <c r="M824" s="28"/>
      <c r="N824" s="28"/>
      <c r="O824" s="28"/>
      <c r="P824" s="28"/>
      <c r="Q824" s="28"/>
      <c r="R824" s="28"/>
      <c r="S824" s="28"/>
    </row>
    <row r="825" spans="11:19" x14ac:dyDescent="0.2">
      <c r="K825" s="30" t="s">
        <v>1715</v>
      </c>
      <c r="L825" s="28" t="s">
        <v>35</v>
      </c>
      <c r="M825" s="28"/>
      <c r="N825" s="28"/>
      <c r="O825" s="28"/>
      <c r="P825" s="28"/>
      <c r="Q825" s="28"/>
      <c r="R825" s="28"/>
      <c r="S825" s="28"/>
    </row>
    <row r="826" spans="11:19" x14ac:dyDescent="0.2">
      <c r="K826" s="30" t="s">
        <v>1716</v>
      </c>
      <c r="L826" s="28" t="s">
        <v>1717</v>
      </c>
      <c r="M826" s="28"/>
      <c r="N826" s="28"/>
      <c r="O826" s="28"/>
      <c r="P826" s="28"/>
      <c r="Q826" s="28"/>
      <c r="R826" s="28"/>
      <c r="S826" s="28"/>
    </row>
    <row r="827" spans="11:19" x14ac:dyDescent="0.2">
      <c r="K827" s="30" t="s">
        <v>1718</v>
      </c>
      <c r="L827" s="28" t="s">
        <v>1717</v>
      </c>
      <c r="M827" s="28"/>
      <c r="N827" s="28"/>
      <c r="O827" s="28"/>
      <c r="P827" s="28"/>
      <c r="Q827" s="28"/>
      <c r="R827" s="28"/>
      <c r="S827" s="28"/>
    </row>
    <row r="828" spans="11:19" x14ac:dyDescent="0.2">
      <c r="K828" s="30" t="s">
        <v>1719</v>
      </c>
      <c r="L828" s="28" t="s">
        <v>1720</v>
      </c>
      <c r="M828" s="28"/>
      <c r="N828" s="28"/>
      <c r="O828" s="28"/>
      <c r="P828" s="28"/>
      <c r="Q828" s="28"/>
      <c r="R828" s="28"/>
      <c r="S828" s="28"/>
    </row>
    <row r="829" spans="11:19" x14ac:dyDescent="0.2">
      <c r="K829" s="30" t="s">
        <v>1721</v>
      </c>
      <c r="L829" s="28" t="s">
        <v>1720</v>
      </c>
      <c r="M829" s="28"/>
      <c r="N829" s="28"/>
      <c r="O829" s="28"/>
      <c r="P829" s="28"/>
      <c r="Q829" s="28"/>
      <c r="R829" s="28"/>
      <c r="S829" s="28"/>
    </row>
    <row r="830" spans="11:19" x14ac:dyDescent="0.2">
      <c r="K830" s="30" t="s">
        <v>1722</v>
      </c>
      <c r="L830" s="28" t="s">
        <v>1720</v>
      </c>
      <c r="M830" s="28"/>
      <c r="N830" s="28"/>
      <c r="O830" s="28"/>
      <c r="P830" s="28"/>
      <c r="Q830" s="28"/>
      <c r="R830" s="28"/>
      <c r="S830" s="28"/>
    </row>
    <row r="831" spans="11:19" x14ac:dyDescent="0.2">
      <c r="K831" s="30" t="s">
        <v>1723</v>
      </c>
      <c r="L831" s="28" t="s">
        <v>1720</v>
      </c>
      <c r="M831" s="28"/>
      <c r="N831" s="28"/>
      <c r="O831" s="28"/>
      <c r="P831" s="28"/>
      <c r="Q831" s="28"/>
      <c r="R831" s="28"/>
      <c r="S831" s="28"/>
    </row>
    <row r="832" spans="11:19" x14ac:dyDescent="0.2">
      <c r="K832" s="30" t="s">
        <v>1724</v>
      </c>
      <c r="L832" s="28" t="s">
        <v>1720</v>
      </c>
      <c r="M832" s="28"/>
      <c r="N832" s="28"/>
      <c r="O832" s="28"/>
      <c r="P832" s="28"/>
      <c r="Q832" s="28"/>
      <c r="R832" s="28"/>
      <c r="S832" s="28"/>
    </row>
    <row r="833" spans="11:19" x14ac:dyDescent="0.2">
      <c r="K833" s="30" t="s">
        <v>1725</v>
      </c>
      <c r="L833" s="28" t="s">
        <v>1720</v>
      </c>
      <c r="M833" s="28"/>
      <c r="N833" s="28"/>
      <c r="O833" s="28"/>
      <c r="P833" s="28"/>
      <c r="Q833" s="28"/>
      <c r="R833" s="28"/>
      <c r="S833" s="28"/>
    </row>
    <row r="834" spans="11:19" x14ac:dyDescent="0.2">
      <c r="K834" s="30" t="s">
        <v>1726</v>
      </c>
      <c r="L834" s="28" t="s">
        <v>1720</v>
      </c>
      <c r="M834" s="28"/>
      <c r="N834" s="28"/>
      <c r="O834" s="28"/>
      <c r="P834" s="28"/>
      <c r="Q834" s="28"/>
      <c r="R834" s="28"/>
      <c r="S834" s="28"/>
    </row>
    <row r="835" spans="11:19" x14ac:dyDescent="0.2">
      <c r="K835" s="30" t="s">
        <v>1727</v>
      </c>
      <c r="L835" s="28" t="s">
        <v>1720</v>
      </c>
      <c r="M835" s="28"/>
      <c r="N835" s="28"/>
      <c r="O835" s="28"/>
      <c r="P835" s="28"/>
      <c r="Q835" s="28"/>
      <c r="R835" s="28"/>
      <c r="S835" s="28"/>
    </row>
    <row r="836" spans="11:19" x14ac:dyDescent="0.2">
      <c r="K836" s="30" t="s">
        <v>1728</v>
      </c>
      <c r="L836" s="28" t="s">
        <v>1720</v>
      </c>
      <c r="M836" s="28"/>
      <c r="N836" s="28"/>
      <c r="O836" s="28"/>
      <c r="P836" s="28"/>
      <c r="Q836" s="28"/>
      <c r="R836" s="28"/>
      <c r="S836" s="28"/>
    </row>
    <row r="837" spans="11:19" x14ac:dyDescent="0.2">
      <c r="K837" s="30" t="s">
        <v>1729</v>
      </c>
      <c r="L837" s="28" t="s">
        <v>1720</v>
      </c>
      <c r="M837" s="28"/>
      <c r="N837" s="28"/>
      <c r="O837" s="28"/>
      <c r="P837" s="28"/>
      <c r="Q837" s="28"/>
      <c r="R837" s="28"/>
      <c r="S837" s="28"/>
    </row>
    <row r="838" spans="11:19" x14ac:dyDescent="0.2">
      <c r="K838" s="30" t="s">
        <v>1730</v>
      </c>
      <c r="L838" s="28" t="s">
        <v>1720</v>
      </c>
      <c r="M838" s="28"/>
      <c r="N838" s="28"/>
      <c r="O838" s="28"/>
      <c r="P838" s="28"/>
      <c r="Q838" s="28"/>
      <c r="R838" s="28"/>
      <c r="S838" s="28"/>
    </row>
    <row r="839" spans="11:19" x14ac:dyDescent="0.2">
      <c r="K839" s="30" t="s">
        <v>1731</v>
      </c>
      <c r="L839" s="28" t="s">
        <v>1720</v>
      </c>
      <c r="M839" s="28"/>
      <c r="N839" s="28"/>
      <c r="O839" s="28"/>
      <c r="P839" s="28"/>
      <c r="Q839" s="28"/>
      <c r="R839" s="28"/>
      <c r="S839" s="28"/>
    </row>
    <row r="840" spans="11:19" x14ac:dyDescent="0.2">
      <c r="K840" s="30" t="s">
        <v>140</v>
      </c>
      <c r="L840" s="28" t="s">
        <v>1720</v>
      </c>
      <c r="M840" s="28"/>
      <c r="N840" s="28"/>
      <c r="O840" s="28"/>
      <c r="P840" s="28"/>
      <c r="Q840" s="28"/>
      <c r="R840" s="28"/>
      <c r="S840" s="28"/>
    </row>
    <row r="841" spans="11:19" x14ac:dyDescent="0.2">
      <c r="K841" s="30" t="s">
        <v>1732</v>
      </c>
      <c r="L841" s="28" t="s">
        <v>1720</v>
      </c>
      <c r="M841" s="28"/>
      <c r="N841" s="28"/>
      <c r="O841" s="28"/>
      <c r="P841" s="28"/>
      <c r="Q841" s="28"/>
      <c r="R841" s="28"/>
      <c r="S841" s="28"/>
    </row>
    <row r="842" spans="11:19" x14ac:dyDescent="0.2">
      <c r="K842" s="30" t="s">
        <v>1733</v>
      </c>
      <c r="L842" s="28" t="s">
        <v>1720</v>
      </c>
      <c r="M842" s="28"/>
      <c r="N842" s="28"/>
      <c r="O842" s="28"/>
      <c r="P842" s="28"/>
      <c r="Q842" s="28"/>
      <c r="R842" s="28"/>
      <c r="S842" s="28"/>
    </row>
    <row r="843" spans="11:19" x14ac:dyDescent="0.2">
      <c r="K843" s="30" t="s">
        <v>1734</v>
      </c>
      <c r="L843" s="28" t="s">
        <v>1735</v>
      </c>
      <c r="M843" s="28"/>
      <c r="N843" s="28"/>
      <c r="O843" s="28"/>
      <c r="P843" s="28"/>
      <c r="Q843" s="28"/>
      <c r="R843" s="28"/>
      <c r="S843" s="28"/>
    </row>
    <row r="844" spans="11:19" x14ac:dyDescent="0.2">
      <c r="K844" s="30" t="s">
        <v>1736</v>
      </c>
      <c r="L844" s="28" t="s">
        <v>1735</v>
      </c>
      <c r="M844" s="28"/>
      <c r="N844" s="28"/>
      <c r="O844" s="28"/>
      <c r="P844" s="28"/>
      <c r="Q844" s="28"/>
      <c r="R844" s="28"/>
      <c r="S844" s="28"/>
    </row>
    <row r="845" spans="11:19" x14ac:dyDescent="0.2">
      <c r="K845" s="30" t="s">
        <v>1737</v>
      </c>
      <c r="L845" s="28" t="s">
        <v>1735</v>
      </c>
      <c r="M845" s="28"/>
      <c r="N845" s="28"/>
      <c r="O845" s="28"/>
      <c r="P845" s="28"/>
      <c r="Q845" s="28"/>
      <c r="R845" s="28"/>
      <c r="S845" s="28"/>
    </row>
    <row r="846" spans="11:19" x14ac:dyDescent="0.2">
      <c r="K846" s="30" t="s">
        <v>1738</v>
      </c>
      <c r="L846" s="28" t="s">
        <v>1735</v>
      </c>
      <c r="M846" s="28"/>
      <c r="N846" s="28"/>
      <c r="O846" s="28"/>
      <c r="P846" s="28"/>
      <c r="Q846" s="28"/>
      <c r="R846" s="28"/>
      <c r="S846" s="28"/>
    </row>
    <row r="847" spans="11:19" x14ac:dyDescent="0.2">
      <c r="K847" s="30" t="s">
        <v>1739</v>
      </c>
      <c r="L847" s="28" t="s">
        <v>1735</v>
      </c>
      <c r="M847" s="28"/>
      <c r="N847" s="28"/>
      <c r="O847" s="28"/>
      <c r="P847" s="28"/>
      <c r="Q847" s="28"/>
      <c r="R847" s="28"/>
      <c r="S847" s="28"/>
    </row>
    <row r="848" spans="11:19" x14ac:dyDescent="0.2">
      <c r="K848" s="30" t="s">
        <v>1740</v>
      </c>
      <c r="L848" s="28" t="s">
        <v>1735</v>
      </c>
      <c r="M848" s="28"/>
      <c r="N848" s="28"/>
      <c r="O848" s="28"/>
      <c r="P848" s="28"/>
      <c r="Q848" s="28"/>
      <c r="R848" s="28"/>
      <c r="S848" s="28"/>
    </row>
    <row r="849" spans="11:19" x14ac:dyDescent="0.2">
      <c r="K849" s="30" t="s">
        <v>1741</v>
      </c>
      <c r="L849" s="28" t="s">
        <v>1735</v>
      </c>
      <c r="M849" s="28"/>
      <c r="N849" s="28"/>
      <c r="O849" s="28"/>
      <c r="P849" s="28"/>
      <c r="Q849" s="28"/>
      <c r="R849" s="28"/>
      <c r="S849" s="28"/>
    </row>
    <row r="850" spans="11:19" x14ac:dyDescent="0.2">
      <c r="K850" s="30" t="s">
        <v>1742</v>
      </c>
      <c r="L850" s="28" t="s">
        <v>1735</v>
      </c>
      <c r="M850" s="28"/>
      <c r="N850" s="28"/>
      <c r="O850" s="28"/>
      <c r="P850" s="28"/>
      <c r="Q850" s="28"/>
      <c r="R850" s="28"/>
      <c r="S850" s="28"/>
    </row>
    <row r="851" spans="11:19" x14ac:dyDescent="0.2">
      <c r="K851" s="30" t="s">
        <v>1743</v>
      </c>
      <c r="L851" s="28" t="s">
        <v>1735</v>
      </c>
      <c r="M851" s="28"/>
      <c r="N851" s="28"/>
      <c r="O851" s="28"/>
      <c r="P851" s="28"/>
      <c r="Q851" s="28"/>
      <c r="R851" s="28"/>
      <c r="S851" s="28"/>
    </row>
    <row r="852" spans="11:19" x14ac:dyDescent="0.2">
      <c r="K852" s="30" t="s">
        <v>1744</v>
      </c>
      <c r="L852" s="28" t="s">
        <v>1735</v>
      </c>
      <c r="M852" s="28"/>
      <c r="N852" s="28"/>
      <c r="O852" s="28"/>
      <c r="P852" s="28"/>
      <c r="Q852" s="28"/>
      <c r="R852" s="28"/>
      <c r="S852" s="28"/>
    </row>
    <row r="853" spans="11:19" x14ac:dyDescent="0.2">
      <c r="K853" s="30" t="s">
        <v>1745</v>
      </c>
      <c r="L853" s="28" t="s">
        <v>61</v>
      </c>
      <c r="M853" s="28"/>
      <c r="N853" s="28"/>
      <c r="O853" s="28"/>
      <c r="P853" s="28"/>
      <c r="Q853" s="28"/>
      <c r="R853" s="28"/>
      <c r="S853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ADE2B-14DD-457E-A892-F39D700A207C}">
  <dimension ref="A1:CT49"/>
  <sheetViews>
    <sheetView topLeftCell="A20" zoomScale="55" workbookViewId="0">
      <selection activeCell="E49" sqref="E49:AG49"/>
    </sheetView>
  </sheetViews>
  <sheetFormatPr baseColWidth="10" defaultColWidth="8.83203125" defaultRowHeight="15" x14ac:dyDescent="0.2"/>
  <sheetData>
    <row r="1" spans="1:98" x14ac:dyDescent="0.2">
      <c r="A1" t="s">
        <v>0</v>
      </c>
      <c r="C1" t="s">
        <v>35</v>
      </c>
      <c r="D1" t="s">
        <v>35</v>
      </c>
      <c r="E1" t="s">
        <v>35</v>
      </c>
      <c r="F1" t="s">
        <v>35</v>
      </c>
      <c r="G1" t="s">
        <v>35</v>
      </c>
      <c r="H1" t="s">
        <v>35</v>
      </c>
      <c r="I1" t="s">
        <v>35</v>
      </c>
      <c r="J1" t="s">
        <v>35</v>
      </c>
      <c r="K1" t="s">
        <v>35</v>
      </c>
      <c r="L1" t="s">
        <v>35</v>
      </c>
      <c r="M1" t="s">
        <v>35</v>
      </c>
      <c r="N1" t="s">
        <v>35</v>
      </c>
      <c r="O1" t="s">
        <v>48</v>
      </c>
      <c r="P1" t="s">
        <v>48</v>
      </c>
      <c r="Q1" t="s">
        <v>48</v>
      </c>
      <c r="R1" t="s">
        <v>48</v>
      </c>
      <c r="S1" t="s">
        <v>48</v>
      </c>
      <c r="T1" t="s">
        <v>48</v>
      </c>
      <c r="U1" t="s">
        <v>48</v>
      </c>
      <c r="V1" t="s">
        <v>48</v>
      </c>
      <c r="W1" t="s">
        <v>48</v>
      </c>
      <c r="X1" t="s">
        <v>48</v>
      </c>
      <c r="Y1" t="s">
        <v>48</v>
      </c>
      <c r="Z1" t="s">
        <v>48</v>
      </c>
      <c r="AA1" t="s">
        <v>61</v>
      </c>
      <c r="AB1" t="s">
        <v>61</v>
      </c>
      <c r="AC1" t="s">
        <v>61</v>
      </c>
      <c r="AD1" t="s">
        <v>61</v>
      </c>
      <c r="AE1" t="s">
        <v>61</v>
      </c>
      <c r="AF1" t="s">
        <v>61</v>
      </c>
      <c r="AG1" t="s">
        <v>61</v>
      </c>
      <c r="AH1" t="s">
        <v>61</v>
      </c>
      <c r="AI1" t="s">
        <v>61</v>
      </c>
      <c r="AJ1" t="s">
        <v>61</v>
      </c>
      <c r="AK1" t="s">
        <v>61</v>
      </c>
      <c r="AL1" t="s">
        <v>61</v>
      </c>
      <c r="AM1" t="s">
        <v>74</v>
      </c>
      <c r="AN1" t="s">
        <v>74</v>
      </c>
      <c r="AO1" t="s">
        <v>74</v>
      </c>
      <c r="AP1" t="s">
        <v>74</v>
      </c>
      <c r="AQ1" t="s">
        <v>74</v>
      </c>
      <c r="AR1" t="s">
        <v>74</v>
      </c>
      <c r="AS1" t="s">
        <v>74</v>
      </c>
      <c r="AT1" t="s">
        <v>74</v>
      </c>
      <c r="AU1" t="s">
        <v>74</v>
      </c>
      <c r="AV1" t="s">
        <v>74</v>
      </c>
      <c r="AW1" t="s">
        <v>74</v>
      </c>
      <c r="AX1" t="s">
        <v>74</v>
      </c>
      <c r="AY1" t="s">
        <v>87</v>
      </c>
      <c r="AZ1" t="s">
        <v>87</v>
      </c>
      <c r="BA1" t="s">
        <v>87</v>
      </c>
      <c r="BB1" t="s">
        <v>87</v>
      </c>
      <c r="BC1" t="s">
        <v>87</v>
      </c>
      <c r="BD1" t="s">
        <v>87</v>
      </c>
      <c r="BE1" t="s">
        <v>87</v>
      </c>
      <c r="BF1" t="s">
        <v>87</v>
      </c>
      <c r="BG1" t="s">
        <v>87</v>
      </c>
      <c r="BH1" t="s">
        <v>87</v>
      </c>
      <c r="BI1" t="s">
        <v>87</v>
      </c>
      <c r="BJ1" t="s">
        <v>87</v>
      </c>
      <c r="BK1" t="s">
        <v>100</v>
      </c>
      <c r="BL1" t="s">
        <v>100</v>
      </c>
      <c r="BM1" t="s">
        <v>100</v>
      </c>
      <c r="BN1" t="s">
        <v>100</v>
      </c>
      <c r="BO1" t="s">
        <v>100</v>
      </c>
      <c r="BP1" t="s">
        <v>100</v>
      </c>
      <c r="BQ1" t="s">
        <v>100</v>
      </c>
      <c r="BR1" t="s">
        <v>100</v>
      </c>
      <c r="BS1" t="s">
        <v>100</v>
      </c>
      <c r="BT1" t="s">
        <v>100</v>
      </c>
      <c r="BU1" t="s">
        <v>100</v>
      </c>
      <c r="BV1" t="s">
        <v>100</v>
      </c>
      <c r="BW1" t="s">
        <v>113</v>
      </c>
      <c r="BX1" t="s">
        <v>113</v>
      </c>
      <c r="BY1" t="s">
        <v>113</v>
      </c>
      <c r="BZ1" t="s">
        <v>113</v>
      </c>
      <c r="CA1" t="s">
        <v>113</v>
      </c>
      <c r="CB1" t="s">
        <v>113</v>
      </c>
      <c r="CC1" t="s">
        <v>113</v>
      </c>
      <c r="CD1" t="s">
        <v>113</v>
      </c>
      <c r="CE1" t="s">
        <v>113</v>
      </c>
      <c r="CF1" t="s">
        <v>113</v>
      </c>
      <c r="CG1" t="s">
        <v>113</v>
      </c>
      <c r="CH1" t="s">
        <v>113</v>
      </c>
      <c r="CI1" t="s">
        <v>126</v>
      </c>
      <c r="CJ1" t="s">
        <v>126</v>
      </c>
      <c r="CK1" t="s">
        <v>126</v>
      </c>
      <c r="CL1" t="s">
        <v>126</v>
      </c>
      <c r="CM1" t="s">
        <v>126</v>
      </c>
      <c r="CN1" t="s">
        <v>126</v>
      </c>
      <c r="CO1" t="s">
        <v>126</v>
      </c>
      <c r="CP1" t="s">
        <v>126</v>
      </c>
      <c r="CQ1" t="s">
        <v>126</v>
      </c>
      <c r="CR1" t="s">
        <v>126</v>
      </c>
      <c r="CS1" t="s">
        <v>126</v>
      </c>
      <c r="CT1" t="s">
        <v>126</v>
      </c>
    </row>
    <row r="2" spans="1:98" x14ac:dyDescent="0.2">
      <c r="A2" t="s">
        <v>1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</v>
      </c>
      <c r="P2">
        <v>2</v>
      </c>
      <c r="Q2">
        <v>3</v>
      </c>
      <c r="R2">
        <v>4</v>
      </c>
      <c r="S2">
        <v>5</v>
      </c>
      <c r="T2">
        <v>6</v>
      </c>
      <c r="U2">
        <v>7</v>
      </c>
      <c r="V2">
        <v>8</v>
      </c>
      <c r="W2">
        <v>9</v>
      </c>
      <c r="X2">
        <v>10</v>
      </c>
      <c r="Y2">
        <v>11</v>
      </c>
      <c r="Z2">
        <v>12</v>
      </c>
      <c r="AA2">
        <v>1</v>
      </c>
      <c r="AB2">
        <v>2</v>
      </c>
      <c r="AC2">
        <v>3</v>
      </c>
      <c r="AD2">
        <v>4</v>
      </c>
      <c r="AE2">
        <v>5</v>
      </c>
      <c r="AF2">
        <v>6</v>
      </c>
      <c r="AG2">
        <v>7</v>
      </c>
      <c r="AH2">
        <v>8</v>
      </c>
      <c r="AI2">
        <v>9</v>
      </c>
      <c r="AJ2">
        <v>10</v>
      </c>
      <c r="AK2">
        <v>11</v>
      </c>
      <c r="AL2">
        <v>12</v>
      </c>
      <c r="AM2">
        <v>1</v>
      </c>
      <c r="AN2">
        <v>2</v>
      </c>
      <c r="AO2">
        <v>3</v>
      </c>
      <c r="AP2">
        <v>4</v>
      </c>
      <c r="AQ2">
        <v>5</v>
      </c>
      <c r="AR2">
        <v>6</v>
      </c>
      <c r="AS2">
        <v>7</v>
      </c>
      <c r="AT2">
        <v>8</v>
      </c>
      <c r="AU2">
        <v>9</v>
      </c>
      <c r="AV2">
        <v>10</v>
      </c>
      <c r="AW2">
        <v>11</v>
      </c>
      <c r="AX2">
        <v>12</v>
      </c>
      <c r="AY2">
        <v>1</v>
      </c>
      <c r="AZ2">
        <v>2</v>
      </c>
      <c r="BA2">
        <v>3</v>
      </c>
      <c r="BB2">
        <v>4</v>
      </c>
      <c r="BC2">
        <v>5</v>
      </c>
      <c r="BD2">
        <v>6</v>
      </c>
      <c r="BE2">
        <v>7</v>
      </c>
      <c r="BF2">
        <v>8</v>
      </c>
      <c r="BG2">
        <v>9</v>
      </c>
      <c r="BH2">
        <v>10</v>
      </c>
      <c r="BI2">
        <v>11</v>
      </c>
      <c r="BJ2">
        <v>12</v>
      </c>
      <c r="BK2">
        <v>1</v>
      </c>
      <c r="BL2">
        <v>2</v>
      </c>
      <c r="BM2">
        <v>3</v>
      </c>
      <c r="BN2">
        <v>4</v>
      </c>
      <c r="BO2">
        <v>5</v>
      </c>
      <c r="BP2">
        <v>6</v>
      </c>
      <c r="BQ2">
        <v>7</v>
      </c>
      <c r="BR2">
        <v>8</v>
      </c>
      <c r="BS2">
        <v>9</v>
      </c>
      <c r="BT2">
        <v>10</v>
      </c>
      <c r="BU2">
        <v>11</v>
      </c>
      <c r="BV2">
        <v>12</v>
      </c>
      <c r="BW2">
        <v>1</v>
      </c>
      <c r="BX2">
        <v>2</v>
      </c>
      <c r="BY2">
        <v>3</v>
      </c>
      <c r="BZ2">
        <v>4</v>
      </c>
      <c r="CA2">
        <v>5</v>
      </c>
      <c r="CB2">
        <v>6</v>
      </c>
      <c r="CC2">
        <v>7</v>
      </c>
      <c r="CD2">
        <v>8</v>
      </c>
      <c r="CE2">
        <v>9</v>
      </c>
      <c r="CF2">
        <v>10</v>
      </c>
      <c r="CG2">
        <v>11</v>
      </c>
      <c r="CH2">
        <v>12</v>
      </c>
      <c r="CI2">
        <v>1</v>
      </c>
      <c r="CJ2">
        <v>2</v>
      </c>
      <c r="CK2">
        <v>3</v>
      </c>
      <c r="CL2">
        <v>4</v>
      </c>
      <c r="CM2">
        <v>5</v>
      </c>
      <c r="CN2">
        <v>6</v>
      </c>
      <c r="CO2">
        <v>7</v>
      </c>
      <c r="CP2">
        <v>8</v>
      </c>
      <c r="CQ2">
        <v>9</v>
      </c>
      <c r="CR2">
        <v>10</v>
      </c>
      <c r="CS2">
        <v>11</v>
      </c>
      <c r="CT2">
        <v>12</v>
      </c>
    </row>
    <row r="3" spans="1:98" x14ac:dyDescent="0.2">
      <c r="A3" t="s">
        <v>2</v>
      </c>
      <c r="B3" t="s">
        <v>4</v>
      </c>
      <c r="C3" t="s">
        <v>36</v>
      </c>
      <c r="D3" t="s">
        <v>37</v>
      </c>
      <c r="E3" t="s">
        <v>38</v>
      </c>
      <c r="F3" t="s">
        <v>39</v>
      </c>
      <c r="G3" t="s">
        <v>40</v>
      </c>
      <c r="H3" t="s">
        <v>41</v>
      </c>
      <c r="I3" t="s">
        <v>42</v>
      </c>
      <c r="J3" t="s">
        <v>43</v>
      </c>
      <c r="K3" t="s">
        <v>44</v>
      </c>
      <c r="L3" t="s">
        <v>45</v>
      </c>
      <c r="M3" t="s">
        <v>46</v>
      </c>
      <c r="N3" t="s">
        <v>47</v>
      </c>
      <c r="O3" t="s">
        <v>49</v>
      </c>
      <c r="P3" t="s">
        <v>50</v>
      </c>
      <c r="Q3" t="s">
        <v>51</v>
      </c>
      <c r="R3" t="s">
        <v>52</v>
      </c>
      <c r="S3" t="s">
        <v>53</v>
      </c>
      <c r="T3" t="s">
        <v>54</v>
      </c>
      <c r="U3" t="s">
        <v>55</v>
      </c>
      <c r="V3" t="s">
        <v>56</v>
      </c>
      <c r="W3" t="s">
        <v>57</v>
      </c>
      <c r="X3" t="s">
        <v>58</v>
      </c>
      <c r="Y3" t="s">
        <v>59</v>
      </c>
      <c r="Z3" t="s">
        <v>60</v>
      </c>
      <c r="AA3" t="s">
        <v>62</v>
      </c>
      <c r="AB3" t="s">
        <v>63</v>
      </c>
      <c r="AC3" t="s">
        <v>64</v>
      </c>
      <c r="AD3" t="s">
        <v>65</v>
      </c>
      <c r="AE3" t="s">
        <v>66</v>
      </c>
      <c r="AF3" t="s">
        <v>67</v>
      </c>
      <c r="AG3" t="s">
        <v>68</v>
      </c>
      <c r="AH3" t="s">
        <v>69</v>
      </c>
      <c r="AI3" t="s">
        <v>70</v>
      </c>
      <c r="AJ3" t="s">
        <v>71</v>
      </c>
      <c r="AK3" t="s">
        <v>72</v>
      </c>
      <c r="AL3" t="s">
        <v>73</v>
      </c>
      <c r="AM3" t="s">
        <v>75</v>
      </c>
      <c r="AN3" t="s">
        <v>76</v>
      </c>
      <c r="AO3" t="s">
        <v>77</v>
      </c>
      <c r="AP3" t="s">
        <v>78</v>
      </c>
      <c r="AQ3" t="s">
        <v>79</v>
      </c>
      <c r="AR3" t="s">
        <v>80</v>
      </c>
      <c r="AS3" t="s">
        <v>81</v>
      </c>
      <c r="AT3" t="s">
        <v>82</v>
      </c>
      <c r="AU3" t="s">
        <v>83</v>
      </c>
      <c r="AV3" t="s">
        <v>84</v>
      </c>
      <c r="AW3" t="s">
        <v>85</v>
      </c>
      <c r="AX3" t="s">
        <v>86</v>
      </c>
      <c r="AY3" t="s">
        <v>88</v>
      </c>
      <c r="AZ3" t="s">
        <v>89</v>
      </c>
      <c r="BA3" t="s">
        <v>90</v>
      </c>
      <c r="BB3" t="s">
        <v>91</v>
      </c>
      <c r="BC3" t="s">
        <v>92</v>
      </c>
      <c r="BD3" t="s">
        <v>93</v>
      </c>
      <c r="BE3" t="s">
        <v>94</v>
      </c>
      <c r="BF3" t="s">
        <v>95</v>
      </c>
      <c r="BG3" t="s">
        <v>96</v>
      </c>
      <c r="BH3" t="s">
        <v>97</v>
      </c>
      <c r="BI3" t="s">
        <v>98</v>
      </c>
      <c r="BJ3" t="s">
        <v>99</v>
      </c>
      <c r="BK3" t="s">
        <v>101</v>
      </c>
      <c r="BL3" t="s">
        <v>102</v>
      </c>
      <c r="BM3" t="s">
        <v>103</v>
      </c>
      <c r="BN3" t="s">
        <v>104</v>
      </c>
      <c r="BO3" t="s">
        <v>105</v>
      </c>
      <c r="BP3" t="s">
        <v>106</v>
      </c>
      <c r="BQ3" t="s">
        <v>107</v>
      </c>
      <c r="BR3" t="s">
        <v>108</v>
      </c>
      <c r="BS3" t="s">
        <v>109</v>
      </c>
      <c r="BT3" t="s">
        <v>110</v>
      </c>
      <c r="BU3" t="s">
        <v>111</v>
      </c>
      <c r="BV3" t="s">
        <v>112</v>
      </c>
      <c r="BW3" t="s">
        <v>114</v>
      </c>
      <c r="BX3" t="s">
        <v>115</v>
      </c>
      <c r="BY3" t="s">
        <v>116</v>
      </c>
      <c r="BZ3" t="s">
        <v>117</v>
      </c>
      <c r="CA3" t="s">
        <v>118</v>
      </c>
      <c r="CB3" t="s">
        <v>119</v>
      </c>
      <c r="CC3" t="s">
        <v>120</v>
      </c>
      <c r="CD3" t="s">
        <v>121</v>
      </c>
      <c r="CE3" t="s">
        <v>122</v>
      </c>
      <c r="CF3" t="s">
        <v>123</v>
      </c>
      <c r="CG3" t="s">
        <v>124</v>
      </c>
      <c r="CH3" t="s">
        <v>125</v>
      </c>
      <c r="CI3" t="s">
        <v>127</v>
      </c>
      <c r="CJ3" t="s">
        <v>128</v>
      </c>
      <c r="CK3" t="s">
        <v>129</v>
      </c>
      <c r="CL3" t="s">
        <v>130</v>
      </c>
      <c r="CM3" t="s">
        <v>131</v>
      </c>
      <c r="CN3" t="s">
        <v>132</v>
      </c>
      <c r="CO3" t="s">
        <v>133</v>
      </c>
      <c r="CP3" t="s">
        <v>134</v>
      </c>
      <c r="CQ3" t="s">
        <v>135</v>
      </c>
      <c r="CR3" t="s">
        <v>136</v>
      </c>
      <c r="CS3" t="s">
        <v>137</v>
      </c>
      <c r="CT3" t="s">
        <v>138</v>
      </c>
    </row>
    <row r="4" spans="1:98" x14ac:dyDescent="0.2">
      <c r="A4" t="s">
        <v>3</v>
      </c>
      <c r="B4">
        <v>0</v>
      </c>
      <c r="C4">
        <v>2194</v>
      </c>
      <c r="D4">
        <v>6842</v>
      </c>
      <c r="E4">
        <v>2360</v>
      </c>
      <c r="F4">
        <v>2206</v>
      </c>
      <c r="G4">
        <v>2262</v>
      </c>
      <c r="H4">
        <v>2257</v>
      </c>
      <c r="I4">
        <v>2238</v>
      </c>
      <c r="J4">
        <v>2182</v>
      </c>
      <c r="K4">
        <v>2297</v>
      </c>
      <c r="L4">
        <v>2245</v>
      </c>
      <c r="M4">
        <v>2742</v>
      </c>
      <c r="N4">
        <v>2402</v>
      </c>
      <c r="O4">
        <v>2165</v>
      </c>
      <c r="P4">
        <v>5901</v>
      </c>
      <c r="Q4">
        <v>2278</v>
      </c>
      <c r="R4">
        <v>2174</v>
      </c>
      <c r="S4">
        <v>2470</v>
      </c>
      <c r="T4">
        <v>3048</v>
      </c>
      <c r="U4">
        <v>2360</v>
      </c>
      <c r="V4">
        <v>2267</v>
      </c>
      <c r="W4">
        <v>2250</v>
      </c>
      <c r="X4">
        <v>2430</v>
      </c>
      <c r="Y4">
        <v>2824</v>
      </c>
      <c r="Z4">
        <v>2463</v>
      </c>
      <c r="AA4">
        <v>2424</v>
      </c>
      <c r="AB4">
        <v>6232</v>
      </c>
      <c r="AC4">
        <v>2479</v>
      </c>
      <c r="AD4">
        <v>2508</v>
      </c>
      <c r="AE4">
        <v>2120</v>
      </c>
      <c r="AF4">
        <v>2236</v>
      </c>
      <c r="AG4">
        <v>2270</v>
      </c>
      <c r="AH4">
        <v>2380</v>
      </c>
      <c r="AI4">
        <v>2512</v>
      </c>
      <c r="AJ4">
        <v>2426</v>
      </c>
      <c r="AK4">
        <v>2777</v>
      </c>
      <c r="AL4">
        <v>3411</v>
      </c>
      <c r="AM4">
        <v>2223</v>
      </c>
      <c r="AN4">
        <v>2216</v>
      </c>
      <c r="AO4">
        <v>2207</v>
      </c>
      <c r="AP4">
        <v>2346</v>
      </c>
      <c r="AQ4">
        <v>4759</v>
      </c>
      <c r="AR4">
        <v>7402</v>
      </c>
      <c r="AS4">
        <v>5097</v>
      </c>
      <c r="AT4">
        <v>5152</v>
      </c>
      <c r="AU4">
        <v>6018</v>
      </c>
      <c r="AV4">
        <v>5166</v>
      </c>
      <c r="AW4">
        <v>5060</v>
      </c>
      <c r="AX4">
        <v>6639</v>
      </c>
      <c r="AY4">
        <v>2432</v>
      </c>
      <c r="AZ4">
        <v>2197</v>
      </c>
      <c r="BA4">
        <v>2294</v>
      </c>
      <c r="BB4">
        <v>2273</v>
      </c>
      <c r="BC4">
        <v>4820</v>
      </c>
      <c r="BD4">
        <v>7624</v>
      </c>
      <c r="BE4">
        <v>5100</v>
      </c>
      <c r="BF4">
        <v>5557</v>
      </c>
      <c r="BG4">
        <v>4972</v>
      </c>
      <c r="BH4">
        <v>5778</v>
      </c>
      <c r="BI4">
        <v>5453</v>
      </c>
      <c r="BJ4">
        <v>5434</v>
      </c>
      <c r="BK4">
        <v>2269</v>
      </c>
      <c r="BL4">
        <v>2830</v>
      </c>
      <c r="BM4">
        <v>2225</v>
      </c>
      <c r="BN4">
        <v>2306</v>
      </c>
      <c r="BO4">
        <v>4879</v>
      </c>
      <c r="BP4">
        <v>7530</v>
      </c>
      <c r="BQ4">
        <v>5322</v>
      </c>
      <c r="BR4">
        <v>5054</v>
      </c>
      <c r="BS4">
        <v>5110</v>
      </c>
      <c r="BT4">
        <v>5176</v>
      </c>
      <c r="BU4">
        <v>5970</v>
      </c>
      <c r="BV4">
        <v>6586</v>
      </c>
      <c r="BW4">
        <v>6766</v>
      </c>
      <c r="BX4">
        <v>6585</v>
      </c>
      <c r="BY4">
        <v>6074</v>
      </c>
      <c r="BZ4">
        <v>5106</v>
      </c>
      <c r="CA4">
        <v>5037</v>
      </c>
      <c r="CB4">
        <v>5687</v>
      </c>
      <c r="CC4">
        <v>5550</v>
      </c>
      <c r="CD4">
        <v>5782</v>
      </c>
      <c r="CE4">
        <v>5550</v>
      </c>
      <c r="CF4">
        <v>6437</v>
      </c>
      <c r="CG4">
        <v>7421</v>
      </c>
      <c r="CH4">
        <v>6188</v>
      </c>
      <c r="CI4">
        <v>5350</v>
      </c>
      <c r="CJ4">
        <v>4749</v>
      </c>
      <c r="CK4">
        <v>4895</v>
      </c>
      <c r="CL4">
        <v>4982</v>
      </c>
      <c r="CM4">
        <v>4877</v>
      </c>
      <c r="CN4">
        <v>5081</v>
      </c>
      <c r="CO4">
        <v>5090</v>
      </c>
      <c r="CP4">
        <v>5602</v>
      </c>
      <c r="CQ4">
        <v>5279</v>
      </c>
      <c r="CR4">
        <v>6485</v>
      </c>
      <c r="CS4">
        <v>9600</v>
      </c>
      <c r="CT4">
        <v>6275</v>
      </c>
    </row>
    <row r="5" spans="1:98" x14ac:dyDescent="0.2">
      <c r="A5" t="s">
        <v>3</v>
      </c>
      <c r="B5">
        <v>2</v>
      </c>
      <c r="C5">
        <v>2186</v>
      </c>
      <c r="D5">
        <v>7996</v>
      </c>
      <c r="E5">
        <v>2342</v>
      </c>
      <c r="F5">
        <v>2224</v>
      </c>
      <c r="G5">
        <v>2264</v>
      </c>
      <c r="H5">
        <v>2259</v>
      </c>
      <c r="I5">
        <v>2225</v>
      </c>
      <c r="J5">
        <v>2152</v>
      </c>
      <c r="K5">
        <v>2273</v>
      </c>
      <c r="L5">
        <v>2248</v>
      </c>
      <c r="M5">
        <v>2756</v>
      </c>
      <c r="N5">
        <v>2401</v>
      </c>
      <c r="O5">
        <v>2168</v>
      </c>
      <c r="P5">
        <v>6668</v>
      </c>
      <c r="Q5">
        <v>2281</v>
      </c>
      <c r="R5">
        <v>2186</v>
      </c>
      <c r="S5">
        <v>2487</v>
      </c>
      <c r="T5">
        <v>3056</v>
      </c>
      <c r="U5">
        <v>2359</v>
      </c>
      <c r="V5">
        <v>2275</v>
      </c>
      <c r="W5">
        <v>2246</v>
      </c>
      <c r="X5">
        <v>2426</v>
      </c>
      <c r="Y5">
        <v>2837</v>
      </c>
      <c r="Z5">
        <v>2464</v>
      </c>
      <c r="AA5">
        <v>2415</v>
      </c>
      <c r="AB5">
        <v>7025</v>
      </c>
      <c r="AC5">
        <v>2480</v>
      </c>
      <c r="AD5">
        <v>2519</v>
      </c>
      <c r="AE5">
        <v>2112</v>
      </c>
      <c r="AF5">
        <v>2246</v>
      </c>
      <c r="AG5">
        <v>2254</v>
      </c>
      <c r="AH5">
        <v>2375</v>
      </c>
      <c r="AI5">
        <v>2511</v>
      </c>
      <c r="AJ5">
        <v>2432</v>
      </c>
      <c r="AK5">
        <v>2788</v>
      </c>
      <c r="AL5">
        <v>3462</v>
      </c>
      <c r="AM5">
        <v>2222</v>
      </c>
      <c r="AN5">
        <v>2233</v>
      </c>
      <c r="AO5">
        <v>2203</v>
      </c>
      <c r="AP5">
        <v>2357</v>
      </c>
      <c r="AQ5">
        <v>4845</v>
      </c>
      <c r="AR5">
        <v>8838</v>
      </c>
      <c r="AS5">
        <v>5205</v>
      </c>
      <c r="AT5">
        <v>5329</v>
      </c>
      <c r="AU5">
        <v>6161</v>
      </c>
      <c r="AV5">
        <v>5304</v>
      </c>
      <c r="AW5">
        <v>5071</v>
      </c>
      <c r="AX5">
        <v>7015</v>
      </c>
      <c r="AY5">
        <v>2426</v>
      </c>
      <c r="AZ5">
        <v>2201</v>
      </c>
      <c r="BA5">
        <v>2289</v>
      </c>
      <c r="BB5">
        <v>2257</v>
      </c>
      <c r="BC5">
        <v>4915</v>
      </c>
      <c r="BD5">
        <v>9199</v>
      </c>
      <c r="BE5">
        <v>5210</v>
      </c>
      <c r="BF5">
        <v>5673</v>
      </c>
      <c r="BG5">
        <v>5037</v>
      </c>
      <c r="BH5">
        <v>5917</v>
      </c>
      <c r="BI5">
        <v>5512</v>
      </c>
      <c r="BJ5">
        <v>5626</v>
      </c>
      <c r="BK5">
        <v>2262</v>
      </c>
      <c r="BL5">
        <v>2823</v>
      </c>
      <c r="BM5">
        <v>2225</v>
      </c>
      <c r="BN5">
        <v>2290</v>
      </c>
      <c r="BO5">
        <v>4960</v>
      </c>
      <c r="BP5">
        <v>9052</v>
      </c>
      <c r="BQ5">
        <v>5451</v>
      </c>
      <c r="BR5">
        <v>5159</v>
      </c>
      <c r="BS5">
        <v>5165</v>
      </c>
      <c r="BT5">
        <v>5286</v>
      </c>
      <c r="BU5">
        <v>6036</v>
      </c>
      <c r="BV5">
        <v>6804</v>
      </c>
      <c r="BW5">
        <v>8217</v>
      </c>
      <c r="BX5">
        <v>7850</v>
      </c>
      <c r="BY5">
        <v>7222</v>
      </c>
      <c r="BZ5">
        <v>5283</v>
      </c>
      <c r="CA5">
        <v>5204</v>
      </c>
      <c r="CB5">
        <v>5938</v>
      </c>
      <c r="CC5">
        <v>5781</v>
      </c>
      <c r="CD5">
        <v>5996</v>
      </c>
      <c r="CE5">
        <v>5768</v>
      </c>
      <c r="CF5">
        <v>7862</v>
      </c>
      <c r="CG5">
        <v>8880</v>
      </c>
      <c r="CH5">
        <v>7559</v>
      </c>
      <c r="CI5">
        <v>5583</v>
      </c>
      <c r="CJ5">
        <v>4841</v>
      </c>
      <c r="CK5">
        <v>5065</v>
      </c>
      <c r="CL5">
        <v>5049</v>
      </c>
      <c r="CM5">
        <v>4940</v>
      </c>
      <c r="CN5">
        <v>5168</v>
      </c>
      <c r="CO5">
        <v>5188</v>
      </c>
      <c r="CP5">
        <v>5742</v>
      </c>
      <c r="CQ5">
        <v>5382</v>
      </c>
      <c r="CR5">
        <v>7972</v>
      </c>
      <c r="CS5">
        <v>11642</v>
      </c>
      <c r="CT5">
        <v>7888</v>
      </c>
    </row>
    <row r="6" spans="1:98" x14ac:dyDescent="0.2">
      <c r="A6" t="s">
        <v>3</v>
      </c>
      <c r="B6">
        <v>4</v>
      </c>
      <c r="C6">
        <v>2199</v>
      </c>
      <c r="D6">
        <v>9509</v>
      </c>
      <c r="E6">
        <v>2348</v>
      </c>
      <c r="F6">
        <v>2228</v>
      </c>
      <c r="G6">
        <v>2262</v>
      </c>
      <c r="H6">
        <v>2254</v>
      </c>
      <c r="I6">
        <v>2235</v>
      </c>
      <c r="J6">
        <v>2164</v>
      </c>
      <c r="K6">
        <v>2288</v>
      </c>
      <c r="L6">
        <v>2248</v>
      </c>
      <c r="M6">
        <v>2776</v>
      </c>
      <c r="N6">
        <v>2420</v>
      </c>
      <c r="O6">
        <v>2189</v>
      </c>
      <c r="P6">
        <v>7693</v>
      </c>
      <c r="Q6">
        <v>2279</v>
      </c>
      <c r="R6">
        <v>2187</v>
      </c>
      <c r="S6">
        <v>2470</v>
      </c>
      <c r="T6">
        <v>3082</v>
      </c>
      <c r="U6">
        <v>2350</v>
      </c>
      <c r="V6">
        <v>2281</v>
      </c>
      <c r="W6">
        <v>2236</v>
      </c>
      <c r="X6">
        <v>2442</v>
      </c>
      <c r="Y6">
        <v>2850</v>
      </c>
      <c r="Z6">
        <v>2471</v>
      </c>
      <c r="AA6">
        <v>2420</v>
      </c>
      <c r="AB6">
        <v>8170</v>
      </c>
      <c r="AC6">
        <v>2500</v>
      </c>
      <c r="AD6">
        <v>2530</v>
      </c>
      <c r="AE6">
        <v>2106</v>
      </c>
      <c r="AF6">
        <v>2238</v>
      </c>
      <c r="AG6">
        <v>2268</v>
      </c>
      <c r="AH6">
        <v>2382</v>
      </c>
      <c r="AI6">
        <v>2514</v>
      </c>
      <c r="AJ6">
        <v>2426</v>
      </c>
      <c r="AK6">
        <v>2822</v>
      </c>
      <c r="AL6">
        <v>3456</v>
      </c>
      <c r="AM6">
        <v>2229</v>
      </c>
      <c r="AN6">
        <v>2218</v>
      </c>
      <c r="AO6">
        <v>2229</v>
      </c>
      <c r="AP6">
        <v>2327</v>
      </c>
      <c r="AQ6">
        <v>4966</v>
      </c>
      <c r="AR6">
        <v>11015</v>
      </c>
      <c r="AS6">
        <v>5392</v>
      </c>
      <c r="AT6">
        <v>5492</v>
      </c>
      <c r="AU6">
        <v>6330</v>
      </c>
      <c r="AV6">
        <v>5522</v>
      </c>
      <c r="AW6">
        <v>5143</v>
      </c>
      <c r="AX6">
        <v>7526</v>
      </c>
      <c r="AY6">
        <v>2442</v>
      </c>
      <c r="AZ6">
        <v>2203</v>
      </c>
      <c r="BA6">
        <v>2288</v>
      </c>
      <c r="BB6">
        <v>2258</v>
      </c>
      <c r="BC6">
        <v>5048</v>
      </c>
      <c r="BD6">
        <v>11489</v>
      </c>
      <c r="BE6">
        <v>5418</v>
      </c>
      <c r="BF6">
        <v>5854</v>
      </c>
      <c r="BG6">
        <v>5131</v>
      </c>
      <c r="BH6">
        <v>6156</v>
      </c>
      <c r="BI6">
        <v>5616</v>
      </c>
      <c r="BJ6">
        <v>5922</v>
      </c>
      <c r="BK6">
        <v>2259</v>
      </c>
      <c r="BL6">
        <v>2841</v>
      </c>
      <c r="BM6">
        <v>2235</v>
      </c>
      <c r="BN6">
        <v>2297</v>
      </c>
      <c r="BO6">
        <v>5107</v>
      </c>
      <c r="BP6">
        <v>11334</v>
      </c>
      <c r="BQ6">
        <v>5677</v>
      </c>
      <c r="BR6">
        <v>5364</v>
      </c>
      <c r="BS6">
        <v>5298</v>
      </c>
      <c r="BT6">
        <v>5475</v>
      </c>
      <c r="BU6">
        <v>6116</v>
      </c>
      <c r="BV6">
        <v>7152</v>
      </c>
      <c r="BW6">
        <v>10715</v>
      </c>
      <c r="BX6">
        <v>9876</v>
      </c>
      <c r="BY6">
        <v>8950</v>
      </c>
      <c r="BZ6">
        <v>5508</v>
      </c>
      <c r="CA6">
        <v>5398</v>
      </c>
      <c r="CB6">
        <v>6286</v>
      </c>
      <c r="CC6">
        <v>6120</v>
      </c>
      <c r="CD6">
        <v>6371</v>
      </c>
      <c r="CE6">
        <v>6090</v>
      </c>
      <c r="CF6">
        <v>9930</v>
      </c>
      <c r="CG6">
        <v>11404</v>
      </c>
      <c r="CH6">
        <v>9887</v>
      </c>
      <c r="CI6">
        <v>6004</v>
      </c>
      <c r="CJ6">
        <v>5058</v>
      </c>
      <c r="CK6">
        <v>5300</v>
      </c>
      <c r="CL6">
        <v>5218</v>
      </c>
      <c r="CM6">
        <v>5081</v>
      </c>
      <c r="CN6">
        <v>5341</v>
      </c>
      <c r="CO6">
        <v>5392</v>
      </c>
      <c r="CP6">
        <v>5969</v>
      </c>
      <c r="CQ6">
        <v>5557</v>
      </c>
      <c r="CR6">
        <v>10406</v>
      </c>
      <c r="CS6">
        <v>15365</v>
      </c>
      <c r="CT6">
        <v>10496</v>
      </c>
    </row>
    <row r="7" spans="1:98" x14ac:dyDescent="0.2">
      <c r="A7" t="s">
        <v>3</v>
      </c>
      <c r="B7">
        <v>6</v>
      </c>
      <c r="C7">
        <v>2216</v>
      </c>
      <c r="D7">
        <v>10949</v>
      </c>
      <c r="E7">
        <v>2345</v>
      </c>
      <c r="F7">
        <v>2246</v>
      </c>
      <c r="G7">
        <v>2282</v>
      </c>
      <c r="H7">
        <v>2251</v>
      </c>
      <c r="I7">
        <v>2225</v>
      </c>
      <c r="J7">
        <v>2171</v>
      </c>
      <c r="K7">
        <v>2302</v>
      </c>
      <c r="L7">
        <v>2252</v>
      </c>
      <c r="M7">
        <v>2806</v>
      </c>
      <c r="N7">
        <v>2433</v>
      </c>
      <c r="O7">
        <v>2199</v>
      </c>
      <c r="P7">
        <v>8666</v>
      </c>
      <c r="Q7">
        <v>2291</v>
      </c>
      <c r="R7">
        <v>2208</v>
      </c>
      <c r="S7">
        <v>2492</v>
      </c>
      <c r="T7">
        <v>3106</v>
      </c>
      <c r="U7">
        <v>2366</v>
      </c>
      <c r="V7">
        <v>2274</v>
      </c>
      <c r="W7">
        <v>2275</v>
      </c>
      <c r="X7">
        <v>2443</v>
      </c>
      <c r="Y7">
        <v>2881</v>
      </c>
      <c r="Z7">
        <v>2476</v>
      </c>
      <c r="AA7">
        <v>2448</v>
      </c>
      <c r="AB7">
        <v>9175</v>
      </c>
      <c r="AC7">
        <v>2493</v>
      </c>
      <c r="AD7">
        <v>2540</v>
      </c>
      <c r="AE7">
        <v>2117</v>
      </c>
      <c r="AF7">
        <v>2266</v>
      </c>
      <c r="AG7">
        <v>2278</v>
      </c>
      <c r="AH7">
        <v>2406</v>
      </c>
      <c r="AI7">
        <v>2538</v>
      </c>
      <c r="AJ7">
        <v>2468</v>
      </c>
      <c r="AK7">
        <v>2832</v>
      </c>
      <c r="AL7">
        <v>3498</v>
      </c>
      <c r="AM7">
        <v>2226</v>
      </c>
      <c r="AN7">
        <v>2226</v>
      </c>
      <c r="AO7">
        <v>2215</v>
      </c>
      <c r="AP7">
        <v>2326</v>
      </c>
      <c r="AQ7">
        <v>5175</v>
      </c>
      <c r="AR7">
        <v>13295</v>
      </c>
      <c r="AS7">
        <v>5662</v>
      </c>
      <c r="AT7">
        <v>5780</v>
      </c>
      <c r="AU7">
        <v>6574</v>
      </c>
      <c r="AV7">
        <v>5849</v>
      </c>
      <c r="AW7">
        <v>5274</v>
      </c>
      <c r="AX7">
        <v>8376</v>
      </c>
      <c r="AY7">
        <v>2444</v>
      </c>
      <c r="AZ7">
        <v>2211</v>
      </c>
      <c r="BA7">
        <v>2297</v>
      </c>
      <c r="BB7">
        <v>2282</v>
      </c>
      <c r="BC7">
        <v>5246</v>
      </c>
      <c r="BD7">
        <v>13775</v>
      </c>
      <c r="BE7">
        <v>5700</v>
      </c>
      <c r="BF7">
        <v>6143</v>
      </c>
      <c r="BG7">
        <v>5266</v>
      </c>
      <c r="BH7">
        <v>6481</v>
      </c>
      <c r="BI7">
        <v>5769</v>
      </c>
      <c r="BJ7">
        <v>6317</v>
      </c>
      <c r="BK7">
        <v>2270</v>
      </c>
      <c r="BL7">
        <v>2854</v>
      </c>
      <c r="BM7">
        <v>2244</v>
      </c>
      <c r="BN7">
        <v>2322</v>
      </c>
      <c r="BO7">
        <v>5303</v>
      </c>
      <c r="BP7">
        <v>13727</v>
      </c>
      <c r="BQ7">
        <v>5980</v>
      </c>
      <c r="BR7">
        <v>5564</v>
      </c>
      <c r="BS7">
        <v>5444</v>
      </c>
      <c r="BT7">
        <v>5716</v>
      </c>
      <c r="BU7">
        <v>6292</v>
      </c>
      <c r="BV7">
        <v>7680</v>
      </c>
      <c r="BW7">
        <v>13202</v>
      </c>
      <c r="BX7">
        <v>11739</v>
      </c>
      <c r="BY7">
        <v>10720</v>
      </c>
      <c r="BZ7">
        <v>5874</v>
      </c>
      <c r="CA7">
        <v>5694</v>
      </c>
      <c r="CB7">
        <v>6823</v>
      </c>
      <c r="CC7">
        <v>6604</v>
      </c>
      <c r="CD7">
        <v>6848</v>
      </c>
      <c r="CE7">
        <v>6555</v>
      </c>
      <c r="CF7">
        <v>12561</v>
      </c>
      <c r="CG7">
        <v>14752</v>
      </c>
      <c r="CH7">
        <v>12925</v>
      </c>
      <c r="CI7">
        <v>6612</v>
      </c>
      <c r="CJ7">
        <v>5332</v>
      </c>
      <c r="CK7">
        <v>5621</v>
      </c>
      <c r="CL7">
        <v>5413</v>
      </c>
      <c r="CM7">
        <v>5255</v>
      </c>
      <c r="CN7">
        <v>5585</v>
      </c>
      <c r="CO7">
        <v>5598</v>
      </c>
      <c r="CP7">
        <v>6251</v>
      </c>
      <c r="CQ7">
        <v>5792</v>
      </c>
      <c r="CR7">
        <v>13782</v>
      </c>
      <c r="CS7">
        <v>21007</v>
      </c>
      <c r="CT7">
        <v>13158</v>
      </c>
    </row>
    <row r="8" spans="1:98" x14ac:dyDescent="0.2">
      <c r="A8" t="s">
        <v>3</v>
      </c>
      <c r="B8">
        <v>8</v>
      </c>
      <c r="C8">
        <v>2229</v>
      </c>
      <c r="D8">
        <v>11956</v>
      </c>
      <c r="E8">
        <v>2366</v>
      </c>
      <c r="F8">
        <v>2256</v>
      </c>
      <c r="G8">
        <v>2289</v>
      </c>
      <c r="H8">
        <v>2270</v>
      </c>
      <c r="I8">
        <v>2243</v>
      </c>
      <c r="J8">
        <v>2184</v>
      </c>
      <c r="K8">
        <v>2325</v>
      </c>
      <c r="L8">
        <v>2273</v>
      </c>
      <c r="M8">
        <v>2832</v>
      </c>
      <c r="N8">
        <v>2439</v>
      </c>
      <c r="O8">
        <v>2214</v>
      </c>
      <c r="P8">
        <v>9247</v>
      </c>
      <c r="Q8">
        <v>2305</v>
      </c>
      <c r="R8">
        <v>2229</v>
      </c>
      <c r="S8">
        <v>2498</v>
      </c>
      <c r="T8">
        <v>3132</v>
      </c>
      <c r="U8">
        <v>2390</v>
      </c>
      <c r="V8">
        <v>2313</v>
      </c>
      <c r="W8">
        <v>2273</v>
      </c>
      <c r="X8">
        <v>2472</v>
      </c>
      <c r="Y8">
        <v>2920</v>
      </c>
      <c r="Z8">
        <v>2502</v>
      </c>
      <c r="AA8">
        <v>2469</v>
      </c>
      <c r="AB8">
        <v>9823</v>
      </c>
      <c r="AC8">
        <v>2512</v>
      </c>
      <c r="AD8">
        <v>2558</v>
      </c>
      <c r="AE8">
        <v>2141</v>
      </c>
      <c r="AF8">
        <v>2280</v>
      </c>
      <c r="AG8">
        <v>2301</v>
      </c>
      <c r="AH8">
        <v>2426</v>
      </c>
      <c r="AI8">
        <v>2552</v>
      </c>
      <c r="AJ8">
        <v>2484</v>
      </c>
      <c r="AK8">
        <v>2884</v>
      </c>
      <c r="AL8">
        <v>3516</v>
      </c>
      <c r="AM8">
        <v>2254</v>
      </c>
      <c r="AN8">
        <v>2243</v>
      </c>
      <c r="AO8">
        <v>2240</v>
      </c>
      <c r="AP8">
        <v>2336</v>
      </c>
      <c r="AQ8">
        <v>5418</v>
      </c>
      <c r="AR8">
        <v>14690</v>
      </c>
      <c r="AS8">
        <v>5988</v>
      </c>
      <c r="AT8">
        <v>6102</v>
      </c>
      <c r="AU8">
        <v>6904</v>
      </c>
      <c r="AV8">
        <v>6249</v>
      </c>
      <c r="AW8">
        <v>5452</v>
      </c>
      <c r="AX8">
        <v>9528</v>
      </c>
      <c r="AY8">
        <v>2452</v>
      </c>
      <c r="AZ8">
        <v>2232</v>
      </c>
      <c r="BA8">
        <v>2295</v>
      </c>
      <c r="BB8">
        <v>2279</v>
      </c>
      <c r="BC8">
        <v>5473</v>
      </c>
      <c r="BD8">
        <v>15286</v>
      </c>
      <c r="BE8">
        <v>6102</v>
      </c>
      <c r="BF8">
        <v>6469</v>
      </c>
      <c r="BG8">
        <v>5431</v>
      </c>
      <c r="BH8">
        <v>6923</v>
      </c>
      <c r="BI8">
        <v>5958</v>
      </c>
      <c r="BJ8">
        <v>6872</v>
      </c>
      <c r="BK8">
        <v>2294</v>
      </c>
      <c r="BL8">
        <v>2866</v>
      </c>
      <c r="BM8">
        <v>2255</v>
      </c>
      <c r="BN8">
        <v>2330</v>
      </c>
      <c r="BO8">
        <v>5542</v>
      </c>
      <c r="BP8">
        <v>15205</v>
      </c>
      <c r="BQ8">
        <v>6401</v>
      </c>
      <c r="BR8">
        <v>5874</v>
      </c>
      <c r="BS8">
        <v>5639</v>
      </c>
      <c r="BT8">
        <v>6078</v>
      </c>
      <c r="BU8">
        <v>6463</v>
      </c>
      <c r="BV8">
        <v>8393</v>
      </c>
      <c r="BW8">
        <v>14338</v>
      </c>
      <c r="BX8">
        <v>12789</v>
      </c>
      <c r="BY8">
        <v>11661</v>
      </c>
      <c r="BZ8">
        <v>6292</v>
      </c>
      <c r="CA8">
        <v>6084</v>
      </c>
      <c r="CB8">
        <v>7436</v>
      </c>
      <c r="CC8">
        <v>7238</v>
      </c>
      <c r="CD8">
        <v>7449</v>
      </c>
      <c r="CE8">
        <v>7149</v>
      </c>
      <c r="CF8">
        <v>14635</v>
      </c>
      <c r="CG8">
        <v>18090</v>
      </c>
      <c r="CH8">
        <v>15438</v>
      </c>
      <c r="CI8">
        <v>7382</v>
      </c>
      <c r="CJ8">
        <v>5699</v>
      </c>
      <c r="CK8">
        <v>6110</v>
      </c>
      <c r="CL8">
        <v>5701</v>
      </c>
      <c r="CM8">
        <v>5533</v>
      </c>
      <c r="CN8">
        <v>5857</v>
      </c>
      <c r="CO8">
        <v>5909</v>
      </c>
      <c r="CP8">
        <v>6643</v>
      </c>
      <c r="CQ8">
        <v>6148</v>
      </c>
      <c r="CR8">
        <v>16979</v>
      </c>
      <c r="CS8">
        <v>27434</v>
      </c>
      <c r="CT8">
        <v>14946</v>
      </c>
    </row>
    <row r="9" spans="1:98" x14ac:dyDescent="0.2">
      <c r="A9" t="s">
        <v>3</v>
      </c>
      <c r="B9">
        <v>10</v>
      </c>
      <c r="C9">
        <v>2249</v>
      </c>
      <c r="D9">
        <v>12669</v>
      </c>
      <c r="E9">
        <v>2377</v>
      </c>
      <c r="F9">
        <v>2280</v>
      </c>
      <c r="G9">
        <v>2301</v>
      </c>
      <c r="H9">
        <v>2279</v>
      </c>
      <c r="I9">
        <v>2261</v>
      </c>
      <c r="J9">
        <v>2204</v>
      </c>
      <c r="K9">
        <v>2328</v>
      </c>
      <c r="L9">
        <v>2300</v>
      </c>
      <c r="M9">
        <v>2848</v>
      </c>
      <c r="N9">
        <v>2466</v>
      </c>
      <c r="O9">
        <v>2237</v>
      </c>
      <c r="P9">
        <v>9654</v>
      </c>
      <c r="Q9">
        <v>2318</v>
      </c>
      <c r="R9">
        <v>2233</v>
      </c>
      <c r="S9">
        <v>2516</v>
      </c>
      <c r="T9">
        <v>3155</v>
      </c>
      <c r="U9">
        <v>2409</v>
      </c>
      <c r="V9">
        <v>2314</v>
      </c>
      <c r="W9">
        <v>2292</v>
      </c>
      <c r="X9">
        <v>2480</v>
      </c>
      <c r="Y9">
        <v>2959</v>
      </c>
      <c r="Z9">
        <v>2520</v>
      </c>
      <c r="AA9">
        <v>2509</v>
      </c>
      <c r="AB9">
        <v>10327</v>
      </c>
      <c r="AC9">
        <v>2539</v>
      </c>
      <c r="AD9">
        <v>2584</v>
      </c>
      <c r="AE9">
        <v>2132</v>
      </c>
      <c r="AF9">
        <v>2282</v>
      </c>
      <c r="AG9">
        <v>2292</v>
      </c>
      <c r="AH9">
        <v>2440</v>
      </c>
      <c r="AI9">
        <v>2569</v>
      </c>
      <c r="AJ9">
        <v>2486</v>
      </c>
      <c r="AK9">
        <v>2876</v>
      </c>
      <c r="AL9">
        <v>3580</v>
      </c>
      <c r="AM9">
        <v>2261</v>
      </c>
      <c r="AN9">
        <v>2240</v>
      </c>
      <c r="AO9">
        <v>2246</v>
      </c>
      <c r="AP9">
        <v>2342</v>
      </c>
      <c r="AQ9">
        <v>5740</v>
      </c>
      <c r="AR9">
        <v>15426</v>
      </c>
      <c r="AS9">
        <v>6378</v>
      </c>
      <c r="AT9">
        <v>6542</v>
      </c>
      <c r="AU9">
        <v>7300</v>
      </c>
      <c r="AV9">
        <v>6780</v>
      </c>
      <c r="AW9">
        <v>5625</v>
      </c>
      <c r="AX9">
        <v>10839</v>
      </c>
      <c r="AY9">
        <v>2472</v>
      </c>
      <c r="AZ9">
        <v>2244</v>
      </c>
      <c r="BA9">
        <v>2329</v>
      </c>
      <c r="BB9">
        <v>2300</v>
      </c>
      <c r="BC9">
        <v>5779</v>
      </c>
      <c r="BD9">
        <v>16281</v>
      </c>
      <c r="BE9">
        <v>6531</v>
      </c>
      <c r="BF9">
        <v>6876</v>
      </c>
      <c r="BG9">
        <v>5648</v>
      </c>
      <c r="BH9">
        <v>7481</v>
      </c>
      <c r="BI9">
        <v>6194</v>
      </c>
      <c r="BJ9">
        <v>7495</v>
      </c>
      <c r="BK9">
        <v>2302</v>
      </c>
      <c r="BL9">
        <v>2881</v>
      </c>
      <c r="BM9">
        <v>2271</v>
      </c>
      <c r="BN9">
        <v>2338</v>
      </c>
      <c r="BO9">
        <v>5844</v>
      </c>
      <c r="BP9">
        <v>16023</v>
      </c>
      <c r="BQ9">
        <v>6921</v>
      </c>
      <c r="BR9">
        <v>6257</v>
      </c>
      <c r="BS9">
        <v>5905</v>
      </c>
      <c r="BT9">
        <v>6511</v>
      </c>
      <c r="BU9">
        <v>6736</v>
      </c>
      <c r="BV9">
        <v>9250</v>
      </c>
      <c r="BW9">
        <v>15108</v>
      </c>
      <c r="BX9">
        <v>13458</v>
      </c>
      <c r="BY9">
        <v>12222</v>
      </c>
      <c r="BZ9">
        <v>6790</v>
      </c>
      <c r="CA9">
        <v>6548</v>
      </c>
      <c r="CB9">
        <v>8268</v>
      </c>
      <c r="CC9">
        <v>8032</v>
      </c>
      <c r="CD9">
        <v>8254</v>
      </c>
      <c r="CE9">
        <v>7956</v>
      </c>
      <c r="CF9">
        <v>16115</v>
      </c>
      <c r="CG9">
        <v>20726</v>
      </c>
      <c r="CH9">
        <v>17061</v>
      </c>
      <c r="CI9">
        <v>8253</v>
      </c>
      <c r="CJ9">
        <v>6136</v>
      </c>
      <c r="CK9">
        <v>6637</v>
      </c>
      <c r="CL9">
        <v>6031</v>
      </c>
      <c r="CM9">
        <v>5808</v>
      </c>
      <c r="CN9">
        <v>6210</v>
      </c>
      <c r="CO9">
        <v>6282</v>
      </c>
      <c r="CP9">
        <v>7073</v>
      </c>
      <c r="CQ9">
        <v>6530</v>
      </c>
      <c r="CR9">
        <v>19142</v>
      </c>
      <c r="CS9">
        <v>33005</v>
      </c>
      <c r="CT9">
        <v>16086</v>
      </c>
    </row>
    <row r="10" spans="1:98" x14ac:dyDescent="0.2">
      <c r="A10" t="s">
        <v>3</v>
      </c>
      <c r="B10">
        <v>12</v>
      </c>
      <c r="C10">
        <v>2285</v>
      </c>
      <c r="D10">
        <v>13293</v>
      </c>
      <c r="E10">
        <v>2385</v>
      </c>
      <c r="F10">
        <v>2293</v>
      </c>
      <c r="G10">
        <v>2311</v>
      </c>
      <c r="H10">
        <v>2294</v>
      </c>
      <c r="I10">
        <v>2274</v>
      </c>
      <c r="J10">
        <v>2216</v>
      </c>
      <c r="K10">
        <v>2341</v>
      </c>
      <c r="L10">
        <v>2310</v>
      </c>
      <c r="M10">
        <v>2903</v>
      </c>
      <c r="N10">
        <v>2493</v>
      </c>
      <c r="O10">
        <v>2248</v>
      </c>
      <c r="P10">
        <v>10002</v>
      </c>
      <c r="Q10">
        <v>2309</v>
      </c>
      <c r="R10">
        <v>2243</v>
      </c>
      <c r="S10">
        <v>2527</v>
      </c>
      <c r="T10">
        <v>3208</v>
      </c>
      <c r="U10">
        <v>2412</v>
      </c>
      <c r="V10">
        <v>2322</v>
      </c>
      <c r="W10">
        <v>2296</v>
      </c>
      <c r="X10">
        <v>2495</v>
      </c>
      <c r="Y10">
        <v>3006</v>
      </c>
      <c r="Z10">
        <v>2546</v>
      </c>
      <c r="AA10">
        <v>2530</v>
      </c>
      <c r="AB10">
        <v>10716</v>
      </c>
      <c r="AC10">
        <v>2559</v>
      </c>
      <c r="AD10">
        <v>2606</v>
      </c>
      <c r="AE10">
        <v>2146</v>
      </c>
      <c r="AF10">
        <v>2299</v>
      </c>
      <c r="AG10">
        <v>2310</v>
      </c>
      <c r="AH10">
        <v>2461</v>
      </c>
      <c r="AI10">
        <v>2586</v>
      </c>
      <c r="AJ10">
        <v>2513</v>
      </c>
      <c r="AK10">
        <v>2931</v>
      </c>
      <c r="AL10">
        <v>3594</v>
      </c>
      <c r="AM10">
        <v>2280</v>
      </c>
      <c r="AN10">
        <v>2254</v>
      </c>
      <c r="AO10">
        <v>2254</v>
      </c>
      <c r="AP10">
        <v>2347</v>
      </c>
      <c r="AQ10">
        <v>6082</v>
      </c>
      <c r="AR10">
        <v>16298</v>
      </c>
      <c r="AS10">
        <v>6912</v>
      </c>
      <c r="AT10">
        <v>7080</v>
      </c>
      <c r="AU10">
        <v>7824</v>
      </c>
      <c r="AV10">
        <v>7437</v>
      </c>
      <c r="AW10">
        <v>5880</v>
      </c>
      <c r="AX10">
        <v>12503</v>
      </c>
      <c r="AY10">
        <v>2484</v>
      </c>
      <c r="AZ10">
        <v>2237</v>
      </c>
      <c r="BA10">
        <v>2327</v>
      </c>
      <c r="BB10">
        <v>2306</v>
      </c>
      <c r="BC10">
        <v>6155</v>
      </c>
      <c r="BD10">
        <v>17320</v>
      </c>
      <c r="BE10">
        <v>7127</v>
      </c>
      <c r="BF10">
        <v>7383</v>
      </c>
      <c r="BG10">
        <v>5914</v>
      </c>
      <c r="BH10">
        <v>8220</v>
      </c>
      <c r="BI10">
        <v>6508</v>
      </c>
      <c r="BJ10">
        <v>8302</v>
      </c>
      <c r="BK10">
        <v>2306</v>
      </c>
      <c r="BL10">
        <v>2903</v>
      </c>
      <c r="BM10">
        <v>2272</v>
      </c>
      <c r="BN10">
        <v>2356</v>
      </c>
      <c r="BO10">
        <v>6221</v>
      </c>
      <c r="BP10">
        <v>16766</v>
      </c>
      <c r="BQ10">
        <v>7567</v>
      </c>
      <c r="BR10">
        <v>6645</v>
      </c>
      <c r="BS10">
        <v>6197</v>
      </c>
      <c r="BT10">
        <v>7048</v>
      </c>
      <c r="BU10">
        <v>7014</v>
      </c>
      <c r="BV10">
        <v>10331</v>
      </c>
      <c r="BW10">
        <v>15869</v>
      </c>
      <c r="BX10">
        <v>14056</v>
      </c>
      <c r="BY10">
        <v>12854</v>
      </c>
      <c r="BZ10">
        <v>7476</v>
      </c>
      <c r="CA10">
        <v>7123</v>
      </c>
      <c r="CB10">
        <v>9190</v>
      </c>
      <c r="CC10">
        <v>8971</v>
      </c>
      <c r="CD10">
        <v>9171</v>
      </c>
      <c r="CE10">
        <v>8918</v>
      </c>
      <c r="CF10">
        <v>17536</v>
      </c>
      <c r="CG10">
        <v>23049</v>
      </c>
      <c r="CH10">
        <v>18623</v>
      </c>
      <c r="CI10">
        <v>9243</v>
      </c>
      <c r="CJ10">
        <v>6603</v>
      </c>
      <c r="CK10">
        <v>7269</v>
      </c>
      <c r="CL10">
        <v>6398</v>
      </c>
      <c r="CM10">
        <v>6160</v>
      </c>
      <c r="CN10">
        <v>6610</v>
      </c>
      <c r="CO10">
        <v>6689</v>
      </c>
      <c r="CP10">
        <v>7604</v>
      </c>
      <c r="CQ10">
        <v>7000</v>
      </c>
      <c r="CR10">
        <v>20729</v>
      </c>
      <c r="CS10">
        <v>37764</v>
      </c>
      <c r="CT10">
        <v>17117</v>
      </c>
    </row>
    <row r="11" spans="1:98" x14ac:dyDescent="0.2">
      <c r="A11" t="s">
        <v>3</v>
      </c>
      <c r="B11">
        <v>14</v>
      </c>
      <c r="C11">
        <v>2302</v>
      </c>
      <c r="D11">
        <v>13968</v>
      </c>
      <c r="E11">
        <v>2404</v>
      </c>
      <c r="F11">
        <v>2310</v>
      </c>
      <c r="G11">
        <v>2330</v>
      </c>
      <c r="H11">
        <v>2311</v>
      </c>
      <c r="I11">
        <v>2287</v>
      </c>
      <c r="J11">
        <v>2226</v>
      </c>
      <c r="K11">
        <v>2360</v>
      </c>
      <c r="L11">
        <v>2336</v>
      </c>
      <c r="M11">
        <v>2937</v>
      </c>
      <c r="N11">
        <v>2525</v>
      </c>
      <c r="O11">
        <v>2274</v>
      </c>
      <c r="P11">
        <v>10279</v>
      </c>
      <c r="Q11">
        <v>2324</v>
      </c>
      <c r="R11">
        <v>2266</v>
      </c>
      <c r="S11">
        <v>2550</v>
      </c>
      <c r="T11">
        <v>3214</v>
      </c>
      <c r="U11">
        <v>2436</v>
      </c>
      <c r="V11">
        <v>2338</v>
      </c>
      <c r="W11">
        <v>2314</v>
      </c>
      <c r="X11">
        <v>2514</v>
      </c>
      <c r="Y11">
        <v>3060</v>
      </c>
      <c r="Z11">
        <v>2563</v>
      </c>
      <c r="AA11">
        <v>2550</v>
      </c>
      <c r="AB11">
        <v>11112</v>
      </c>
      <c r="AC11">
        <v>2573</v>
      </c>
      <c r="AD11">
        <v>2648</v>
      </c>
      <c r="AE11">
        <v>2164</v>
      </c>
      <c r="AF11">
        <v>2317</v>
      </c>
      <c r="AG11">
        <v>2328</v>
      </c>
      <c r="AH11">
        <v>2479</v>
      </c>
      <c r="AI11">
        <v>2604</v>
      </c>
      <c r="AJ11">
        <v>2540</v>
      </c>
      <c r="AK11">
        <v>2950</v>
      </c>
      <c r="AL11">
        <v>3646</v>
      </c>
      <c r="AM11">
        <v>2294</v>
      </c>
      <c r="AN11">
        <v>2272</v>
      </c>
      <c r="AO11">
        <v>2250</v>
      </c>
      <c r="AP11">
        <v>2362</v>
      </c>
      <c r="AQ11">
        <v>6533</v>
      </c>
      <c r="AR11">
        <v>17036</v>
      </c>
      <c r="AS11">
        <v>7490</v>
      </c>
      <c r="AT11">
        <v>7657</v>
      </c>
      <c r="AU11">
        <v>8510</v>
      </c>
      <c r="AV11">
        <v>8201</v>
      </c>
      <c r="AW11">
        <v>6182</v>
      </c>
      <c r="AX11">
        <v>14407</v>
      </c>
      <c r="AY11">
        <v>2502</v>
      </c>
      <c r="AZ11">
        <v>2260</v>
      </c>
      <c r="BA11">
        <v>2336</v>
      </c>
      <c r="BB11">
        <v>2312</v>
      </c>
      <c r="BC11">
        <v>6576</v>
      </c>
      <c r="BD11">
        <v>18468</v>
      </c>
      <c r="BE11">
        <v>7794</v>
      </c>
      <c r="BF11">
        <v>7922</v>
      </c>
      <c r="BG11">
        <v>6252</v>
      </c>
      <c r="BH11">
        <v>9066</v>
      </c>
      <c r="BI11">
        <v>6882</v>
      </c>
      <c r="BJ11">
        <v>9288</v>
      </c>
      <c r="BK11">
        <v>2311</v>
      </c>
      <c r="BL11">
        <v>2910</v>
      </c>
      <c r="BM11">
        <v>2284</v>
      </c>
      <c r="BN11">
        <v>2361</v>
      </c>
      <c r="BO11">
        <v>6659</v>
      </c>
      <c r="BP11">
        <v>17550</v>
      </c>
      <c r="BQ11">
        <v>8278</v>
      </c>
      <c r="BR11">
        <v>7160</v>
      </c>
      <c r="BS11">
        <v>6547</v>
      </c>
      <c r="BT11">
        <v>7614</v>
      </c>
      <c r="BU11">
        <v>7402</v>
      </c>
      <c r="BV11">
        <v>11593</v>
      </c>
      <c r="BW11">
        <v>16574</v>
      </c>
      <c r="BX11">
        <v>14751</v>
      </c>
      <c r="BY11">
        <v>13382</v>
      </c>
      <c r="BZ11">
        <v>8267</v>
      </c>
      <c r="CA11">
        <v>7826</v>
      </c>
      <c r="CB11">
        <v>10379</v>
      </c>
      <c r="CC11">
        <v>10025</v>
      </c>
      <c r="CD11">
        <v>10237</v>
      </c>
      <c r="CE11">
        <v>10056</v>
      </c>
      <c r="CF11">
        <v>18968</v>
      </c>
      <c r="CG11">
        <v>25306</v>
      </c>
      <c r="CH11">
        <v>20006</v>
      </c>
      <c r="CI11">
        <v>10276</v>
      </c>
      <c r="CJ11">
        <v>7140</v>
      </c>
      <c r="CK11">
        <v>8000</v>
      </c>
      <c r="CL11">
        <v>6835</v>
      </c>
      <c r="CM11">
        <v>6566</v>
      </c>
      <c r="CN11">
        <v>7041</v>
      </c>
      <c r="CO11">
        <v>7176</v>
      </c>
      <c r="CP11">
        <v>8192</v>
      </c>
      <c r="CQ11">
        <v>7528</v>
      </c>
      <c r="CR11">
        <v>22182</v>
      </c>
      <c r="CS11">
        <v>41800</v>
      </c>
      <c r="CT11">
        <v>18169</v>
      </c>
    </row>
    <row r="12" spans="1:98" x14ac:dyDescent="0.2">
      <c r="A12" t="s">
        <v>3</v>
      </c>
      <c r="B12">
        <v>16</v>
      </c>
      <c r="C12">
        <v>2318</v>
      </c>
      <c r="D12">
        <v>14522</v>
      </c>
      <c r="E12">
        <v>2411</v>
      </c>
      <c r="F12">
        <v>2327</v>
      </c>
      <c r="G12">
        <v>2338</v>
      </c>
      <c r="H12">
        <v>2326</v>
      </c>
      <c r="I12">
        <v>2308</v>
      </c>
      <c r="J12">
        <v>2236</v>
      </c>
      <c r="K12">
        <v>2364</v>
      </c>
      <c r="L12">
        <v>2342</v>
      </c>
      <c r="M12">
        <v>2979</v>
      </c>
      <c r="N12">
        <v>2539</v>
      </c>
      <c r="O12">
        <v>2306</v>
      </c>
      <c r="P12">
        <v>10570</v>
      </c>
      <c r="Q12">
        <v>2333</v>
      </c>
      <c r="R12">
        <v>2282</v>
      </c>
      <c r="S12">
        <v>2563</v>
      </c>
      <c r="T12">
        <v>3239</v>
      </c>
      <c r="U12">
        <v>2448</v>
      </c>
      <c r="V12">
        <v>2352</v>
      </c>
      <c r="W12">
        <v>2315</v>
      </c>
      <c r="X12">
        <v>2551</v>
      </c>
      <c r="Y12">
        <v>3083</v>
      </c>
      <c r="Z12">
        <v>2578</v>
      </c>
      <c r="AA12">
        <v>2582</v>
      </c>
      <c r="AB12">
        <v>11496</v>
      </c>
      <c r="AC12">
        <v>2578</v>
      </c>
      <c r="AD12">
        <v>2658</v>
      </c>
      <c r="AE12">
        <v>2183</v>
      </c>
      <c r="AF12">
        <v>2323</v>
      </c>
      <c r="AG12">
        <v>2344</v>
      </c>
      <c r="AH12">
        <v>2492</v>
      </c>
      <c r="AI12">
        <v>2628</v>
      </c>
      <c r="AJ12">
        <v>2558</v>
      </c>
      <c r="AK12">
        <v>3000</v>
      </c>
      <c r="AL12">
        <v>3683</v>
      </c>
      <c r="AM12">
        <v>2312</v>
      </c>
      <c r="AN12">
        <v>2272</v>
      </c>
      <c r="AO12">
        <v>2271</v>
      </c>
      <c r="AP12">
        <v>2386</v>
      </c>
      <c r="AQ12">
        <v>7024</v>
      </c>
      <c r="AR12">
        <v>17954</v>
      </c>
      <c r="AS12">
        <v>8165</v>
      </c>
      <c r="AT12">
        <v>8436</v>
      </c>
      <c r="AU12">
        <v>9226</v>
      </c>
      <c r="AV12">
        <v>9102</v>
      </c>
      <c r="AW12">
        <v>6550</v>
      </c>
      <c r="AX12">
        <v>16676</v>
      </c>
      <c r="AY12">
        <v>2512</v>
      </c>
      <c r="AZ12">
        <v>2269</v>
      </c>
      <c r="BA12">
        <v>2357</v>
      </c>
      <c r="BB12">
        <v>2315</v>
      </c>
      <c r="BC12">
        <v>7091</v>
      </c>
      <c r="BD12">
        <v>19739</v>
      </c>
      <c r="BE12">
        <v>8596</v>
      </c>
      <c r="BF12">
        <v>8656</v>
      </c>
      <c r="BG12">
        <v>6629</v>
      </c>
      <c r="BH12">
        <v>9983</v>
      </c>
      <c r="BI12">
        <v>7314</v>
      </c>
      <c r="BJ12">
        <v>10442</v>
      </c>
      <c r="BK12">
        <v>2334</v>
      </c>
      <c r="BL12">
        <v>2930</v>
      </c>
      <c r="BM12">
        <v>2302</v>
      </c>
      <c r="BN12">
        <v>2383</v>
      </c>
      <c r="BO12">
        <v>7180</v>
      </c>
      <c r="BP12">
        <v>18388</v>
      </c>
      <c r="BQ12">
        <v>9125</v>
      </c>
      <c r="BR12">
        <v>7744</v>
      </c>
      <c r="BS12">
        <v>6977</v>
      </c>
      <c r="BT12">
        <v>8344</v>
      </c>
      <c r="BU12">
        <v>7836</v>
      </c>
      <c r="BV12">
        <v>13065</v>
      </c>
      <c r="BW12">
        <v>17349</v>
      </c>
      <c r="BX12">
        <v>15427</v>
      </c>
      <c r="BY12">
        <v>14002</v>
      </c>
      <c r="BZ12">
        <v>9146</v>
      </c>
      <c r="CA12">
        <v>8607</v>
      </c>
      <c r="CB12">
        <v>11670</v>
      </c>
      <c r="CC12">
        <v>11305</v>
      </c>
      <c r="CD12">
        <v>11456</v>
      </c>
      <c r="CE12">
        <v>11360</v>
      </c>
      <c r="CF12">
        <v>20269</v>
      </c>
      <c r="CG12">
        <v>27505</v>
      </c>
      <c r="CH12">
        <v>21326</v>
      </c>
      <c r="CI12">
        <v>11449</v>
      </c>
      <c r="CJ12">
        <v>7696</v>
      </c>
      <c r="CK12">
        <v>8735</v>
      </c>
      <c r="CL12">
        <v>7326</v>
      </c>
      <c r="CM12">
        <v>7008</v>
      </c>
      <c r="CN12">
        <v>7557</v>
      </c>
      <c r="CO12">
        <v>7707</v>
      </c>
      <c r="CP12">
        <v>8917</v>
      </c>
      <c r="CQ12">
        <v>8159</v>
      </c>
      <c r="CR12">
        <v>23585</v>
      </c>
      <c r="CS12">
        <v>45570</v>
      </c>
      <c r="CT12">
        <v>19131</v>
      </c>
    </row>
    <row r="13" spans="1:98" x14ac:dyDescent="0.2">
      <c r="A13" t="s">
        <v>3</v>
      </c>
      <c r="B13">
        <v>18</v>
      </c>
      <c r="C13">
        <v>2351</v>
      </c>
      <c r="D13">
        <v>15042</v>
      </c>
      <c r="E13">
        <v>2438</v>
      </c>
      <c r="F13">
        <v>2346</v>
      </c>
      <c r="G13">
        <v>2369</v>
      </c>
      <c r="H13">
        <v>2330</v>
      </c>
      <c r="I13">
        <v>2320</v>
      </c>
      <c r="J13">
        <v>2250</v>
      </c>
      <c r="K13">
        <v>2378</v>
      </c>
      <c r="L13">
        <v>2360</v>
      </c>
      <c r="M13">
        <v>3010</v>
      </c>
      <c r="N13">
        <v>2552</v>
      </c>
      <c r="O13">
        <v>2316</v>
      </c>
      <c r="P13">
        <v>10902</v>
      </c>
      <c r="Q13">
        <v>2351</v>
      </c>
      <c r="R13">
        <v>2328</v>
      </c>
      <c r="S13">
        <v>2576</v>
      </c>
      <c r="T13">
        <v>3257</v>
      </c>
      <c r="U13">
        <v>2462</v>
      </c>
      <c r="V13">
        <v>2366</v>
      </c>
      <c r="W13">
        <v>2357</v>
      </c>
      <c r="X13">
        <v>2568</v>
      </c>
      <c r="Y13">
        <v>3118</v>
      </c>
      <c r="Z13">
        <v>2595</v>
      </c>
      <c r="AA13">
        <v>2604</v>
      </c>
      <c r="AB13">
        <v>11834</v>
      </c>
      <c r="AC13">
        <v>2600</v>
      </c>
      <c r="AD13">
        <v>2671</v>
      </c>
      <c r="AE13">
        <v>2183</v>
      </c>
      <c r="AF13">
        <v>2338</v>
      </c>
      <c r="AG13">
        <v>2349</v>
      </c>
      <c r="AH13">
        <v>2502</v>
      </c>
      <c r="AI13">
        <v>2653</v>
      </c>
      <c r="AJ13">
        <v>2571</v>
      </c>
      <c r="AK13">
        <v>3017</v>
      </c>
      <c r="AL13">
        <v>3707</v>
      </c>
      <c r="AM13">
        <v>2316</v>
      </c>
      <c r="AN13">
        <v>2288</v>
      </c>
      <c r="AO13">
        <v>2280</v>
      </c>
      <c r="AP13">
        <v>2398</v>
      </c>
      <c r="AQ13">
        <v>7653</v>
      </c>
      <c r="AR13">
        <v>18842</v>
      </c>
      <c r="AS13">
        <v>8938</v>
      </c>
      <c r="AT13">
        <v>9337</v>
      </c>
      <c r="AU13">
        <v>10072</v>
      </c>
      <c r="AV13">
        <v>10112</v>
      </c>
      <c r="AW13">
        <v>6932</v>
      </c>
      <c r="AX13">
        <v>19305</v>
      </c>
      <c r="AY13">
        <v>2539</v>
      </c>
      <c r="AZ13">
        <v>2276</v>
      </c>
      <c r="BA13">
        <v>2362</v>
      </c>
      <c r="BB13">
        <v>2326</v>
      </c>
      <c r="BC13">
        <v>7680</v>
      </c>
      <c r="BD13">
        <v>21062</v>
      </c>
      <c r="BE13">
        <v>9456</v>
      </c>
      <c r="BF13">
        <v>9436</v>
      </c>
      <c r="BG13">
        <v>7032</v>
      </c>
      <c r="BH13">
        <v>11082</v>
      </c>
      <c r="BI13">
        <v>7810</v>
      </c>
      <c r="BJ13">
        <v>11748</v>
      </c>
      <c r="BK13">
        <v>2333</v>
      </c>
      <c r="BL13">
        <v>2952</v>
      </c>
      <c r="BM13">
        <v>2314</v>
      </c>
      <c r="BN13">
        <v>2396</v>
      </c>
      <c r="BO13">
        <v>7795</v>
      </c>
      <c r="BP13">
        <v>19145</v>
      </c>
      <c r="BQ13">
        <v>10067</v>
      </c>
      <c r="BR13">
        <v>8442</v>
      </c>
      <c r="BS13">
        <v>7497</v>
      </c>
      <c r="BT13">
        <v>9122</v>
      </c>
      <c r="BU13">
        <v>8339</v>
      </c>
      <c r="BV13">
        <v>14807</v>
      </c>
      <c r="BW13">
        <v>18198</v>
      </c>
      <c r="BX13">
        <v>16190</v>
      </c>
      <c r="BY13">
        <v>14629</v>
      </c>
      <c r="BZ13">
        <v>10194</v>
      </c>
      <c r="CA13">
        <v>9618</v>
      </c>
      <c r="CB13">
        <v>13305</v>
      </c>
      <c r="CC13">
        <v>12682</v>
      </c>
      <c r="CD13">
        <v>12843</v>
      </c>
      <c r="CE13">
        <v>12780</v>
      </c>
      <c r="CF13">
        <v>21749</v>
      </c>
      <c r="CG13">
        <v>29467</v>
      </c>
      <c r="CH13">
        <v>22670</v>
      </c>
      <c r="CI13">
        <v>12594</v>
      </c>
      <c r="CJ13">
        <v>8280</v>
      </c>
      <c r="CK13">
        <v>9528</v>
      </c>
      <c r="CL13">
        <v>7874</v>
      </c>
      <c r="CM13">
        <v>7551</v>
      </c>
      <c r="CN13">
        <v>8167</v>
      </c>
      <c r="CO13">
        <v>8375</v>
      </c>
      <c r="CP13">
        <v>9672</v>
      </c>
      <c r="CQ13">
        <v>8853</v>
      </c>
      <c r="CR13">
        <v>24910</v>
      </c>
      <c r="CS13">
        <v>48889</v>
      </c>
      <c r="CT13">
        <v>20141</v>
      </c>
    </row>
    <row r="14" spans="1:98" x14ac:dyDescent="0.2">
      <c r="A14" t="s">
        <v>3</v>
      </c>
      <c r="B14">
        <v>20</v>
      </c>
      <c r="C14">
        <v>2370</v>
      </c>
      <c r="D14">
        <v>15473</v>
      </c>
      <c r="E14">
        <v>2447</v>
      </c>
      <c r="F14">
        <v>2351</v>
      </c>
      <c r="G14">
        <v>2378</v>
      </c>
      <c r="H14">
        <v>2356</v>
      </c>
      <c r="I14">
        <v>2336</v>
      </c>
      <c r="J14">
        <v>2268</v>
      </c>
      <c r="K14">
        <v>2408</v>
      </c>
      <c r="L14">
        <v>2387</v>
      </c>
      <c r="M14">
        <v>3042</v>
      </c>
      <c r="N14">
        <v>2584</v>
      </c>
      <c r="O14">
        <v>2338</v>
      </c>
      <c r="P14">
        <v>11157</v>
      </c>
      <c r="Q14">
        <v>2370</v>
      </c>
      <c r="R14">
        <v>2333</v>
      </c>
      <c r="S14">
        <v>2587</v>
      </c>
      <c r="T14">
        <v>3300</v>
      </c>
      <c r="U14">
        <v>2486</v>
      </c>
      <c r="V14">
        <v>2393</v>
      </c>
      <c r="W14">
        <v>2354</v>
      </c>
      <c r="X14">
        <v>2585</v>
      </c>
      <c r="Y14">
        <v>3178</v>
      </c>
      <c r="Z14">
        <v>2620</v>
      </c>
      <c r="AA14">
        <v>2645</v>
      </c>
      <c r="AB14">
        <v>12157</v>
      </c>
      <c r="AC14">
        <v>2612</v>
      </c>
      <c r="AD14">
        <v>2712</v>
      </c>
      <c r="AE14">
        <v>2213</v>
      </c>
      <c r="AF14">
        <v>2353</v>
      </c>
      <c r="AG14">
        <v>2374</v>
      </c>
      <c r="AH14">
        <v>2539</v>
      </c>
      <c r="AI14">
        <v>2672</v>
      </c>
      <c r="AJ14">
        <v>2603</v>
      </c>
      <c r="AK14">
        <v>3061</v>
      </c>
      <c r="AL14">
        <v>3761</v>
      </c>
      <c r="AM14">
        <v>2339</v>
      </c>
      <c r="AN14">
        <v>2301</v>
      </c>
      <c r="AO14">
        <v>2302</v>
      </c>
      <c r="AP14">
        <v>2396</v>
      </c>
      <c r="AQ14">
        <v>8320</v>
      </c>
      <c r="AR14">
        <v>19836</v>
      </c>
      <c r="AS14">
        <v>9793</v>
      </c>
      <c r="AT14">
        <v>10410</v>
      </c>
      <c r="AU14">
        <v>11067</v>
      </c>
      <c r="AV14">
        <v>11284</v>
      </c>
      <c r="AW14">
        <v>7345</v>
      </c>
      <c r="AX14">
        <v>22282</v>
      </c>
      <c r="AY14">
        <v>2544</v>
      </c>
      <c r="AZ14">
        <v>2282</v>
      </c>
      <c r="BA14">
        <v>2375</v>
      </c>
      <c r="BB14">
        <v>2346</v>
      </c>
      <c r="BC14">
        <v>8324</v>
      </c>
      <c r="BD14">
        <v>22384</v>
      </c>
      <c r="BE14">
        <v>10390</v>
      </c>
      <c r="BF14">
        <v>10378</v>
      </c>
      <c r="BG14">
        <v>7543</v>
      </c>
      <c r="BH14">
        <v>12322</v>
      </c>
      <c r="BI14">
        <v>8357</v>
      </c>
      <c r="BJ14">
        <v>13238</v>
      </c>
      <c r="BK14">
        <v>2360</v>
      </c>
      <c r="BL14">
        <v>2965</v>
      </c>
      <c r="BM14">
        <v>2324</v>
      </c>
      <c r="BN14">
        <v>2420</v>
      </c>
      <c r="BO14">
        <v>8457</v>
      </c>
      <c r="BP14">
        <v>19891</v>
      </c>
      <c r="BQ14">
        <v>11074</v>
      </c>
      <c r="BR14">
        <v>9206</v>
      </c>
      <c r="BS14">
        <v>8054</v>
      </c>
      <c r="BT14">
        <v>9988</v>
      </c>
      <c r="BU14">
        <v>8854</v>
      </c>
      <c r="BV14">
        <v>16760</v>
      </c>
      <c r="BW14">
        <v>18964</v>
      </c>
      <c r="BX14">
        <v>16997</v>
      </c>
      <c r="BY14">
        <v>15282</v>
      </c>
      <c r="BZ14">
        <v>11340</v>
      </c>
      <c r="CA14">
        <v>10724</v>
      </c>
      <c r="CB14">
        <v>15163</v>
      </c>
      <c r="CC14">
        <v>14178</v>
      </c>
      <c r="CD14">
        <v>14338</v>
      </c>
      <c r="CE14">
        <v>14328</v>
      </c>
      <c r="CF14">
        <v>23088</v>
      </c>
      <c r="CG14">
        <v>31352</v>
      </c>
      <c r="CH14">
        <v>23902</v>
      </c>
      <c r="CI14">
        <v>13866</v>
      </c>
      <c r="CJ14">
        <v>8916</v>
      </c>
      <c r="CK14">
        <v>10366</v>
      </c>
      <c r="CL14">
        <v>8523</v>
      </c>
      <c r="CM14">
        <v>8130</v>
      </c>
      <c r="CN14">
        <v>8862</v>
      </c>
      <c r="CO14">
        <v>9084</v>
      </c>
      <c r="CP14">
        <v>10567</v>
      </c>
      <c r="CQ14">
        <v>9582</v>
      </c>
      <c r="CR14">
        <v>26140</v>
      </c>
      <c r="CS14">
        <v>51846</v>
      </c>
      <c r="CT14">
        <v>20979</v>
      </c>
    </row>
    <row r="15" spans="1:98" x14ac:dyDescent="0.2">
      <c r="A15" t="s">
        <v>3</v>
      </c>
      <c r="B15">
        <v>22</v>
      </c>
      <c r="C15">
        <v>2379</v>
      </c>
      <c r="D15">
        <v>15992</v>
      </c>
      <c r="E15">
        <v>2466</v>
      </c>
      <c r="F15">
        <v>2382</v>
      </c>
      <c r="G15">
        <v>2380</v>
      </c>
      <c r="H15">
        <v>2366</v>
      </c>
      <c r="I15">
        <v>2351</v>
      </c>
      <c r="J15">
        <v>2280</v>
      </c>
      <c r="K15">
        <v>2415</v>
      </c>
      <c r="L15">
        <v>2397</v>
      </c>
      <c r="M15">
        <v>3094</v>
      </c>
      <c r="N15">
        <v>2627</v>
      </c>
      <c r="O15">
        <v>2330</v>
      </c>
      <c r="P15">
        <v>11444</v>
      </c>
      <c r="Q15">
        <v>2376</v>
      </c>
      <c r="R15">
        <v>2333</v>
      </c>
      <c r="S15">
        <v>2590</v>
      </c>
      <c r="T15">
        <v>3300</v>
      </c>
      <c r="U15">
        <v>2486</v>
      </c>
      <c r="V15">
        <v>2393</v>
      </c>
      <c r="W15">
        <v>2363</v>
      </c>
      <c r="X15">
        <v>2611</v>
      </c>
      <c r="Y15">
        <v>3229</v>
      </c>
      <c r="Z15">
        <v>2651</v>
      </c>
      <c r="AA15">
        <v>2661</v>
      </c>
      <c r="AB15">
        <v>12467</v>
      </c>
      <c r="AC15">
        <v>2634</v>
      </c>
      <c r="AD15">
        <v>2730</v>
      </c>
      <c r="AE15">
        <v>2226</v>
      </c>
      <c r="AF15">
        <v>2359</v>
      </c>
      <c r="AG15">
        <v>2385</v>
      </c>
      <c r="AH15">
        <v>2557</v>
      </c>
      <c r="AI15">
        <v>2674</v>
      </c>
      <c r="AJ15">
        <v>2610</v>
      </c>
      <c r="AK15">
        <v>3091</v>
      </c>
      <c r="AL15">
        <v>3772</v>
      </c>
      <c r="AM15">
        <v>2347</v>
      </c>
      <c r="AN15">
        <v>2306</v>
      </c>
      <c r="AO15">
        <v>2299</v>
      </c>
      <c r="AP15">
        <v>2408</v>
      </c>
      <c r="AQ15">
        <v>8997</v>
      </c>
      <c r="AR15">
        <v>20686</v>
      </c>
      <c r="AS15">
        <v>10661</v>
      </c>
      <c r="AT15">
        <v>11542</v>
      </c>
      <c r="AU15">
        <v>12154</v>
      </c>
      <c r="AV15">
        <v>12508</v>
      </c>
      <c r="AW15">
        <v>7807</v>
      </c>
      <c r="AX15">
        <v>25608</v>
      </c>
      <c r="AY15">
        <v>2558</v>
      </c>
      <c r="AZ15">
        <v>2289</v>
      </c>
      <c r="BA15">
        <v>2379</v>
      </c>
      <c r="BB15">
        <v>2356</v>
      </c>
      <c r="BC15">
        <v>9071</v>
      </c>
      <c r="BD15">
        <v>23782</v>
      </c>
      <c r="BE15">
        <v>11438</v>
      </c>
      <c r="BF15">
        <v>11327</v>
      </c>
      <c r="BG15">
        <v>8106</v>
      </c>
      <c r="BH15">
        <v>13614</v>
      </c>
      <c r="BI15">
        <v>8990</v>
      </c>
      <c r="BJ15">
        <v>14860</v>
      </c>
      <c r="BK15">
        <v>2362</v>
      </c>
      <c r="BL15">
        <v>2980</v>
      </c>
      <c r="BM15">
        <v>2338</v>
      </c>
      <c r="BN15">
        <v>2414</v>
      </c>
      <c r="BO15">
        <v>9251</v>
      </c>
      <c r="BP15">
        <v>20655</v>
      </c>
      <c r="BQ15">
        <v>12211</v>
      </c>
      <c r="BR15">
        <v>10083</v>
      </c>
      <c r="BS15">
        <v>8654</v>
      </c>
      <c r="BT15">
        <v>10861</v>
      </c>
      <c r="BU15">
        <v>9449</v>
      </c>
      <c r="BV15">
        <v>18989</v>
      </c>
      <c r="BW15">
        <v>19766</v>
      </c>
      <c r="BX15">
        <v>17719</v>
      </c>
      <c r="BY15">
        <v>15915</v>
      </c>
      <c r="BZ15">
        <v>12674</v>
      </c>
      <c r="CA15">
        <v>11960</v>
      </c>
      <c r="CB15">
        <v>17242</v>
      </c>
      <c r="CC15">
        <v>15822</v>
      </c>
      <c r="CD15">
        <v>15894</v>
      </c>
      <c r="CE15">
        <v>16107</v>
      </c>
      <c r="CF15">
        <v>24402</v>
      </c>
      <c r="CG15">
        <v>33172</v>
      </c>
      <c r="CH15">
        <v>25184</v>
      </c>
      <c r="CI15">
        <v>15114</v>
      </c>
      <c r="CJ15">
        <v>9446</v>
      </c>
      <c r="CK15">
        <v>11190</v>
      </c>
      <c r="CL15">
        <v>9173</v>
      </c>
      <c r="CM15">
        <v>8754</v>
      </c>
      <c r="CN15">
        <v>9592</v>
      </c>
      <c r="CO15">
        <v>9836</v>
      </c>
      <c r="CP15">
        <v>11554</v>
      </c>
      <c r="CQ15">
        <v>10488</v>
      </c>
      <c r="CR15">
        <v>27239</v>
      </c>
      <c r="CS15">
        <v>54492</v>
      </c>
      <c r="CT15">
        <v>21763</v>
      </c>
    </row>
    <row r="16" spans="1:98" x14ac:dyDescent="0.2">
      <c r="A16" t="s">
        <v>3</v>
      </c>
      <c r="B16">
        <v>24</v>
      </c>
      <c r="C16">
        <v>2410</v>
      </c>
      <c r="D16">
        <v>16388</v>
      </c>
      <c r="E16">
        <v>2475</v>
      </c>
      <c r="F16">
        <v>2400</v>
      </c>
      <c r="G16">
        <v>2386</v>
      </c>
      <c r="H16">
        <v>2367</v>
      </c>
      <c r="I16">
        <v>2356</v>
      </c>
      <c r="J16">
        <v>2286</v>
      </c>
      <c r="K16">
        <v>2429</v>
      </c>
      <c r="L16">
        <v>2416</v>
      </c>
      <c r="M16">
        <v>3118</v>
      </c>
      <c r="N16">
        <v>2625</v>
      </c>
      <c r="O16">
        <v>2368</v>
      </c>
      <c r="P16">
        <v>11660</v>
      </c>
      <c r="Q16">
        <v>2392</v>
      </c>
      <c r="R16">
        <v>2366</v>
      </c>
      <c r="S16">
        <v>2630</v>
      </c>
      <c r="T16">
        <v>3338</v>
      </c>
      <c r="U16">
        <v>2512</v>
      </c>
      <c r="V16">
        <v>2418</v>
      </c>
      <c r="W16">
        <v>2397</v>
      </c>
      <c r="X16">
        <v>2612</v>
      </c>
      <c r="Y16">
        <v>3246</v>
      </c>
      <c r="Z16">
        <v>2682</v>
      </c>
      <c r="AA16">
        <v>2689</v>
      </c>
      <c r="AB16">
        <v>12711</v>
      </c>
      <c r="AC16">
        <v>2647</v>
      </c>
      <c r="AD16">
        <v>2742</v>
      </c>
      <c r="AE16">
        <v>2224</v>
      </c>
      <c r="AF16">
        <v>2384</v>
      </c>
      <c r="AG16">
        <v>2380</v>
      </c>
      <c r="AH16">
        <v>2552</v>
      </c>
      <c r="AI16">
        <v>2692</v>
      </c>
      <c r="AJ16">
        <v>2622</v>
      </c>
      <c r="AK16">
        <v>3121</v>
      </c>
      <c r="AL16">
        <v>3806</v>
      </c>
      <c r="AM16">
        <v>2349</v>
      </c>
      <c r="AN16">
        <v>2332</v>
      </c>
      <c r="AO16">
        <v>2320</v>
      </c>
      <c r="AP16">
        <v>2418</v>
      </c>
      <c r="AQ16">
        <v>9854</v>
      </c>
      <c r="AR16">
        <v>21743</v>
      </c>
      <c r="AS16">
        <v>11620</v>
      </c>
      <c r="AT16">
        <v>12882</v>
      </c>
      <c r="AU16">
        <v>13250</v>
      </c>
      <c r="AV16">
        <v>13791</v>
      </c>
      <c r="AW16">
        <v>8363</v>
      </c>
      <c r="AX16">
        <v>29486</v>
      </c>
      <c r="AY16">
        <v>2565</v>
      </c>
      <c r="AZ16">
        <v>2305</v>
      </c>
      <c r="BA16">
        <v>2410</v>
      </c>
      <c r="BB16">
        <v>2360</v>
      </c>
      <c r="BC16">
        <v>9904</v>
      </c>
      <c r="BD16">
        <v>25235</v>
      </c>
      <c r="BE16">
        <v>12499</v>
      </c>
      <c r="BF16">
        <v>12436</v>
      </c>
      <c r="BG16">
        <v>8715</v>
      </c>
      <c r="BH16">
        <v>15050</v>
      </c>
      <c r="BI16">
        <v>9685</v>
      </c>
      <c r="BJ16">
        <v>16536</v>
      </c>
      <c r="BK16">
        <v>2370</v>
      </c>
      <c r="BL16">
        <v>2998</v>
      </c>
      <c r="BM16">
        <v>2352</v>
      </c>
      <c r="BN16">
        <v>2427</v>
      </c>
      <c r="BO16">
        <v>10100</v>
      </c>
      <c r="BP16">
        <v>21440</v>
      </c>
      <c r="BQ16">
        <v>13310</v>
      </c>
      <c r="BR16">
        <v>10963</v>
      </c>
      <c r="BS16">
        <v>9268</v>
      </c>
      <c r="BT16">
        <v>11796</v>
      </c>
      <c r="BU16">
        <v>10052</v>
      </c>
      <c r="BV16">
        <v>21348</v>
      </c>
      <c r="BW16">
        <v>20557</v>
      </c>
      <c r="BX16">
        <v>18488</v>
      </c>
      <c r="BY16">
        <v>16492</v>
      </c>
      <c r="BZ16">
        <v>14055</v>
      </c>
      <c r="CA16">
        <v>13222</v>
      </c>
      <c r="CB16">
        <v>19543</v>
      </c>
      <c r="CC16">
        <v>17543</v>
      </c>
      <c r="CD16">
        <v>17598</v>
      </c>
      <c r="CE16">
        <v>17854</v>
      </c>
      <c r="CF16">
        <v>25730</v>
      </c>
      <c r="CG16">
        <v>34731</v>
      </c>
      <c r="CH16">
        <v>26131</v>
      </c>
      <c r="CI16">
        <v>16364</v>
      </c>
      <c r="CJ16">
        <v>10084</v>
      </c>
      <c r="CK16">
        <v>12150</v>
      </c>
      <c r="CL16">
        <v>9892</v>
      </c>
      <c r="CM16">
        <v>9396</v>
      </c>
      <c r="CN16">
        <v>10336</v>
      </c>
      <c r="CO16">
        <v>10691</v>
      </c>
      <c r="CP16">
        <v>12611</v>
      </c>
      <c r="CQ16">
        <v>11377</v>
      </c>
      <c r="CR16">
        <v>28292</v>
      </c>
      <c r="CS16">
        <v>56985</v>
      </c>
      <c r="CT16">
        <v>22549</v>
      </c>
    </row>
    <row r="17" spans="1:98" x14ac:dyDescent="0.2">
      <c r="A17" t="s">
        <v>3</v>
      </c>
      <c r="B17">
        <v>26</v>
      </c>
      <c r="C17">
        <v>2425</v>
      </c>
      <c r="D17">
        <v>16740</v>
      </c>
      <c r="E17">
        <v>2468</v>
      </c>
      <c r="F17">
        <v>2410</v>
      </c>
      <c r="G17">
        <v>2414</v>
      </c>
      <c r="H17">
        <v>2377</v>
      </c>
      <c r="I17">
        <v>2370</v>
      </c>
      <c r="J17">
        <v>2294</v>
      </c>
      <c r="K17">
        <v>2442</v>
      </c>
      <c r="L17">
        <v>2428</v>
      </c>
      <c r="M17">
        <v>3154</v>
      </c>
      <c r="N17">
        <v>2635</v>
      </c>
      <c r="O17">
        <v>2394</v>
      </c>
      <c r="P17">
        <v>11936</v>
      </c>
      <c r="Q17">
        <v>2409</v>
      </c>
      <c r="R17">
        <v>2390</v>
      </c>
      <c r="S17">
        <v>2643</v>
      </c>
      <c r="T17">
        <v>3336</v>
      </c>
      <c r="U17">
        <v>2528</v>
      </c>
      <c r="V17">
        <v>2410</v>
      </c>
      <c r="W17">
        <v>2396</v>
      </c>
      <c r="X17">
        <v>2641</v>
      </c>
      <c r="Y17">
        <v>3298</v>
      </c>
      <c r="Z17">
        <v>2691</v>
      </c>
      <c r="AA17">
        <v>2720</v>
      </c>
      <c r="AB17">
        <v>13015</v>
      </c>
      <c r="AC17">
        <v>2670</v>
      </c>
      <c r="AD17">
        <v>2765</v>
      </c>
      <c r="AE17">
        <v>2228</v>
      </c>
      <c r="AF17">
        <v>2385</v>
      </c>
      <c r="AG17">
        <v>2388</v>
      </c>
      <c r="AH17">
        <v>2561</v>
      </c>
      <c r="AI17">
        <v>2728</v>
      </c>
      <c r="AJ17">
        <v>2645</v>
      </c>
      <c r="AK17">
        <v>3155</v>
      </c>
      <c r="AL17">
        <v>3850</v>
      </c>
      <c r="AM17">
        <v>2361</v>
      </c>
      <c r="AN17">
        <v>2339</v>
      </c>
      <c r="AO17">
        <v>2320</v>
      </c>
      <c r="AP17">
        <v>2440</v>
      </c>
      <c r="AQ17">
        <v>10673</v>
      </c>
      <c r="AR17">
        <v>22540</v>
      </c>
      <c r="AS17">
        <v>12614</v>
      </c>
      <c r="AT17">
        <v>14329</v>
      </c>
      <c r="AU17">
        <v>14595</v>
      </c>
      <c r="AV17">
        <v>15284</v>
      </c>
      <c r="AW17">
        <v>8896</v>
      </c>
      <c r="AX17">
        <v>33502</v>
      </c>
      <c r="AY17">
        <v>2582</v>
      </c>
      <c r="AZ17">
        <v>2318</v>
      </c>
      <c r="BA17">
        <v>2406</v>
      </c>
      <c r="BB17">
        <v>2369</v>
      </c>
      <c r="BC17">
        <v>10759</v>
      </c>
      <c r="BD17">
        <v>26698</v>
      </c>
      <c r="BE17">
        <v>13656</v>
      </c>
      <c r="BF17">
        <v>13635</v>
      </c>
      <c r="BG17">
        <v>9380</v>
      </c>
      <c r="BH17">
        <v>16530</v>
      </c>
      <c r="BI17">
        <v>10390</v>
      </c>
      <c r="BJ17">
        <v>18339</v>
      </c>
      <c r="BK17">
        <v>2376</v>
      </c>
      <c r="BL17">
        <v>3012</v>
      </c>
      <c r="BM17">
        <v>2349</v>
      </c>
      <c r="BN17">
        <v>2439</v>
      </c>
      <c r="BO17">
        <v>11022</v>
      </c>
      <c r="BP17">
        <v>22133</v>
      </c>
      <c r="BQ17">
        <v>14582</v>
      </c>
      <c r="BR17">
        <v>11994</v>
      </c>
      <c r="BS17">
        <v>10011</v>
      </c>
      <c r="BT17">
        <v>12749</v>
      </c>
      <c r="BU17">
        <v>10753</v>
      </c>
      <c r="BV17">
        <v>23921</v>
      </c>
      <c r="BW17">
        <v>21354</v>
      </c>
      <c r="BX17">
        <v>19227</v>
      </c>
      <c r="BY17">
        <v>17086</v>
      </c>
      <c r="BZ17">
        <v>15436</v>
      </c>
      <c r="CA17">
        <v>14631</v>
      </c>
      <c r="CB17">
        <v>22060</v>
      </c>
      <c r="CC17">
        <v>19458</v>
      </c>
      <c r="CD17">
        <v>19482</v>
      </c>
      <c r="CE17">
        <v>19822</v>
      </c>
      <c r="CF17">
        <v>26926</v>
      </c>
      <c r="CG17">
        <v>36288</v>
      </c>
      <c r="CH17">
        <v>27240</v>
      </c>
      <c r="CI17">
        <v>17830</v>
      </c>
      <c r="CJ17">
        <v>10745</v>
      </c>
      <c r="CK17">
        <v>13073</v>
      </c>
      <c r="CL17">
        <v>10684</v>
      </c>
      <c r="CM17">
        <v>10153</v>
      </c>
      <c r="CN17">
        <v>11207</v>
      </c>
      <c r="CO17">
        <v>11573</v>
      </c>
      <c r="CP17">
        <v>13782</v>
      </c>
      <c r="CQ17">
        <v>12367</v>
      </c>
      <c r="CR17">
        <v>29236</v>
      </c>
      <c r="CS17">
        <v>59220</v>
      </c>
      <c r="CT17">
        <v>23278</v>
      </c>
    </row>
    <row r="18" spans="1:98" x14ac:dyDescent="0.2">
      <c r="A18" t="s">
        <v>3</v>
      </c>
      <c r="B18">
        <v>28</v>
      </c>
      <c r="C18">
        <v>2421</v>
      </c>
      <c r="D18">
        <v>17018</v>
      </c>
      <c r="E18">
        <v>2504</v>
      </c>
      <c r="F18">
        <v>2418</v>
      </c>
      <c r="G18">
        <v>2420</v>
      </c>
      <c r="H18">
        <v>2391</v>
      </c>
      <c r="I18">
        <v>2373</v>
      </c>
      <c r="J18">
        <v>2323</v>
      </c>
      <c r="K18">
        <v>2447</v>
      </c>
      <c r="L18">
        <v>2445</v>
      </c>
      <c r="M18">
        <v>3178</v>
      </c>
      <c r="N18">
        <v>2647</v>
      </c>
      <c r="O18">
        <v>2403</v>
      </c>
      <c r="P18">
        <v>12101</v>
      </c>
      <c r="Q18">
        <v>2404</v>
      </c>
      <c r="R18">
        <v>2401</v>
      </c>
      <c r="S18">
        <v>2645</v>
      </c>
      <c r="T18">
        <v>3358</v>
      </c>
      <c r="U18">
        <v>2534</v>
      </c>
      <c r="V18">
        <v>2422</v>
      </c>
      <c r="W18">
        <v>2417</v>
      </c>
      <c r="X18">
        <v>2645</v>
      </c>
      <c r="Y18">
        <v>3318</v>
      </c>
      <c r="Z18">
        <v>2699</v>
      </c>
      <c r="AA18">
        <v>2742</v>
      </c>
      <c r="AB18">
        <v>13210</v>
      </c>
      <c r="AC18">
        <v>2674</v>
      </c>
      <c r="AD18">
        <v>2783</v>
      </c>
      <c r="AE18">
        <v>2243</v>
      </c>
      <c r="AF18">
        <v>2392</v>
      </c>
      <c r="AG18">
        <v>2402</v>
      </c>
      <c r="AH18">
        <v>2584</v>
      </c>
      <c r="AI18">
        <v>2733</v>
      </c>
      <c r="AJ18">
        <v>2665</v>
      </c>
      <c r="AK18">
        <v>3182</v>
      </c>
      <c r="AL18">
        <v>3876</v>
      </c>
      <c r="AM18">
        <v>2364</v>
      </c>
      <c r="AN18">
        <v>2324</v>
      </c>
      <c r="AO18">
        <v>2331</v>
      </c>
      <c r="AP18">
        <v>2438</v>
      </c>
      <c r="AQ18">
        <v>11618</v>
      </c>
      <c r="AR18">
        <v>23541</v>
      </c>
      <c r="AS18">
        <v>13703</v>
      </c>
      <c r="AT18">
        <v>15997</v>
      </c>
      <c r="AU18">
        <v>15966</v>
      </c>
      <c r="AV18">
        <v>16818</v>
      </c>
      <c r="AW18">
        <v>9484</v>
      </c>
      <c r="AX18">
        <v>37915</v>
      </c>
      <c r="AY18">
        <v>2579</v>
      </c>
      <c r="AZ18">
        <v>2327</v>
      </c>
      <c r="BA18">
        <v>2416</v>
      </c>
      <c r="BB18">
        <v>2378</v>
      </c>
      <c r="BC18">
        <v>11776</v>
      </c>
      <c r="BD18">
        <v>28270</v>
      </c>
      <c r="BE18">
        <v>14903</v>
      </c>
      <c r="BF18">
        <v>14979</v>
      </c>
      <c r="BG18">
        <v>10122</v>
      </c>
      <c r="BH18">
        <v>18081</v>
      </c>
      <c r="BI18">
        <v>11236</v>
      </c>
      <c r="BJ18">
        <v>20038</v>
      </c>
      <c r="BK18">
        <v>2388</v>
      </c>
      <c r="BL18">
        <v>3026</v>
      </c>
      <c r="BM18">
        <v>2361</v>
      </c>
      <c r="BN18">
        <v>2464</v>
      </c>
      <c r="BO18">
        <v>12078</v>
      </c>
      <c r="BP18">
        <v>22887</v>
      </c>
      <c r="BQ18">
        <v>15810</v>
      </c>
      <c r="BR18">
        <v>13092</v>
      </c>
      <c r="BS18">
        <v>10760</v>
      </c>
      <c r="BT18">
        <v>13779</v>
      </c>
      <c r="BU18">
        <v>11427</v>
      </c>
      <c r="BV18">
        <v>26710</v>
      </c>
      <c r="BW18">
        <v>22272</v>
      </c>
      <c r="BX18">
        <v>20002</v>
      </c>
      <c r="BY18">
        <v>17788</v>
      </c>
      <c r="BZ18">
        <v>16912</v>
      </c>
      <c r="CA18">
        <v>16044</v>
      </c>
      <c r="CB18">
        <v>24859</v>
      </c>
      <c r="CC18">
        <v>21459</v>
      </c>
      <c r="CD18">
        <v>21424</v>
      </c>
      <c r="CE18">
        <v>21986</v>
      </c>
      <c r="CF18">
        <v>28269</v>
      </c>
      <c r="CG18">
        <v>37696</v>
      </c>
      <c r="CH18">
        <v>28402</v>
      </c>
      <c r="CI18">
        <v>19077</v>
      </c>
      <c r="CJ18">
        <v>11314</v>
      </c>
      <c r="CK18">
        <v>14014</v>
      </c>
      <c r="CL18">
        <v>11486</v>
      </c>
      <c r="CM18">
        <v>10882</v>
      </c>
      <c r="CN18">
        <v>12022</v>
      </c>
      <c r="CO18">
        <v>12516</v>
      </c>
      <c r="CP18">
        <v>15010</v>
      </c>
      <c r="CQ18">
        <v>13414</v>
      </c>
      <c r="CR18">
        <v>30268</v>
      </c>
      <c r="CS18">
        <v>61433</v>
      </c>
      <c r="CT18">
        <v>23982</v>
      </c>
    </row>
    <row r="19" spans="1:98" x14ac:dyDescent="0.2">
      <c r="A19" t="s">
        <v>3</v>
      </c>
      <c r="B19">
        <v>30</v>
      </c>
      <c r="C19">
        <v>2454</v>
      </c>
      <c r="D19">
        <v>17264</v>
      </c>
      <c r="E19">
        <v>2495</v>
      </c>
      <c r="F19">
        <v>2446</v>
      </c>
      <c r="G19">
        <v>2440</v>
      </c>
      <c r="H19">
        <v>2403</v>
      </c>
      <c r="I19">
        <v>2385</v>
      </c>
      <c r="J19">
        <v>2338</v>
      </c>
      <c r="K19">
        <v>2471</v>
      </c>
      <c r="L19">
        <v>2442</v>
      </c>
      <c r="M19">
        <v>3208</v>
      </c>
      <c r="N19">
        <v>2670</v>
      </c>
      <c r="O19">
        <v>2422</v>
      </c>
      <c r="P19">
        <v>12298</v>
      </c>
      <c r="Q19">
        <v>2432</v>
      </c>
      <c r="R19">
        <v>2422</v>
      </c>
      <c r="S19">
        <v>2660</v>
      </c>
      <c r="T19">
        <v>3374</v>
      </c>
      <c r="U19">
        <v>2553</v>
      </c>
      <c r="V19">
        <v>2452</v>
      </c>
      <c r="W19">
        <v>2409</v>
      </c>
      <c r="X19">
        <v>2667</v>
      </c>
      <c r="Y19">
        <v>3364</v>
      </c>
      <c r="Z19">
        <v>2722</v>
      </c>
      <c r="AA19">
        <v>2758</v>
      </c>
      <c r="AB19">
        <v>13438</v>
      </c>
      <c r="AC19">
        <v>2691</v>
      </c>
      <c r="AD19">
        <v>2800</v>
      </c>
      <c r="AE19">
        <v>2249</v>
      </c>
      <c r="AF19">
        <v>2417</v>
      </c>
      <c r="AG19">
        <v>2422</v>
      </c>
      <c r="AH19">
        <v>2594</v>
      </c>
      <c r="AI19">
        <v>2759</v>
      </c>
      <c r="AJ19">
        <v>2688</v>
      </c>
      <c r="AK19">
        <v>3217</v>
      </c>
      <c r="AL19">
        <v>3915</v>
      </c>
      <c r="AM19">
        <v>2388</v>
      </c>
      <c r="AN19">
        <v>2348</v>
      </c>
      <c r="AO19">
        <v>2337</v>
      </c>
      <c r="AP19">
        <v>2460</v>
      </c>
      <c r="AQ19">
        <v>12577</v>
      </c>
      <c r="AR19">
        <v>24573</v>
      </c>
      <c r="AS19">
        <v>14797</v>
      </c>
      <c r="AT19">
        <v>17898</v>
      </c>
      <c r="AU19">
        <v>17428</v>
      </c>
      <c r="AV19">
        <v>18425</v>
      </c>
      <c r="AW19">
        <v>10113</v>
      </c>
      <c r="AX19">
        <v>42332</v>
      </c>
      <c r="AY19">
        <v>2594</v>
      </c>
      <c r="AZ19">
        <v>2332</v>
      </c>
      <c r="BA19">
        <v>2439</v>
      </c>
      <c r="BB19">
        <v>2371</v>
      </c>
      <c r="BC19">
        <v>12814</v>
      </c>
      <c r="BD19">
        <v>29738</v>
      </c>
      <c r="BE19">
        <v>16183</v>
      </c>
      <c r="BF19">
        <v>16296</v>
      </c>
      <c r="BG19">
        <v>10939</v>
      </c>
      <c r="BH19">
        <v>19713</v>
      </c>
      <c r="BI19">
        <v>12081</v>
      </c>
      <c r="BJ19">
        <v>21652</v>
      </c>
      <c r="BK19">
        <v>2400</v>
      </c>
      <c r="BL19">
        <v>3041</v>
      </c>
      <c r="BM19">
        <v>2370</v>
      </c>
      <c r="BN19">
        <v>2458</v>
      </c>
      <c r="BO19">
        <v>13154</v>
      </c>
      <c r="BP19">
        <v>23680</v>
      </c>
      <c r="BQ19">
        <v>17211</v>
      </c>
      <c r="BR19">
        <v>14243</v>
      </c>
      <c r="BS19">
        <v>11577</v>
      </c>
      <c r="BT19">
        <v>14796</v>
      </c>
      <c r="BU19">
        <v>12143</v>
      </c>
      <c r="BV19">
        <v>29626</v>
      </c>
      <c r="BW19">
        <v>23004</v>
      </c>
      <c r="BX19">
        <v>20924</v>
      </c>
      <c r="BY19">
        <v>18336</v>
      </c>
      <c r="BZ19">
        <v>18115</v>
      </c>
      <c r="CA19">
        <v>17412</v>
      </c>
      <c r="CB19">
        <v>27640</v>
      </c>
      <c r="CC19">
        <v>23658</v>
      </c>
      <c r="CD19">
        <v>23419</v>
      </c>
      <c r="CE19">
        <v>24285</v>
      </c>
      <c r="CF19">
        <v>29200</v>
      </c>
      <c r="CG19">
        <v>39161</v>
      </c>
      <c r="CH19">
        <v>29418</v>
      </c>
      <c r="CI19">
        <v>20300</v>
      </c>
      <c r="CJ19">
        <v>11912</v>
      </c>
      <c r="CK19">
        <v>15024</v>
      </c>
      <c r="CL19">
        <v>12335</v>
      </c>
      <c r="CM19">
        <v>11712</v>
      </c>
      <c r="CN19">
        <v>12937</v>
      </c>
      <c r="CO19">
        <v>13540</v>
      </c>
      <c r="CP19">
        <v>16340</v>
      </c>
      <c r="CQ19">
        <v>14450</v>
      </c>
      <c r="CR19">
        <v>31140</v>
      </c>
      <c r="CS19">
        <v>63242</v>
      </c>
      <c r="CT19">
        <v>24695</v>
      </c>
    </row>
    <row r="20" spans="1:98" x14ac:dyDescent="0.2">
      <c r="A20" t="s">
        <v>3</v>
      </c>
      <c r="B20">
        <v>32</v>
      </c>
      <c r="C20">
        <v>2472</v>
      </c>
      <c r="D20">
        <v>17624</v>
      </c>
      <c r="E20">
        <v>2512</v>
      </c>
      <c r="F20">
        <v>2460</v>
      </c>
      <c r="G20">
        <v>2450</v>
      </c>
      <c r="H20">
        <v>2409</v>
      </c>
      <c r="I20">
        <v>2385</v>
      </c>
      <c r="J20">
        <v>2341</v>
      </c>
      <c r="K20">
        <v>2479</v>
      </c>
      <c r="L20">
        <v>2466</v>
      </c>
      <c r="M20">
        <v>3246</v>
      </c>
      <c r="N20">
        <v>2687</v>
      </c>
      <c r="O20">
        <v>2431</v>
      </c>
      <c r="P20">
        <v>12487</v>
      </c>
      <c r="Q20">
        <v>2428</v>
      </c>
      <c r="R20">
        <v>2435</v>
      </c>
      <c r="S20">
        <v>2681</v>
      </c>
      <c r="T20">
        <v>3380</v>
      </c>
      <c r="U20">
        <v>2552</v>
      </c>
      <c r="V20">
        <v>2468</v>
      </c>
      <c r="W20">
        <v>2438</v>
      </c>
      <c r="X20">
        <v>2684</v>
      </c>
      <c r="Y20">
        <v>3417</v>
      </c>
      <c r="Z20">
        <v>2729</v>
      </c>
      <c r="AA20">
        <v>2784</v>
      </c>
      <c r="AB20">
        <v>13588</v>
      </c>
      <c r="AC20">
        <v>2691</v>
      </c>
      <c r="AD20">
        <v>2835</v>
      </c>
      <c r="AE20">
        <v>2257</v>
      </c>
      <c r="AF20">
        <v>2416</v>
      </c>
      <c r="AG20">
        <v>2420</v>
      </c>
      <c r="AH20">
        <v>2614</v>
      </c>
      <c r="AI20">
        <v>2769</v>
      </c>
      <c r="AJ20">
        <v>2678</v>
      </c>
      <c r="AK20">
        <v>3251</v>
      </c>
      <c r="AL20">
        <v>3944</v>
      </c>
      <c r="AM20">
        <v>2409</v>
      </c>
      <c r="AN20">
        <v>2349</v>
      </c>
      <c r="AO20">
        <v>2360</v>
      </c>
      <c r="AP20">
        <v>2470</v>
      </c>
      <c r="AQ20">
        <v>13595</v>
      </c>
      <c r="AR20">
        <v>25495</v>
      </c>
      <c r="AS20">
        <v>15926</v>
      </c>
      <c r="AT20">
        <v>19845</v>
      </c>
      <c r="AU20">
        <v>18883</v>
      </c>
      <c r="AV20">
        <v>20130</v>
      </c>
      <c r="AW20">
        <v>10789</v>
      </c>
      <c r="AX20">
        <v>46718</v>
      </c>
      <c r="AY20">
        <v>2597</v>
      </c>
      <c r="AZ20">
        <v>2323</v>
      </c>
      <c r="BA20">
        <v>2441</v>
      </c>
      <c r="BB20">
        <v>2386</v>
      </c>
      <c r="BC20">
        <v>13866</v>
      </c>
      <c r="BD20">
        <v>31199</v>
      </c>
      <c r="BE20">
        <v>17499</v>
      </c>
      <c r="BF20">
        <v>17786</v>
      </c>
      <c r="BG20">
        <v>11767</v>
      </c>
      <c r="BH20">
        <v>21415</v>
      </c>
      <c r="BI20">
        <v>12946</v>
      </c>
      <c r="BJ20">
        <v>22840</v>
      </c>
      <c r="BK20">
        <v>2410</v>
      </c>
      <c r="BL20">
        <v>3044</v>
      </c>
      <c r="BM20">
        <v>2378</v>
      </c>
      <c r="BN20">
        <v>2466</v>
      </c>
      <c r="BO20">
        <v>14235</v>
      </c>
      <c r="BP20">
        <v>24253</v>
      </c>
      <c r="BQ20">
        <v>18521</v>
      </c>
      <c r="BR20">
        <v>15508</v>
      </c>
      <c r="BS20">
        <v>12446</v>
      </c>
      <c r="BT20">
        <v>15868</v>
      </c>
      <c r="BU20">
        <v>12955</v>
      </c>
      <c r="BV20">
        <v>32409</v>
      </c>
      <c r="BW20">
        <v>23904</v>
      </c>
      <c r="BX20">
        <v>21720</v>
      </c>
      <c r="BY20">
        <v>18998</v>
      </c>
      <c r="BZ20">
        <v>19309</v>
      </c>
      <c r="CA20">
        <v>18702</v>
      </c>
      <c r="CB20">
        <v>30557</v>
      </c>
      <c r="CC20">
        <v>25919</v>
      </c>
      <c r="CD20">
        <v>25600</v>
      </c>
      <c r="CE20">
        <v>26710</v>
      </c>
      <c r="CF20">
        <v>30345</v>
      </c>
      <c r="CG20">
        <v>40418</v>
      </c>
      <c r="CH20">
        <v>30486</v>
      </c>
      <c r="CI20">
        <v>21296</v>
      </c>
      <c r="CJ20">
        <v>12402</v>
      </c>
      <c r="CK20">
        <v>15894</v>
      </c>
      <c r="CL20">
        <v>13187</v>
      </c>
      <c r="CM20">
        <v>12588</v>
      </c>
      <c r="CN20">
        <v>13886</v>
      </c>
      <c r="CO20">
        <v>14652</v>
      </c>
      <c r="CP20">
        <v>17641</v>
      </c>
      <c r="CQ20">
        <v>15692</v>
      </c>
      <c r="CR20">
        <v>31783</v>
      </c>
      <c r="CS20">
        <v>65105</v>
      </c>
      <c r="CT20">
        <v>25223</v>
      </c>
    </row>
    <row r="21" spans="1:98" x14ac:dyDescent="0.2">
      <c r="A21" t="s">
        <v>3</v>
      </c>
      <c r="B21">
        <v>34</v>
      </c>
      <c r="C21">
        <v>2484</v>
      </c>
      <c r="D21">
        <v>17832</v>
      </c>
      <c r="E21">
        <v>2526</v>
      </c>
      <c r="F21">
        <v>2473</v>
      </c>
      <c r="G21">
        <v>2454</v>
      </c>
      <c r="H21">
        <v>2423</v>
      </c>
      <c r="I21">
        <v>2405</v>
      </c>
      <c r="J21">
        <v>2340</v>
      </c>
      <c r="K21">
        <v>2491</v>
      </c>
      <c r="L21">
        <v>2477</v>
      </c>
      <c r="M21">
        <v>3275</v>
      </c>
      <c r="N21">
        <v>2701</v>
      </c>
      <c r="O21">
        <v>2440</v>
      </c>
      <c r="P21">
        <v>12621</v>
      </c>
      <c r="Q21">
        <v>2442</v>
      </c>
      <c r="R21">
        <v>2433</v>
      </c>
      <c r="S21">
        <v>2686</v>
      </c>
      <c r="T21">
        <v>3402</v>
      </c>
      <c r="U21">
        <v>2564</v>
      </c>
      <c r="V21">
        <v>2464</v>
      </c>
      <c r="W21">
        <v>2438</v>
      </c>
      <c r="X21">
        <v>2687</v>
      </c>
      <c r="Y21">
        <v>3436</v>
      </c>
      <c r="Z21">
        <v>2742</v>
      </c>
      <c r="AA21">
        <v>2814</v>
      </c>
      <c r="AB21">
        <v>13782</v>
      </c>
      <c r="AC21">
        <v>2715</v>
      </c>
      <c r="AD21">
        <v>2844</v>
      </c>
      <c r="AE21">
        <v>2263</v>
      </c>
      <c r="AF21">
        <v>2434</v>
      </c>
      <c r="AG21">
        <v>2436</v>
      </c>
      <c r="AH21">
        <v>2628</v>
      </c>
      <c r="AI21">
        <v>2784</v>
      </c>
      <c r="AJ21">
        <v>2711</v>
      </c>
      <c r="AK21">
        <v>3278</v>
      </c>
      <c r="AL21">
        <v>3988</v>
      </c>
      <c r="AM21">
        <v>2414</v>
      </c>
      <c r="AN21">
        <v>2376</v>
      </c>
      <c r="AO21">
        <v>2364</v>
      </c>
      <c r="AP21">
        <v>2484</v>
      </c>
      <c r="AQ21">
        <v>14744</v>
      </c>
      <c r="AR21">
        <v>26412</v>
      </c>
      <c r="AS21">
        <v>17176</v>
      </c>
      <c r="AT21">
        <v>22038</v>
      </c>
      <c r="AU21">
        <v>20556</v>
      </c>
      <c r="AV21">
        <v>21899</v>
      </c>
      <c r="AW21">
        <v>11482</v>
      </c>
      <c r="AX21">
        <v>50789</v>
      </c>
      <c r="AY21">
        <v>2610</v>
      </c>
      <c r="AZ21">
        <v>2348</v>
      </c>
      <c r="BA21">
        <v>2447</v>
      </c>
      <c r="BB21">
        <v>2400</v>
      </c>
      <c r="BC21">
        <v>14884</v>
      </c>
      <c r="BD21">
        <v>32859</v>
      </c>
      <c r="BE21">
        <v>18783</v>
      </c>
      <c r="BF21">
        <v>19319</v>
      </c>
      <c r="BG21">
        <v>12672</v>
      </c>
      <c r="BH21">
        <v>23107</v>
      </c>
      <c r="BI21">
        <v>13944</v>
      </c>
      <c r="BJ21">
        <v>24038</v>
      </c>
      <c r="BK21">
        <v>2407</v>
      </c>
      <c r="BL21">
        <v>3048</v>
      </c>
      <c r="BM21">
        <v>2385</v>
      </c>
      <c r="BN21">
        <v>2483</v>
      </c>
      <c r="BO21">
        <v>15589</v>
      </c>
      <c r="BP21">
        <v>25007</v>
      </c>
      <c r="BQ21">
        <v>19990</v>
      </c>
      <c r="BR21">
        <v>16812</v>
      </c>
      <c r="BS21">
        <v>13352</v>
      </c>
      <c r="BT21">
        <v>17046</v>
      </c>
      <c r="BU21">
        <v>13710</v>
      </c>
      <c r="BV21">
        <v>35038</v>
      </c>
      <c r="BW21">
        <v>24682</v>
      </c>
      <c r="BX21">
        <v>22576</v>
      </c>
      <c r="BY21">
        <v>19531</v>
      </c>
      <c r="BZ21">
        <v>20270</v>
      </c>
      <c r="CA21">
        <v>19721</v>
      </c>
      <c r="CB21">
        <v>33140</v>
      </c>
      <c r="CC21">
        <v>28053</v>
      </c>
      <c r="CD21">
        <v>27601</v>
      </c>
      <c r="CE21">
        <v>29026</v>
      </c>
      <c r="CF21">
        <v>31382</v>
      </c>
      <c r="CG21">
        <v>41454</v>
      </c>
      <c r="CH21">
        <v>31237</v>
      </c>
      <c r="CI21">
        <v>22331</v>
      </c>
      <c r="CJ21">
        <v>12867</v>
      </c>
      <c r="CK21">
        <v>16666</v>
      </c>
      <c r="CL21">
        <v>14037</v>
      </c>
      <c r="CM21">
        <v>13439</v>
      </c>
      <c r="CN21">
        <v>14889</v>
      </c>
      <c r="CO21">
        <v>15721</v>
      </c>
      <c r="CP21">
        <v>19105</v>
      </c>
      <c r="CQ21">
        <v>16824</v>
      </c>
      <c r="CR21">
        <v>32644</v>
      </c>
      <c r="CS21">
        <v>66810</v>
      </c>
      <c r="CT21">
        <v>25750</v>
      </c>
    </row>
    <row r="22" spans="1:98" x14ac:dyDescent="0.2">
      <c r="A22" t="s">
        <v>3</v>
      </c>
      <c r="B22">
        <v>36</v>
      </c>
      <c r="C22">
        <v>2509</v>
      </c>
      <c r="D22">
        <v>18052</v>
      </c>
      <c r="E22">
        <v>2529</v>
      </c>
      <c r="F22">
        <v>2481</v>
      </c>
      <c r="G22">
        <v>2467</v>
      </c>
      <c r="H22">
        <v>2427</v>
      </c>
      <c r="I22">
        <v>2425</v>
      </c>
      <c r="J22">
        <v>2348</v>
      </c>
      <c r="K22">
        <v>2492</v>
      </c>
      <c r="L22">
        <v>2479</v>
      </c>
      <c r="M22">
        <v>3305</v>
      </c>
      <c r="N22">
        <v>2712</v>
      </c>
      <c r="O22">
        <v>2460</v>
      </c>
      <c r="P22">
        <v>12764</v>
      </c>
      <c r="Q22">
        <v>2448</v>
      </c>
      <c r="R22">
        <v>2452</v>
      </c>
      <c r="S22">
        <v>2699</v>
      </c>
      <c r="T22">
        <v>3436</v>
      </c>
      <c r="U22">
        <v>2577</v>
      </c>
      <c r="V22">
        <v>2472</v>
      </c>
      <c r="W22">
        <v>2446</v>
      </c>
      <c r="X22">
        <v>2700</v>
      </c>
      <c r="Y22">
        <v>3462</v>
      </c>
      <c r="Z22">
        <v>2760</v>
      </c>
      <c r="AA22">
        <v>2837</v>
      </c>
      <c r="AB22">
        <v>13833</v>
      </c>
      <c r="AC22">
        <v>2733</v>
      </c>
      <c r="AD22">
        <v>2876</v>
      </c>
      <c r="AE22">
        <v>2270</v>
      </c>
      <c r="AF22">
        <v>2461</v>
      </c>
      <c r="AG22">
        <v>2449</v>
      </c>
      <c r="AH22">
        <v>2657</v>
      </c>
      <c r="AI22">
        <v>2813</v>
      </c>
      <c r="AJ22">
        <v>2732</v>
      </c>
      <c r="AK22">
        <v>3320</v>
      </c>
      <c r="AL22">
        <v>4024</v>
      </c>
      <c r="AM22">
        <v>2424</v>
      </c>
      <c r="AN22">
        <v>2364</v>
      </c>
      <c r="AO22">
        <v>2373</v>
      </c>
      <c r="AP22">
        <v>2484</v>
      </c>
      <c r="AQ22">
        <v>15762</v>
      </c>
      <c r="AR22">
        <v>27375</v>
      </c>
      <c r="AS22">
        <v>18437</v>
      </c>
      <c r="AT22">
        <v>24251</v>
      </c>
      <c r="AU22">
        <v>22221</v>
      </c>
      <c r="AV22">
        <v>23815</v>
      </c>
      <c r="AW22">
        <v>12212</v>
      </c>
      <c r="AX22">
        <v>54446</v>
      </c>
      <c r="AY22">
        <v>2606</v>
      </c>
      <c r="AZ22">
        <v>2346</v>
      </c>
      <c r="BA22">
        <v>2470</v>
      </c>
      <c r="BB22">
        <v>2404</v>
      </c>
      <c r="BC22">
        <v>16028</v>
      </c>
      <c r="BD22">
        <v>34222</v>
      </c>
      <c r="BE22">
        <v>20255</v>
      </c>
      <c r="BF22">
        <v>20952</v>
      </c>
      <c r="BG22">
        <v>13644</v>
      </c>
      <c r="BH22">
        <v>24916</v>
      </c>
      <c r="BI22">
        <v>14906</v>
      </c>
      <c r="BJ22">
        <v>25112</v>
      </c>
      <c r="BK22">
        <v>2430</v>
      </c>
      <c r="BL22">
        <v>3072</v>
      </c>
      <c r="BM22">
        <v>2402</v>
      </c>
      <c r="BN22">
        <v>2486</v>
      </c>
      <c r="BO22">
        <v>16808</v>
      </c>
      <c r="BP22">
        <v>25574</v>
      </c>
      <c r="BQ22">
        <v>21480</v>
      </c>
      <c r="BR22">
        <v>18155</v>
      </c>
      <c r="BS22">
        <v>14287</v>
      </c>
      <c r="BT22">
        <v>18085</v>
      </c>
      <c r="BU22">
        <v>14508</v>
      </c>
      <c r="BV22">
        <v>37208</v>
      </c>
      <c r="BW22">
        <v>25412</v>
      </c>
      <c r="BX22">
        <v>23377</v>
      </c>
      <c r="BY22">
        <v>20098</v>
      </c>
      <c r="BZ22">
        <v>21302</v>
      </c>
      <c r="CA22">
        <v>20830</v>
      </c>
      <c r="CB22">
        <v>35616</v>
      </c>
      <c r="CC22">
        <v>30082</v>
      </c>
      <c r="CD22">
        <v>29538</v>
      </c>
      <c r="CE22">
        <v>31414</v>
      </c>
      <c r="CF22">
        <v>32429</v>
      </c>
      <c r="CG22">
        <v>42821</v>
      </c>
      <c r="CH22">
        <v>32174</v>
      </c>
      <c r="CI22">
        <v>23260</v>
      </c>
      <c r="CJ22">
        <v>13296</v>
      </c>
      <c r="CK22">
        <v>17419</v>
      </c>
      <c r="CL22">
        <v>15039</v>
      </c>
      <c r="CM22">
        <v>14321</v>
      </c>
      <c r="CN22">
        <v>15892</v>
      </c>
      <c r="CO22">
        <v>16809</v>
      </c>
      <c r="CP22">
        <v>20495</v>
      </c>
      <c r="CQ22">
        <v>18050</v>
      </c>
      <c r="CR22">
        <v>33260</v>
      </c>
      <c r="CS22">
        <v>68440</v>
      </c>
      <c r="CT22">
        <v>26230</v>
      </c>
    </row>
    <row r="23" spans="1:98" x14ac:dyDescent="0.2">
      <c r="A23" t="s">
        <v>3</v>
      </c>
      <c r="B23">
        <v>38</v>
      </c>
      <c r="C23">
        <v>2517</v>
      </c>
      <c r="D23">
        <v>18257</v>
      </c>
      <c r="E23">
        <v>2536</v>
      </c>
      <c r="F23">
        <v>2491</v>
      </c>
      <c r="G23">
        <v>2461</v>
      </c>
      <c r="H23">
        <v>2442</v>
      </c>
      <c r="I23">
        <v>2431</v>
      </c>
      <c r="J23">
        <v>2358</v>
      </c>
      <c r="K23">
        <v>2507</v>
      </c>
      <c r="L23">
        <v>2492</v>
      </c>
      <c r="M23">
        <v>3308</v>
      </c>
      <c r="N23">
        <v>2728</v>
      </c>
      <c r="O23">
        <v>2476</v>
      </c>
      <c r="P23">
        <v>12935</v>
      </c>
      <c r="Q23">
        <v>2454</v>
      </c>
      <c r="R23">
        <v>2466</v>
      </c>
      <c r="S23">
        <v>2700</v>
      </c>
      <c r="T23">
        <v>3434</v>
      </c>
      <c r="U23">
        <v>2578</v>
      </c>
      <c r="V23">
        <v>2487</v>
      </c>
      <c r="W23">
        <v>2455</v>
      </c>
      <c r="X23">
        <v>2708</v>
      </c>
      <c r="Y23">
        <v>3499</v>
      </c>
      <c r="Z23">
        <v>2772</v>
      </c>
      <c r="AA23">
        <v>2849</v>
      </c>
      <c r="AB23">
        <v>13935</v>
      </c>
      <c r="AC23">
        <v>2748</v>
      </c>
      <c r="AD23">
        <v>2872</v>
      </c>
      <c r="AE23">
        <v>2290</v>
      </c>
      <c r="AF23">
        <v>2452</v>
      </c>
      <c r="AG23">
        <v>2457</v>
      </c>
      <c r="AH23">
        <v>2662</v>
      </c>
      <c r="AI23">
        <v>2815</v>
      </c>
      <c r="AJ23">
        <v>2747</v>
      </c>
      <c r="AK23">
        <v>3342</v>
      </c>
      <c r="AL23">
        <v>4027</v>
      </c>
      <c r="AM23">
        <v>2446</v>
      </c>
      <c r="AN23">
        <v>2380</v>
      </c>
      <c r="AO23">
        <v>2383</v>
      </c>
      <c r="AP23">
        <v>2498</v>
      </c>
      <c r="AQ23">
        <v>16895</v>
      </c>
      <c r="AR23">
        <v>28360</v>
      </c>
      <c r="AS23">
        <v>19638</v>
      </c>
      <c r="AT23">
        <v>26654</v>
      </c>
      <c r="AU23">
        <v>23923</v>
      </c>
      <c r="AV23">
        <v>25822</v>
      </c>
      <c r="AW23">
        <v>12856</v>
      </c>
      <c r="AX23">
        <v>57413</v>
      </c>
      <c r="AY23">
        <v>2630</v>
      </c>
      <c r="AZ23">
        <v>2361</v>
      </c>
      <c r="BA23">
        <v>2462</v>
      </c>
      <c r="BB23">
        <v>2404</v>
      </c>
      <c r="BC23">
        <v>17343</v>
      </c>
      <c r="BD23">
        <v>35816</v>
      </c>
      <c r="BE23">
        <v>21700</v>
      </c>
      <c r="BF23">
        <v>22584</v>
      </c>
      <c r="BG23">
        <v>14592</v>
      </c>
      <c r="BH23">
        <v>26798</v>
      </c>
      <c r="BI23">
        <v>15933</v>
      </c>
      <c r="BJ23">
        <v>25928</v>
      </c>
      <c r="BK23">
        <v>2442</v>
      </c>
      <c r="BL23">
        <v>3087</v>
      </c>
      <c r="BM23">
        <v>2402</v>
      </c>
      <c r="BN23">
        <v>2495</v>
      </c>
      <c r="BO23">
        <v>18105</v>
      </c>
      <c r="BP23">
        <v>26356</v>
      </c>
      <c r="BQ23">
        <v>23042</v>
      </c>
      <c r="BR23">
        <v>19526</v>
      </c>
      <c r="BS23">
        <v>15300</v>
      </c>
      <c r="BT23">
        <v>19338</v>
      </c>
      <c r="BU23">
        <v>15361</v>
      </c>
      <c r="BV23">
        <v>38991</v>
      </c>
      <c r="BW23">
        <v>26273</v>
      </c>
      <c r="BX23">
        <v>24274</v>
      </c>
      <c r="BY23">
        <v>20790</v>
      </c>
      <c r="BZ23">
        <v>22179</v>
      </c>
      <c r="CA23">
        <v>21818</v>
      </c>
      <c r="CB23">
        <v>37506</v>
      </c>
      <c r="CC23">
        <v>31968</v>
      </c>
      <c r="CD23">
        <v>31370</v>
      </c>
      <c r="CE23">
        <v>33476</v>
      </c>
      <c r="CF23">
        <v>33344</v>
      </c>
      <c r="CG23">
        <v>43916</v>
      </c>
      <c r="CH23">
        <v>32918</v>
      </c>
      <c r="CI23">
        <v>23920</v>
      </c>
      <c r="CJ23">
        <v>13656</v>
      </c>
      <c r="CK23">
        <v>18036</v>
      </c>
      <c r="CL23">
        <v>15860</v>
      </c>
      <c r="CM23">
        <v>15270</v>
      </c>
      <c r="CN23">
        <v>16836</v>
      </c>
      <c r="CO23">
        <v>17989</v>
      </c>
      <c r="CP23">
        <v>22103</v>
      </c>
      <c r="CQ23">
        <v>19306</v>
      </c>
      <c r="CR23">
        <v>33852</v>
      </c>
      <c r="CS23">
        <v>70013</v>
      </c>
      <c r="CT23">
        <v>26808</v>
      </c>
    </row>
    <row r="24" spans="1:98" x14ac:dyDescent="0.2">
      <c r="A24" t="s">
        <v>3</v>
      </c>
      <c r="B24">
        <v>40</v>
      </c>
      <c r="C24">
        <v>2525</v>
      </c>
      <c r="D24">
        <v>18398</v>
      </c>
      <c r="E24">
        <v>2551</v>
      </c>
      <c r="F24">
        <v>2527</v>
      </c>
      <c r="G24">
        <v>2489</v>
      </c>
      <c r="H24">
        <v>2448</v>
      </c>
      <c r="I24">
        <v>2442</v>
      </c>
      <c r="J24">
        <v>2362</v>
      </c>
      <c r="K24">
        <v>2518</v>
      </c>
      <c r="L24">
        <v>2493</v>
      </c>
      <c r="M24">
        <v>3338</v>
      </c>
      <c r="N24">
        <v>2726</v>
      </c>
      <c r="O24">
        <v>2487</v>
      </c>
      <c r="P24">
        <v>13014</v>
      </c>
      <c r="Q24">
        <v>2458</v>
      </c>
      <c r="R24">
        <v>2494</v>
      </c>
      <c r="S24">
        <v>2710</v>
      </c>
      <c r="T24">
        <v>3444</v>
      </c>
      <c r="U24">
        <v>2605</v>
      </c>
      <c r="V24">
        <v>2496</v>
      </c>
      <c r="W24">
        <v>2470</v>
      </c>
      <c r="X24">
        <v>2738</v>
      </c>
      <c r="Y24">
        <v>3528</v>
      </c>
      <c r="Z24">
        <v>2789</v>
      </c>
      <c r="AA24">
        <v>2877</v>
      </c>
      <c r="AB24">
        <v>14085</v>
      </c>
      <c r="AC24">
        <v>2755</v>
      </c>
      <c r="AD24">
        <v>2908</v>
      </c>
      <c r="AE24">
        <v>2304</v>
      </c>
      <c r="AF24">
        <v>2469</v>
      </c>
      <c r="AG24">
        <v>2466</v>
      </c>
      <c r="AH24">
        <v>2666</v>
      </c>
      <c r="AI24">
        <v>2842</v>
      </c>
      <c r="AJ24">
        <v>2745</v>
      </c>
      <c r="AK24">
        <v>3374</v>
      </c>
      <c r="AL24">
        <v>4034</v>
      </c>
      <c r="AM24">
        <v>2442</v>
      </c>
      <c r="AN24">
        <v>2380</v>
      </c>
      <c r="AO24">
        <v>2383</v>
      </c>
      <c r="AP24">
        <v>2512</v>
      </c>
      <c r="AQ24">
        <v>18041</v>
      </c>
      <c r="AR24">
        <v>29222</v>
      </c>
      <c r="AS24">
        <v>20955</v>
      </c>
      <c r="AT24">
        <v>29104</v>
      </c>
      <c r="AU24">
        <v>25692</v>
      </c>
      <c r="AV24">
        <v>28027</v>
      </c>
      <c r="AW24">
        <v>13707</v>
      </c>
      <c r="AX24">
        <v>60098</v>
      </c>
      <c r="AY24">
        <v>2643</v>
      </c>
      <c r="AZ24">
        <v>2368</v>
      </c>
      <c r="BA24">
        <v>2489</v>
      </c>
      <c r="BB24">
        <v>2416</v>
      </c>
      <c r="BC24">
        <v>18428</v>
      </c>
      <c r="BD24">
        <v>37131</v>
      </c>
      <c r="BE24">
        <v>23278</v>
      </c>
      <c r="BF24">
        <v>24194</v>
      </c>
      <c r="BG24">
        <v>15780</v>
      </c>
      <c r="BH24">
        <v>28751</v>
      </c>
      <c r="BI24">
        <v>17050</v>
      </c>
      <c r="BJ24">
        <v>26904</v>
      </c>
      <c r="BK24">
        <v>2449</v>
      </c>
      <c r="BL24">
        <v>3082</v>
      </c>
      <c r="BM24">
        <v>2434</v>
      </c>
      <c r="BN24">
        <v>2508</v>
      </c>
      <c r="BO24">
        <v>19445</v>
      </c>
      <c r="BP24">
        <v>26958</v>
      </c>
      <c r="BQ24">
        <v>24622</v>
      </c>
      <c r="BR24">
        <v>21027</v>
      </c>
      <c r="BS24">
        <v>16387</v>
      </c>
      <c r="BT24">
        <v>20546</v>
      </c>
      <c r="BU24">
        <v>16194</v>
      </c>
      <c r="BV24">
        <v>40281</v>
      </c>
      <c r="BW24">
        <v>27051</v>
      </c>
      <c r="BX24">
        <v>25052</v>
      </c>
      <c r="BY24">
        <v>21322</v>
      </c>
      <c r="BZ24">
        <v>23156</v>
      </c>
      <c r="CA24">
        <v>22720</v>
      </c>
      <c r="CB24">
        <v>39568</v>
      </c>
      <c r="CC24">
        <v>33943</v>
      </c>
      <c r="CD24">
        <v>33208</v>
      </c>
      <c r="CE24">
        <v>35450</v>
      </c>
      <c r="CF24">
        <v>34217</v>
      </c>
      <c r="CG24">
        <v>44957</v>
      </c>
      <c r="CH24">
        <v>33760</v>
      </c>
      <c r="CI24">
        <v>24896</v>
      </c>
      <c r="CJ24">
        <v>14014</v>
      </c>
      <c r="CK24">
        <v>18736</v>
      </c>
      <c r="CL24">
        <v>16831</v>
      </c>
      <c r="CM24">
        <v>16187</v>
      </c>
      <c r="CN24">
        <v>17886</v>
      </c>
      <c r="CO24">
        <v>19192</v>
      </c>
      <c r="CP24">
        <v>23662</v>
      </c>
      <c r="CQ24">
        <v>20665</v>
      </c>
      <c r="CR24">
        <v>34517</v>
      </c>
      <c r="CS24">
        <v>71289</v>
      </c>
      <c r="CT24">
        <v>27160</v>
      </c>
    </row>
    <row r="25" spans="1:98" x14ac:dyDescent="0.2">
      <c r="A25" t="s">
        <v>3</v>
      </c>
      <c r="B25">
        <v>42</v>
      </c>
      <c r="C25">
        <v>2544</v>
      </c>
      <c r="D25">
        <v>18581</v>
      </c>
      <c r="E25">
        <v>2558</v>
      </c>
      <c r="F25">
        <v>2539</v>
      </c>
      <c r="G25">
        <v>2499</v>
      </c>
      <c r="H25">
        <v>2463</v>
      </c>
      <c r="I25">
        <v>2449</v>
      </c>
      <c r="J25">
        <v>2358</v>
      </c>
      <c r="K25">
        <v>2514</v>
      </c>
      <c r="L25">
        <v>2517</v>
      </c>
      <c r="M25">
        <v>3373</v>
      </c>
      <c r="N25">
        <v>2748</v>
      </c>
      <c r="O25">
        <v>2507</v>
      </c>
      <c r="P25">
        <v>13066</v>
      </c>
      <c r="Q25">
        <v>2474</v>
      </c>
      <c r="R25">
        <v>2504</v>
      </c>
      <c r="S25">
        <v>2733</v>
      </c>
      <c r="T25">
        <v>3460</v>
      </c>
      <c r="U25">
        <v>2599</v>
      </c>
      <c r="V25">
        <v>2502</v>
      </c>
      <c r="W25">
        <v>2478</v>
      </c>
      <c r="X25">
        <v>2758</v>
      </c>
      <c r="Y25">
        <v>3554</v>
      </c>
      <c r="Z25">
        <v>2787</v>
      </c>
      <c r="AA25">
        <v>2874</v>
      </c>
      <c r="AB25">
        <v>14158</v>
      </c>
      <c r="AC25">
        <v>2773</v>
      </c>
      <c r="AD25">
        <v>2908</v>
      </c>
      <c r="AE25">
        <v>2312</v>
      </c>
      <c r="AF25">
        <v>2465</v>
      </c>
      <c r="AG25">
        <v>2478</v>
      </c>
      <c r="AH25">
        <v>2686</v>
      </c>
      <c r="AI25">
        <v>2844</v>
      </c>
      <c r="AJ25">
        <v>2772</v>
      </c>
      <c r="AK25">
        <v>3384</v>
      </c>
      <c r="AL25">
        <v>4079</v>
      </c>
      <c r="AM25">
        <v>2466</v>
      </c>
      <c r="AN25">
        <v>2404</v>
      </c>
      <c r="AO25">
        <v>2400</v>
      </c>
      <c r="AP25">
        <v>2512</v>
      </c>
      <c r="AQ25">
        <v>19070</v>
      </c>
      <c r="AR25">
        <v>30038</v>
      </c>
      <c r="AS25">
        <v>22502</v>
      </c>
      <c r="AT25">
        <v>31621</v>
      </c>
      <c r="AU25">
        <v>27584</v>
      </c>
      <c r="AV25">
        <v>30559</v>
      </c>
      <c r="AW25">
        <v>14366</v>
      </c>
      <c r="AX25">
        <v>62554</v>
      </c>
      <c r="AY25">
        <v>2638</v>
      </c>
      <c r="AZ25">
        <v>2378</v>
      </c>
      <c r="BA25">
        <v>2476</v>
      </c>
      <c r="BB25">
        <v>2432</v>
      </c>
      <c r="BC25">
        <v>19551</v>
      </c>
      <c r="BD25">
        <v>38574</v>
      </c>
      <c r="BE25">
        <v>24856</v>
      </c>
      <c r="BF25">
        <v>25888</v>
      </c>
      <c r="BG25">
        <v>16856</v>
      </c>
      <c r="BH25">
        <v>30744</v>
      </c>
      <c r="BI25">
        <v>18127</v>
      </c>
      <c r="BJ25">
        <v>27626</v>
      </c>
      <c r="BK25">
        <v>2449</v>
      </c>
      <c r="BL25">
        <v>3094</v>
      </c>
      <c r="BM25">
        <v>2430</v>
      </c>
      <c r="BN25">
        <v>2529</v>
      </c>
      <c r="BO25">
        <v>20751</v>
      </c>
      <c r="BP25">
        <v>27497</v>
      </c>
      <c r="BQ25">
        <v>26328</v>
      </c>
      <c r="BR25">
        <v>22484</v>
      </c>
      <c r="BS25">
        <v>17356</v>
      </c>
      <c r="BT25">
        <v>21826</v>
      </c>
      <c r="BU25">
        <v>17027</v>
      </c>
      <c r="BV25">
        <v>41490</v>
      </c>
      <c r="BW25">
        <v>27803</v>
      </c>
      <c r="BX25">
        <v>26022</v>
      </c>
      <c r="BY25">
        <v>21840</v>
      </c>
      <c r="BZ25">
        <v>23985</v>
      </c>
      <c r="CA25">
        <v>23498</v>
      </c>
      <c r="CB25">
        <v>41174</v>
      </c>
      <c r="CC25">
        <v>35722</v>
      </c>
      <c r="CD25">
        <v>34772</v>
      </c>
      <c r="CE25">
        <v>37113</v>
      </c>
      <c r="CF25">
        <v>35042</v>
      </c>
      <c r="CG25">
        <v>45922</v>
      </c>
      <c r="CH25">
        <v>34488</v>
      </c>
      <c r="CI25">
        <v>25600</v>
      </c>
      <c r="CJ25">
        <v>14397</v>
      </c>
      <c r="CK25">
        <v>19304</v>
      </c>
      <c r="CL25">
        <v>17693</v>
      </c>
      <c r="CM25">
        <v>17099</v>
      </c>
      <c r="CN25">
        <v>18918</v>
      </c>
      <c r="CO25">
        <v>20327</v>
      </c>
      <c r="CP25">
        <v>25244</v>
      </c>
      <c r="CQ25">
        <v>21916</v>
      </c>
      <c r="CR25">
        <v>35101</v>
      </c>
      <c r="CS25">
        <v>72979</v>
      </c>
      <c r="CT25">
        <v>27550</v>
      </c>
    </row>
    <row r="26" spans="1:98" x14ac:dyDescent="0.2">
      <c r="A26" t="s">
        <v>3</v>
      </c>
      <c r="B26">
        <v>44</v>
      </c>
      <c r="C26">
        <v>2564</v>
      </c>
      <c r="D26">
        <v>18609</v>
      </c>
      <c r="E26">
        <v>2552</v>
      </c>
      <c r="F26">
        <v>2549</v>
      </c>
      <c r="G26">
        <v>2492</v>
      </c>
      <c r="H26">
        <v>2456</v>
      </c>
      <c r="I26">
        <v>2442</v>
      </c>
      <c r="J26">
        <v>2375</v>
      </c>
      <c r="K26">
        <v>2526</v>
      </c>
      <c r="L26">
        <v>2532</v>
      </c>
      <c r="M26">
        <v>3374</v>
      </c>
      <c r="N26">
        <v>2754</v>
      </c>
      <c r="O26">
        <v>2508</v>
      </c>
      <c r="P26">
        <v>13184</v>
      </c>
      <c r="Q26">
        <v>2464</v>
      </c>
      <c r="R26">
        <v>2516</v>
      </c>
      <c r="S26">
        <v>2727</v>
      </c>
      <c r="T26">
        <v>3472</v>
      </c>
      <c r="U26">
        <v>2606</v>
      </c>
      <c r="V26">
        <v>2514</v>
      </c>
      <c r="W26">
        <v>2494</v>
      </c>
      <c r="X26">
        <v>2770</v>
      </c>
      <c r="Y26">
        <v>3568</v>
      </c>
      <c r="Z26">
        <v>2810</v>
      </c>
      <c r="AA26">
        <v>2888</v>
      </c>
      <c r="AB26">
        <v>14200</v>
      </c>
      <c r="AC26">
        <v>2790</v>
      </c>
      <c r="AD26">
        <v>2928</v>
      </c>
      <c r="AE26">
        <v>2318</v>
      </c>
      <c r="AF26">
        <v>2478</v>
      </c>
      <c r="AG26">
        <v>2479</v>
      </c>
      <c r="AH26">
        <v>2705</v>
      </c>
      <c r="AI26">
        <v>2862</v>
      </c>
      <c r="AJ26">
        <v>2775</v>
      </c>
      <c r="AK26">
        <v>3401</v>
      </c>
      <c r="AL26">
        <v>4095</v>
      </c>
      <c r="AM26">
        <v>2464</v>
      </c>
      <c r="AN26">
        <v>2403</v>
      </c>
      <c r="AO26">
        <v>2400</v>
      </c>
      <c r="AP26">
        <v>2518</v>
      </c>
      <c r="AQ26">
        <v>20256</v>
      </c>
      <c r="AR26">
        <v>30898</v>
      </c>
      <c r="AS26">
        <v>24029</v>
      </c>
      <c r="AT26">
        <v>34314</v>
      </c>
      <c r="AU26">
        <v>29361</v>
      </c>
      <c r="AV26">
        <v>32994</v>
      </c>
      <c r="AW26">
        <v>15203</v>
      </c>
      <c r="AX26">
        <v>64750</v>
      </c>
      <c r="AY26">
        <v>2648</v>
      </c>
      <c r="AZ26">
        <v>2386</v>
      </c>
      <c r="BA26">
        <v>2499</v>
      </c>
      <c r="BB26">
        <v>2429</v>
      </c>
      <c r="BC26">
        <v>20721</v>
      </c>
      <c r="BD26">
        <v>39955</v>
      </c>
      <c r="BE26">
        <v>26580</v>
      </c>
      <c r="BF26">
        <v>27488</v>
      </c>
      <c r="BG26">
        <v>18032</v>
      </c>
      <c r="BH26">
        <v>32899</v>
      </c>
      <c r="BI26">
        <v>19265</v>
      </c>
      <c r="BJ26">
        <v>28471</v>
      </c>
      <c r="BK26">
        <v>2471</v>
      </c>
      <c r="BL26">
        <v>3108</v>
      </c>
      <c r="BM26">
        <v>2436</v>
      </c>
      <c r="BN26">
        <v>2526</v>
      </c>
      <c r="BO26">
        <v>22164</v>
      </c>
      <c r="BP26">
        <v>28033</v>
      </c>
      <c r="BQ26">
        <v>28068</v>
      </c>
      <c r="BR26">
        <v>23979</v>
      </c>
      <c r="BS26">
        <v>18364</v>
      </c>
      <c r="BT26">
        <v>23136</v>
      </c>
      <c r="BU26">
        <v>17936</v>
      </c>
      <c r="BV26">
        <v>42400</v>
      </c>
      <c r="BW26">
        <v>28401</v>
      </c>
      <c r="BX26">
        <v>26863</v>
      </c>
      <c r="BY26">
        <v>22330</v>
      </c>
      <c r="BZ26">
        <v>24732</v>
      </c>
      <c r="CA26">
        <v>24458</v>
      </c>
      <c r="CB26">
        <v>42816</v>
      </c>
      <c r="CC26">
        <v>37325</v>
      </c>
      <c r="CD26">
        <v>36333</v>
      </c>
      <c r="CE26">
        <v>38678</v>
      </c>
      <c r="CF26">
        <v>35810</v>
      </c>
      <c r="CG26">
        <v>46845</v>
      </c>
      <c r="CH26">
        <v>35225</v>
      </c>
      <c r="CI26">
        <v>26259</v>
      </c>
      <c r="CJ26">
        <v>14720</v>
      </c>
      <c r="CK26">
        <v>19954</v>
      </c>
      <c r="CL26">
        <v>18588</v>
      </c>
      <c r="CM26">
        <v>18006</v>
      </c>
      <c r="CN26">
        <v>19821</v>
      </c>
      <c r="CO26">
        <v>21526</v>
      </c>
      <c r="CP26">
        <v>26778</v>
      </c>
      <c r="CQ26">
        <v>23325</v>
      </c>
      <c r="CR26">
        <v>35700</v>
      </c>
      <c r="CS26">
        <v>74044</v>
      </c>
      <c r="CT26">
        <v>28014</v>
      </c>
    </row>
    <row r="27" spans="1:98" x14ac:dyDescent="0.2">
      <c r="A27" t="s">
        <v>3</v>
      </c>
      <c r="B27">
        <v>46</v>
      </c>
      <c r="C27">
        <v>2569</v>
      </c>
      <c r="D27">
        <v>18738</v>
      </c>
      <c r="E27">
        <v>2546</v>
      </c>
      <c r="F27">
        <v>2557</v>
      </c>
      <c r="G27">
        <v>2504</v>
      </c>
      <c r="H27">
        <v>2475</v>
      </c>
      <c r="I27">
        <v>2449</v>
      </c>
      <c r="J27">
        <v>2382</v>
      </c>
      <c r="K27">
        <v>2536</v>
      </c>
      <c r="L27">
        <v>2530</v>
      </c>
      <c r="M27">
        <v>3404</v>
      </c>
      <c r="N27">
        <v>2772</v>
      </c>
      <c r="O27">
        <v>2518</v>
      </c>
      <c r="P27">
        <v>13216</v>
      </c>
      <c r="Q27">
        <v>2482</v>
      </c>
      <c r="R27">
        <v>2537</v>
      </c>
      <c r="S27">
        <v>2748</v>
      </c>
      <c r="T27">
        <v>3467</v>
      </c>
      <c r="U27">
        <v>2604</v>
      </c>
      <c r="V27">
        <v>2516</v>
      </c>
      <c r="W27">
        <v>2496</v>
      </c>
      <c r="X27">
        <v>2764</v>
      </c>
      <c r="Y27">
        <v>3595</v>
      </c>
      <c r="Z27">
        <v>2808</v>
      </c>
      <c r="AA27">
        <v>2918</v>
      </c>
      <c r="AB27">
        <v>14242</v>
      </c>
      <c r="AC27">
        <v>2787</v>
      </c>
      <c r="AD27">
        <v>2946</v>
      </c>
      <c r="AE27">
        <v>2329</v>
      </c>
      <c r="AF27">
        <v>2488</v>
      </c>
      <c r="AG27">
        <v>2496</v>
      </c>
      <c r="AH27">
        <v>2710</v>
      </c>
      <c r="AI27">
        <v>2863</v>
      </c>
      <c r="AJ27">
        <v>2785</v>
      </c>
      <c r="AK27">
        <v>3452</v>
      </c>
      <c r="AL27">
        <v>4131</v>
      </c>
      <c r="AM27">
        <v>2490</v>
      </c>
      <c r="AN27">
        <v>2408</v>
      </c>
      <c r="AO27">
        <v>2408</v>
      </c>
      <c r="AP27">
        <v>2524</v>
      </c>
      <c r="AQ27">
        <v>21212</v>
      </c>
      <c r="AR27">
        <v>31736</v>
      </c>
      <c r="AS27">
        <v>25482</v>
      </c>
      <c r="AT27">
        <v>36836</v>
      </c>
      <c r="AU27">
        <v>31364</v>
      </c>
      <c r="AV27">
        <v>35256</v>
      </c>
      <c r="AW27">
        <v>16032</v>
      </c>
      <c r="AX27">
        <v>66881</v>
      </c>
      <c r="AY27">
        <v>2668</v>
      </c>
      <c r="AZ27">
        <v>2403</v>
      </c>
      <c r="BA27">
        <v>2504</v>
      </c>
      <c r="BB27">
        <v>2440</v>
      </c>
      <c r="BC27">
        <v>21863</v>
      </c>
      <c r="BD27">
        <v>41346</v>
      </c>
      <c r="BE27">
        <v>28344</v>
      </c>
      <c r="BF27">
        <v>29308</v>
      </c>
      <c r="BG27">
        <v>19302</v>
      </c>
      <c r="BH27">
        <v>35111</v>
      </c>
      <c r="BI27">
        <v>20418</v>
      </c>
      <c r="BJ27">
        <v>29112</v>
      </c>
      <c r="BK27">
        <v>2470</v>
      </c>
      <c r="BL27">
        <v>3112</v>
      </c>
      <c r="BM27">
        <v>2450</v>
      </c>
      <c r="BN27">
        <v>2532</v>
      </c>
      <c r="BO27">
        <v>23368</v>
      </c>
      <c r="BP27">
        <v>28596</v>
      </c>
      <c r="BQ27">
        <v>29982</v>
      </c>
      <c r="BR27">
        <v>25619</v>
      </c>
      <c r="BS27">
        <v>19587</v>
      </c>
      <c r="BT27">
        <v>24528</v>
      </c>
      <c r="BU27">
        <v>18920</v>
      </c>
      <c r="BV27">
        <v>43186</v>
      </c>
      <c r="BW27">
        <v>29247</v>
      </c>
      <c r="BX27">
        <v>27706</v>
      </c>
      <c r="BY27">
        <v>22859</v>
      </c>
      <c r="BZ27">
        <v>25448</v>
      </c>
      <c r="CA27">
        <v>25124</v>
      </c>
      <c r="CB27">
        <v>44121</v>
      </c>
      <c r="CC27">
        <v>39147</v>
      </c>
      <c r="CD27">
        <v>37710</v>
      </c>
      <c r="CE27">
        <v>40190</v>
      </c>
      <c r="CF27">
        <v>36562</v>
      </c>
      <c r="CG27">
        <v>47844</v>
      </c>
      <c r="CH27">
        <v>35868</v>
      </c>
      <c r="CI27">
        <v>26856</v>
      </c>
      <c r="CJ27">
        <v>15061</v>
      </c>
      <c r="CK27">
        <v>20560</v>
      </c>
      <c r="CL27">
        <v>19484</v>
      </c>
      <c r="CM27">
        <v>18950</v>
      </c>
      <c r="CN27">
        <v>20805</v>
      </c>
      <c r="CO27">
        <v>22653</v>
      </c>
      <c r="CP27">
        <v>28302</v>
      </c>
      <c r="CQ27">
        <v>24625</v>
      </c>
      <c r="CR27">
        <v>36121</v>
      </c>
      <c r="CS27">
        <v>75392</v>
      </c>
      <c r="CT27">
        <v>28375</v>
      </c>
    </row>
    <row r="28" spans="1:98" x14ac:dyDescent="0.2">
      <c r="A28" t="s">
        <v>3</v>
      </c>
      <c r="B28">
        <v>48</v>
      </c>
      <c r="C28">
        <v>2582</v>
      </c>
      <c r="D28">
        <v>18816</v>
      </c>
      <c r="E28">
        <v>2572</v>
      </c>
      <c r="F28">
        <v>2561</v>
      </c>
      <c r="G28">
        <v>2507</v>
      </c>
      <c r="H28">
        <v>2479</v>
      </c>
      <c r="I28">
        <v>2460</v>
      </c>
      <c r="J28">
        <v>2409</v>
      </c>
      <c r="K28">
        <v>2550</v>
      </c>
      <c r="L28">
        <v>2538</v>
      </c>
      <c r="M28">
        <v>3435</v>
      </c>
      <c r="N28">
        <v>2774</v>
      </c>
      <c r="O28">
        <v>2534</v>
      </c>
      <c r="P28">
        <v>13259</v>
      </c>
      <c r="Q28">
        <v>2484</v>
      </c>
      <c r="R28">
        <v>2534</v>
      </c>
      <c r="S28">
        <v>2745</v>
      </c>
      <c r="T28">
        <v>3480</v>
      </c>
      <c r="U28">
        <v>2612</v>
      </c>
      <c r="V28">
        <v>2524</v>
      </c>
      <c r="W28">
        <v>2494</v>
      </c>
      <c r="X28">
        <v>2782</v>
      </c>
      <c r="Y28">
        <v>3630</v>
      </c>
      <c r="Z28">
        <v>2825</v>
      </c>
      <c r="AA28">
        <v>2944</v>
      </c>
      <c r="AB28">
        <v>14240</v>
      </c>
      <c r="AC28">
        <v>2803</v>
      </c>
      <c r="AD28">
        <v>2961</v>
      </c>
      <c r="AE28">
        <v>2329</v>
      </c>
      <c r="AF28">
        <v>2491</v>
      </c>
      <c r="AG28">
        <v>2502</v>
      </c>
      <c r="AH28">
        <v>2712</v>
      </c>
      <c r="AI28">
        <v>2881</v>
      </c>
      <c r="AJ28">
        <v>2794</v>
      </c>
      <c r="AK28">
        <v>3438</v>
      </c>
      <c r="AL28">
        <v>4147</v>
      </c>
      <c r="AM28">
        <v>2485</v>
      </c>
      <c r="AN28">
        <v>2419</v>
      </c>
      <c r="AO28">
        <v>2430</v>
      </c>
      <c r="AP28">
        <v>2532</v>
      </c>
      <c r="AQ28">
        <v>22328</v>
      </c>
      <c r="AR28">
        <v>32658</v>
      </c>
      <c r="AS28">
        <v>26931</v>
      </c>
      <c r="AT28">
        <v>39550</v>
      </c>
      <c r="AU28">
        <v>33235</v>
      </c>
      <c r="AV28">
        <v>37440</v>
      </c>
      <c r="AW28">
        <v>16911</v>
      </c>
      <c r="AX28">
        <v>68749</v>
      </c>
      <c r="AY28">
        <v>2670</v>
      </c>
      <c r="AZ28">
        <v>2400</v>
      </c>
      <c r="BA28">
        <v>2513</v>
      </c>
      <c r="BB28">
        <v>2450</v>
      </c>
      <c r="BC28">
        <v>22900</v>
      </c>
      <c r="BD28">
        <v>42861</v>
      </c>
      <c r="BE28">
        <v>30066</v>
      </c>
      <c r="BF28">
        <v>30736</v>
      </c>
      <c r="BG28">
        <v>20540</v>
      </c>
      <c r="BH28">
        <v>37168</v>
      </c>
      <c r="BI28">
        <v>21591</v>
      </c>
      <c r="BJ28">
        <v>29792</v>
      </c>
      <c r="BK28">
        <v>2487</v>
      </c>
      <c r="BL28">
        <v>3131</v>
      </c>
      <c r="BM28">
        <v>2452</v>
      </c>
      <c r="BN28">
        <v>2546</v>
      </c>
      <c r="BO28">
        <v>24600</v>
      </c>
      <c r="BP28">
        <v>29122</v>
      </c>
      <c r="BQ28">
        <v>31873</v>
      </c>
      <c r="BR28">
        <v>27019</v>
      </c>
      <c r="BS28">
        <v>20709</v>
      </c>
      <c r="BT28">
        <v>25945</v>
      </c>
      <c r="BU28">
        <v>19780</v>
      </c>
      <c r="BV28">
        <v>44105</v>
      </c>
      <c r="BW28">
        <v>30006</v>
      </c>
      <c r="BX28">
        <v>28484</v>
      </c>
      <c r="BY28">
        <v>23373</v>
      </c>
      <c r="BZ28">
        <v>26205</v>
      </c>
      <c r="CA28">
        <v>26092</v>
      </c>
      <c r="CB28">
        <v>45580</v>
      </c>
      <c r="CC28">
        <v>40658</v>
      </c>
      <c r="CD28">
        <v>39027</v>
      </c>
      <c r="CE28">
        <v>41265</v>
      </c>
      <c r="CF28">
        <v>37302</v>
      </c>
      <c r="CG28">
        <v>48568</v>
      </c>
      <c r="CH28">
        <v>36482</v>
      </c>
      <c r="CI28">
        <v>27456</v>
      </c>
      <c r="CJ28">
        <v>15416</v>
      </c>
      <c r="CK28">
        <v>21110</v>
      </c>
      <c r="CL28">
        <v>20375</v>
      </c>
      <c r="CM28">
        <v>19913</v>
      </c>
      <c r="CN28">
        <v>21925</v>
      </c>
      <c r="CO28">
        <v>23795</v>
      </c>
      <c r="CP28">
        <v>29813</v>
      </c>
      <c r="CQ28">
        <v>25940</v>
      </c>
      <c r="CR28">
        <v>36558</v>
      </c>
      <c r="CS28">
        <v>76503</v>
      </c>
      <c r="CT28">
        <v>28593</v>
      </c>
    </row>
    <row r="29" spans="1:98" x14ac:dyDescent="0.2">
      <c r="A29" t="s">
        <v>3</v>
      </c>
      <c r="B29">
        <v>50</v>
      </c>
      <c r="C29">
        <v>2595</v>
      </c>
      <c r="D29">
        <v>18799</v>
      </c>
      <c r="E29">
        <v>2575</v>
      </c>
      <c r="F29">
        <v>2576</v>
      </c>
      <c r="G29">
        <v>2514</v>
      </c>
      <c r="H29">
        <v>2494</v>
      </c>
      <c r="I29">
        <v>2462</v>
      </c>
      <c r="J29">
        <v>2395</v>
      </c>
      <c r="K29">
        <v>2549</v>
      </c>
      <c r="L29">
        <v>2561</v>
      </c>
      <c r="M29">
        <v>3460</v>
      </c>
      <c r="N29">
        <v>2784</v>
      </c>
      <c r="O29">
        <v>2556</v>
      </c>
      <c r="P29">
        <v>13284</v>
      </c>
      <c r="Q29">
        <v>2504</v>
      </c>
      <c r="R29">
        <v>2545</v>
      </c>
      <c r="S29">
        <v>2749</v>
      </c>
      <c r="T29">
        <v>3474</v>
      </c>
      <c r="U29">
        <v>2614</v>
      </c>
      <c r="V29">
        <v>2540</v>
      </c>
      <c r="W29">
        <v>2512</v>
      </c>
      <c r="X29">
        <v>2797</v>
      </c>
      <c r="Y29">
        <v>3654</v>
      </c>
      <c r="Z29">
        <v>2831</v>
      </c>
      <c r="AA29">
        <v>2955</v>
      </c>
      <c r="AB29">
        <v>14210</v>
      </c>
      <c r="AC29">
        <v>2798</v>
      </c>
      <c r="AD29">
        <v>2987</v>
      </c>
      <c r="AE29">
        <v>2335</v>
      </c>
      <c r="AF29">
        <v>2508</v>
      </c>
      <c r="AG29">
        <v>2512</v>
      </c>
      <c r="AH29">
        <v>2724</v>
      </c>
      <c r="AI29">
        <v>2900</v>
      </c>
      <c r="AJ29">
        <v>2815</v>
      </c>
      <c r="AK29">
        <v>3475</v>
      </c>
      <c r="AL29">
        <v>4164</v>
      </c>
      <c r="AM29">
        <v>2500</v>
      </c>
      <c r="AN29">
        <v>2412</v>
      </c>
      <c r="AO29">
        <v>2419</v>
      </c>
      <c r="AP29">
        <v>2539</v>
      </c>
      <c r="AQ29">
        <v>23265</v>
      </c>
      <c r="AR29">
        <v>33404</v>
      </c>
      <c r="AS29">
        <v>28226</v>
      </c>
      <c r="AT29">
        <v>42123</v>
      </c>
      <c r="AU29">
        <v>35425</v>
      </c>
      <c r="AV29">
        <v>39370</v>
      </c>
      <c r="AW29">
        <v>17724</v>
      </c>
      <c r="AX29">
        <v>70717</v>
      </c>
      <c r="AY29">
        <v>2669</v>
      </c>
      <c r="AZ29">
        <v>2398</v>
      </c>
      <c r="BA29">
        <v>2535</v>
      </c>
      <c r="BB29">
        <v>2444</v>
      </c>
      <c r="BC29">
        <v>24028</v>
      </c>
      <c r="BD29">
        <v>44054</v>
      </c>
      <c r="BE29">
        <v>31564</v>
      </c>
      <c r="BF29">
        <v>32224</v>
      </c>
      <c r="BG29">
        <v>21827</v>
      </c>
      <c r="BH29">
        <v>39240</v>
      </c>
      <c r="BI29">
        <v>22787</v>
      </c>
      <c r="BJ29">
        <v>30495</v>
      </c>
      <c r="BK29">
        <v>2499</v>
      </c>
      <c r="BL29">
        <v>3131</v>
      </c>
      <c r="BM29">
        <v>2457</v>
      </c>
      <c r="BN29">
        <v>2541</v>
      </c>
      <c r="BO29">
        <v>25916</v>
      </c>
      <c r="BP29">
        <v>29540</v>
      </c>
      <c r="BQ29">
        <v>33847</v>
      </c>
      <c r="BR29">
        <v>28554</v>
      </c>
      <c r="BS29">
        <v>21808</v>
      </c>
      <c r="BT29">
        <v>27120</v>
      </c>
      <c r="BU29">
        <v>20759</v>
      </c>
      <c r="BV29">
        <v>44837</v>
      </c>
      <c r="BW29">
        <v>30671</v>
      </c>
      <c r="BX29">
        <v>29438</v>
      </c>
      <c r="BY29">
        <v>23814</v>
      </c>
      <c r="BZ29">
        <v>26999</v>
      </c>
      <c r="CA29">
        <v>26677</v>
      </c>
      <c r="CB29">
        <v>46705</v>
      </c>
      <c r="CC29">
        <v>42210</v>
      </c>
      <c r="CD29">
        <v>40069</v>
      </c>
      <c r="CE29">
        <v>42365</v>
      </c>
      <c r="CF29">
        <v>37961</v>
      </c>
      <c r="CG29">
        <v>49489</v>
      </c>
      <c r="CH29">
        <v>37052</v>
      </c>
      <c r="CI29">
        <v>28140</v>
      </c>
      <c r="CJ29">
        <v>15628</v>
      </c>
      <c r="CK29">
        <v>21490</v>
      </c>
      <c r="CL29">
        <v>21206</v>
      </c>
      <c r="CM29">
        <v>20710</v>
      </c>
      <c r="CN29">
        <v>22855</v>
      </c>
      <c r="CO29">
        <v>24940</v>
      </c>
      <c r="CP29">
        <v>31448</v>
      </c>
      <c r="CQ29">
        <v>27280</v>
      </c>
      <c r="CR29">
        <v>37202</v>
      </c>
      <c r="CS29">
        <v>77604</v>
      </c>
      <c r="CT29">
        <v>28972</v>
      </c>
    </row>
    <row r="30" spans="1:98" x14ac:dyDescent="0.2">
      <c r="A30" t="s">
        <v>3</v>
      </c>
      <c r="B30">
        <v>52</v>
      </c>
      <c r="C30">
        <v>2608</v>
      </c>
      <c r="D30">
        <v>18916</v>
      </c>
      <c r="E30">
        <v>2589</v>
      </c>
      <c r="F30">
        <v>2590</v>
      </c>
      <c r="G30">
        <v>2510</v>
      </c>
      <c r="H30">
        <v>2470</v>
      </c>
      <c r="I30">
        <v>2448</v>
      </c>
      <c r="J30">
        <v>2410</v>
      </c>
      <c r="K30">
        <v>2552</v>
      </c>
      <c r="L30">
        <v>2548</v>
      </c>
      <c r="M30">
        <v>3474</v>
      </c>
      <c r="N30">
        <v>2786</v>
      </c>
      <c r="O30">
        <v>2562</v>
      </c>
      <c r="P30">
        <v>13338</v>
      </c>
      <c r="Q30">
        <v>2511</v>
      </c>
      <c r="R30">
        <v>2579</v>
      </c>
      <c r="S30">
        <v>2772</v>
      </c>
      <c r="T30">
        <v>3496</v>
      </c>
      <c r="U30">
        <v>2649</v>
      </c>
      <c r="V30">
        <v>2553</v>
      </c>
      <c r="W30">
        <v>2508</v>
      </c>
      <c r="X30">
        <v>2810</v>
      </c>
      <c r="Y30">
        <v>3673</v>
      </c>
      <c r="Z30">
        <v>2853</v>
      </c>
      <c r="AA30">
        <v>2971</v>
      </c>
      <c r="AB30">
        <v>14204</v>
      </c>
      <c r="AC30">
        <v>2804</v>
      </c>
      <c r="AD30">
        <v>2998</v>
      </c>
      <c r="AE30">
        <v>2339</v>
      </c>
      <c r="AF30">
        <v>2516</v>
      </c>
      <c r="AG30">
        <v>2518</v>
      </c>
      <c r="AH30">
        <v>2738</v>
      </c>
      <c r="AI30">
        <v>2926</v>
      </c>
      <c r="AJ30">
        <v>2804</v>
      </c>
      <c r="AK30">
        <v>3495</v>
      </c>
      <c r="AL30">
        <v>4196</v>
      </c>
      <c r="AM30">
        <v>2510</v>
      </c>
      <c r="AN30">
        <v>2432</v>
      </c>
      <c r="AO30">
        <v>2444</v>
      </c>
      <c r="AP30">
        <v>2534</v>
      </c>
      <c r="AQ30">
        <v>24127</v>
      </c>
      <c r="AR30">
        <v>34112</v>
      </c>
      <c r="AS30">
        <v>29389</v>
      </c>
      <c r="AT30">
        <v>44567</v>
      </c>
      <c r="AU30">
        <v>37244</v>
      </c>
      <c r="AV30">
        <v>41299</v>
      </c>
      <c r="AW30">
        <v>18586</v>
      </c>
      <c r="AX30">
        <v>72139</v>
      </c>
      <c r="AY30">
        <v>2684</v>
      </c>
      <c r="AZ30">
        <v>2426</v>
      </c>
      <c r="BA30">
        <v>2519</v>
      </c>
      <c r="BB30">
        <v>2458</v>
      </c>
      <c r="BC30">
        <v>25088</v>
      </c>
      <c r="BD30">
        <v>45402</v>
      </c>
      <c r="BE30">
        <v>33160</v>
      </c>
      <c r="BF30">
        <v>33715</v>
      </c>
      <c r="BG30">
        <v>23207</v>
      </c>
      <c r="BH30">
        <v>41037</v>
      </c>
      <c r="BI30">
        <v>24085</v>
      </c>
      <c r="BJ30">
        <v>30997</v>
      </c>
      <c r="BK30">
        <v>2481</v>
      </c>
      <c r="BL30">
        <v>3138</v>
      </c>
      <c r="BM30">
        <v>2458</v>
      </c>
      <c r="BN30">
        <v>2561</v>
      </c>
      <c r="BO30">
        <v>27048</v>
      </c>
      <c r="BP30">
        <v>30098</v>
      </c>
      <c r="BQ30">
        <v>35349</v>
      </c>
      <c r="BR30">
        <v>29905</v>
      </c>
      <c r="BS30">
        <v>23098</v>
      </c>
      <c r="BT30">
        <v>28499</v>
      </c>
      <c r="BU30">
        <v>21656</v>
      </c>
      <c r="BV30">
        <v>45269</v>
      </c>
      <c r="BW30">
        <v>31281</v>
      </c>
      <c r="BX30">
        <v>30252</v>
      </c>
      <c r="BY30">
        <v>24258</v>
      </c>
      <c r="BZ30">
        <v>27564</v>
      </c>
      <c r="CA30">
        <v>27388</v>
      </c>
      <c r="CB30">
        <v>48034</v>
      </c>
      <c r="CC30">
        <v>43629</v>
      </c>
      <c r="CD30">
        <v>41418</v>
      </c>
      <c r="CE30">
        <v>43430</v>
      </c>
      <c r="CF30">
        <v>38666</v>
      </c>
      <c r="CG30">
        <v>50164</v>
      </c>
      <c r="CH30">
        <v>37640</v>
      </c>
      <c r="CI30">
        <v>28551</v>
      </c>
      <c r="CJ30">
        <v>15925</v>
      </c>
      <c r="CK30">
        <v>22058</v>
      </c>
      <c r="CL30">
        <v>22140</v>
      </c>
      <c r="CM30">
        <v>21689</v>
      </c>
      <c r="CN30">
        <v>23746</v>
      </c>
      <c r="CO30">
        <v>26159</v>
      </c>
      <c r="CP30">
        <v>32952</v>
      </c>
      <c r="CQ30">
        <v>28535</v>
      </c>
      <c r="CR30">
        <v>37366</v>
      </c>
      <c r="CS30">
        <v>79022</v>
      </c>
      <c r="CT30">
        <v>29363</v>
      </c>
    </row>
    <row r="31" spans="1:98" x14ac:dyDescent="0.2">
      <c r="A31" t="s">
        <v>3</v>
      </c>
      <c r="B31">
        <v>54</v>
      </c>
      <c r="C31">
        <v>2624</v>
      </c>
      <c r="D31">
        <v>18860</v>
      </c>
      <c r="E31">
        <v>2598</v>
      </c>
      <c r="F31">
        <v>2590</v>
      </c>
      <c r="G31">
        <v>2523</v>
      </c>
      <c r="H31">
        <v>2492</v>
      </c>
      <c r="I31">
        <v>2481</v>
      </c>
      <c r="J31">
        <v>2413</v>
      </c>
      <c r="K31">
        <v>2568</v>
      </c>
      <c r="L31">
        <v>2571</v>
      </c>
      <c r="M31">
        <v>3495</v>
      </c>
      <c r="N31">
        <v>2803</v>
      </c>
      <c r="O31">
        <v>2569</v>
      </c>
      <c r="P31">
        <v>13342</v>
      </c>
      <c r="Q31">
        <v>2503</v>
      </c>
      <c r="R31">
        <v>2564</v>
      </c>
      <c r="S31">
        <v>2762</v>
      </c>
      <c r="T31">
        <v>3512</v>
      </c>
      <c r="U31">
        <v>2653</v>
      </c>
      <c r="V31">
        <v>2550</v>
      </c>
      <c r="W31">
        <v>2527</v>
      </c>
      <c r="X31">
        <v>2815</v>
      </c>
      <c r="Y31">
        <v>3697</v>
      </c>
      <c r="Z31">
        <v>2846</v>
      </c>
      <c r="AA31">
        <v>3000</v>
      </c>
      <c r="AB31">
        <v>14163</v>
      </c>
      <c r="AC31">
        <v>2816</v>
      </c>
      <c r="AD31">
        <v>3011</v>
      </c>
      <c r="AE31">
        <v>2343</v>
      </c>
      <c r="AF31">
        <v>2517</v>
      </c>
      <c r="AG31">
        <v>2518</v>
      </c>
      <c r="AH31">
        <v>2743</v>
      </c>
      <c r="AI31">
        <v>2931</v>
      </c>
      <c r="AJ31">
        <v>2832</v>
      </c>
      <c r="AK31">
        <v>3529</v>
      </c>
      <c r="AL31">
        <v>4218</v>
      </c>
      <c r="AM31">
        <v>2529</v>
      </c>
      <c r="AN31">
        <v>2434</v>
      </c>
      <c r="AO31">
        <v>2441</v>
      </c>
      <c r="AP31">
        <v>2550</v>
      </c>
      <c r="AQ31">
        <v>25034</v>
      </c>
      <c r="AR31">
        <v>34839</v>
      </c>
      <c r="AS31">
        <v>30626</v>
      </c>
      <c r="AT31">
        <v>46968</v>
      </c>
      <c r="AU31">
        <v>39351</v>
      </c>
      <c r="AV31">
        <v>43318</v>
      </c>
      <c r="AW31">
        <v>19385</v>
      </c>
      <c r="AX31">
        <v>73804</v>
      </c>
      <c r="AY31">
        <v>2686</v>
      </c>
      <c r="AZ31">
        <v>2413</v>
      </c>
      <c r="BA31">
        <v>2536</v>
      </c>
      <c r="BB31">
        <v>2468</v>
      </c>
      <c r="BC31">
        <v>26032</v>
      </c>
      <c r="BD31">
        <v>46562</v>
      </c>
      <c r="BE31">
        <v>34611</v>
      </c>
      <c r="BF31">
        <v>35079</v>
      </c>
      <c r="BG31">
        <v>24536</v>
      </c>
      <c r="BH31">
        <v>42925</v>
      </c>
      <c r="BI31">
        <v>25407</v>
      </c>
      <c r="BJ31">
        <v>31552</v>
      </c>
      <c r="BK31">
        <v>2494</v>
      </c>
      <c r="BL31">
        <v>3142</v>
      </c>
      <c r="BM31">
        <v>2467</v>
      </c>
      <c r="BN31">
        <v>2553</v>
      </c>
      <c r="BO31">
        <v>28298</v>
      </c>
      <c r="BP31">
        <v>30475</v>
      </c>
      <c r="BQ31">
        <v>36862</v>
      </c>
      <c r="BR31">
        <v>31184</v>
      </c>
      <c r="BS31">
        <v>24266</v>
      </c>
      <c r="BT31">
        <v>29553</v>
      </c>
      <c r="BU31">
        <v>22628</v>
      </c>
      <c r="BV31">
        <v>45715</v>
      </c>
      <c r="BW31">
        <v>31957</v>
      </c>
      <c r="BX31">
        <v>30997</v>
      </c>
      <c r="BY31">
        <v>24768</v>
      </c>
      <c r="BZ31">
        <v>28252</v>
      </c>
      <c r="CA31">
        <v>28126</v>
      </c>
      <c r="CB31">
        <v>48984</v>
      </c>
      <c r="CC31">
        <v>44813</v>
      </c>
      <c r="CD31">
        <v>42526</v>
      </c>
      <c r="CE31">
        <v>44300</v>
      </c>
      <c r="CF31">
        <v>39114</v>
      </c>
      <c r="CG31">
        <v>51130</v>
      </c>
      <c r="CH31">
        <v>38115</v>
      </c>
      <c r="CI31">
        <v>29101</v>
      </c>
      <c r="CJ31">
        <v>16164</v>
      </c>
      <c r="CK31">
        <v>22563</v>
      </c>
      <c r="CL31">
        <v>23023</v>
      </c>
      <c r="CM31">
        <v>22474</v>
      </c>
      <c r="CN31">
        <v>24733</v>
      </c>
      <c r="CO31">
        <v>27232</v>
      </c>
      <c r="CP31">
        <v>34554</v>
      </c>
      <c r="CQ31">
        <v>29859</v>
      </c>
      <c r="CR31">
        <v>37718</v>
      </c>
      <c r="CS31">
        <v>79654</v>
      </c>
      <c r="CT31">
        <v>29626</v>
      </c>
    </row>
    <row r="32" spans="1:98" x14ac:dyDescent="0.2">
      <c r="A32" t="s">
        <v>3</v>
      </c>
      <c r="B32">
        <v>56</v>
      </c>
      <c r="C32">
        <v>2625</v>
      </c>
      <c r="D32">
        <v>18968</v>
      </c>
      <c r="E32">
        <v>2612</v>
      </c>
      <c r="F32">
        <v>2614</v>
      </c>
      <c r="G32">
        <v>2533</v>
      </c>
      <c r="H32">
        <v>2504</v>
      </c>
      <c r="I32">
        <v>2486</v>
      </c>
      <c r="J32">
        <v>2420</v>
      </c>
      <c r="K32">
        <v>2585</v>
      </c>
      <c r="L32">
        <v>2563</v>
      </c>
      <c r="M32">
        <v>3510</v>
      </c>
      <c r="N32">
        <v>2811</v>
      </c>
      <c r="O32">
        <v>2581</v>
      </c>
      <c r="P32">
        <v>13312</v>
      </c>
      <c r="Q32">
        <v>2495</v>
      </c>
      <c r="R32">
        <v>2595</v>
      </c>
      <c r="S32">
        <v>2774</v>
      </c>
      <c r="T32">
        <v>3512</v>
      </c>
      <c r="U32">
        <v>2658</v>
      </c>
      <c r="V32">
        <v>2563</v>
      </c>
      <c r="W32">
        <v>2537</v>
      </c>
      <c r="X32">
        <v>2829</v>
      </c>
      <c r="Y32">
        <v>3734</v>
      </c>
      <c r="Z32">
        <v>2854</v>
      </c>
      <c r="AA32">
        <v>2998</v>
      </c>
      <c r="AB32">
        <v>14192</v>
      </c>
      <c r="AC32">
        <v>2825</v>
      </c>
      <c r="AD32">
        <v>3027</v>
      </c>
      <c r="AE32">
        <v>2374</v>
      </c>
      <c r="AF32">
        <v>2539</v>
      </c>
      <c r="AG32">
        <v>2534</v>
      </c>
      <c r="AH32">
        <v>2753</v>
      </c>
      <c r="AI32">
        <v>2949</v>
      </c>
      <c r="AJ32">
        <v>2838</v>
      </c>
      <c r="AK32">
        <v>3553</v>
      </c>
      <c r="AL32">
        <v>4236</v>
      </c>
      <c r="AM32">
        <v>2525</v>
      </c>
      <c r="AN32">
        <v>2436</v>
      </c>
      <c r="AO32">
        <v>2444</v>
      </c>
      <c r="AP32">
        <v>2560</v>
      </c>
      <c r="AQ32">
        <v>25970</v>
      </c>
      <c r="AR32">
        <v>35548</v>
      </c>
      <c r="AS32">
        <v>31910</v>
      </c>
      <c r="AT32">
        <v>49375</v>
      </c>
      <c r="AU32">
        <v>41160</v>
      </c>
      <c r="AV32">
        <v>45068</v>
      </c>
      <c r="AW32">
        <v>20224</v>
      </c>
      <c r="AX32">
        <v>75107</v>
      </c>
      <c r="AY32">
        <v>2678</v>
      </c>
      <c r="AZ32">
        <v>2416</v>
      </c>
      <c r="BA32">
        <v>2542</v>
      </c>
      <c r="BB32">
        <v>2473</v>
      </c>
      <c r="BC32">
        <v>27012</v>
      </c>
      <c r="BD32">
        <v>47696</v>
      </c>
      <c r="BE32">
        <v>35925</v>
      </c>
      <c r="BF32">
        <v>36404</v>
      </c>
      <c r="BG32">
        <v>25986</v>
      </c>
      <c r="BH32">
        <v>44905</v>
      </c>
      <c r="BI32">
        <v>26612</v>
      </c>
      <c r="BJ32">
        <v>32150</v>
      </c>
      <c r="BK32">
        <v>2515</v>
      </c>
      <c r="BL32">
        <v>3158</v>
      </c>
      <c r="BM32">
        <v>2476</v>
      </c>
      <c r="BN32">
        <v>2558</v>
      </c>
      <c r="BO32">
        <v>29371</v>
      </c>
      <c r="BP32">
        <v>31116</v>
      </c>
      <c r="BQ32">
        <v>38516</v>
      </c>
      <c r="BR32">
        <v>32352</v>
      </c>
      <c r="BS32">
        <v>25614</v>
      </c>
      <c r="BT32">
        <v>30662</v>
      </c>
      <c r="BU32">
        <v>23508</v>
      </c>
      <c r="BV32">
        <v>46387</v>
      </c>
      <c r="BW32">
        <v>32589</v>
      </c>
      <c r="BX32">
        <v>31950</v>
      </c>
      <c r="BY32">
        <v>25092</v>
      </c>
      <c r="BZ32">
        <v>28990</v>
      </c>
      <c r="CA32">
        <v>28662</v>
      </c>
      <c r="CB32">
        <v>49854</v>
      </c>
      <c r="CC32">
        <v>46067</v>
      </c>
      <c r="CD32">
        <v>43560</v>
      </c>
      <c r="CE32">
        <v>45116</v>
      </c>
      <c r="CF32">
        <v>39692</v>
      </c>
      <c r="CG32">
        <v>51537</v>
      </c>
      <c r="CH32">
        <v>38704</v>
      </c>
      <c r="CI32">
        <v>29482</v>
      </c>
      <c r="CJ32">
        <v>16376</v>
      </c>
      <c r="CK32">
        <v>22988</v>
      </c>
      <c r="CL32">
        <v>23804</v>
      </c>
      <c r="CM32">
        <v>23455</v>
      </c>
      <c r="CN32">
        <v>25665</v>
      </c>
      <c r="CO32">
        <v>28324</v>
      </c>
      <c r="CP32">
        <v>35910</v>
      </c>
      <c r="CQ32">
        <v>31248</v>
      </c>
      <c r="CR32">
        <v>38161</v>
      </c>
      <c r="CS32">
        <v>80750</v>
      </c>
      <c r="CT32">
        <v>29700</v>
      </c>
    </row>
    <row r="33" spans="1:98" x14ac:dyDescent="0.2">
      <c r="A33" t="s">
        <v>3</v>
      </c>
      <c r="B33">
        <v>58</v>
      </c>
      <c r="C33">
        <v>2643</v>
      </c>
      <c r="D33">
        <v>18926</v>
      </c>
      <c r="E33">
        <v>2606</v>
      </c>
      <c r="F33">
        <v>2610</v>
      </c>
      <c r="G33">
        <v>2539</v>
      </c>
      <c r="H33">
        <v>2522</v>
      </c>
      <c r="I33">
        <v>2502</v>
      </c>
      <c r="J33">
        <v>2440</v>
      </c>
      <c r="K33">
        <v>2565</v>
      </c>
      <c r="L33">
        <v>2587</v>
      </c>
      <c r="M33">
        <v>3545</v>
      </c>
      <c r="N33">
        <v>2823</v>
      </c>
      <c r="O33">
        <v>2596</v>
      </c>
      <c r="P33">
        <v>13263</v>
      </c>
      <c r="Q33">
        <v>2512</v>
      </c>
      <c r="R33">
        <v>2607</v>
      </c>
      <c r="S33">
        <v>2792</v>
      </c>
      <c r="T33">
        <v>3536</v>
      </c>
      <c r="U33">
        <v>2668</v>
      </c>
      <c r="V33">
        <v>2576</v>
      </c>
      <c r="W33">
        <v>2528</v>
      </c>
      <c r="X33">
        <v>2824</v>
      </c>
      <c r="Y33">
        <v>3748</v>
      </c>
      <c r="Z33">
        <v>2861</v>
      </c>
      <c r="AA33">
        <v>3022</v>
      </c>
      <c r="AB33">
        <v>14088</v>
      </c>
      <c r="AC33">
        <v>2840</v>
      </c>
      <c r="AD33">
        <v>3046</v>
      </c>
      <c r="AE33">
        <v>2368</v>
      </c>
      <c r="AF33">
        <v>2529</v>
      </c>
      <c r="AG33">
        <v>2550</v>
      </c>
      <c r="AH33">
        <v>2755</v>
      </c>
      <c r="AI33">
        <v>2962</v>
      </c>
      <c r="AJ33">
        <v>2834</v>
      </c>
      <c r="AK33">
        <v>3593</v>
      </c>
      <c r="AL33">
        <v>4254</v>
      </c>
      <c r="AM33">
        <v>2540</v>
      </c>
      <c r="AN33">
        <v>2449</v>
      </c>
      <c r="AO33">
        <v>2456</v>
      </c>
      <c r="AP33">
        <v>2556</v>
      </c>
      <c r="AQ33">
        <v>26748</v>
      </c>
      <c r="AR33">
        <v>36317</v>
      </c>
      <c r="AS33">
        <v>32987</v>
      </c>
      <c r="AT33">
        <v>51664</v>
      </c>
      <c r="AU33">
        <v>43372</v>
      </c>
      <c r="AV33">
        <v>46950</v>
      </c>
      <c r="AW33">
        <v>21082</v>
      </c>
      <c r="AX33">
        <v>76579</v>
      </c>
      <c r="AY33">
        <v>2697</v>
      </c>
      <c r="AZ33">
        <v>2420</v>
      </c>
      <c r="BA33">
        <v>2533</v>
      </c>
      <c r="BB33">
        <v>2477</v>
      </c>
      <c r="BC33">
        <v>27969</v>
      </c>
      <c r="BD33">
        <v>49010</v>
      </c>
      <c r="BE33">
        <v>37218</v>
      </c>
      <c r="BF33">
        <v>37782</v>
      </c>
      <c r="BG33">
        <v>27556</v>
      </c>
      <c r="BH33">
        <v>46645</v>
      </c>
      <c r="BI33">
        <v>28039</v>
      </c>
      <c r="BJ33">
        <v>32432</v>
      </c>
      <c r="BK33">
        <v>2514</v>
      </c>
      <c r="BL33">
        <v>3166</v>
      </c>
      <c r="BM33">
        <v>2493</v>
      </c>
      <c r="BN33">
        <v>2556</v>
      </c>
      <c r="BO33">
        <v>30448</v>
      </c>
      <c r="BP33">
        <v>31447</v>
      </c>
      <c r="BQ33">
        <v>40045</v>
      </c>
      <c r="BR33">
        <v>33810</v>
      </c>
      <c r="BS33">
        <v>26719</v>
      </c>
      <c r="BT33">
        <v>31782</v>
      </c>
      <c r="BU33">
        <v>24490</v>
      </c>
      <c r="BV33">
        <v>46520</v>
      </c>
      <c r="BW33">
        <v>33238</v>
      </c>
      <c r="BX33">
        <v>32788</v>
      </c>
      <c r="BY33">
        <v>25608</v>
      </c>
      <c r="BZ33">
        <v>29604</v>
      </c>
      <c r="CA33">
        <v>29400</v>
      </c>
      <c r="CB33">
        <v>50894</v>
      </c>
      <c r="CC33">
        <v>47270</v>
      </c>
      <c r="CD33">
        <v>44489</v>
      </c>
      <c r="CE33">
        <v>45982</v>
      </c>
      <c r="CF33">
        <v>40443</v>
      </c>
      <c r="CG33">
        <v>52386</v>
      </c>
      <c r="CH33">
        <v>39086</v>
      </c>
      <c r="CI33">
        <v>29898</v>
      </c>
      <c r="CJ33">
        <v>16644</v>
      </c>
      <c r="CK33">
        <v>23421</v>
      </c>
      <c r="CL33">
        <v>24550</v>
      </c>
      <c r="CM33">
        <v>24319</v>
      </c>
      <c r="CN33">
        <v>26439</v>
      </c>
      <c r="CO33">
        <v>29455</v>
      </c>
      <c r="CP33">
        <v>37596</v>
      </c>
      <c r="CQ33">
        <v>32483</v>
      </c>
      <c r="CR33">
        <v>38417</v>
      </c>
      <c r="CS33">
        <v>82046</v>
      </c>
      <c r="CT33">
        <v>30046</v>
      </c>
    </row>
    <row r="36" spans="1:98" x14ac:dyDescent="0.2">
      <c r="F36" t="s">
        <v>141</v>
      </c>
      <c r="M36" t="s">
        <v>149</v>
      </c>
      <c r="T36" t="s">
        <v>141</v>
      </c>
      <c r="AA36" t="s">
        <v>149</v>
      </c>
    </row>
    <row r="37" spans="1:98" x14ac:dyDescent="0.2">
      <c r="D37" t="s">
        <v>139</v>
      </c>
      <c r="E37" s="15" t="s">
        <v>140</v>
      </c>
      <c r="F37" t="s">
        <v>142</v>
      </c>
      <c r="G37" t="s">
        <v>143</v>
      </c>
      <c r="H37" t="s">
        <v>144</v>
      </c>
      <c r="I37" t="s">
        <v>145</v>
      </c>
      <c r="J37" t="s">
        <v>146</v>
      </c>
      <c r="K37" t="s">
        <v>147</v>
      </c>
      <c r="L37" t="s">
        <v>148</v>
      </c>
      <c r="M37" t="s">
        <v>142</v>
      </c>
      <c r="N37" t="s">
        <v>143</v>
      </c>
      <c r="O37" t="s">
        <v>144</v>
      </c>
      <c r="P37" t="s">
        <v>145</v>
      </c>
      <c r="Q37" t="s">
        <v>146</v>
      </c>
      <c r="R37" t="s">
        <v>147</v>
      </c>
      <c r="S37" t="s">
        <v>148</v>
      </c>
      <c r="T37" t="s">
        <v>142</v>
      </c>
      <c r="U37" t="s">
        <v>143</v>
      </c>
      <c r="V37" t="s">
        <v>144</v>
      </c>
      <c r="W37" t="s">
        <v>145</v>
      </c>
      <c r="X37" t="s">
        <v>146</v>
      </c>
      <c r="Y37" t="s">
        <v>147</v>
      </c>
      <c r="Z37" t="s">
        <v>148</v>
      </c>
      <c r="AA37" t="s">
        <v>142</v>
      </c>
      <c r="AB37" t="s">
        <v>143</v>
      </c>
      <c r="AC37" t="s">
        <v>145</v>
      </c>
      <c r="AD37" t="s">
        <v>147</v>
      </c>
      <c r="AE37" t="s">
        <v>144</v>
      </c>
      <c r="AF37" t="s">
        <v>146</v>
      </c>
      <c r="AG37" t="s">
        <v>152</v>
      </c>
    </row>
    <row r="38" spans="1:98" x14ac:dyDescent="0.2">
      <c r="D38">
        <f t="shared" ref="D38:O38" si="0">(SLOPE(C4:C33,$B4:$B33))</f>
        <v>8.3331479421579537</v>
      </c>
      <c r="E38" s="17">
        <f t="shared" si="0"/>
        <v>180.82858731924364</v>
      </c>
      <c r="F38">
        <f t="shared" si="0"/>
        <v>4.9066740823136819</v>
      </c>
      <c r="G38">
        <f t="shared" si="0"/>
        <v>7.4063403781979975</v>
      </c>
      <c r="H38">
        <f t="shared" si="0"/>
        <v>5.1893214682981101</v>
      </c>
      <c r="I38">
        <f t="shared" si="0"/>
        <v>4.8621802002224692</v>
      </c>
      <c r="J38">
        <f t="shared" si="0"/>
        <v>4.9512791991101226</v>
      </c>
      <c r="K38">
        <f t="shared" si="0"/>
        <v>4.9335928809788658</v>
      </c>
      <c r="L38">
        <f t="shared" si="0"/>
        <v>5.4547274749721915</v>
      </c>
      <c r="M38">
        <f t="shared" si="0"/>
        <v>6.2546162402669632</v>
      </c>
      <c r="N38">
        <f t="shared" si="0"/>
        <v>14.470411568409343</v>
      </c>
      <c r="O38">
        <f t="shared" si="0"/>
        <v>7.7117908787541714</v>
      </c>
      <c r="P38">
        <f t="shared" ref="P38:AA38" si="1">(SLOPE(AM4:AM33,$B4:$B33))</f>
        <v>5.8210233592880982</v>
      </c>
      <c r="Q38">
        <f t="shared" si="1"/>
        <v>4.2300333704115687</v>
      </c>
      <c r="R38">
        <f t="shared" si="1"/>
        <v>4.5407119021134594</v>
      </c>
      <c r="S38">
        <f t="shared" si="1"/>
        <v>4.4422691879866507</v>
      </c>
      <c r="T38">
        <f t="shared" si="1"/>
        <v>414.70934371523913</v>
      </c>
      <c r="U38">
        <f t="shared" si="1"/>
        <v>473.07308120133484</v>
      </c>
      <c r="V38">
        <f t="shared" si="1"/>
        <v>514.80656284760846</v>
      </c>
      <c r="W38">
        <f t="shared" si="1"/>
        <v>842.5607341490545</v>
      </c>
      <c r="X38">
        <f t="shared" si="1"/>
        <v>668.66829810901004</v>
      </c>
      <c r="Y38">
        <f t="shared" si="1"/>
        <v>768.7647385984427</v>
      </c>
      <c r="Z38">
        <f t="shared" si="1"/>
        <v>288.5995550611791</v>
      </c>
      <c r="AA38">
        <f t="shared" si="1"/>
        <v>1420.3375973303671</v>
      </c>
      <c r="AB38">
        <f>(SLOPE(BW4:BW33,$B4:$B33))</f>
        <v>419.47497219132362</v>
      </c>
      <c r="AC38">
        <f>(SLOPE(BZ4:BZ33,$B4:$B33))</f>
        <v>479.59566184649611</v>
      </c>
      <c r="AD38">
        <f>(SLOPE(CC4:CC33,$B4:$B33))</f>
        <v>809.63893214682969</v>
      </c>
      <c r="AE38">
        <f>(SLOPE(CI4:CI33,$B4:$B33))</f>
        <v>476.9051167964405</v>
      </c>
      <c r="AF38">
        <f>(SLOPE(CL4:CL33,$B4:$B33))</f>
        <v>363.74605116796437</v>
      </c>
      <c r="AG38">
        <f>(SLOPE(CO4:CO33,$B4:$B33))</f>
        <v>446.78642936596219</v>
      </c>
    </row>
    <row r="39" spans="1:98" x14ac:dyDescent="0.2">
      <c r="D39">
        <f t="shared" ref="D39:O39" si="2">(SLOPE(O4:O33,$B4:$B33))</f>
        <v>7.7374860956618461</v>
      </c>
      <c r="E39" s="17">
        <f t="shared" si="2"/>
        <v>109.07997775305894</v>
      </c>
      <c r="F39">
        <f t="shared" si="2"/>
        <v>4.4719688542825358</v>
      </c>
      <c r="G39">
        <f t="shared" si="2"/>
        <v>7.7746384872080085</v>
      </c>
      <c r="H39">
        <f t="shared" si="2"/>
        <v>5.8658509454949943</v>
      </c>
      <c r="I39">
        <f t="shared" si="2"/>
        <v>8.3837597330367082</v>
      </c>
      <c r="J39">
        <f t="shared" si="2"/>
        <v>5.6525027808676311</v>
      </c>
      <c r="K39">
        <f t="shared" si="2"/>
        <v>5.5380422691879865</v>
      </c>
      <c r="L39">
        <f t="shared" si="2"/>
        <v>5.4154616240266966</v>
      </c>
      <c r="M39">
        <f t="shared" si="2"/>
        <v>7.5490545050055617</v>
      </c>
      <c r="N39">
        <f t="shared" si="2"/>
        <v>16.986429365962181</v>
      </c>
      <c r="O39">
        <f t="shared" si="2"/>
        <v>7.6084538375973301</v>
      </c>
      <c r="P39">
        <f t="shared" ref="P39:AA39" si="3">(SLOPE(AY4:AY33,$B4:$B33))</f>
        <v>4.8857619577308116</v>
      </c>
      <c r="Q39">
        <f t="shared" si="3"/>
        <v>4.1605116796440491</v>
      </c>
      <c r="R39">
        <f t="shared" si="3"/>
        <v>4.8648498331479422</v>
      </c>
      <c r="S39">
        <f t="shared" si="3"/>
        <v>3.8939933259176862</v>
      </c>
      <c r="T39">
        <f t="shared" si="3"/>
        <v>432.52591768631811</v>
      </c>
      <c r="U39">
        <f t="shared" si="3"/>
        <v>706.61034482758635</v>
      </c>
      <c r="V39">
        <f t="shared" si="3"/>
        <v>591.50589543937713</v>
      </c>
      <c r="W39">
        <f t="shared" si="3"/>
        <v>600.80322580645156</v>
      </c>
      <c r="X39">
        <f t="shared" si="3"/>
        <v>390.3265850945495</v>
      </c>
      <c r="Y39">
        <f t="shared" si="3"/>
        <v>749.65583982202463</v>
      </c>
      <c r="Z39">
        <f t="shared" si="3"/>
        <v>399.39010011123469</v>
      </c>
      <c r="AA39">
        <f t="shared" si="3"/>
        <v>544.7641824249165</v>
      </c>
      <c r="AB39">
        <f>(SLOPE(BX4:BX33,$B4:$B33))</f>
        <v>420.73648498331477</v>
      </c>
      <c r="AC39">
        <f>(SLOPE(CA4:CA33,$B4:$B33))</f>
        <v>479.65050055617365</v>
      </c>
      <c r="AD39">
        <f>(SLOPE(CD4:CD33,$B4:$B33))</f>
        <v>759.54493882091219</v>
      </c>
      <c r="AE39">
        <f>(SLOPE(CJ4:CJ33,$B4:$B33))</f>
        <v>229.06395995550614</v>
      </c>
      <c r="AF39">
        <f>(SLOPE(CM4:CM33,$B4:$B33))</f>
        <v>357.06674082313674</v>
      </c>
      <c r="AG39">
        <f>(SLOPE(CP4:CP33,$B4:$B33))</f>
        <v>582.05339265850944</v>
      </c>
    </row>
    <row r="40" spans="1:98" x14ac:dyDescent="0.2">
      <c r="D40">
        <f t="shared" ref="D40:O40" si="4">(SLOPE(AA4:AA33,$B4:$B33))</f>
        <v>11.173414905450501</v>
      </c>
      <c r="E40" s="17">
        <f t="shared" si="4"/>
        <v>116.9959955506118</v>
      </c>
      <c r="F40">
        <f t="shared" si="4"/>
        <v>6.6259176863181315</v>
      </c>
      <c r="G40">
        <f t="shared" si="4"/>
        <v>9.6868743047830925</v>
      </c>
      <c r="H40">
        <f t="shared" si="4"/>
        <v>4.7644048943270301</v>
      </c>
      <c r="I40">
        <f t="shared" si="4"/>
        <v>5.4260289210233594</v>
      </c>
      <c r="J40">
        <f t="shared" si="4"/>
        <v>5.1076751946607342</v>
      </c>
      <c r="K40">
        <f t="shared" si="4"/>
        <v>7.0604004449388214</v>
      </c>
      <c r="L40">
        <f t="shared" si="4"/>
        <v>8.2086763070077886</v>
      </c>
      <c r="M40">
        <f t="shared" si="4"/>
        <v>7.6793103448275861</v>
      </c>
      <c r="N40">
        <f t="shared" si="4"/>
        <v>14.473081201334816</v>
      </c>
      <c r="O40">
        <f t="shared" si="4"/>
        <v>14.997552836484983</v>
      </c>
      <c r="P40">
        <f t="shared" ref="P40:AA40" si="5">(SLOPE(BK4:BK33,$B4:$B33))</f>
        <v>4.6669632925472753</v>
      </c>
      <c r="Q40">
        <f t="shared" si="5"/>
        <v>6.1567296996662959</v>
      </c>
      <c r="R40">
        <f t="shared" si="5"/>
        <v>4.7444938820912128</v>
      </c>
      <c r="S40">
        <f t="shared" si="5"/>
        <v>4.9941045606229144</v>
      </c>
      <c r="T40">
        <f t="shared" si="5"/>
        <v>475.11279199110123</v>
      </c>
      <c r="U40">
        <f t="shared" si="5"/>
        <v>375.3744160177975</v>
      </c>
      <c r="V40">
        <f t="shared" si="5"/>
        <v>632.49721913236931</v>
      </c>
      <c r="W40">
        <f t="shared" si="5"/>
        <v>527.19199110122372</v>
      </c>
      <c r="X40">
        <f t="shared" si="5"/>
        <v>383.83092324805341</v>
      </c>
      <c r="Y40">
        <f t="shared" si="5"/>
        <v>488.99610678531701</v>
      </c>
      <c r="Z40">
        <f t="shared" si="5"/>
        <v>334.69810901001119</v>
      </c>
      <c r="AA40">
        <f t="shared" si="5"/>
        <v>842.91868743047814</v>
      </c>
      <c r="AB40">
        <f>(SLOPE(BY4:BY33,$B4:$B33))</f>
        <v>311.79488320355944</v>
      </c>
      <c r="AC40">
        <f>(SLOPE(CB4:CB33,$B4:$B33))</f>
        <v>914.83915461624042</v>
      </c>
      <c r="AD40">
        <f>(SLOPE(CE4:CE33,$B4:$B33))</f>
        <v>813.58431590656289</v>
      </c>
      <c r="AE40">
        <f>(SLOPE(CK4:CK33,$B4:$B33))</f>
        <v>357.88609566184647</v>
      </c>
      <c r="AF40">
        <f>(SLOPE(CN4:CN33,$B4:$B33))</f>
        <v>396.66818687430481</v>
      </c>
      <c r="AG40">
        <f>(SLOPE(CQ4:CQ33,$B4:$B33))</f>
        <v>495.50033370411569</v>
      </c>
    </row>
    <row r="41" spans="1:98" x14ac:dyDescent="0.2">
      <c r="E41">
        <f>(SLOPE(CF4:CF33,$B4:$B33))</f>
        <v>574.10545050055612</v>
      </c>
    </row>
    <row r="42" spans="1:98" x14ac:dyDescent="0.2">
      <c r="E42">
        <f>(SLOPE(CG4:CG33,$B4:$B33))</f>
        <v>760.20322580645166</v>
      </c>
    </row>
    <row r="43" spans="1:98" x14ac:dyDescent="0.2">
      <c r="E43">
        <f>(SLOPE(CH4:CH33,$B4:$B33))</f>
        <v>542.03548387096771</v>
      </c>
    </row>
    <row r="44" spans="1:98" x14ac:dyDescent="0.2">
      <c r="E44">
        <f>(SLOPE(CR4:CR33,$B4:$B33))</f>
        <v>509.8550611790879</v>
      </c>
    </row>
    <row r="45" spans="1:98" x14ac:dyDescent="0.2">
      <c r="E45">
        <f>(SLOPE(CS4:CS33,$B4:$B33))</f>
        <v>1206.255061179088</v>
      </c>
    </row>
    <row r="46" spans="1:98" x14ac:dyDescent="0.2">
      <c r="E46">
        <f>(SLOPE(CT4:CT33,$B4:$B33))</f>
        <v>366.34338153503899</v>
      </c>
    </row>
    <row r="47" spans="1:98" x14ac:dyDescent="0.2">
      <c r="B47" t="s">
        <v>153</v>
      </c>
      <c r="D47">
        <f>(AVERAGE(D38:D40))</f>
        <v>9.0813496477567668</v>
      </c>
      <c r="E47">
        <f>(AVERAGE(E41:E46))</f>
        <v>659.79961067853174</v>
      </c>
      <c r="F47">
        <f t="shared" ref="F47:AG47" si="6">(AVERAGE(F38:F40))</f>
        <v>5.3348535409714506</v>
      </c>
      <c r="G47">
        <f t="shared" si="6"/>
        <v>8.2892843900630329</v>
      </c>
      <c r="H47">
        <f t="shared" si="6"/>
        <v>5.2731924360400448</v>
      </c>
      <c r="I47">
        <f t="shared" si="6"/>
        <v>6.2239896180941789</v>
      </c>
      <c r="J47">
        <f t="shared" si="6"/>
        <v>5.2371523915461626</v>
      </c>
      <c r="K47">
        <f t="shared" si="6"/>
        <v>5.8440118650352249</v>
      </c>
      <c r="L47">
        <f t="shared" si="6"/>
        <v>6.3596218020022262</v>
      </c>
      <c r="M47">
        <f t="shared" si="6"/>
        <v>7.1609936967000367</v>
      </c>
      <c r="N47">
        <f t="shared" si="6"/>
        <v>15.309974045235448</v>
      </c>
      <c r="O47">
        <f t="shared" si="6"/>
        <v>10.105932517612162</v>
      </c>
      <c r="P47">
        <f t="shared" si="6"/>
        <v>5.124582869855395</v>
      </c>
      <c r="Q47">
        <f t="shared" si="6"/>
        <v>4.8490915832406385</v>
      </c>
      <c r="R47">
        <f t="shared" si="6"/>
        <v>4.7166852057842048</v>
      </c>
      <c r="S47">
        <f t="shared" si="6"/>
        <v>4.4434556915090839</v>
      </c>
      <c r="T47">
        <f t="shared" si="6"/>
        <v>440.78268446421947</v>
      </c>
      <c r="U47">
        <f t="shared" si="6"/>
        <v>518.35261401557284</v>
      </c>
      <c r="V47">
        <f t="shared" si="6"/>
        <v>579.60322580645163</v>
      </c>
      <c r="W47">
        <f t="shared" si="6"/>
        <v>656.85198368557656</v>
      </c>
      <c r="X47">
        <f t="shared" si="6"/>
        <v>480.94193548387102</v>
      </c>
      <c r="Y47">
        <f t="shared" si="6"/>
        <v>669.13889506859471</v>
      </c>
      <c r="Z47">
        <f t="shared" si="6"/>
        <v>340.89592139414168</v>
      </c>
      <c r="AA47">
        <f t="shared" si="6"/>
        <v>936.00682239525395</v>
      </c>
      <c r="AB47">
        <f t="shared" si="6"/>
        <v>384.00211345939925</v>
      </c>
      <c r="AC47">
        <f t="shared" si="6"/>
        <v>624.69510567297004</v>
      </c>
      <c r="AD47">
        <f t="shared" si="6"/>
        <v>794.25606229143489</v>
      </c>
      <c r="AE47">
        <f t="shared" si="6"/>
        <v>354.61839080459771</v>
      </c>
      <c r="AF47">
        <f t="shared" si="6"/>
        <v>372.49365962180195</v>
      </c>
      <c r="AG47">
        <f t="shared" si="6"/>
        <v>508.11338524286248</v>
      </c>
    </row>
    <row r="48" spans="1:98" x14ac:dyDescent="0.2">
      <c r="B48" t="s">
        <v>154</v>
      </c>
      <c r="D48">
        <f>(D47-$D47)</f>
        <v>0</v>
      </c>
      <c r="E48">
        <f t="shared" ref="E48:AG48" si="7">(E47-$D47)</f>
        <v>650.71826103077501</v>
      </c>
      <c r="F48">
        <f t="shared" si="7"/>
        <v>-3.7464961067853162</v>
      </c>
      <c r="G48">
        <f t="shared" si="7"/>
        <v>-0.79206525769373393</v>
      </c>
      <c r="H48">
        <f t="shared" si="7"/>
        <v>-3.8081572117167219</v>
      </c>
      <c r="I48">
        <f t="shared" si="7"/>
        <v>-2.8573600296625878</v>
      </c>
      <c r="J48">
        <f t="shared" si="7"/>
        <v>-3.8441972562106042</v>
      </c>
      <c r="K48">
        <f t="shared" si="7"/>
        <v>-3.2373377827215419</v>
      </c>
      <c r="L48">
        <f t="shared" si="7"/>
        <v>-2.7217278457545406</v>
      </c>
      <c r="M48">
        <f t="shared" si="7"/>
        <v>-1.9203559510567301</v>
      </c>
      <c r="N48">
        <f t="shared" si="7"/>
        <v>6.228624397478681</v>
      </c>
      <c r="O48">
        <f t="shared" si="7"/>
        <v>1.0245828698553954</v>
      </c>
      <c r="P48">
        <f t="shared" si="7"/>
        <v>-3.9567667779013718</v>
      </c>
      <c r="Q48">
        <f t="shared" si="7"/>
        <v>-4.2322580645161283</v>
      </c>
      <c r="R48">
        <f t="shared" si="7"/>
        <v>-4.364664441972562</v>
      </c>
      <c r="S48">
        <f t="shared" si="7"/>
        <v>-4.6378939562476829</v>
      </c>
      <c r="T48">
        <f t="shared" si="7"/>
        <v>431.70133481646269</v>
      </c>
      <c r="U48">
        <f t="shared" si="7"/>
        <v>509.27126436781606</v>
      </c>
      <c r="V48">
        <f t="shared" si="7"/>
        <v>570.52187615869491</v>
      </c>
      <c r="W48">
        <f t="shared" si="7"/>
        <v>647.77063403781983</v>
      </c>
      <c r="X48">
        <f t="shared" si="7"/>
        <v>471.86058583611424</v>
      </c>
      <c r="Y48">
        <f t="shared" si="7"/>
        <v>660.05754542083798</v>
      </c>
      <c r="Z48">
        <f t="shared" si="7"/>
        <v>331.8145717463849</v>
      </c>
      <c r="AA48">
        <f t="shared" si="7"/>
        <v>926.92547274749722</v>
      </c>
      <c r="AB48">
        <f t="shared" si="7"/>
        <v>374.92076381164247</v>
      </c>
      <c r="AC48">
        <f t="shared" si="7"/>
        <v>615.61375602521332</v>
      </c>
      <c r="AD48">
        <f t="shared" si="7"/>
        <v>785.17471264367816</v>
      </c>
      <c r="AE48">
        <f t="shared" si="7"/>
        <v>345.53704115684093</v>
      </c>
      <c r="AF48">
        <f t="shared" si="7"/>
        <v>363.41230997404517</v>
      </c>
      <c r="AG48">
        <f t="shared" si="7"/>
        <v>499.0320355951057</v>
      </c>
    </row>
    <row r="49" spans="2:33" x14ac:dyDescent="0.2">
      <c r="B49" t="s">
        <v>155</v>
      </c>
      <c r="E49">
        <f>(E48/$E48)*100</f>
        <v>100</v>
      </c>
      <c r="F49">
        <f t="shared" ref="F49:AG49" si="8">(F48/$E48)*100</f>
        <v>-0.57574780533293346</v>
      </c>
      <c r="G49">
        <f t="shared" si="8"/>
        <v>-0.12172168895937502</v>
      </c>
      <c r="H49">
        <f t="shared" si="8"/>
        <v>-0.58522365819031774</v>
      </c>
      <c r="I49">
        <f t="shared" si="8"/>
        <v>-0.43910862823126645</v>
      </c>
      <c r="J49">
        <f t="shared" si="8"/>
        <v>-0.59076216028134443</v>
      </c>
      <c r="K49">
        <f t="shared" si="8"/>
        <v>-0.49750221817863438</v>
      </c>
      <c r="L49">
        <f t="shared" si="8"/>
        <v>-0.41826517077347231</v>
      </c>
      <c r="M49">
        <f t="shared" si="8"/>
        <v>-0.29511327191199094</v>
      </c>
      <c r="N49">
        <f t="shared" si="8"/>
        <v>0.95719219368643249</v>
      </c>
      <c r="O49">
        <f t="shared" si="8"/>
        <v>0.15745414432236732</v>
      </c>
      <c r="P49">
        <f t="shared" si="8"/>
        <v>-0.60806143224467468</v>
      </c>
      <c r="Q49">
        <f t="shared" si="8"/>
        <v>-0.65039792456600021</v>
      </c>
      <c r="R49">
        <f t="shared" si="8"/>
        <v>-0.67074565189836288</v>
      </c>
      <c r="S49">
        <f t="shared" si="8"/>
        <v>-0.71273456332714447</v>
      </c>
      <c r="T49" s="20">
        <f t="shared" si="8"/>
        <v>66.342280625815391</v>
      </c>
      <c r="U49">
        <f t="shared" si="8"/>
        <v>78.262943406736611</v>
      </c>
      <c r="V49">
        <f t="shared" si="8"/>
        <v>87.675713181147799</v>
      </c>
      <c r="W49">
        <f t="shared" si="8"/>
        <v>99.547019475327787</v>
      </c>
      <c r="X49">
        <f t="shared" si="8"/>
        <v>72.513807294828339</v>
      </c>
      <c r="Y49">
        <f t="shared" si="8"/>
        <v>101.4352270328589</v>
      </c>
      <c r="Z49">
        <f t="shared" si="8"/>
        <v>50.992048574258789</v>
      </c>
      <c r="AA49">
        <f t="shared" si="8"/>
        <v>142.44651306991051</v>
      </c>
      <c r="AB49" s="20">
        <f t="shared" si="8"/>
        <v>57.616450354066671</v>
      </c>
      <c r="AC49">
        <f t="shared" si="8"/>
        <v>94.60526819241953</v>
      </c>
      <c r="AD49">
        <f t="shared" si="8"/>
        <v>120.66277522316899</v>
      </c>
      <c r="AE49" s="20">
        <f t="shared" si="8"/>
        <v>53.100867433701715</v>
      </c>
      <c r="AF49" s="20">
        <f t="shared" si="8"/>
        <v>55.847873302092253</v>
      </c>
      <c r="AG49" s="20">
        <f t="shared" si="8"/>
        <v>76.689416215953486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7E061-C0ED-4882-AC7C-CCE4E516B817}">
  <dimension ref="A1:CT54"/>
  <sheetViews>
    <sheetView zoomScale="61" workbookViewId="0">
      <selection activeCell="C54" sqref="C54:AE54"/>
    </sheetView>
  </sheetViews>
  <sheetFormatPr baseColWidth="10" defaultColWidth="8.83203125" defaultRowHeight="15" x14ac:dyDescent="0.2"/>
  <sheetData>
    <row r="1" spans="1:98" x14ac:dyDescent="0.2">
      <c r="A1" t="s">
        <v>0</v>
      </c>
      <c r="C1" t="s">
        <v>35</v>
      </c>
      <c r="D1" t="s">
        <v>35</v>
      </c>
      <c r="E1" t="s">
        <v>35</v>
      </c>
      <c r="F1" t="s">
        <v>35</v>
      </c>
      <c r="G1" t="s">
        <v>35</v>
      </c>
      <c r="H1" t="s">
        <v>35</v>
      </c>
      <c r="I1" t="s">
        <v>35</v>
      </c>
      <c r="J1" t="s">
        <v>35</v>
      </c>
      <c r="K1" t="s">
        <v>35</v>
      </c>
      <c r="L1" t="s">
        <v>35</v>
      </c>
      <c r="M1" t="s">
        <v>35</v>
      </c>
      <c r="N1" t="s">
        <v>35</v>
      </c>
      <c r="O1" t="s">
        <v>48</v>
      </c>
      <c r="P1" t="s">
        <v>48</v>
      </c>
      <c r="Q1" t="s">
        <v>48</v>
      </c>
      <c r="R1" t="s">
        <v>48</v>
      </c>
      <c r="S1" t="s">
        <v>48</v>
      </c>
      <c r="T1" t="s">
        <v>48</v>
      </c>
      <c r="U1" t="s">
        <v>48</v>
      </c>
      <c r="V1" t="s">
        <v>48</v>
      </c>
      <c r="W1" t="s">
        <v>48</v>
      </c>
      <c r="X1" t="s">
        <v>48</v>
      </c>
      <c r="Y1" t="s">
        <v>48</v>
      </c>
      <c r="Z1" t="s">
        <v>48</v>
      </c>
      <c r="AA1" t="s">
        <v>61</v>
      </c>
      <c r="AB1" t="s">
        <v>61</v>
      </c>
      <c r="AC1" t="s">
        <v>61</v>
      </c>
      <c r="AD1" t="s">
        <v>61</v>
      </c>
      <c r="AE1" t="s">
        <v>61</v>
      </c>
      <c r="AF1" t="s">
        <v>61</v>
      </c>
      <c r="AG1" t="s">
        <v>61</v>
      </c>
      <c r="AH1" t="s">
        <v>61</v>
      </c>
      <c r="AI1" t="s">
        <v>61</v>
      </c>
      <c r="AJ1" t="s">
        <v>61</v>
      </c>
      <c r="AK1" t="s">
        <v>61</v>
      </c>
      <c r="AL1" t="s">
        <v>61</v>
      </c>
      <c r="AM1" t="s">
        <v>74</v>
      </c>
      <c r="AN1" t="s">
        <v>74</v>
      </c>
      <c r="AO1" t="s">
        <v>74</v>
      </c>
      <c r="AP1" t="s">
        <v>74</v>
      </c>
      <c r="AQ1" t="s">
        <v>74</v>
      </c>
      <c r="AR1" t="s">
        <v>74</v>
      </c>
      <c r="AS1" t="s">
        <v>74</v>
      </c>
      <c r="AT1" t="s">
        <v>74</v>
      </c>
      <c r="AU1" t="s">
        <v>74</v>
      </c>
      <c r="AV1" t="s">
        <v>74</v>
      </c>
      <c r="AW1" t="s">
        <v>74</v>
      </c>
      <c r="AX1" t="s">
        <v>74</v>
      </c>
      <c r="AY1" t="s">
        <v>87</v>
      </c>
      <c r="AZ1" t="s">
        <v>87</v>
      </c>
      <c r="BA1" t="s">
        <v>87</v>
      </c>
      <c r="BB1" t="s">
        <v>87</v>
      </c>
      <c r="BC1" t="s">
        <v>87</v>
      </c>
      <c r="BD1" t="s">
        <v>87</v>
      </c>
      <c r="BE1" t="s">
        <v>87</v>
      </c>
      <c r="BF1" t="s">
        <v>87</v>
      </c>
      <c r="BG1" t="s">
        <v>87</v>
      </c>
      <c r="BH1" t="s">
        <v>87</v>
      </c>
      <c r="BI1" t="s">
        <v>87</v>
      </c>
      <c r="BJ1" t="s">
        <v>87</v>
      </c>
      <c r="BK1" t="s">
        <v>100</v>
      </c>
      <c r="BL1" t="s">
        <v>100</v>
      </c>
      <c r="BM1" t="s">
        <v>100</v>
      </c>
      <c r="BN1" t="s">
        <v>100</v>
      </c>
      <c r="BO1" t="s">
        <v>100</v>
      </c>
      <c r="BP1" t="s">
        <v>100</v>
      </c>
      <c r="BQ1" t="s">
        <v>100</v>
      </c>
      <c r="BR1" t="s">
        <v>100</v>
      </c>
      <c r="BS1" t="s">
        <v>100</v>
      </c>
      <c r="BT1" t="s">
        <v>100</v>
      </c>
      <c r="BU1" t="s">
        <v>100</v>
      </c>
      <c r="BV1" t="s">
        <v>100</v>
      </c>
      <c r="BW1" t="s">
        <v>113</v>
      </c>
      <c r="BX1" t="s">
        <v>113</v>
      </c>
      <c r="BY1" t="s">
        <v>113</v>
      </c>
      <c r="BZ1" t="s">
        <v>113</v>
      </c>
      <c r="CA1" t="s">
        <v>113</v>
      </c>
      <c r="CB1" t="s">
        <v>113</v>
      </c>
      <c r="CC1" t="s">
        <v>113</v>
      </c>
      <c r="CD1" t="s">
        <v>113</v>
      </c>
      <c r="CE1" t="s">
        <v>113</v>
      </c>
      <c r="CF1" t="s">
        <v>113</v>
      </c>
      <c r="CG1" t="s">
        <v>113</v>
      </c>
      <c r="CH1" t="s">
        <v>113</v>
      </c>
      <c r="CI1" t="s">
        <v>126</v>
      </c>
      <c r="CJ1" t="s">
        <v>126</v>
      </c>
      <c r="CK1" t="s">
        <v>126</v>
      </c>
      <c r="CL1" t="s">
        <v>126</v>
      </c>
      <c r="CM1" t="s">
        <v>126</v>
      </c>
      <c r="CN1" t="s">
        <v>126</v>
      </c>
      <c r="CO1" t="s">
        <v>126</v>
      </c>
      <c r="CP1" t="s">
        <v>126</v>
      </c>
      <c r="CQ1" t="s">
        <v>126</v>
      </c>
      <c r="CR1" t="s">
        <v>126</v>
      </c>
      <c r="CS1" t="s">
        <v>126</v>
      </c>
      <c r="CT1" t="s">
        <v>126</v>
      </c>
    </row>
    <row r="2" spans="1:98" x14ac:dyDescent="0.2">
      <c r="A2" t="s">
        <v>1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</v>
      </c>
      <c r="P2">
        <v>2</v>
      </c>
      <c r="Q2">
        <v>3</v>
      </c>
      <c r="R2">
        <v>4</v>
      </c>
      <c r="S2">
        <v>5</v>
      </c>
      <c r="T2">
        <v>6</v>
      </c>
      <c r="U2">
        <v>7</v>
      </c>
      <c r="V2">
        <v>8</v>
      </c>
      <c r="W2">
        <v>9</v>
      </c>
      <c r="X2">
        <v>10</v>
      </c>
      <c r="Y2">
        <v>11</v>
      </c>
      <c r="Z2">
        <v>12</v>
      </c>
      <c r="AA2">
        <v>1</v>
      </c>
      <c r="AB2">
        <v>2</v>
      </c>
      <c r="AC2">
        <v>3</v>
      </c>
      <c r="AD2">
        <v>4</v>
      </c>
      <c r="AE2">
        <v>5</v>
      </c>
      <c r="AF2">
        <v>6</v>
      </c>
      <c r="AG2">
        <v>7</v>
      </c>
      <c r="AH2">
        <v>8</v>
      </c>
      <c r="AI2">
        <v>9</v>
      </c>
      <c r="AJ2">
        <v>10</v>
      </c>
      <c r="AK2">
        <v>11</v>
      </c>
      <c r="AL2">
        <v>12</v>
      </c>
      <c r="AM2">
        <v>1</v>
      </c>
      <c r="AN2">
        <v>2</v>
      </c>
      <c r="AO2">
        <v>3</v>
      </c>
      <c r="AP2">
        <v>4</v>
      </c>
      <c r="AQ2">
        <v>5</v>
      </c>
      <c r="AR2">
        <v>6</v>
      </c>
      <c r="AS2">
        <v>7</v>
      </c>
      <c r="AT2">
        <v>8</v>
      </c>
      <c r="AU2">
        <v>9</v>
      </c>
      <c r="AV2">
        <v>10</v>
      </c>
      <c r="AW2">
        <v>11</v>
      </c>
      <c r="AX2">
        <v>12</v>
      </c>
      <c r="AY2">
        <v>1</v>
      </c>
      <c r="AZ2">
        <v>2</v>
      </c>
      <c r="BA2">
        <v>3</v>
      </c>
      <c r="BB2">
        <v>4</v>
      </c>
      <c r="BC2">
        <v>5</v>
      </c>
      <c r="BD2">
        <v>6</v>
      </c>
      <c r="BE2">
        <v>7</v>
      </c>
      <c r="BF2">
        <v>8</v>
      </c>
      <c r="BG2">
        <v>9</v>
      </c>
      <c r="BH2">
        <v>10</v>
      </c>
      <c r="BI2">
        <v>11</v>
      </c>
      <c r="BJ2">
        <v>12</v>
      </c>
      <c r="BK2">
        <v>1</v>
      </c>
      <c r="BL2">
        <v>2</v>
      </c>
      <c r="BM2">
        <v>3</v>
      </c>
      <c r="BN2">
        <v>4</v>
      </c>
      <c r="BO2">
        <v>5</v>
      </c>
      <c r="BP2">
        <v>6</v>
      </c>
      <c r="BQ2">
        <v>7</v>
      </c>
      <c r="BR2">
        <v>8</v>
      </c>
      <c r="BS2">
        <v>9</v>
      </c>
      <c r="BT2">
        <v>10</v>
      </c>
      <c r="BU2">
        <v>11</v>
      </c>
      <c r="BV2">
        <v>12</v>
      </c>
      <c r="BW2">
        <v>1</v>
      </c>
      <c r="BX2">
        <v>2</v>
      </c>
      <c r="BY2">
        <v>3</v>
      </c>
      <c r="BZ2">
        <v>4</v>
      </c>
      <c r="CA2">
        <v>5</v>
      </c>
      <c r="CB2">
        <v>6</v>
      </c>
      <c r="CC2">
        <v>7</v>
      </c>
      <c r="CD2">
        <v>8</v>
      </c>
      <c r="CE2">
        <v>9</v>
      </c>
      <c r="CF2">
        <v>10</v>
      </c>
      <c r="CG2">
        <v>11</v>
      </c>
      <c r="CH2">
        <v>12</v>
      </c>
      <c r="CI2">
        <v>1</v>
      </c>
      <c r="CJ2">
        <v>2</v>
      </c>
      <c r="CK2">
        <v>3</v>
      </c>
      <c r="CL2">
        <v>4</v>
      </c>
      <c r="CM2">
        <v>5</v>
      </c>
      <c r="CN2">
        <v>6</v>
      </c>
      <c r="CO2">
        <v>7</v>
      </c>
      <c r="CP2">
        <v>8</v>
      </c>
      <c r="CQ2">
        <v>9</v>
      </c>
      <c r="CR2">
        <v>10</v>
      </c>
      <c r="CS2">
        <v>11</v>
      </c>
      <c r="CT2">
        <v>12</v>
      </c>
    </row>
    <row r="3" spans="1:98" x14ac:dyDescent="0.2">
      <c r="A3" t="s">
        <v>2</v>
      </c>
      <c r="B3" t="s">
        <v>4</v>
      </c>
      <c r="C3" t="s">
        <v>36</v>
      </c>
      <c r="D3" t="s">
        <v>37</v>
      </c>
      <c r="E3" t="s">
        <v>38</v>
      </c>
      <c r="F3" t="s">
        <v>39</v>
      </c>
      <c r="G3" t="s">
        <v>40</v>
      </c>
      <c r="H3" t="s">
        <v>41</v>
      </c>
      <c r="I3" t="s">
        <v>42</v>
      </c>
      <c r="J3" t="s">
        <v>43</v>
      </c>
      <c r="K3" t="s">
        <v>44</v>
      </c>
      <c r="L3" t="s">
        <v>45</v>
      </c>
      <c r="M3" t="s">
        <v>46</v>
      </c>
      <c r="N3" t="s">
        <v>47</v>
      </c>
      <c r="O3" t="s">
        <v>49</v>
      </c>
      <c r="P3" t="s">
        <v>50</v>
      </c>
      <c r="Q3" t="s">
        <v>51</v>
      </c>
      <c r="R3" t="s">
        <v>52</v>
      </c>
      <c r="S3" t="s">
        <v>53</v>
      </c>
      <c r="T3" t="s">
        <v>54</v>
      </c>
      <c r="U3" t="s">
        <v>55</v>
      </c>
      <c r="V3" t="s">
        <v>56</v>
      </c>
      <c r="W3" t="s">
        <v>57</v>
      </c>
      <c r="X3" t="s">
        <v>58</v>
      </c>
      <c r="Y3" t="s">
        <v>59</v>
      </c>
      <c r="Z3" t="s">
        <v>60</v>
      </c>
      <c r="AA3" t="s">
        <v>62</v>
      </c>
      <c r="AB3" t="s">
        <v>63</v>
      </c>
      <c r="AC3" t="s">
        <v>64</v>
      </c>
      <c r="AD3" t="s">
        <v>65</v>
      </c>
      <c r="AE3" t="s">
        <v>66</v>
      </c>
      <c r="AF3" t="s">
        <v>67</v>
      </c>
      <c r="AG3" t="s">
        <v>68</v>
      </c>
      <c r="AH3" t="s">
        <v>69</v>
      </c>
      <c r="AI3" t="s">
        <v>70</v>
      </c>
      <c r="AJ3" t="s">
        <v>71</v>
      </c>
      <c r="AK3" t="s">
        <v>72</v>
      </c>
      <c r="AL3" t="s">
        <v>73</v>
      </c>
      <c r="AM3" t="s">
        <v>75</v>
      </c>
      <c r="AN3" t="s">
        <v>76</v>
      </c>
      <c r="AO3" t="s">
        <v>77</v>
      </c>
      <c r="AP3" t="s">
        <v>78</v>
      </c>
      <c r="AQ3" t="s">
        <v>79</v>
      </c>
      <c r="AR3" t="s">
        <v>80</v>
      </c>
      <c r="AS3" t="s">
        <v>81</v>
      </c>
      <c r="AT3" t="s">
        <v>82</v>
      </c>
      <c r="AU3" t="s">
        <v>83</v>
      </c>
      <c r="AV3" t="s">
        <v>84</v>
      </c>
      <c r="AW3" t="s">
        <v>85</v>
      </c>
      <c r="AX3" t="s">
        <v>86</v>
      </c>
      <c r="AY3" t="s">
        <v>88</v>
      </c>
      <c r="AZ3" t="s">
        <v>89</v>
      </c>
      <c r="BA3" t="s">
        <v>90</v>
      </c>
      <c r="BB3" t="s">
        <v>91</v>
      </c>
      <c r="BC3" t="s">
        <v>92</v>
      </c>
      <c r="BD3" t="s">
        <v>93</v>
      </c>
      <c r="BE3" t="s">
        <v>94</v>
      </c>
      <c r="BF3" t="s">
        <v>95</v>
      </c>
      <c r="BG3" t="s">
        <v>96</v>
      </c>
      <c r="BH3" t="s">
        <v>97</v>
      </c>
      <c r="BI3" t="s">
        <v>98</v>
      </c>
      <c r="BJ3" t="s">
        <v>99</v>
      </c>
      <c r="BK3" t="s">
        <v>101</v>
      </c>
      <c r="BL3" t="s">
        <v>102</v>
      </c>
      <c r="BM3" t="s">
        <v>103</v>
      </c>
      <c r="BN3" t="s">
        <v>104</v>
      </c>
      <c r="BO3" t="s">
        <v>105</v>
      </c>
      <c r="BP3" t="s">
        <v>106</v>
      </c>
      <c r="BQ3" t="s">
        <v>107</v>
      </c>
      <c r="BR3" t="s">
        <v>108</v>
      </c>
      <c r="BS3" t="s">
        <v>109</v>
      </c>
      <c r="BT3" t="s">
        <v>110</v>
      </c>
      <c r="BU3" t="s">
        <v>111</v>
      </c>
      <c r="BV3" t="s">
        <v>112</v>
      </c>
      <c r="BW3" t="s">
        <v>114</v>
      </c>
      <c r="BX3" t="s">
        <v>115</v>
      </c>
      <c r="BY3" t="s">
        <v>116</v>
      </c>
      <c r="BZ3" t="s">
        <v>117</v>
      </c>
      <c r="CA3" t="s">
        <v>118</v>
      </c>
      <c r="CB3" t="s">
        <v>119</v>
      </c>
      <c r="CC3" t="s">
        <v>120</v>
      </c>
      <c r="CD3" t="s">
        <v>121</v>
      </c>
      <c r="CE3" t="s">
        <v>122</v>
      </c>
      <c r="CF3" t="s">
        <v>123</v>
      </c>
      <c r="CG3" t="s">
        <v>124</v>
      </c>
      <c r="CH3" t="s">
        <v>125</v>
      </c>
      <c r="CI3" t="s">
        <v>127</v>
      </c>
      <c r="CJ3" t="s">
        <v>128</v>
      </c>
      <c r="CK3" t="s">
        <v>129</v>
      </c>
      <c r="CL3" t="s">
        <v>130</v>
      </c>
      <c r="CM3" t="s">
        <v>131</v>
      </c>
      <c r="CN3" t="s">
        <v>132</v>
      </c>
      <c r="CO3" t="s">
        <v>133</v>
      </c>
      <c r="CP3" t="s">
        <v>134</v>
      </c>
      <c r="CQ3" t="s">
        <v>135</v>
      </c>
      <c r="CR3" t="s">
        <v>136</v>
      </c>
      <c r="CS3" t="s">
        <v>137</v>
      </c>
      <c r="CT3" t="s">
        <v>138</v>
      </c>
    </row>
    <row r="4" spans="1:98" x14ac:dyDescent="0.2">
      <c r="A4" t="s">
        <v>3</v>
      </c>
      <c r="B4">
        <v>0</v>
      </c>
      <c r="C4">
        <v>2670</v>
      </c>
      <c r="D4">
        <v>3644</v>
      </c>
      <c r="E4">
        <v>2637</v>
      </c>
      <c r="F4">
        <v>2615</v>
      </c>
      <c r="G4">
        <v>2509</v>
      </c>
      <c r="H4">
        <v>2490</v>
      </c>
      <c r="I4">
        <v>2543</v>
      </c>
      <c r="J4">
        <v>2908</v>
      </c>
      <c r="K4">
        <v>2690</v>
      </c>
      <c r="L4">
        <v>2695</v>
      </c>
      <c r="M4">
        <v>2522</v>
      </c>
      <c r="N4">
        <v>2273</v>
      </c>
      <c r="O4">
        <v>2879</v>
      </c>
      <c r="P4">
        <v>4178</v>
      </c>
      <c r="Q4">
        <v>2474</v>
      </c>
      <c r="R4">
        <v>2630</v>
      </c>
      <c r="S4">
        <v>2596</v>
      </c>
      <c r="T4">
        <v>2761</v>
      </c>
      <c r="U4">
        <v>2509</v>
      </c>
      <c r="V4">
        <v>2826</v>
      </c>
      <c r="W4">
        <v>2472</v>
      </c>
      <c r="X4">
        <v>2598</v>
      </c>
      <c r="Y4">
        <v>2420</v>
      </c>
      <c r="Z4">
        <v>2350</v>
      </c>
      <c r="AA4">
        <v>2527</v>
      </c>
      <c r="AB4">
        <v>3852</v>
      </c>
      <c r="AC4">
        <v>2498</v>
      </c>
      <c r="AD4">
        <v>2886</v>
      </c>
      <c r="AE4">
        <v>2369</v>
      </c>
      <c r="AF4">
        <v>2947</v>
      </c>
      <c r="AG4">
        <v>2586</v>
      </c>
      <c r="AH4">
        <v>2738</v>
      </c>
      <c r="AI4">
        <v>2578</v>
      </c>
      <c r="AJ4">
        <v>2650</v>
      </c>
      <c r="AK4">
        <v>2778</v>
      </c>
      <c r="AL4">
        <v>2491</v>
      </c>
      <c r="AM4">
        <v>2540</v>
      </c>
      <c r="AN4">
        <v>2584</v>
      </c>
      <c r="AO4">
        <v>2679</v>
      </c>
      <c r="AP4">
        <v>2694</v>
      </c>
      <c r="AQ4">
        <v>2860</v>
      </c>
      <c r="AR4">
        <v>5834</v>
      </c>
      <c r="AS4">
        <v>3490</v>
      </c>
      <c r="AT4">
        <v>3125</v>
      </c>
      <c r="AU4">
        <v>3047</v>
      </c>
      <c r="AV4">
        <v>3446</v>
      </c>
      <c r="AW4">
        <v>2962</v>
      </c>
      <c r="AX4">
        <v>3057</v>
      </c>
      <c r="AY4">
        <v>2396</v>
      </c>
      <c r="AZ4">
        <v>2485</v>
      </c>
      <c r="BA4">
        <v>2482</v>
      </c>
      <c r="BB4">
        <v>2326</v>
      </c>
      <c r="BC4">
        <v>2821</v>
      </c>
      <c r="BD4">
        <v>5728</v>
      </c>
      <c r="BE4">
        <v>2943</v>
      </c>
      <c r="BF4">
        <v>3114</v>
      </c>
      <c r="BG4">
        <v>2945</v>
      </c>
      <c r="BH4">
        <v>3508</v>
      </c>
      <c r="BI4">
        <v>3130</v>
      </c>
      <c r="BJ4">
        <v>3456</v>
      </c>
      <c r="BK4">
        <v>2544</v>
      </c>
      <c r="BL4">
        <v>2411</v>
      </c>
      <c r="BM4">
        <v>2551</v>
      </c>
      <c r="BN4">
        <v>2568</v>
      </c>
      <c r="BO4">
        <v>3365</v>
      </c>
      <c r="BP4">
        <v>5782</v>
      </c>
      <c r="BQ4">
        <v>3149</v>
      </c>
      <c r="BR4">
        <v>3013</v>
      </c>
      <c r="BS4">
        <v>3866</v>
      </c>
      <c r="BT4">
        <v>3504</v>
      </c>
      <c r="BU4">
        <v>3141</v>
      </c>
      <c r="BV4">
        <v>3413</v>
      </c>
      <c r="BW4">
        <v>4870</v>
      </c>
      <c r="BX4">
        <v>4283</v>
      </c>
      <c r="BY4">
        <v>4666</v>
      </c>
      <c r="BZ4">
        <v>3610</v>
      </c>
      <c r="CA4">
        <v>3476</v>
      </c>
      <c r="CB4">
        <v>3607</v>
      </c>
      <c r="CC4">
        <v>3362</v>
      </c>
      <c r="CD4">
        <v>4095</v>
      </c>
      <c r="CE4">
        <v>4142</v>
      </c>
      <c r="CF4">
        <v>5810</v>
      </c>
      <c r="CG4">
        <v>4674</v>
      </c>
      <c r="CH4">
        <v>4915</v>
      </c>
      <c r="CI4">
        <v>3374</v>
      </c>
      <c r="CJ4">
        <v>3343</v>
      </c>
      <c r="CK4">
        <v>4256</v>
      </c>
      <c r="CL4">
        <v>3173</v>
      </c>
      <c r="CM4">
        <v>3760</v>
      </c>
      <c r="CN4">
        <v>3289</v>
      </c>
      <c r="CO4">
        <v>3757</v>
      </c>
      <c r="CP4">
        <v>4024</v>
      </c>
      <c r="CQ4">
        <v>3222</v>
      </c>
      <c r="CR4">
        <v>5109</v>
      </c>
      <c r="CS4">
        <v>4221</v>
      </c>
      <c r="CT4">
        <v>5671</v>
      </c>
    </row>
    <row r="5" spans="1:98" x14ac:dyDescent="0.2">
      <c r="A5" t="s">
        <v>3</v>
      </c>
      <c r="B5">
        <v>2</v>
      </c>
      <c r="C5">
        <v>2672</v>
      </c>
      <c r="D5">
        <v>4178</v>
      </c>
      <c r="E5">
        <v>2632</v>
      </c>
      <c r="F5">
        <v>2643</v>
      </c>
      <c r="G5">
        <v>2521</v>
      </c>
      <c r="H5">
        <v>2482</v>
      </c>
      <c r="I5">
        <v>2535</v>
      </c>
      <c r="J5">
        <v>2902</v>
      </c>
      <c r="K5">
        <v>2669</v>
      </c>
      <c r="L5">
        <v>2695</v>
      </c>
      <c r="M5">
        <v>2543</v>
      </c>
      <c r="N5">
        <v>2264</v>
      </c>
      <c r="O5">
        <v>2888</v>
      </c>
      <c r="P5">
        <v>4849</v>
      </c>
      <c r="Q5">
        <v>2474</v>
      </c>
      <c r="R5">
        <v>2619</v>
      </c>
      <c r="S5">
        <v>2596</v>
      </c>
      <c r="T5">
        <v>2759</v>
      </c>
      <c r="U5">
        <v>2483</v>
      </c>
      <c r="V5">
        <v>2820</v>
      </c>
      <c r="W5">
        <v>2456</v>
      </c>
      <c r="X5">
        <v>2597</v>
      </c>
      <c r="Y5">
        <v>2476</v>
      </c>
      <c r="Z5">
        <v>2345</v>
      </c>
      <c r="AA5">
        <v>2526</v>
      </c>
      <c r="AB5">
        <v>4392</v>
      </c>
      <c r="AC5">
        <v>2489</v>
      </c>
      <c r="AD5">
        <v>2872</v>
      </c>
      <c r="AE5">
        <v>2349</v>
      </c>
      <c r="AF5">
        <v>2931</v>
      </c>
      <c r="AG5">
        <v>2587</v>
      </c>
      <c r="AH5">
        <v>2754</v>
      </c>
      <c r="AI5">
        <v>2587</v>
      </c>
      <c r="AJ5">
        <v>2663</v>
      </c>
      <c r="AK5">
        <v>2811</v>
      </c>
      <c r="AL5">
        <v>2476</v>
      </c>
      <c r="AM5">
        <v>2536</v>
      </c>
      <c r="AN5">
        <v>2580</v>
      </c>
      <c r="AO5">
        <v>2662</v>
      </c>
      <c r="AP5">
        <v>2713</v>
      </c>
      <c r="AQ5">
        <v>2956</v>
      </c>
      <c r="AR5">
        <v>7005</v>
      </c>
      <c r="AS5">
        <v>3642</v>
      </c>
      <c r="AT5">
        <v>3258</v>
      </c>
      <c r="AU5">
        <v>3076</v>
      </c>
      <c r="AV5">
        <v>3569</v>
      </c>
      <c r="AW5">
        <v>3028</v>
      </c>
      <c r="AX5">
        <v>3178</v>
      </c>
      <c r="AY5">
        <v>2392</v>
      </c>
      <c r="AZ5">
        <v>2480</v>
      </c>
      <c r="BA5">
        <v>2475</v>
      </c>
      <c r="BB5">
        <v>2327</v>
      </c>
      <c r="BC5">
        <v>2903</v>
      </c>
      <c r="BD5">
        <v>6960</v>
      </c>
      <c r="BE5">
        <v>3048</v>
      </c>
      <c r="BF5">
        <v>3209</v>
      </c>
      <c r="BG5">
        <v>2994</v>
      </c>
      <c r="BH5">
        <v>3631</v>
      </c>
      <c r="BI5">
        <v>3181</v>
      </c>
      <c r="BJ5">
        <v>3614</v>
      </c>
      <c r="BK5">
        <v>2522</v>
      </c>
      <c r="BL5">
        <v>2387</v>
      </c>
      <c r="BM5">
        <v>2543</v>
      </c>
      <c r="BN5">
        <v>2577</v>
      </c>
      <c r="BO5">
        <v>3488</v>
      </c>
      <c r="BP5">
        <v>7050</v>
      </c>
      <c r="BQ5">
        <v>3291</v>
      </c>
      <c r="BR5">
        <v>3101</v>
      </c>
      <c r="BS5">
        <v>3928</v>
      </c>
      <c r="BT5">
        <v>3617</v>
      </c>
      <c r="BU5">
        <v>3176</v>
      </c>
      <c r="BV5">
        <v>3594</v>
      </c>
      <c r="BW5">
        <v>6081</v>
      </c>
      <c r="BX5">
        <v>5106</v>
      </c>
      <c r="BY5">
        <v>5633</v>
      </c>
      <c r="BZ5">
        <v>3801</v>
      </c>
      <c r="CA5">
        <v>3638</v>
      </c>
      <c r="CB5">
        <v>3829</v>
      </c>
      <c r="CC5">
        <v>3513</v>
      </c>
      <c r="CD5">
        <v>4338</v>
      </c>
      <c r="CE5">
        <v>4389</v>
      </c>
      <c r="CF5">
        <v>7292</v>
      </c>
      <c r="CG5">
        <v>5783</v>
      </c>
      <c r="CH5">
        <v>6284</v>
      </c>
      <c r="CI5">
        <v>3629</v>
      </c>
      <c r="CJ5">
        <v>3486</v>
      </c>
      <c r="CK5">
        <v>4602</v>
      </c>
      <c r="CL5">
        <v>3235</v>
      </c>
      <c r="CM5">
        <v>3954</v>
      </c>
      <c r="CN5">
        <v>3379</v>
      </c>
      <c r="CO5">
        <v>3899</v>
      </c>
      <c r="CP5">
        <v>4162</v>
      </c>
      <c r="CQ5">
        <v>3324</v>
      </c>
      <c r="CR5">
        <v>6458</v>
      </c>
      <c r="CS5">
        <v>5192</v>
      </c>
      <c r="CT5">
        <v>7289</v>
      </c>
    </row>
    <row r="6" spans="1:98" x14ac:dyDescent="0.2">
      <c r="A6" t="s">
        <v>3</v>
      </c>
      <c r="B6">
        <v>4</v>
      </c>
      <c r="C6">
        <v>2680</v>
      </c>
      <c r="D6">
        <v>5179</v>
      </c>
      <c r="E6">
        <v>2642</v>
      </c>
      <c r="F6">
        <v>2644</v>
      </c>
      <c r="G6">
        <v>2526</v>
      </c>
      <c r="H6">
        <v>2502</v>
      </c>
      <c r="I6">
        <v>2549</v>
      </c>
      <c r="J6">
        <v>2894</v>
      </c>
      <c r="K6">
        <v>2690</v>
      </c>
      <c r="L6">
        <v>2700</v>
      </c>
      <c r="M6">
        <v>2533</v>
      </c>
      <c r="N6">
        <v>2254</v>
      </c>
      <c r="O6">
        <v>2928</v>
      </c>
      <c r="P6">
        <v>5937</v>
      </c>
      <c r="Q6">
        <v>2486</v>
      </c>
      <c r="R6">
        <v>2622</v>
      </c>
      <c r="S6">
        <v>2603</v>
      </c>
      <c r="T6">
        <v>2760</v>
      </c>
      <c r="U6">
        <v>2495</v>
      </c>
      <c r="V6">
        <v>2816</v>
      </c>
      <c r="W6">
        <v>2452</v>
      </c>
      <c r="X6">
        <v>2590</v>
      </c>
      <c r="Y6">
        <v>2467</v>
      </c>
      <c r="Z6">
        <v>2343</v>
      </c>
      <c r="AA6">
        <v>2536</v>
      </c>
      <c r="AB6">
        <v>5271</v>
      </c>
      <c r="AC6">
        <v>2498</v>
      </c>
      <c r="AD6">
        <v>2908</v>
      </c>
      <c r="AE6">
        <v>2364</v>
      </c>
      <c r="AF6">
        <v>2930</v>
      </c>
      <c r="AG6">
        <v>2577</v>
      </c>
      <c r="AH6">
        <v>2757</v>
      </c>
      <c r="AI6">
        <v>2575</v>
      </c>
      <c r="AJ6">
        <v>2654</v>
      </c>
      <c r="AK6">
        <v>2821</v>
      </c>
      <c r="AL6">
        <v>2499</v>
      </c>
      <c r="AM6">
        <v>2550</v>
      </c>
      <c r="AN6">
        <v>2596</v>
      </c>
      <c r="AO6">
        <v>2677</v>
      </c>
      <c r="AP6">
        <v>2716</v>
      </c>
      <c r="AQ6">
        <v>3076</v>
      </c>
      <c r="AR6">
        <v>8757</v>
      </c>
      <c r="AS6">
        <v>3880</v>
      </c>
      <c r="AT6">
        <v>3445</v>
      </c>
      <c r="AU6">
        <v>3151</v>
      </c>
      <c r="AV6">
        <v>3790</v>
      </c>
      <c r="AW6">
        <v>3081</v>
      </c>
      <c r="AX6">
        <v>3366</v>
      </c>
      <c r="AY6">
        <v>2403</v>
      </c>
      <c r="AZ6">
        <v>2487</v>
      </c>
      <c r="BA6">
        <v>2483</v>
      </c>
      <c r="BB6">
        <v>2340</v>
      </c>
      <c r="BC6">
        <v>3031</v>
      </c>
      <c r="BD6">
        <v>8497</v>
      </c>
      <c r="BE6">
        <v>3205</v>
      </c>
      <c r="BF6">
        <v>3361</v>
      </c>
      <c r="BG6">
        <v>3074</v>
      </c>
      <c r="BH6">
        <v>3808</v>
      </c>
      <c r="BI6">
        <v>3273</v>
      </c>
      <c r="BJ6">
        <v>3922</v>
      </c>
      <c r="BK6">
        <v>2552</v>
      </c>
      <c r="BL6">
        <v>2404</v>
      </c>
      <c r="BM6">
        <v>2550</v>
      </c>
      <c r="BN6">
        <v>2585</v>
      </c>
      <c r="BO6">
        <v>3676</v>
      </c>
      <c r="BP6">
        <v>8505</v>
      </c>
      <c r="BQ6">
        <v>3513</v>
      </c>
      <c r="BR6">
        <v>3236</v>
      </c>
      <c r="BS6">
        <v>4028</v>
      </c>
      <c r="BT6">
        <v>3773</v>
      </c>
      <c r="BU6">
        <v>3288</v>
      </c>
      <c r="BV6">
        <v>3871</v>
      </c>
      <c r="BW6">
        <v>8186</v>
      </c>
      <c r="BX6">
        <v>6576</v>
      </c>
      <c r="BY6">
        <v>7302</v>
      </c>
      <c r="BZ6">
        <v>4094</v>
      </c>
      <c r="CA6">
        <v>3878</v>
      </c>
      <c r="CB6">
        <v>4139</v>
      </c>
      <c r="CC6">
        <v>3774</v>
      </c>
      <c r="CD6">
        <v>4685</v>
      </c>
      <c r="CE6">
        <v>4736</v>
      </c>
      <c r="CF6">
        <v>9654</v>
      </c>
      <c r="CG6">
        <v>7529</v>
      </c>
      <c r="CH6">
        <v>8321</v>
      </c>
      <c r="CI6">
        <v>4006</v>
      </c>
      <c r="CJ6">
        <v>3752</v>
      </c>
      <c r="CK6">
        <v>5163</v>
      </c>
      <c r="CL6">
        <v>3370</v>
      </c>
      <c r="CM6">
        <v>4240</v>
      </c>
      <c r="CN6">
        <v>3565</v>
      </c>
      <c r="CO6">
        <v>4153</v>
      </c>
      <c r="CP6">
        <v>4391</v>
      </c>
      <c r="CQ6">
        <v>3464</v>
      </c>
      <c r="CR6">
        <v>8385</v>
      </c>
      <c r="CS6">
        <v>6693</v>
      </c>
      <c r="CT6">
        <v>9673</v>
      </c>
    </row>
    <row r="7" spans="1:98" x14ac:dyDescent="0.2">
      <c r="A7" t="s">
        <v>3</v>
      </c>
      <c r="B7">
        <v>6</v>
      </c>
      <c r="C7">
        <v>2709</v>
      </c>
      <c r="D7">
        <v>6604</v>
      </c>
      <c r="E7">
        <v>2665</v>
      </c>
      <c r="F7">
        <v>2663</v>
      </c>
      <c r="G7">
        <v>2531</v>
      </c>
      <c r="H7">
        <v>2517</v>
      </c>
      <c r="I7">
        <v>2576</v>
      </c>
      <c r="J7">
        <v>2914</v>
      </c>
      <c r="K7">
        <v>2693</v>
      </c>
      <c r="L7">
        <v>2714</v>
      </c>
      <c r="M7">
        <v>2544</v>
      </c>
      <c r="N7">
        <v>2274</v>
      </c>
      <c r="O7">
        <v>2958</v>
      </c>
      <c r="P7">
        <v>7644</v>
      </c>
      <c r="Q7">
        <v>2500</v>
      </c>
      <c r="R7">
        <v>2659</v>
      </c>
      <c r="S7">
        <v>2620</v>
      </c>
      <c r="T7">
        <v>2780</v>
      </c>
      <c r="U7">
        <v>2509</v>
      </c>
      <c r="V7">
        <v>2836</v>
      </c>
      <c r="W7">
        <v>2475</v>
      </c>
      <c r="X7">
        <v>2622</v>
      </c>
      <c r="Y7">
        <v>2473</v>
      </c>
      <c r="Z7">
        <v>2357</v>
      </c>
      <c r="AA7">
        <v>2562</v>
      </c>
      <c r="AB7">
        <v>6499</v>
      </c>
      <c r="AC7">
        <v>2515</v>
      </c>
      <c r="AD7">
        <v>2930</v>
      </c>
      <c r="AE7">
        <v>2372</v>
      </c>
      <c r="AF7">
        <v>2940</v>
      </c>
      <c r="AG7">
        <v>2594</v>
      </c>
      <c r="AH7">
        <v>2778</v>
      </c>
      <c r="AI7">
        <v>2613</v>
      </c>
      <c r="AJ7">
        <v>2670</v>
      </c>
      <c r="AK7">
        <v>2833</v>
      </c>
      <c r="AL7">
        <v>2496</v>
      </c>
      <c r="AM7">
        <v>2567</v>
      </c>
      <c r="AN7">
        <v>2592</v>
      </c>
      <c r="AO7">
        <v>2694</v>
      </c>
      <c r="AP7">
        <v>2725</v>
      </c>
      <c r="AQ7">
        <v>3249</v>
      </c>
      <c r="AR7">
        <v>10728</v>
      </c>
      <c r="AS7">
        <v>4203</v>
      </c>
      <c r="AT7">
        <v>3712</v>
      </c>
      <c r="AU7">
        <v>3242</v>
      </c>
      <c r="AV7">
        <v>4100</v>
      </c>
      <c r="AW7">
        <v>3196</v>
      </c>
      <c r="AX7">
        <v>3638</v>
      </c>
      <c r="AY7">
        <v>2403</v>
      </c>
      <c r="AZ7">
        <v>2492</v>
      </c>
      <c r="BA7">
        <v>2485</v>
      </c>
      <c r="BB7">
        <v>2330</v>
      </c>
      <c r="BC7">
        <v>3215</v>
      </c>
      <c r="BD7">
        <v>9489</v>
      </c>
      <c r="BE7">
        <v>3429</v>
      </c>
      <c r="BF7">
        <v>3571</v>
      </c>
      <c r="BG7">
        <v>3183</v>
      </c>
      <c r="BH7">
        <v>4106</v>
      </c>
      <c r="BI7">
        <v>3396</v>
      </c>
      <c r="BJ7">
        <v>4383</v>
      </c>
      <c r="BK7">
        <v>2552</v>
      </c>
      <c r="BL7">
        <v>2410</v>
      </c>
      <c r="BM7">
        <v>2560</v>
      </c>
      <c r="BN7">
        <v>2595</v>
      </c>
      <c r="BO7">
        <v>3964</v>
      </c>
      <c r="BP7">
        <v>9342</v>
      </c>
      <c r="BQ7">
        <v>3797</v>
      </c>
      <c r="BR7">
        <v>3412</v>
      </c>
      <c r="BS7">
        <v>4142</v>
      </c>
      <c r="BT7">
        <v>4045</v>
      </c>
      <c r="BU7">
        <v>3398</v>
      </c>
      <c r="BV7">
        <v>4322</v>
      </c>
      <c r="BW7">
        <v>10332</v>
      </c>
      <c r="BX7">
        <v>8348</v>
      </c>
      <c r="BY7">
        <v>9553</v>
      </c>
      <c r="BZ7">
        <v>4542</v>
      </c>
      <c r="CA7">
        <v>4220</v>
      </c>
      <c r="CB7">
        <v>4540</v>
      </c>
      <c r="CC7">
        <v>4106</v>
      </c>
      <c r="CD7">
        <v>5192</v>
      </c>
      <c r="CE7">
        <v>5277</v>
      </c>
      <c r="CF7">
        <v>12516</v>
      </c>
      <c r="CG7">
        <v>9515</v>
      </c>
      <c r="CH7">
        <v>10175</v>
      </c>
      <c r="CI7">
        <v>4537</v>
      </c>
      <c r="CJ7">
        <v>4107</v>
      </c>
      <c r="CK7">
        <v>5936</v>
      </c>
      <c r="CL7">
        <v>3540</v>
      </c>
      <c r="CM7">
        <v>4608</v>
      </c>
      <c r="CN7">
        <v>3837</v>
      </c>
      <c r="CO7">
        <v>4474</v>
      </c>
      <c r="CP7">
        <v>4742</v>
      </c>
      <c r="CQ7">
        <v>3600</v>
      </c>
      <c r="CR7">
        <v>10101</v>
      </c>
      <c r="CS7">
        <v>8176</v>
      </c>
      <c r="CT7">
        <v>11665</v>
      </c>
    </row>
    <row r="8" spans="1:98" x14ac:dyDescent="0.2">
      <c r="A8" t="s">
        <v>3</v>
      </c>
      <c r="B8">
        <v>8</v>
      </c>
      <c r="C8">
        <v>2754</v>
      </c>
      <c r="D8">
        <v>8116</v>
      </c>
      <c r="E8">
        <v>2680</v>
      </c>
      <c r="F8">
        <v>2672</v>
      </c>
      <c r="G8">
        <v>2570</v>
      </c>
      <c r="H8">
        <v>2532</v>
      </c>
      <c r="I8">
        <v>2583</v>
      </c>
      <c r="J8">
        <v>2958</v>
      </c>
      <c r="K8">
        <v>2722</v>
      </c>
      <c r="L8">
        <v>2738</v>
      </c>
      <c r="M8">
        <v>2562</v>
      </c>
      <c r="N8">
        <v>2290</v>
      </c>
      <c r="O8">
        <v>2996</v>
      </c>
      <c r="P8">
        <v>9250</v>
      </c>
      <c r="Q8">
        <v>2505</v>
      </c>
      <c r="R8">
        <v>2675</v>
      </c>
      <c r="S8">
        <v>2616</v>
      </c>
      <c r="T8">
        <v>2789</v>
      </c>
      <c r="U8">
        <v>2526</v>
      </c>
      <c r="V8">
        <v>2857</v>
      </c>
      <c r="W8">
        <v>2498</v>
      </c>
      <c r="X8">
        <v>2637</v>
      </c>
      <c r="Y8">
        <v>2469</v>
      </c>
      <c r="Z8">
        <v>2374</v>
      </c>
      <c r="AA8">
        <v>2592</v>
      </c>
      <c r="AB8">
        <v>7608</v>
      </c>
      <c r="AC8">
        <v>2524</v>
      </c>
      <c r="AD8">
        <v>2956</v>
      </c>
      <c r="AE8">
        <v>2380</v>
      </c>
      <c r="AF8">
        <v>2973</v>
      </c>
      <c r="AG8">
        <v>2607</v>
      </c>
      <c r="AH8">
        <v>2800</v>
      </c>
      <c r="AI8">
        <v>2599</v>
      </c>
      <c r="AJ8">
        <v>2701</v>
      </c>
      <c r="AK8">
        <v>2846</v>
      </c>
      <c r="AL8">
        <v>2522</v>
      </c>
      <c r="AM8">
        <v>2573</v>
      </c>
      <c r="AN8">
        <v>2617</v>
      </c>
      <c r="AO8">
        <v>2716</v>
      </c>
      <c r="AP8">
        <v>2752</v>
      </c>
      <c r="AQ8">
        <v>3470</v>
      </c>
      <c r="AR8">
        <v>12059</v>
      </c>
      <c r="AS8">
        <v>4651</v>
      </c>
      <c r="AT8">
        <v>4032</v>
      </c>
      <c r="AU8">
        <v>3412</v>
      </c>
      <c r="AV8">
        <v>4483</v>
      </c>
      <c r="AW8">
        <v>3352</v>
      </c>
      <c r="AX8">
        <v>3992</v>
      </c>
      <c r="AY8">
        <v>2415</v>
      </c>
      <c r="AZ8">
        <v>2502</v>
      </c>
      <c r="BA8">
        <v>2506</v>
      </c>
      <c r="BB8">
        <v>2354</v>
      </c>
      <c r="BC8">
        <v>3443</v>
      </c>
      <c r="BD8">
        <v>10046</v>
      </c>
      <c r="BE8">
        <v>3714</v>
      </c>
      <c r="BF8">
        <v>3809</v>
      </c>
      <c r="BG8">
        <v>3349</v>
      </c>
      <c r="BH8">
        <v>4455</v>
      </c>
      <c r="BI8">
        <v>3542</v>
      </c>
      <c r="BJ8">
        <v>4973</v>
      </c>
      <c r="BK8">
        <v>2571</v>
      </c>
      <c r="BL8">
        <v>2429</v>
      </c>
      <c r="BM8">
        <v>2590</v>
      </c>
      <c r="BN8">
        <v>2610</v>
      </c>
      <c r="BO8">
        <v>4315</v>
      </c>
      <c r="BP8">
        <v>9795</v>
      </c>
      <c r="BQ8">
        <v>4173</v>
      </c>
      <c r="BR8">
        <v>3625</v>
      </c>
      <c r="BS8">
        <v>4345</v>
      </c>
      <c r="BT8">
        <v>4408</v>
      </c>
      <c r="BU8">
        <v>3569</v>
      </c>
      <c r="BV8">
        <v>4862</v>
      </c>
      <c r="BW8">
        <v>11270</v>
      </c>
      <c r="BX8">
        <v>9264</v>
      </c>
      <c r="BY8">
        <v>10905</v>
      </c>
      <c r="BZ8">
        <v>5056</v>
      </c>
      <c r="CA8">
        <v>4618</v>
      </c>
      <c r="CB8">
        <v>5058</v>
      </c>
      <c r="CC8">
        <v>4550</v>
      </c>
      <c r="CD8">
        <v>5845</v>
      </c>
      <c r="CE8">
        <v>5968</v>
      </c>
      <c r="CF8">
        <v>14902</v>
      </c>
      <c r="CG8">
        <v>11006</v>
      </c>
      <c r="CH8">
        <v>11336</v>
      </c>
      <c r="CI8">
        <v>5246</v>
      </c>
      <c r="CJ8">
        <v>4532</v>
      </c>
      <c r="CK8">
        <v>6920</v>
      </c>
      <c r="CL8">
        <v>3765</v>
      </c>
      <c r="CM8">
        <v>5104</v>
      </c>
      <c r="CN8">
        <v>4128</v>
      </c>
      <c r="CO8">
        <v>4921</v>
      </c>
      <c r="CP8">
        <v>5160</v>
      </c>
      <c r="CQ8">
        <v>3797</v>
      </c>
      <c r="CR8">
        <v>11158</v>
      </c>
      <c r="CS8">
        <v>9090</v>
      </c>
      <c r="CT8">
        <v>12773</v>
      </c>
    </row>
    <row r="9" spans="1:98" x14ac:dyDescent="0.2">
      <c r="A9" t="s">
        <v>3</v>
      </c>
      <c r="B9">
        <v>10</v>
      </c>
      <c r="C9">
        <v>2788</v>
      </c>
      <c r="D9">
        <v>9021</v>
      </c>
      <c r="E9">
        <v>2697</v>
      </c>
      <c r="F9">
        <v>2708</v>
      </c>
      <c r="G9">
        <v>2581</v>
      </c>
      <c r="H9">
        <v>2560</v>
      </c>
      <c r="I9">
        <v>2603</v>
      </c>
      <c r="J9">
        <v>2963</v>
      </c>
      <c r="K9">
        <v>2732</v>
      </c>
      <c r="L9">
        <v>2760</v>
      </c>
      <c r="M9">
        <v>2583</v>
      </c>
      <c r="N9">
        <v>2298</v>
      </c>
      <c r="O9">
        <v>3058</v>
      </c>
      <c r="P9">
        <v>10384</v>
      </c>
      <c r="Q9">
        <v>2526</v>
      </c>
      <c r="R9">
        <v>2688</v>
      </c>
      <c r="S9">
        <v>2660</v>
      </c>
      <c r="T9">
        <v>2823</v>
      </c>
      <c r="U9">
        <v>2534</v>
      </c>
      <c r="V9">
        <v>2890</v>
      </c>
      <c r="W9">
        <v>2512</v>
      </c>
      <c r="X9">
        <v>2658</v>
      </c>
      <c r="Y9">
        <v>2493</v>
      </c>
      <c r="Z9">
        <v>2386</v>
      </c>
      <c r="AA9">
        <v>2625</v>
      </c>
      <c r="AB9">
        <v>8206</v>
      </c>
      <c r="AC9">
        <v>2540</v>
      </c>
      <c r="AD9">
        <v>2973</v>
      </c>
      <c r="AE9">
        <v>2394</v>
      </c>
      <c r="AF9">
        <v>2990</v>
      </c>
      <c r="AG9">
        <v>2612</v>
      </c>
      <c r="AH9">
        <v>2812</v>
      </c>
      <c r="AI9">
        <v>2628</v>
      </c>
      <c r="AJ9">
        <v>2703</v>
      </c>
      <c r="AK9">
        <v>2879</v>
      </c>
      <c r="AL9">
        <v>2559</v>
      </c>
      <c r="AM9">
        <v>2595</v>
      </c>
      <c r="AN9">
        <v>2626</v>
      </c>
      <c r="AO9">
        <v>2728</v>
      </c>
      <c r="AP9">
        <v>2770</v>
      </c>
      <c r="AQ9">
        <v>3730</v>
      </c>
      <c r="AR9">
        <v>12780</v>
      </c>
      <c r="AS9">
        <v>5167</v>
      </c>
      <c r="AT9">
        <v>4463</v>
      </c>
      <c r="AU9">
        <v>3602</v>
      </c>
      <c r="AV9">
        <v>5006</v>
      </c>
      <c r="AW9">
        <v>3532</v>
      </c>
      <c r="AX9">
        <v>4450</v>
      </c>
      <c r="AY9">
        <v>2439</v>
      </c>
      <c r="AZ9">
        <v>2505</v>
      </c>
      <c r="BA9">
        <v>2535</v>
      </c>
      <c r="BB9">
        <v>2377</v>
      </c>
      <c r="BC9">
        <v>3738</v>
      </c>
      <c r="BD9">
        <v>10564</v>
      </c>
      <c r="BE9">
        <v>4043</v>
      </c>
      <c r="BF9">
        <v>4132</v>
      </c>
      <c r="BG9">
        <v>3534</v>
      </c>
      <c r="BH9">
        <v>4910</v>
      </c>
      <c r="BI9">
        <v>3780</v>
      </c>
      <c r="BJ9">
        <v>5716</v>
      </c>
      <c r="BK9">
        <v>2582</v>
      </c>
      <c r="BL9">
        <v>2437</v>
      </c>
      <c r="BM9">
        <v>2607</v>
      </c>
      <c r="BN9">
        <v>2615</v>
      </c>
      <c r="BO9">
        <v>4699</v>
      </c>
      <c r="BP9">
        <v>10262</v>
      </c>
      <c r="BQ9">
        <v>4615</v>
      </c>
      <c r="BR9">
        <v>3891</v>
      </c>
      <c r="BS9">
        <v>4596</v>
      </c>
      <c r="BT9">
        <v>4798</v>
      </c>
      <c r="BU9">
        <v>3776</v>
      </c>
      <c r="BV9">
        <v>5550</v>
      </c>
      <c r="BW9">
        <v>11848</v>
      </c>
      <c r="BX9">
        <v>9642</v>
      </c>
      <c r="BY9">
        <v>11389</v>
      </c>
      <c r="BZ9">
        <v>5707</v>
      </c>
      <c r="CA9">
        <v>5142</v>
      </c>
      <c r="CB9">
        <v>5691</v>
      </c>
      <c r="CC9">
        <v>5117</v>
      </c>
      <c r="CD9">
        <v>6659</v>
      </c>
      <c r="CE9">
        <v>6794</v>
      </c>
      <c r="CF9">
        <v>16406</v>
      </c>
      <c r="CG9">
        <v>11914</v>
      </c>
      <c r="CH9">
        <v>12217</v>
      </c>
      <c r="CI9">
        <v>5981</v>
      </c>
      <c r="CJ9">
        <v>5073</v>
      </c>
      <c r="CK9">
        <v>8118</v>
      </c>
      <c r="CL9">
        <v>4036</v>
      </c>
      <c r="CM9">
        <v>5697</v>
      </c>
      <c r="CN9">
        <v>4493</v>
      </c>
      <c r="CO9">
        <v>5420</v>
      </c>
      <c r="CP9">
        <v>5665</v>
      </c>
      <c r="CQ9">
        <v>4084</v>
      </c>
      <c r="CR9">
        <v>11939</v>
      </c>
      <c r="CS9">
        <v>9695</v>
      </c>
      <c r="CT9">
        <v>13634</v>
      </c>
    </row>
    <row r="10" spans="1:98" x14ac:dyDescent="0.2">
      <c r="A10" t="s">
        <v>3</v>
      </c>
      <c r="B10">
        <v>12</v>
      </c>
      <c r="C10">
        <v>2837</v>
      </c>
      <c r="D10">
        <v>9448</v>
      </c>
      <c r="E10">
        <v>2713</v>
      </c>
      <c r="F10">
        <v>2716</v>
      </c>
      <c r="G10">
        <v>2598</v>
      </c>
      <c r="H10">
        <v>2555</v>
      </c>
      <c r="I10">
        <v>2622</v>
      </c>
      <c r="J10">
        <v>2991</v>
      </c>
      <c r="K10">
        <v>2757</v>
      </c>
      <c r="L10">
        <v>2789</v>
      </c>
      <c r="M10">
        <v>2622</v>
      </c>
      <c r="N10">
        <v>2318</v>
      </c>
      <c r="O10">
        <v>3102</v>
      </c>
      <c r="P10">
        <v>11054</v>
      </c>
      <c r="Q10">
        <v>2540</v>
      </c>
      <c r="R10">
        <v>2722</v>
      </c>
      <c r="S10">
        <v>2668</v>
      </c>
      <c r="T10">
        <v>2839</v>
      </c>
      <c r="U10">
        <v>2549</v>
      </c>
      <c r="V10">
        <v>2911</v>
      </c>
      <c r="W10">
        <v>2528</v>
      </c>
      <c r="X10">
        <v>2679</v>
      </c>
      <c r="Y10">
        <v>2526</v>
      </c>
      <c r="Z10">
        <v>2405</v>
      </c>
      <c r="AA10">
        <v>2667</v>
      </c>
      <c r="AB10">
        <v>8610</v>
      </c>
      <c r="AC10">
        <v>2573</v>
      </c>
      <c r="AD10">
        <v>2980</v>
      </c>
      <c r="AE10">
        <v>2410</v>
      </c>
      <c r="AF10">
        <v>3016</v>
      </c>
      <c r="AG10">
        <v>2622</v>
      </c>
      <c r="AH10">
        <v>2824</v>
      </c>
      <c r="AI10">
        <v>2639</v>
      </c>
      <c r="AJ10">
        <v>2744</v>
      </c>
      <c r="AK10">
        <v>2898</v>
      </c>
      <c r="AL10">
        <v>2554</v>
      </c>
      <c r="AM10">
        <v>2611</v>
      </c>
      <c r="AN10">
        <v>2644</v>
      </c>
      <c r="AO10">
        <v>2752</v>
      </c>
      <c r="AP10">
        <v>2764</v>
      </c>
      <c r="AQ10">
        <v>4056</v>
      </c>
      <c r="AR10">
        <v>13524</v>
      </c>
      <c r="AS10">
        <v>5753</v>
      </c>
      <c r="AT10">
        <v>4930</v>
      </c>
      <c r="AU10">
        <v>3825</v>
      </c>
      <c r="AV10">
        <v>5592</v>
      </c>
      <c r="AW10">
        <v>3794</v>
      </c>
      <c r="AX10">
        <v>4986</v>
      </c>
      <c r="AY10">
        <v>2457</v>
      </c>
      <c r="AZ10">
        <v>2529</v>
      </c>
      <c r="BA10">
        <v>2536</v>
      </c>
      <c r="BB10">
        <v>2380</v>
      </c>
      <c r="BC10">
        <v>4086</v>
      </c>
      <c r="BD10">
        <v>11027</v>
      </c>
      <c r="BE10">
        <v>4460</v>
      </c>
      <c r="BF10">
        <v>4498</v>
      </c>
      <c r="BG10">
        <v>3742</v>
      </c>
      <c r="BH10">
        <v>5497</v>
      </c>
      <c r="BI10">
        <v>4019</v>
      </c>
      <c r="BJ10">
        <v>6642</v>
      </c>
      <c r="BK10">
        <v>2615</v>
      </c>
      <c r="BL10">
        <v>2457</v>
      </c>
      <c r="BM10">
        <v>2628</v>
      </c>
      <c r="BN10">
        <v>2640</v>
      </c>
      <c r="BO10">
        <v>5214</v>
      </c>
      <c r="BP10">
        <v>10738</v>
      </c>
      <c r="BQ10">
        <v>5164</v>
      </c>
      <c r="BR10">
        <v>4196</v>
      </c>
      <c r="BS10">
        <v>4848</v>
      </c>
      <c r="BT10">
        <v>5323</v>
      </c>
      <c r="BU10">
        <v>4015</v>
      </c>
      <c r="BV10">
        <v>6416</v>
      </c>
      <c r="BW10">
        <v>12369</v>
      </c>
      <c r="BX10">
        <v>10021</v>
      </c>
      <c r="BY10">
        <v>11774</v>
      </c>
      <c r="BZ10">
        <v>6437</v>
      </c>
      <c r="CA10">
        <v>5739</v>
      </c>
      <c r="CB10">
        <v>6442</v>
      </c>
      <c r="CC10">
        <v>5736</v>
      </c>
      <c r="CD10">
        <v>7551</v>
      </c>
      <c r="CE10">
        <v>7787</v>
      </c>
      <c r="CF10">
        <v>17576</v>
      </c>
      <c r="CG10">
        <v>12615</v>
      </c>
      <c r="CH10">
        <v>12987</v>
      </c>
      <c r="CI10">
        <v>6852</v>
      </c>
      <c r="CJ10">
        <v>5652</v>
      </c>
      <c r="CK10">
        <v>9494</v>
      </c>
      <c r="CL10">
        <v>4313</v>
      </c>
      <c r="CM10">
        <v>6356</v>
      </c>
      <c r="CN10">
        <v>4897</v>
      </c>
      <c r="CO10">
        <v>6023</v>
      </c>
      <c r="CP10">
        <v>6256</v>
      </c>
      <c r="CQ10">
        <v>4399</v>
      </c>
      <c r="CR10">
        <v>12678</v>
      </c>
      <c r="CS10">
        <v>10229</v>
      </c>
      <c r="CT10">
        <v>14307</v>
      </c>
    </row>
    <row r="11" spans="1:98" x14ac:dyDescent="0.2">
      <c r="A11" t="s">
        <v>3</v>
      </c>
      <c r="B11">
        <v>14</v>
      </c>
      <c r="C11">
        <v>2856</v>
      </c>
      <c r="D11">
        <v>9924</v>
      </c>
      <c r="E11">
        <v>2759</v>
      </c>
      <c r="F11">
        <v>2755</v>
      </c>
      <c r="G11">
        <v>2612</v>
      </c>
      <c r="H11">
        <v>2585</v>
      </c>
      <c r="I11">
        <v>2644</v>
      </c>
      <c r="J11">
        <v>3023</v>
      </c>
      <c r="K11">
        <v>2790</v>
      </c>
      <c r="L11">
        <v>2817</v>
      </c>
      <c r="M11">
        <v>2662</v>
      </c>
      <c r="N11">
        <v>2344</v>
      </c>
      <c r="O11">
        <v>3133</v>
      </c>
      <c r="P11">
        <v>11693</v>
      </c>
      <c r="Q11">
        <v>2565</v>
      </c>
      <c r="R11">
        <v>2740</v>
      </c>
      <c r="S11">
        <v>2696</v>
      </c>
      <c r="T11">
        <v>2887</v>
      </c>
      <c r="U11">
        <v>2569</v>
      </c>
      <c r="V11">
        <v>2957</v>
      </c>
      <c r="W11">
        <v>2539</v>
      </c>
      <c r="X11">
        <v>2706</v>
      </c>
      <c r="Y11">
        <v>2553</v>
      </c>
      <c r="Z11">
        <v>2439</v>
      </c>
      <c r="AA11">
        <v>2675</v>
      </c>
      <c r="AB11">
        <v>8921</v>
      </c>
      <c r="AC11">
        <v>2568</v>
      </c>
      <c r="AD11">
        <v>3032</v>
      </c>
      <c r="AE11">
        <v>2433</v>
      </c>
      <c r="AF11">
        <v>3034</v>
      </c>
      <c r="AG11">
        <v>2651</v>
      </c>
      <c r="AH11">
        <v>2844</v>
      </c>
      <c r="AI11">
        <v>2654</v>
      </c>
      <c r="AJ11">
        <v>2754</v>
      </c>
      <c r="AK11">
        <v>2938</v>
      </c>
      <c r="AL11">
        <v>2588</v>
      </c>
      <c r="AM11">
        <v>2642</v>
      </c>
      <c r="AN11">
        <v>2660</v>
      </c>
      <c r="AO11">
        <v>2768</v>
      </c>
      <c r="AP11">
        <v>2798</v>
      </c>
      <c r="AQ11">
        <v>4432</v>
      </c>
      <c r="AR11">
        <v>14187</v>
      </c>
      <c r="AS11">
        <v>6490</v>
      </c>
      <c r="AT11">
        <v>5485</v>
      </c>
      <c r="AU11">
        <v>4099</v>
      </c>
      <c r="AV11">
        <v>6285</v>
      </c>
      <c r="AW11">
        <v>4066</v>
      </c>
      <c r="AX11">
        <v>5702</v>
      </c>
      <c r="AY11">
        <v>2478</v>
      </c>
      <c r="AZ11">
        <v>2545</v>
      </c>
      <c r="BA11">
        <v>2553</v>
      </c>
      <c r="BB11">
        <v>2404</v>
      </c>
      <c r="BC11">
        <v>4482</v>
      </c>
      <c r="BD11">
        <v>11545</v>
      </c>
      <c r="BE11">
        <v>4910</v>
      </c>
      <c r="BF11">
        <v>4950</v>
      </c>
      <c r="BG11">
        <v>4019</v>
      </c>
      <c r="BH11">
        <v>6094</v>
      </c>
      <c r="BI11">
        <v>4350</v>
      </c>
      <c r="BJ11">
        <v>7833</v>
      </c>
      <c r="BK11">
        <v>2623</v>
      </c>
      <c r="BL11">
        <v>2482</v>
      </c>
      <c r="BM11">
        <v>2644</v>
      </c>
      <c r="BN11">
        <v>2652</v>
      </c>
      <c r="BO11">
        <v>5818</v>
      </c>
      <c r="BP11">
        <v>11204</v>
      </c>
      <c r="BQ11">
        <v>5766</v>
      </c>
      <c r="BR11">
        <v>4576</v>
      </c>
      <c r="BS11">
        <v>5194</v>
      </c>
      <c r="BT11">
        <v>5890</v>
      </c>
      <c r="BU11">
        <v>4307</v>
      </c>
      <c r="BV11">
        <v>7454</v>
      </c>
      <c r="BW11">
        <v>12888</v>
      </c>
      <c r="BX11">
        <v>10284</v>
      </c>
      <c r="BY11">
        <v>12141</v>
      </c>
      <c r="BZ11">
        <v>7321</v>
      </c>
      <c r="CA11">
        <v>6496</v>
      </c>
      <c r="CB11">
        <v>7349</v>
      </c>
      <c r="CC11">
        <v>6440</v>
      </c>
      <c r="CD11">
        <v>8616</v>
      </c>
      <c r="CE11">
        <v>8908</v>
      </c>
      <c r="CF11">
        <v>18627</v>
      </c>
      <c r="CG11">
        <v>13174</v>
      </c>
      <c r="CH11">
        <v>13792</v>
      </c>
      <c r="CI11">
        <v>7788</v>
      </c>
      <c r="CJ11">
        <v>6252</v>
      </c>
      <c r="CK11">
        <v>10998</v>
      </c>
      <c r="CL11">
        <v>4651</v>
      </c>
      <c r="CM11">
        <v>7098</v>
      </c>
      <c r="CN11">
        <v>5335</v>
      </c>
      <c r="CO11">
        <v>6728</v>
      </c>
      <c r="CP11">
        <v>6955</v>
      </c>
      <c r="CQ11">
        <v>4778</v>
      </c>
      <c r="CR11">
        <v>13294</v>
      </c>
      <c r="CS11">
        <v>10680</v>
      </c>
      <c r="CT11">
        <v>14956</v>
      </c>
    </row>
    <row r="12" spans="1:98" x14ac:dyDescent="0.2">
      <c r="A12" t="s">
        <v>3</v>
      </c>
      <c r="B12">
        <v>16</v>
      </c>
      <c r="C12">
        <v>2895</v>
      </c>
      <c r="D12">
        <v>10312</v>
      </c>
      <c r="E12">
        <v>2794</v>
      </c>
      <c r="F12">
        <v>2789</v>
      </c>
      <c r="G12">
        <v>2619</v>
      </c>
      <c r="H12">
        <v>2600</v>
      </c>
      <c r="I12">
        <v>2668</v>
      </c>
      <c r="J12">
        <v>3072</v>
      </c>
      <c r="K12">
        <v>2819</v>
      </c>
      <c r="L12">
        <v>2836</v>
      </c>
      <c r="M12">
        <v>2680</v>
      </c>
      <c r="N12">
        <v>2367</v>
      </c>
      <c r="O12">
        <v>3200</v>
      </c>
      <c r="P12">
        <v>12379</v>
      </c>
      <c r="Q12">
        <v>2585</v>
      </c>
      <c r="R12">
        <v>2759</v>
      </c>
      <c r="S12">
        <v>2714</v>
      </c>
      <c r="T12">
        <v>2895</v>
      </c>
      <c r="U12">
        <v>2587</v>
      </c>
      <c r="V12">
        <v>2967</v>
      </c>
      <c r="W12">
        <v>2577</v>
      </c>
      <c r="X12">
        <v>2734</v>
      </c>
      <c r="Y12">
        <v>2580</v>
      </c>
      <c r="Z12">
        <v>2464</v>
      </c>
      <c r="AA12">
        <v>2723</v>
      </c>
      <c r="AB12">
        <v>9235</v>
      </c>
      <c r="AC12">
        <v>2596</v>
      </c>
      <c r="AD12">
        <v>3062</v>
      </c>
      <c r="AE12">
        <v>2440</v>
      </c>
      <c r="AF12">
        <v>3054</v>
      </c>
      <c r="AG12">
        <v>2678</v>
      </c>
      <c r="AH12">
        <v>2874</v>
      </c>
      <c r="AI12">
        <v>2666</v>
      </c>
      <c r="AJ12">
        <v>2794</v>
      </c>
      <c r="AK12">
        <v>2976</v>
      </c>
      <c r="AL12">
        <v>2607</v>
      </c>
      <c r="AM12">
        <v>2670</v>
      </c>
      <c r="AN12">
        <v>2688</v>
      </c>
      <c r="AO12">
        <v>2780</v>
      </c>
      <c r="AP12">
        <v>2807</v>
      </c>
      <c r="AQ12">
        <v>4854</v>
      </c>
      <c r="AR12">
        <v>14898</v>
      </c>
      <c r="AS12">
        <v>7303</v>
      </c>
      <c r="AT12">
        <v>6109</v>
      </c>
      <c r="AU12">
        <v>4396</v>
      </c>
      <c r="AV12">
        <v>7074</v>
      </c>
      <c r="AW12">
        <v>4378</v>
      </c>
      <c r="AX12">
        <v>6486</v>
      </c>
      <c r="AY12">
        <v>2490</v>
      </c>
      <c r="AZ12">
        <v>2564</v>
      </c>
      <c r="BA12">
        <v>2568</v>
      </c>
      <c r="BB12">
        <v>2413</v>
      </c>
      <c r="BC12">
        <v>4952</v>
      </c>
      <c r="BD12">
        <v>12079</v>
      </c>
      <c r="BE12">
        <v>5421</v>
      </c>
      <c r="BF12">
        <v>5466</v>
      </c>
      <c r="BG12">
        <v>4290</v>
      </c>
      <c r="BH12">
        <v>6851</v>
      </c>
      <c r="BI12">
        <v>4666</v>
      </c>
      <c r="BJ12">
        <v>9216</v>
      </c>
      <c r="BK12">
        <v>2654</v>
      </c>
      <c r="BL12">
        <v>2472</v>
      </c>
      <c r="BM12">
        <v>2656</v>
      </c>
      <c r="BN12">
        <v>2672</v>
      </c>
      <c r="BO12">
        <v>6492</v>
      </c>
      <c r="BP12">
        <v>11644</v>
      </c>
      <c r="BQ12">
        <v>6434</v>
      </c>
      <c r="BR12">
        <v>4988</v>
      </c>
      <c r="BS12">
        <v>5550</v>
      </c>
      <c r="BT12">
        <v>6486</v>
      </c>
      <c r="BU12">
        <v>4632</v>
      </c>
      <c r="BV12">
        <v>8749</v>
      </c>
      <c r="BW12">
        <v>13430</v>
      </c>
      <c r="BX12">
        <v>10606</v>
      </c>
      <c r="BY12">
        <v>12577</v>
      </c>
      <c r="BZ12">
        <v>8380</v>
      </c>
      <c r="CA12">
        <v>7372</v>
      </c>
      <c r="CB12">
        <v>8378</v>
      </c>
      <c r="CC12">
        <v>7224</v>
      </c>
      <c r="CD12">
        <v>9742</v>
      </c>
      <c r="CE12">
        <v>10123</v>
      </c>
      <c r="CF12">
        <v>19549</v>
      </c>
      <c r="CG12">
        <v>13750</v>
      </c>
      <c r="CH12">
        <v>14416</v>
      </c>
      <c r="CI12">
        <v>8752</v>
      </c>
      <c r="CJ12">
        <v>6909</v>
      </c>
      <c r="CK12">
        <v>12636</v>
      </c>
      <c r="CL12">
        <v>5076</v>
      </c>
      <c r="CM12">
        <v>7930</v>
      </c>
      <c r="CN12">
        <v>5851</v>
      </c>
      <c r="CO12">
        <v>7467</v>
      </c>
      <c r="CP12">
        <v>7723</v>
      </c>
      <c r="CQ12">
        <v>5134</v>
      </c>
      <c r="CR12">
        <v>13955</v>
      </c>
      <c r="CS12">
        <v>11144</v>
      </c>
      <c r="CT12">
        <v>15482</v>
      </c>
    </row>
    <row r="13" spans="1:98" x14ac:dyDescent="0.2">
      <c r="A13" t="s">
        <v>3</v>
      </c>
      <c r="B13">
        <v>18</v>
      </c>
      <c r="C13">
        <v>2941</v>
      </c>
      <c r="D13">
        <v>10689</v>
      </c>
      <c r="E13">
        <v>2804</v>
      </c>
      <c r="F13">
        <v>2809</v>
      </c>
      <c r="G13">
        <v>2647</v>
      </c>
      <c r="H13">
        <v>2632</v>
      </c>
      <c r="I13">
        <v>2688</v>
      </c>
      <c r="J13">
        <v>3060</v>
      </c>
      <c r="K13">
        <v>2846</v>
      </c>
      <c r="L13">
        <v>2868</v>
      </c>
      <c r="M13">
        <v>2706</v>
      </c>
      <c r="N13">
        <v>2378</v>
      </c>
      <c r="O13">
        <v>3249</v>
      </c>
      <c r="P13">
        <v>13002</v>
      </c>
      <c r="Q13">
        <v>2607</v>
      </c>
      <c r="R13">
        <v>2782</v>
      </c>
      <c r="S13">
        <v>2722</v>
      </c>
      <c r="T13">
        <v>2901</v>
      </c>
      <c r="U13">
        <v>2598</v>
      </c>
      <c r="V13">
        <v>2990</v>
      </c>
      <c r="W13">
        <v>2580</v>
      </c>
      <c r="X13">
        <v>2748</v>
      </c>
      <c r="Y13">
        <v>2590</v>
      </c>
      <c r="Z13">
        <v>2463</v>
      </c>
      <c r="AA13">
        <v>2733</v>
      </c>
      <c r="AB13">
        <v>9570</v>
      </c>
      <c r="AC13">
        <v>2615</v>
      </c>
      <c r="AD13">
        <v>3100</v>
      </c>
      <c r="AE13">
        <v>2450</v>
      </c>
      <c r="AF13">
        <v>3091</v>
      </c>
      <c r="AG13">
        <v>2669</v>
      </c>
      <c r="AH13">
        <v>2904</v>
      </c>
      <c r="AI13">
        <v>2696</v>
      </c>
      <c r="AJ13">
        <v>2805</v>
      </c>
      <c r="AK13">
        <v>2983</v>
      </c>
      <c r="AL13">
        <v>2616</v>
      </c>
      <c r="AM13">
        <v>2682</v>
      </c>
      <c r="AN13">
        <v>2701</v>
      </c>
      <c r="AO13">
        <v>2803</v>
      </c>
      <c r="AP13">
        <v>2832</v>
      </c>
      <c r="AQ13">
        <v>5339</v>
      </c>
      <c r="AR13">
        <v>15675</v>
      </c>
      <c r="AS13">
        <v>8185</v>
      </c>
      <c r="AT13">
        <v>6799</v>
      </c>
      <c r="AU13">
        <v>4752</v>
      </c>
      <c r="AV13">
        <v>7935</v>
      </c>
      <c r="AW13">
        <v>4760</v>
      </c>
      <c r="AX13">
        <v>7416</v>
      </c>
      <c r="AY13">
        <v>2489</v>
      </c>
      <c r="AZ13">
        <v>2580</v>
      </c>
      <c r="BA13">
        <v>2598</v>
      </c>
      <c r="BB13">
        <v>2421</v>
      </c>
      <c r="BC13">
        <v>5504</v>
      </c>
      <c r="BD13">
        <v>12657</v>
      </c>
      <c r="BE13">
        <v>5992</v>
      </c>
      <c r="BF13">
        <v>6072</v>
      </c>
      <c r="BG13">
        <v>4629</v>
      </c>
      <c r="BH13">
        <v>7626</v>
      </c>
      <c r="BI13">
        <v>5064</v>
      </c>
      <c r="BJ13">
        <v>10802</v>
      </c>
      <c r="BK13">
        <v>2663</v>
      </c>
      <c r="BL13">
        <v>2524</v>
      </c>
      <c r="BM13">
        <v>2679</v>
      </c>
      <c r="BN13">
        <v>2695</v>
      </c>
      <c r="BO13">
        <v>7215</v>
      </c>
      <c r="BP13">
        <v>12142</v>
      </c>
      <c r="BQ13">
        <v>7172</v>
      </c>
      <c r="BR13">
        <v>5442</v>
      </c>
      <c r="BS13">
        <v>5968</v>
      </c>
      <c r="BT13">
        <v>7217</v>
      </c>
      <c r="BU13">
        <v>4977</v>
      </c>
      <c r="BV13">
        <v>10196</v>
      </c>
      <c r="BW13">
        <v>13989</v>
      </c>
      <c r="BX13">
        <v>10957</v>
      </c>
      <c r="BY13">
        <v>12956</v>
      </c>
      <c r="BZ13">
        <v>9564</v>
      </c>
      <c r="CA13">
        <v>8340</v>
      </c>
      <c r="CB13">
        <v>9595</v>
      </c>
      <c r="CC13">
        <v>7984</v>
      </c>
      <c r="CD13">
        <v>11004</v>
      </c>
      <c r="CE13">
        <v>11454</v>
      </c>
      <c r="CF13">
        <v>20520</v>
      </c>
      <c r="CG13">
        <v>14205</v>
      </c>
      <c r="CH13">
        <v>15135</v>
      </c>
      <c r="CI13">
        <v>9750</v>
      </c>
      <c r="CJ13">
        <v>7557</v>
      </c>
      <c r="CK13">
        <v>14318</v>
      </c>
      <c r="CL13">
        <v>5478</v>
      </c>
      <c r="CM13">
        <v>8872</v>
      </c>
      <c r="CN13">
        <v>6394</v>
      </c>
      <c r="CO13">
        <v>8365</v>
      </c>
      <c r="CP13">
        <v>8584</v>
      </c>
      <c r="CQ13">
        <v>5582</v>
      </c>
      <c r="CR13">
        <v>14488</v>
      </c>
      <c r="CS13">
        <v>11576</v>
      </c>
      <c r="CT13">
        <v>16024</v>
      </c>
    </row>
    <row r="14" spans="1:98" x14ac:dyDescent="0.2">
      <c r="A14" t="s">
        <v>3</v>
      </c>
      <c r="B14">
        <v>20</v>
      </c>
      <c r="C14">
        <v>2967</v>
      </c>
      <c r="D14">
        <v>11107</v>
      </c>
      <c r="E14">
        <v>2834</v>
      </c>
      <c r="F14">
        <v>2836</v>
      </c>
      <c r="G14">
        <v>2670</v>
      </c>
      <c r="H14">
        <v>2658</v>
      </c>
      <c r="I14">
        <v>2702</v>
      </c>
      <c r="J14">
        <v>3113</v>
      </c>
      <c r="K14">
        <v>2859</v>
      </c>
      <c r="L14">
        <v>2893</v>
      </c>
      <c r="M14">
        <v>2730</v>
      </c>
      <c r="N14">
        <v>2396</v>
      </c>
      <c r="O14">
        <v>3278</v>
      </c>
      <c r="P14">
        <v>13682</v>
      </c>
      <c r="Q14">
        <v>2623</v>
      </c>
      <c r="R14">
        <v>2824</v>
      </c>
      <c r="S14">
        <v>2754</v>
      </c>
      <c r="T14">
        <v>2941</v>
      </c>
      <c r="U14">
        <v>2618</v>
      </c>
      <c r="V14">
        <v>3024</v>
      </c>
      <c r="W14">
        <v>2591</v>
      </c>
      <c r="X14">
        <v>2783</v>
      </c>
      <c r="Y14">
        <v>2615</v>
      </c>
      <c r="Z14">
        <v>2485</v>
      </c>
      <c r="AA14">
        <v>2771</v>
      </c>
      <c r="AB14">
        <v>9869</v>
      </c>
      <c r="AC14">
        <v>2626</v>
      </c>
      <c r="AD14">
        <v>3130</v>
      </c>
      <c r="AE14">
        <v>2484</v>
      </c>
      <c r="AF14">
        <v>3106</v>
      </c>
      <c r="AG14">
        <v>2714</v>
      </c>
      <c r="AH14">
        <v>2919</v>
      </c>
      <c r="AI14">
        <v>2713</v>
      </c>
      <c r="AJ14">
        <v>2827</v>
      </c>
      <c r="AK14">
        <v>3034</v>
      </c>
      <c r="AL14">
        <v>2637</v>
      </c>
      <c r="AM14">
        <v>2700</v>
      </c>
      <c r="AN14">
        <v>2724</v>
      </c>
      <c r="AO14">
        <v>2813</v>
      </c>
      <c r="AP14">
        <v>2848</v>
      </c>
      <c r="AQ14">
        <v>5868</v>
      </c>
      <c r="AR14">
        <v>16483</v>
      </c>
      <c r="AS14">
        <v>9105</v>
      </c>
      <c r="AT14">
        <v>7609</v>
      </c>
      <c r="AU14">
        <v>5108</v>
      </c>
      <c r="AV14">
        <v>8888</v>
      </c>
      <c r="AW14">
        <v>5149</v>
      </c>
      <c r="AX14">
        <v>8452</v>
      </c>
      <c r="AY14">
        <v>2512</v>
      </c>
      <c r="AZ14">
        <v>2586</v>
      </c>
      <c r="BA14">
        <v>2607</v>
      </c>
      <c r="BB14">
        <v>2441</v>
      </c>
      <c r="BC14">
        <v>6136</v>
      </c>
      <c r="BD14">
        <v>13239</v>
      </c>
      <c r="BE14">
        <v>6582</v>
      </c>
      <c r="BF14">
        <v>6713</v>
      </c>
      <c r="BG14">
        <v>4975</v>
      </c>
      <c r="BH14">
        <v>8453</v>
      </c>
      <c r="BI14">
        <v>5470</v>
      </c>
      <c r="BJ14">
        <v>12642</v>
      </c>
      <c r="BK14">
        <v>2683</v>
      </c>
      <c r="BL14">
        <v>2504</v>
      </c>
      <c r="BM14">
        <v>2695</v>
      </c>
      <c r="BN14">
        <v>2707</v>
      </c>
      <c r="BO14">
        <v>8080</v>
      </c>
      <c r="BP14">
        <v>12554</v>
      </c>
      <c r="BQ14">
        <v>7928</v>
      </c>
      <c r="BR14">
        <v>5940</v>
      </c>
      <c r="BS14">
        <v>6418</v>
      </c>
      <c r="BT14">
        <v>7901</v>
      </c>
      <c r="BU14">
        <v>5344</v>
      </c>
      <c r="BV14">
        <v>11927</v>
      </c>
      <c r="BW14">
        <v>14637</v>
      </c>
      <c r="BX14">
        <v>11260</v>
      </c>
      <c r="BY14">
        <v>13324</v>
      </c>
      <c r="BZ14">
        <v>10977</v>
      </c>
      <c r="CA14">
        <v>9485</v>
      </c>
      <c r="CB14">
        <v>10853</v>
      </c>
      <c r="CC14">
        <v>8839</v>
      </c>
      <c r="CD14">
        <v>12258</v>
      </c>
      <c r="CE14">
        <v>12838</v>
      </c>
      <c r="CF14">
        <v>21368</v>
      </c>
      <c r="CG14">
        <v>14699</v>
      </c>
      <c r="CH14">
        <v>15633</v>
      </c>
      <c r="CI14">
        <v>10732</v>
      </c>
      <c r="CJ14">
        <v>8196</v>
      </c>
      <c r="CK14">
        <v>16148</v>
      </c>
      <c r="CL14">
        <v>5943</v>
      </c>
      <c r="CM14">
        <v>9978</v>
      </c>
      <c r="CN14">
        <v>6970</v>
      </c>
      <c r="CO14">
        <v>9262</v>
      </c>
      <c r="CP14">
        <v>9564</v>
      </c>
      <c r="CQ14">
        <v>6031</v>
      </c>
      <c r="CR14">
        <v>14998</v>
      </c>
      <c r="CS14">
        <v>11921</v>
      </c>
      <c r="CT14">
        <v>16514</v>
      </c>
    </row>
    <row r="15" spans="1:98" x14ac:dyDescent="0.2">
      <c r="A15" t="s">
        <v>3</v>
      </c>
      <c r="B15">
        <v>22</v>
      </c>
      <c r="C15">
        <v>3013</v>
      </c>
      <c r="D15">
        <v>11510</v>
      </c>
      <c r="E15">
        <v>2841</v>
      </c>
      <c r="F15">
        <v>2859</v>
      </c>
      <c r="G15">
        <v>2692</v>
      </c>
      <c r="H15">
        <v>2666</v>
      </c>
      <c r="I15">
        <v>2721</v>
      </c>
      <c r="J15">
        <v>3125</v>
      </c>
      <c r="K15">
        <v>2897</v>
      </c>
      <c r="L15">
        <v>2922</v>
      </c>
      <c r="M15">
        <v>2753</v>
      </c>
      <c r="N15">
        <v>2409</v>
      </c>
      <c r="O15">
        <v>3320</v>
      </c>
      <c r="P15">
        <v>14354</v>
      </c>
      <c r="Q15">
        <v>2644</v>
      </c>
      <c r="R15">
        <v>2850</v>
      </c>
      <c r="S15">
        <v>2756</v>
      </c>
      <c r="T15">
        <v>2944</v>
      </c>
      <c r="U15">
        <v>2644</v>
      </c>
      <c r="V15">
        <v>3041</v>
      </c>
      <c r="W15">
        <v>2604</v>
      </c>
      <c r="X15">
        <v>2811</v>
      </c>
      <c r="Y15">
        <v>2633</v>
      </c>
      <c r="Z15">
        <v>2511</v>
      </c>
      <c r="AA15">
        <v>2794</v>
      </c>
      <c r="AB15">
        <v>10158</v>
      </c>
      <c r="AC15">
        <v>2649</v>
      </c>
      <c r="AD15">
        <v>3163</v>
      </c>
      <c r="AE15">
        <v>2480</v>
      </c>
      <c r="AF15">
        <v>3132</v>
      </c>
      <c r="AG15">
        <v>2730</v>
      </c>
      <c r="AH15">
        <v>2933</v>
      </c>
      <c r="AI15">
        <v>2718</v>
      </c>
      <c r="AJ15">
        <v>2846</v>
      </c>
      <c r="AK15">
        <v>3068</v>
      </c>
      <c r="AL15">
        <v>2660</v>
      </c>
      <c r="AM15">
        <v>2721</v>
      </c>
      <c r="AN15">
        <v>2729</v>
      </c>
      <c r="AO15">
        <v>2845</v>
      </c>
      <c r="AP15">
        <v>2858</v>
      </c>
      <c r="AQ15">
        <v>6452</v>
      </c>
      <c r="AR15">
        <v>17350</v>
      </c>
      <c r="AS15">
        <v>10111</v>
      </c>
      <c r="AT15">
        <v>8476</v>
      </c>
      <c r="AU15">
        <v>5516</v>
      </c>
      <c r="AV15">
        <v>9833</v>
      </c>
      <c r="AW15">
        <v>5603</v>
      </c>
      <c r="AX15">
        <v>9530</v>
      </c>
      <c r="AY15">
        <v>2546</v>
      </c>
      <c r="AZ15">
        <v>2616</v>
      </c>
      <c r="BA15">
        <v>2627</v>
      </c>
      <c r="BB15">
        <v>2470</v>
      </c>
      <c r="BC15">
        <v>6779</v>
      </c>
      <c r="BD15">
        <v>13841</v>
      </c>
      <c r="BE15">
        <v>7193</v>
      </c>
      <c r="BF15">
        <v>7463</v>
      </c>
      <c r="BG15">
        <v>5344</v>
      </c>
      <c r="BH15">
        <v>9374</v>
      </c>
      <c r="BI15">
        <v>5934</v>
      </c>
      <c r="BJ15">
        <v>14707</v>
      </c>
      <c r="BK15">
        <v>2711</v>
      </c>
      <c r="BL15">
        <v>2523</v>
      </c>
      <c r="BM15">
        <v>2717</v>
      </c>
      <c r="BN15">
        <v>2719</v>
      </c>
      <c r="BO15">
        <v>8981</v>
      </c>
      <c r="BP15">
        <v>13017</v>
      </c>
      <c r="BQ15">
        <v>8716</v>
      </c>
      <c r="BR15">
        <v>6519</v>
      </c>
      <c r="BS15">
        <v>6878</v>
      </c>
      <c r="BT15">
        <v>8675</v>
      </c>
      <c r="BU15">
        <v>5729</v>
      </c>
      <c r="BV15">
        <v>13712</v>
      </c>
      <c r="BW15">
        <v>15095</v>
      </c>
      <c r="BX15">
        <v>11617</v>
      </c>
      <c r="BY15">
        <v>13746</v>
      </c>
      <c r="BZ15">
        <v>12490</v>
      </c>
      <c r="CA15">
        <v>10720</v>
      </c>
      <c r="CB15">
        <v>12278</v>
      </c>
      <c r="CC15">
        <v>9698</v>
      </c>
      <c r="CD15">
        <v>13611</v>
      </c>
      <c r="CE15">
        <v>14259</v>
      </c>
      <c r="CF15">
        <v>22128</v>
      </c>
      <c r="CG15">
        <v>15071</v>
      </c>
      <c r="CH15">
        <v>16214</v>
      </c>
      <c r="CI15">
        <v>11764</v>
      </c>
      <c r="CJ15">
        <v>8862</v>
      </c>
      <c r="CK15">
        <v>18042</v>
      </c>
      <c r="CL15">
        <v>6406</v>
      </c>
      <c r="CM15">
        <v>11108</v>
      </c>
      <c r="CN15">
        <v>7610</v>
      </c>
      <c r="CO15">
        <v>10208</v>
      </c>
      <c r="CP15">
        <v>10515</v>
      </c>
      <c r="CQ15">
        <v>6517</v>
      </c>
      <c r="CR15">
        <v>15496</v>
      </c>
      <c r="CS15">
        <v>12287</v>
      </c>
      <c r="CT15">
        <v>16913</v>
      </c>
    </row>
    <row r="16" spans="1:98" x14ac:dyDescent="0.2">
      <c r="A16" t="s">
        <v>3</v>
      </c>
      <c r="B16">
        <v>24</v>
      </c>
      <c r="C16">
        <v>3040</v>
      </c>
      <c r="D16">
        <v>11927</v>
      </c>
      <c r="E16">
        <v>2873</v>
      </c>
      <c r="F16">
        <v>2875</v>
      </c>
      <c r="G16">
        <v>2723</v>
      </c>
      <c r="H16">
        <v>2696</v>
      </c>
      <c r="I16">
        <v>2742</v>
      </c>
      <c r="J16">
        <v>3157</v>
      </c>
      <c r="K16">
        <v>2902</v>
      </c>
      <c r="L16">
        <v>2929</v>
      </c>
      <c r="M16">
        <v>2777</v>
      </c>
      <c r="N16">
        <v>2416</v>
      </c>
      <c r="O16">
        <v>3382</v>
      </c>
      <c r="P16">
        <v>15032</v>
      </c>
      <c r="Q16">
        <v>2660</v>
      </c>
      <c r="R16">
        <v>2856</v>
      </c>
      <c r="S16">
        <v>2778</v>
      </c>
      <c r="T16">
        <v>2968</v>
      </c>
      <c r="U16">
        <v>2638</v>
      </c>
      <c r="V16">
        <v>3066</v>
      </c>
      <c r="W16">
        <v>2635</v>
      </c>
      <c r="X16">
        <v>2817</v>
      </c>
      <c r="Y16">
        <v>2662</v>
      </c>
      <c r="Z16">
        <v>2516</v>
      </c>
      <c r="AA16">
        <v>2812</v>
      </c>
      <c r="AB16">
        <v>10459</v>
      </c>
      <c r="AC16">
        <v>2670</v>
      </c>
      <c r="AD16">
        <v>3178</v>
      </c>
      <c r="AE16">
        <v>2497</v>
      </c>
      <c r="AF16">
        <v>3147</v>
      </c>
      <c r="AG16">
        <v>2753</v>
      </c>
      <c r="AH16">
        <v>2960</v>
      </c>
      <c r="AI16">
        <v>2740</v>
      </c>
      <c r="AJ16">
        <v>2873</v>
      </c>
      <c r="AK16">
        <v>3096</v>
      </c>
      <c r="AL16">
        <v>2685</v>
      </c>
      <c r="AM16">
        <v>2728</v>
      </c>
      <c r="AN16">
        <v>2739</v>
      </c>
      <c r="AO16">
        <v>2858</v>
      </c>
      <c r="AP16">
        <v>2888</v>
      </c>
      <c r="AQ16">
        <v>7100</v>
      </c>
      <c r="AR16">
        <v>18181</v>
      </c>
      <c r="AS16">
        <v>11204</v>
      </c>
      <c r="AT16">
        <v>9401</v>
      </c>
      <c r="AU16">
        <v>5960</v>
      </c>
      <c r="AV16">
        <v>10818</v>
      </c>
      <c r="AW16">
        <v>6042</v>
      </c>
      <c r="AX16">
        <v>10695</v>
      </c>
      <c r="AY16">
        <v>2556</v>
      </c>
      <c r="AZ16">
        <v>2633</v>
      </c>
      <c r="BA16">
        <v>2648</v>
      </c>
      <c r="BB16">
        <v>2482</v>
      </c>
      <c r="BC16">
        <v>7558</v>
      </c>
      <c r="BD16">
        <v>14418</v>
      </c>
      <c r="BE16">
        <v>7890</v>
      </c>
      <c r="BF16">
        <v>8263</v>
      </c>
      <c r="BG16">
        <v>5770</v>
      </c>
      <c r="BH16">
        <v>10357</v>
      </c>
      <c r="BI16">
        <v>6418</v>
      </c>
      <c r="BJ16">
        <v>16750</v>
      </c>
      <c r="BK16">
        <v>2723</v>
      </c>
      <c r="BL16">
        <v>2542</v>
      </c>
      <c r="BM16">
        <v>2722</v>
      </c>
      <c r="BN16">
        <v>2734</v>
      </c>
      <c r="BO16">
        <v>10002</v>
      </c>
      <c r="BP16">
        <v>13448</v>
      </c>
      <c r="BQ16">
        <v>9533</v>
      </c>
      <c r="BR16">
        <v>7032</v>
      </c>
      <c r="BS16">
        <v>7412</v>
      </c>
      <c r="BT16">
        <v>9399</v>
      </c>
      <c r="BU16">
        <v>6140</v>
      </c>
      <c r="BV16">
        <v>15738</v>
      </c>
      <c r="BW16">
        <v>15706</v>
      </c>
      <c r="BX16">
        <v>11994</v>
      </c>
      <c r="BY16">
        <v>14116</v>
      </c>
      <c r="BZ16">
        <v>14076</v>
      </c>
      <c r="CA16">
        <v>12033</v>
      </c>
      <c r="CB16">
        <v>13873</v>
      </c>
      <c r="CC16">
        <v>10573</v>
      </c>
      <c r="CD16">
        <v>14942</v>
      </c>
      <c r="CE16">
        <v>15718</v>
      </c>
      <c r="CF16">
        <v>22776</v>
      </c>
      <c r="CG16">
        <v>15419</v>
      </c>
      <c r="CH16">
        <v>16784</v>
      </c>
      <c r="CI16">
        <v>12822</v>
      </c>
      <c r="CJ16">
        <v>9507</v>
      </c>
      <c r="CK16">
        <v>19864</v>
      </c>
      <c r="CL16">
        <v>6912</v>
      </c>
      <c r="CM16">
        <v>12274</v>
      </c>
      <c r="CN16">
        <v>8200</v>
      </c>
      <c r="CO16">
        <v>11326</v>
      </c>
      <c r="CP16">
        <v>11682</v>
      </c>
      <c r="CQ16">
        <v>7045</v>
      </c>
      <c r="CR16">
        <v>15946</v>
      </c>
      <c r="CS16">
        <v>12579</v>
      </c>
      <c r="CT16">
        <v>17322</v>
      </c>
    </row>
    <row r="17" spans="1:98" x14ac:dyDescent="0.2">
      <c r="A17" t="s">
        <v>3</v>
      </c>
      <c r="B17">
        <v>26</v>
      </c>
      <c r="C17">
        <v>3088</v>
      </c>
      <c r="D17">
        <v>12289</v>
      </c>
      <c r="E17">
        <v>2914</v>
      </c>
      <c r="F17">
        <v>2924</v>
      </c>
      <c r="G17">
        <v>2742</v>
      </c>
      <c r="H17">
        <v>2708</v>
      </c>
      <c r="I17">
        <v>2761</v>
      </c>
      <c r="J17">
        <v>3176</v>
      </c>
      <c r="K17">
        <v>2922</v>
      </c>
      <c r="L17">
        <v>2954</v>
      </c>
      <c r="M17">
        <v>2797</v>
      </c>
      <c r="N17">
        <v>2434</v>
      </c>
      <c r="O17">
        <v>3404</v>
      </c>
      <c r="P17">
        <v>15744</v>
      </c>
      <c r="Q17">
        <v>2685</v>
      </c>
      <c r="R17">
        <v>2884</v>
      </c>
      <c r="S17">
        <v>2782</v>
      </c>
      <c r="T17">
        <v>3000</v>
      </c>
      <c r="U17">
        <v>2662</v>
      </c>
      <c r="V17">
        <v>3102</v>
      </c>
      <c r="W17">
        <v>2648</v>
      </c>
      <c r="X17">
        <v>2837</v>
      </c>
      <c r="Y17">
        <v>2691</v>
      </c>
      <c r="Z17">
        <v>2540</v>
      </c>
      <c r="AA17">
        <v>2850</v>
      </c>
      <c r="AB17">
        <v>10718</v>
      </c>
      <c r="AC17">
        <v>2686</v>
      </c>
      <c r="AD17">
        <v>3208</v>
      </c>
      <c r="AE17">
        <v>2504</v>
      </c>
      <c r="AF17">
        <v>3155</v>
      </c>
      <c r="AG17">
        <v>2770</v>
      </c>
      <c r="AH17">
        <v>2968</v>
      </c>
      <c r="AI17">
        <v>2759</v>
      </c>
      <c r="AJ17">
        <v>2896</v>
      </c>
      <c r="AK17">
        <v>3119</v>
      </c>
      <c r="AL17">
        <v>2712</v>
      </c>
      <c r="AM17">
        <v>2757</v>
      </c>
      <c r="AN17">
        <v>2765</v>
      </c>
      <c r="AO17">
        <v>2866</v>
      </c>
      <c r="AP17">
        <v>2908</v>
      </c>
      <c r="AQ17">
        <v>7726</v>
      </c>
      <c r="AR17">
        <v>19074</v>
      </c>
      <c r="AS17">
        <v>12280</v>
      </c>
      <c r="AT17">
        <v>10314</v>
      </c>
      <c r="AU17">
        <v>6424</v>
      </c>
      <c r="AV17">
        <v>11791</v>
      </c>
      <c r="AW17">
        <v>6557</v>
      </c>
      <c r="AX17">
        <v>11840</v>
      </c>
      <c r="AY17">
        <v>2572</v>
      </c>
      <c r="AZ17">
        <v>2625</v>
      </c>
      <c r="BA17">
        <v>2648</v>
      </c>
      <c r="BB17">
        <v>2482</v>
      </c>
      <c r="BC17">
        <v>8379</v>
      </c>
      <c r="BD17">
        <v>14969</v>
      </c>
      <c r="BE17">
        <v>8585</v>
      </c>
      <c r="BF17">
        <v>9123</v>
      </c>
      <c r="BG17">
        <v>6200</v>
      </c>
      <c r="BH17">
        <v>11220</v>
      </c>
      <c r="BI17">
        <v>6917</v>
      </c>
      <c r="BJ17">
        <v>18921</v>
      </c>
      <c r="BK17">
        <v>2743</v>
      </c>
      <c r="BL17">
        <v>2553</v>
      </c>
      <c r="BM17">
        <v>2740</v>
      </c>
      <c r="BN17">
        <v>2752</v>
      </c>
      <c r="BO17">
        <v>11126</v>
      </c>
      <c r="BP17">
        <v>13862</v>
      </c>
      <c r="BQ17">
        <v>10370</v>
      </c>
      <c r="BR17">
        <v>7665</v>
      </c>
      <c r="BS17">
        <v>7972</v>
      </c>
      <c r="BT17">
        <v>10159</v>
      </c>
      <c r="BU17">
        <v>6613</v>
      </c>
      <c r="BV17">
        <v>17868</v>
      </c>
      <c r="BW17">
        <v>16390</v>
      </c>
      <c r="BX17">
        <v>12302</v>
      </c>
      <c r="BY17">
        <v>14508</v>
      </c>
      <c r="BZ17">
        <v>15806</v>
      </c>
      <c r="CA17">
        <v>13406</v>
      </c>
      <c r="CB17">
        <v>15530</v>
      </c>
      <c r="CC17">
        <v>11487</v>
      </c>
      <c r="CD17">
        <v>16320</v>
      </c>
      <c r="CE17">
        <v>17197</v>
      </c>
      <c r="CF17">
        <v>23432</v>
      </c>
      <c r="CG17">
        <v>15719</v>
      </c>
      <c r="CH17">
        <v>17173</v>
      </c>
      <c r="CI17">
        <v>13881</v>
      </c>
      <c r="CJ17">
        <v>10131</v>
      </c>
      <c r="CK17">
        <v>21837</v>
      </c>
      <c r="CL17">
        <v>7392</v>
      </c>
      <c r="CM17">
        <v>13572</v>
      </c>
      <c r="CN17">
        <v>8894</v>
      </c>
      <c r="CO17">
        <v>12386</v>
      </c>
      <c r="CP17">
        <v>12777</v>
      </c>
      <c r="CQ17">
        <v>7592</v>
      </c>
      <c r="CR17">
        <v>16253</v>
      </c>
      <c r="CS17">
        <v>12850</v>
      </c>
      <c r="CT17">
        <v>17610</v>
      </c>
    </row>
    <row r="18" spans="1:98" x14ac:dyDescent="0.2">
      <c r="A18" t="s">
        <v>3</v>
      </c>
      <c r="B18">
        <v>28</v>
      </c>
      <c r="C18">
        <v>3125</v>
      </c>
      <c r="D18">
        <v>12709</v>
      </c>
      <c r="E18">
        <v>2908</v>
      </c>
      <c r="F18">
        <v>2913</v>
      </c>
      <c r="G18">
        <v>2756</v>
      </c>
      <c r="H18">
        <v>2735</v>
      </c>
      <c r="I18">
        <v>2797</v>
      </c>
      <c r="J18">
        <v>3212</v>
      </c>
      <c r="K18">
        <v>2950</v>
      </c>
      <c r="L18">
        <v>2980</v>
      </c>
      <c r="M18">
        <v>2808</v>
      </c>
      <c r="N18">
        <v>2453</v>
      </c>
      <c r="O18">
        <v>3452</v>
      </c>
      <c r="P18">
        <v>16482</v>
      </c>
      <c r="Q18">
        <v>2697</v>
      </c>
      <c r="R18">
        <v>2888</v>
      </c>
      <c r="S18">
        <v>2819</v>
      </c>
      <c r="T18">
        <v>3008</v>
      </c>
      <c r="U18">
        <v>2687</v>
      </c>
      <c r="V18">
        <v>3125</v>
      </c>
      <c r="W18">
        <v>2662</v>
      </c>
      <c r="X18">
        <v>2871</v>
      </c>
      <c r="Y18">
        <v>2725</v>
      </c>
      <c r="Z18">
        <v>2546</v>
      </c>
      <c r="AA18">
        <v>2863</v>
      </c>
      <c r="AB18">
        <v>10963</v>
      </c>
      <c r="AC18">
        <v>2694</v>
      </c>
      <c r="AD18">
        <v>3259</v>
      </c>
      <c r="AE18">
        <v>2523</v>
      </c>
      <c r="AF18">
        <v>3179</v>
      </c>
      <c r="AG18">
        <v>2766</v>
      </c>
      <c r="AH18">
        <v>3004</v>
      </c>
      <c r="AI18">
        <v>2774</v>
      </c>
      <c r="AJ18">
        <v>2911</v>
      </c>
      <c r="AK18">
        <v>3152</v>
      </c>
      <c r="AL18">
        <v>2721</v>
      </c>
      <c r="AM18">
        <v>2772</v>
      </c>
      <c r="AN18">
        <v>2770</v>
      </c>
      <c r="AO18">
        <v>2874</v>
      </c>
      <c r="AP18">
        <v>2913</v>
      </c>
      <c r="AQ18">
        <v>8400</v>
      </c>
      <c r="AR18">
        <v>19896</v>
      </c>
      <c r="AS18">
        <v>13360</v>
      </c>
      <c r="AT18">
        <v>11348</v>
      </c>
      <c r="AU18">
        <v>6890</v>
      </c>
      <c r="AV18">
        <v>12819</v>
      </c>
      <c r="AW18">
        <v>7074</v>
      </c>
      <c r="AX18">
        <v>12916</v>
      </c>
      <c r="AY18">
        <v>2586</v>
      </c>
      <c r="AZ18">
        <v>2654</v>
      </c>
      <c r="BA18">
        <v>2666</v>
      </c>
      <c r="BB18">
        <v>2506</v>
      </c>
      <c r="BC18">
        <v>9252</v>
      </c>
      <c r="BD18">
        <v>15618</v>
      </c>
      <c r="BE18">
        <v>9284</v>
      </c>
      <c r="BF18">
        <v>10032</v>
      </c>
      <c r="BG18">
        <v>6654</v>
      </c>
      <c r="BH18">
        <v>12235</v>
      </c>
      <c r="BI18">
        <v>7431</v>
      </c>
      <c r="BJ18">
        <v>20891</v>
      </c>
      <c r="BK18">
        <v>2758</v>
      </c>
      <c r="BL18">
        <v>2564</v>
      </c>
      <c r="BM18">
        <v>2752</v>
      </c>
      <c r="BN18">
        <v>2756</v>
      </c>
      <c r="BO18">
        <v>12265</v>
      </c>
      <c r="BP18">
        <v>14262</v>
      </c>
      <c r="BQ18">
        <v>11222</v>
      </c>
      <c r="BR18">
        <v>8276</v>
      </c>
      <c r="BS18">
        <v>8554</v>
      </c>
      <c r="BT18">
        <v>10961</v>
      </c>
      <c r="BU18">
        <v>7086</v>
      </c>
      <c r="BV18">
        <v>19784</v>
      </c>
      <c r="BW18">
        <v>16880</v>
      </c>
      <c r="BX18">
        <v>12634</v>
      </c>
      <c r="BY18">
        <v>14884</v>
      </c>
      <c r="BZ18">
        <v>17458</v>
      </c>
      <c r="CA18">
        <v>14752</v>
      </c>
      <c r="CB18">
        <v>17205</v>
      </c>
      <c r="CC18">
        <v>12392</v>
      </c>
      <c r="CD18">
        <v>17708</v>
      </c>
      <c r="CE18">
        <v>18703</v>
      </c>
      <c r="CF18">
        <v>24121</v>
      </c>
      <c r="CG18">
        <v>15994</v>
      </c>
      <c r="CH18">
        <v>17499</v>
      </c>
      <c r="CI18">
        <v>14855</v>
      </c>
      <c r="CJ18">
        <v>10728</v>
      </c>
      <c r="CK18">
        <v>23688</v>
      </c>
      <c r="CL18">
        <v>7946</v>
      </c>
      <c r="CM18">
        <v>14877</v>
      </c>
      <c r="CN18">
        <v>9613</v>
      </c>
      <c r="CO18">
        <v>13522</v>
      </c>
      <c r="CP18">
        <v>14038</v>
      </c>
      <c r="CQ18">
        <v>8099</v>
      </c>
      <c r="CR18">
        <v>16664</v>
      </c>
      <c r="CS18">
        <v>13126</v>
      </c>
      <c r="CT18">
        <v>17940</v>
      </c>
    </row>
    <row r="19" spans="1:98" x14ac:dyDescent="0.2">
      <c r="A19" t="s">
        <v>3</v>
      </c>
      <c r="B19">
        <v>30</v>
      </c>
      <c r="C19">
        <v>3140</v>
      </c>
      <c r="D19">
        <v>13070</v>
      </c>
      <c r="E19">
        <v>2943</v>
      </c>
      <c r="F19">
        <v>2936</v>
      </c>
      <c r="G19">
        <v>2769</v>
      </c>
      <c r="H19">
        <v>2753</v>
      </c>
      <c r="I19">
        <v>2787</v>
      </c>
      <c r="J19">
        <v>3218</v>
      </c>
      <c r="K19">
        <v>2968</v>
      </c>
      <c r="L19">
        <v>3010</v>
      </c>
      <c r="M19">
        <v>2854</v>
      </c>
      <c r="N19">
        <v>2464</v>
      </c>
      <c r="O19">
        <v>3485</v>
      </c>
      <c r="P19">
        <v>17158</v>
      </c>
      <c r="Q19">
        <v>2714</v>
      </c>
      <c r="R19">
        <v>2916</v>
      </c>
      <c r="S19">
        <v>2834</v>
      </c>
      <c r="T19">
        <v>3028</v>
      </c>
      <c r="U19">
        <v>2696</v>
      </c>
      <c r="V19">
        <v>3144</v>
      </c>
      <c r="W19">
        <v>2688</v>
      </c>
      <c r="X19">
        <v>2889</v>
      </c>
      <c r="Y19">
        <v>2736</v>
      </c>
      <c r="Z19">
        <v>2555</v>
      </c>
      <c r="AA19">
        <v>2879</v>
      </c>
      <c r="AB19">
        <v>11230</v>
      </c>
      <c r="AC19">
        <v>2710</v>
      </c>
      <c r="AD19">
        <v>3273</v>
      </c>
      <c r="AE19">
        <v>2539</v>
      </c>
      <c r="AF19">
        <v>3203</v>
      </c>
      <c r="AG19">
        <v>2808</v>
      </c>
      <c r="AH19">
        <v>3018</v>
      </c>
      <c r="AI19">
        <v>2784</v>
      </c>
      <c r="AJ19">
        <v>2912</v>
      </c>
      <c r="AK19">
        <v>3184</v>
      </c>
      <c r="AL19">
        <v>2724</v>
      </c>
      <c r="AM19">
        <v>2795</v>
      </c>
      <c r="AN19">
        <v>2782</v>
      </c>
      <c r="AO19">
        <v>2902</v>
      </c>
      <c r="AP19">
        <v>2936</v>
      </c>
      <c r="AQ19">
        <v>9145</v>
      </c>
      <c r="AR19">
        <v>20876</v>
      </c>
      <c r="AS19">
        <v>14483</v>
      </c>
      <c r="AT19">
        <v>12404</v>
      </c>
      <c r="AU19">
        <v>7467</v>
      </c>
      <c r="AV19">
        <v>13854</v>
      </c>
      <c r="AW19">
        <v>7632</v>
      </c>
      <c r="AX19">
        <v>13908</v>
      </c>
      <c r="AY19">
        <v>2606</v>
      </c>
      <c r="AZ19">
        <v>2662</v>
      </c>
      <c r="BA19">
        <v>2680</v>
      </c>
      <c r="BB19">
        <v>2530</v>
      </c>
      <c r="BC19">
        <v>10216</v>
      </c>
      <c r="BD19">
        <v>16162</v>
      </c>
      <c r="BE19">
        <v>9996</v>
      </c>
      <c r="BF19">
        <v>11010</v>
      </c>
      <c r="BG19">
        <v>7124</v>
      </c>
      <c r="BH19">
        <v>13260</v>
      </c>
      <c r="BI19">
        <v>8001</v>
      </c>
      <c r="BJ19">
        <v>22609</v>
      </c>
      <c r="BK19">
        <v>2768</v>
      </c>
      <c r="BL19">
        <v>2572</v>
      </c>
      <c r="BM19">
        <v>2764</v>
      </c>
      <c r="BN19">
        <v>2774</v>
      </c>
      <c r="BO19">
        <v>13481</v>
      </c>
      <c r="BP19">
        <v>14712</v>
      </c>
      <c r="BQ19">
        <v>12055</v>
      </c>
      <c r="BR19">
        <v>8927</v>
      </c>
      <c r="BS19">
        <v>9192</v>
      </c>
      <c r="BT19">
        <v>11840</v>
      </c>
      <c r="BU19">
        <v>7566</v>
      </c>
      <c r="BV19">
        <v>21669</v>
      </c>
      <c r="BW19">
        <v>17442</v>
      </c>
      <c r="BX19">
        <v>12954</v>
      </c>
      <c r="BY19">
        <v>15290</v>
      </c>
      <c r="BZ19">
        <v>19076</v>
      </c>
      <c r="CA19">
        <v>16072</v>
      </c>
      <c r="CB19">
        <v>18860</v>
      </c>
      <c r="CC19">
        <v>13366</v>
      </c>
      <c r="CD19">
        <v>19185</v>
      </c>
      <c r="CE19">
        <v>20308</v>
      </c>
      <c r="CF19">
        <v>24568</v>
      </c>
      <c r="CG19">
        <v>16249</v>
      </c>
      <c r="CH19">
        <v>17959</v>
      </c>
      <c r="CI19">
        <v>15790</v>
      </c>
      <c r="CJ19">
        <v>11266</v>
      </c>
      <c r="CK19">
        <v>25674</v>
      </c>
      <c r="CL19">
        <v>8442</v>
      </c>
      <c r="CM19">
        <v>16367</v>
      </c>
      <c r="CN19">
        <v>10285</v>
      </c>
      <c r="CO19">
        <v>14783</v>
      </c>
      <c r="CP19">
        <v>15273</v>
      </c>
      <c r="CQ19">
        <v>8676</v>
      </c>
      <c r="CR19">
        <v>17022</v>
      </c>
      <c r="CS19">
        <v>13313</v>
      </c>
      <c r="CT19">
        <v>18198</v>
      </c>
    </row>
    <row r="20" spans="1:98" x14ac:dyDescent="0.2">
      <c r="A20" t="s">
        <v>3</v>
      </c>
      <c r="B20">
        <v>32</v>
      </c>
      <c r="C20">
        <v>3163</v>
      </c>
      <c r="D20">
        <v>13463</v>
      </c>
      <c r="E20">
        <v>2944</v>
      </c>
      <c r="F20">
        <v>2962</v>
      </c>
      <c r="G20">
        <v>2784</v>
      </c>
      <c r="H20">
        <v>2765</v>
      </c>
      <c r="I20">
        <v>2807</v>
      </c>
      <c r="J20">
        <v>3243</v>
      </c>
      <c r="K20">
        <v>2984</v>
      </c>
      <c r="L20">
        <v>3022</v>
      </c>
      <c r="M20">
        <v>2854</v>
      </c>
      <c r="N20">
        <v>2488</v>
      </c>
      <c r="O20">
        <v>3511</v>
      </c>
      <c r="P20">
        <v>17898</v>
      </c>
      <c r="Q20">
        <v>2728</v>
      </c>
      <c r="R20">
        <v>2934</v>
      </c>
      <c r="S20">
        <v>2838</v>
      </c>
      <c r="T20">
        <v>3038</v>
      </c>
      <c r="U20">
        <v>2716</v>
      </c>
      <c r="V20">
        <v>3162</v>
      </c>
      <c r="W20">
        <v>2684</v>
      </c>
      <c r="X20">
        <v>2906</v>
      </c>
      <c r="Y20">
        <v>2779</v>
      </c>
      <c r="Z20">
        <v>2568</v>
      </c>
      <c r="AA20">
        <v>2892</v>
      </c>
      <c r="AB20">
        <v>11512</v>
      </c>
      <c r="AC20">
        <v>2742</v>
      </c>
      <c r="AD20">
        <v>3290</v>
      </c>
      <c r="AE20">
        <v>2550</v>
      </c>
      <c r="AF20">
        <v>3225</v>
      </c>
      <c r="AG20">
        <v>2815</v>
      </c>
      <c r="AH20">
        <v>3051</v>
      </c>
      <c r="AI20">
        <v>2808</v>
      </c>
      <c r="AJ20">
        <v>2936</v>
      </c>
      <c r="AK20">
        <v>3217</v>
      </c>
      <c r="AL20">
        <v>2744</v>
      </c>
      <c r="AM20">
        <v>2810</v>
      </c>
      <c r="AN20">
        <v>2782</v>
      </c>
      <c r="AO20">
        <v>2912</v>
      </c>
      <c r="AP20">
        <v>2944</v>
      </c>
      <c r="AQ20">
        <v>9866</v>
      </c>
      <c r="AR20">
        <v>21578</v>
      </c>
      <c r="AS20">
        <v>15624</v>
      </c>
      <c r="AT20">
        <v>13447</v>
      </c>
      <c r="AU20">
        <v>7962</v>
      </c>
      <c r="AV20">
        <v>14968</v>
      </c>
      <c r="AW20">
        <v>8204</v>
      </c>
      <c r="AX20">
        <v>14644</v>
      </c>
      <c r="AY20">
        <v>2622</v>
      </c>
      <c r="AZ20">
        <v>2686</v>
      </c>
      <c r="BA20">
        <v>2704</v>
      </c>
      <c r="BB20">
        <v>2521</v>
      </c>
      <c r="BC20">
        <v>11157</v>
      </c>
      <c r="BD20">
        <v>16776</v>
      </c>
      <c r="BE20">
        <v>10727</v>
      </c>
      <c r="BF20">
        <v>11999</v>
      </c>
      <c r="BG20">
        <v>7610</v>
      </c>
      <c r="BH20">
        <v>14316</v>
      </c>
      <c r="BI20">
        <v>8557</v>
      </c>
      <c r="BJ20">
        <v>24160</v>
      </c>
      <c r="BK20">
        <v>2771</v>
      </c>
      <c r="BL20">
        <v>2585</v>
      </c>
      <c r="BM20">
        <v>2775</v>
      </c>
      <c r="BN20">
        <v>2798</v>
      </c>
      <c r="BO20">
        <v>14726</v>
      </c>
      <c r="BP20">
        <v>15082</v>
      </c>
      <c r="BQ20">
        <v>12935</v>
      </c>
      <c r="BR20">
        <v>9624</v>
      </c>
      <c r="BS20">
        <v>9835</v>
      </c>
      <c r="BT20">
        <v>12556</v>
      </c>
      <c r="BU20">
        <v>8053</v>
      </c>
      <c r="BV20">
        <v>23150</v>
      </c>
      <c r="BW20">
        <v>18029</v>
      </c>
      <c r="BX20">
        <v>13309</v>
      </c>
      <c r="BY20">
        <v>15642</v>
      </c>
      <c r="BZ20">
        <v>20509</v>
      </c>
      <c r="CA20">
        <v>17136</v>
      </c>
      <c r="CB20">
        <v>20357</v>
      </c>
      <c r="CC20">
        <v>14218</v>
      </c>
      <c r="CD20">
        <v>20642</v>
      </c>
      <c r="CE20">
        <v>21881</v>
      </c>
      <c r="CF20">
        <v>25064</v>
      </c>
      <c r="CG20">
        <v>16396</v>
      </c>
      <c r="CH20">
        <v>18219</v>
      </c>
      <c r="CI20">
        <v>16531</v>
      </c>
      <c r="CJ20">
        <v>11652</v>
      </c>
      <c r="CK20">
        <v>27387</v>
      </c>
      <c r="CL20">
        <v>9016</v>
      </c>
      <c r="CM20">
        <v>17931</v>
      </c>
      <c r="CN20">
        <v>11063</v>
      </c>
      <c r="CO20">
        <v>15997</v>
      </c>
      <c r="CP20">
        <v>16620</v>
      </c>
      <c r="CQ20">
        <v>9259</v>
      </c>
      <c r="CR20">
        <v>17248</v>
      </c>
      <c r="CS20">
        <v>13608</v>
      </c>
      <c r="CT20">
        <v>18359</v>
      </c>
    </row>
    <row r="21" spans="1:98" x14ac:dyDescent="0.2">
      <c r="A21" t="s">
        <v>3</v>
      </c>
      <c r="B21">
        <v>34</v>
      </c>
      <c r="C21">
        <v>3176</v>
      </c>
      <c r="D21">
        <v>13793</v>
      </c>
      <c r="E21">
        <v>2961</v>
      </c>
      <c r="F21">
        <v>2985</v>
      </c>
      <c r="G21">
        <v>2809</v>
      </c>
      <c r="H21">
        <v>2755</v>
      </c>
      <c r="I21">
        <v>2830</v>
      </c>
      <c r="J21">
        <v>3263</v>
      </c>
      <c r="K21">
        <v>2992</v>
      </c>
      <c r="L21">
        <v>3042</v>
      </c>
      <c r="M21">
        <v>2896</v>
      </c>
      <c r="N21">
        <v>2493</v>
      </c>
      <c r="O21">
        <v>3544</v>
      </c>
      <c r="P21">
        <v>18620</v>
      </c>
      <c r="Q21">
        <v>2743</v>
      </c>
      <c r="R21">
        <v>2959</v>
      </c>
      <c r="S21">
        <v>2855</v>
      </c>
      <c r="T21">
        <v>3045</v>
      </c>
      <c r="U21">
        <v>2723</v>
      </c>
      <c r="V21">
        <v>3182</v>
      </c>
      <c r="W21">
        <v>2707</v>
      </c>
      <c r="X21">
        <v>2924</v>
      </c>
      <c r="Y21">
        <v>2794</v>
      </c>
      <c r="Z21">
        <v>2582</v>
      </c>
      <c r="AA21">
        <v>2912</v>
      </c>
      <c r="AB21">
        <v>11734</v>
      </c>
      <c r="AC21">
        <v>2746</v>
      </c>
      <c r="AD21">
        <v>3302</v>
      </c>
      <c r="AE21">
        <v>2573</v>
      </c>
      <c r="AF21">
        <v>3240</v>
      </c>
      <c r="AG21">
        <v>2840</v>
      </c>
      <c r="AH21">
        <v>3059</v>
      </c>
      <c r="AI21">
        <v>2810</v>
      </c>
      <c r="AJ21">
        <v>2960</v>
      </c>
      <c r="AK21">
        <v>3255</v>
      </c>
      <c r="AL21">
        <v>2776</v>
      </c>
      <c r="AM21">
        <v>2826</v>
      </c>
      <c r="AN21">
        <v>2799</v>
      </c>
      <c r="AO21">
        <v>2930</v>
      </c>
      <c r="AP21">
        <v>2952</v>
      </c>
      <c r="AQ21">
        <v>10607</v>
      </c>
      <c r="AR21">
        <v>22537</v>
      </c>
      <c r="AS21">
        <v>16858</v>
      </c>
      <c r="AT21">
        <v>14574</v>
      </c>
      <c r="AU21">
        <v>8571</v>
      </c>
      <c r="AV21">
        <v>16017</v>
      </c>
      <c r="AW21">
        <v>8794</v>
      </c>
      <c r="AX21">
        <v>15529</v>
      </c>
      <c r="AY21">
        <v>2625</v>
      </c>
      <c r="AZ21">
        <v>2677</v>
      </c>
      <c r="BA21">
        <v>2706</v>
      </c>
      <c r="BB21">
        <v>2558</v>
      </c>
      <c r="BC21">
        <v>12200</v>
      </c>
      <c r="BD21">
        <v>17380</v>
      </c>
      <c r="BE21">
        <v>11437</v>
      </c>
      <c r="BF21">
        <v>13085</v>
      </c>
      <c r="BG21">
        <v>8108</v>
      </c>
      <c r="BH21">
        <v>15401</v>
      </c>
      <c r="BI21">
        <v>9167</v>
      </c>
      <c r="BJ21">
        <v>25542</v>
      </c>
      <c r="BK21">
        <v>2801</v>
      </c>
      <c r="BL21">
        <v>2607</v>
      </c>
      <c r="BM21">
        <v>2786</v>
      </c>
      <c r="BN21">
        <v>2809</v>
      </c>
      <c r="BO21">
        <v>16110</v>
      </c>
      <c r="BP21">
        <v>15447</v>
      </c>
      <c r="BQ21">
        <v>13824</v>
      </c>
      <c r="BR21">
        <v>10304</v>
      </c>
      <c r="BS21">
        <v>10446</v>
      </c>
      <c r="BT21">
        <v>13378</v>
      </c>
      <c r="BU21">
        <v>8573</v>
      </c>
      <c r="BV21">
        <v>24412</v>
      </c>
      <c r="BW21">
        <v>18576</v>
      </c>
      <c r="BX21">
        <v>13608</v>
      </c>
      <c r="BY21">
        <v>16077</v>
      </c>
      <c r="BZ21">
        <v>21910</v>
      </c>
      <c r="CA21">
        <v>18176</v>
      </c>
      <c r="CB21">
        <v>21723</v>
      </c>
      <c r="CC21">
        <v>15114</v>
      </c>
      <c r="CD21">
        <v>21969</v>
      </c>
      <c r="CE21">
        <v>23385</v>
      </c>
      <c r="CF21">
        <v>25602</v>
      </c>
      <c r="CG21">
        <v>16634</v>
      </c>
      <c r="CH21">
        <v>18701</v>
      </c>
      <c r="CI21">
        <v>17122</v>
      </c>
      <c r="CJ21">
        <v>12010</v>
      </c>
      <c r="CK21">
        <v>28770</v>
      </c>
      <c r="CL21">
        <v>9523</v>
      </c>
      <c r="CM21">
        <v>19444</v>
      </c>
      <c r="CN21">
        <v>11700</v>
      </c>
      <c r="CO21">
        <v>17295</v>
      </c>
      <c r="CP21">
        <v>17961</v>
      </c>
      <c r="CQ21">
        <v>9802</v>
      </c>
      <c r="CR21">
        <v>17566</v>
      </c>
      <c r="CS21">
        <v>13723</v>
      </c>
      <c r="CT21">
        <v>18553</v>
      </c>
    </row>
    <row r="22" spans="1:98" x14ac:dyDescent="0.2">
      <c r="A22" t="s">
        <v>3</v>
      </c>
      <c r="B22">
        <v>36</v>
      </c>
      <c r="C22">
        <v>3202</v>
      </c>
      <c r="D22">
        <v>14209</v>
      </c>
      <c r="E22">
        <v>2964</v>
      </c>
      <c r="F22">
        <v>2988</v>
      </c>
      <c r="G22">
        <v>2819</v>
      </c>
      <c r="H22">
        <v>2779</v>
      </c>
      <c r="I22">
        <v>2836</v>
      </c>
      <c r="J22">
        <v>3291</v>
      </c>
      <c r="K22">
        <v>3018</v>
      </c>
      <c r="L22">
        <v>3052</v>
      </c>
      <c r="M22">
        <v>2903</v>
      </c>
      <c r="N22">
        <v>2506</v>
      </c>
      <c r="O22">
        <v>3576</v>
      </c>
      <c r="P22">
        <v>19302</v>
      </c>
      <c r="Q22">
        <v>2754</v>
      </c>
      <c r="R22">
        <v>2964</v>
      </c>
      <c r="S22">
        <v>2875</v>
      </c>
      <c r="T22">
        <v>3057</v>
      </c>
      <c r="U22">
        <v>2722</v>
      </c>
      <c r="V22">
        <v>3216</v>
      </c>
      <c r="W22">
        <v>2709</v>
      </c>
      <c r="X22">
        <v>2944</v>
      </c>
      <c r="Y22">
        <v>2823</v>
      </c>
      <c r="Z22">
        <v>2602</v>
      </c>
      <c r="AA22">
        <v>2912</v>
      </c>
      <c r="AB22">
        <v>11934</v>
      </c>
      <c r="AC22">
        <v>2752</v>
      </c>
      <c r="AD22">
        <v>3334</v>
      </c>
      <c r="AE22">
        <v>2584</v>
      </c>
      <c r="AF22">
        <v>3250</v>
      </c>
      <c r="AG22">
        <v>2841</v>
      </c>
      <c r="AH22">
        <v>3083</v>
      </c>
      <c r="AI22">
        <v>2830</v>
      </c>
      <c r="AJ22">
        <v>2976</v>
      </c>
      <c r="AK22">
        <v>3274</v>
      </c>
      <c r="AL22">
        <v>2776</v>
      </c>
      <c r="AM22">
        <v>2839</v>
      </c>
      <c r="AN22">
        <v>2816</v>
      </c>
      <c r="AO22">
        <v>2950</v>
      </c>
      <c r="AP22">
        <v>2970</v>
      </c>
      <c r="AQ22">
        <v>11325</v>
      </c>
      <c r="AR22">
        <v>23311</v>
      </c>
      <c r="AS22">
        <v>18032</v>
      </c>
      <c r="AT22">
        <v>15698</v>
      </c>
      <c r="AU22">
        <v>9125</v>
      </c>
      <c r="AV22">
        <v>17098</v>
      </c>
      <c r="AW22">
        <v>9406</v>
      </c>
      <c r="AX22">
        <v>16320</v>
      </c>
      <c r="AY22">
        <v>2635</v>
      </c>
      <c r="AZ22">
        <v>2694</v>
      </c>
      <c r="BA22">
        <v>2719</v>
      </c>
      <c r="BB22">
        <v>2548</v>
      </c>
      <c r="BC22">
        <v>13265</v>
      </c>
      <c r="BD22">
        <v>17945</v>
      </c>
      <c r="BE22">
        <v>12195</v>
      </c>
      <c r="BF22">
        <v>14215</v>
      </c>
      <c r="BG22">
        <v>8615</v>
      </c>
      <c r="BH22">
        <v>16425</v>
      </c>
      <c r="BI22">
        <v>9740</v>
      </c>
      <c r="BJ22">
        <v>26909</v>
      </c>
      <c r="BK22">
        <v>2812</v>
      </c>
      <c r="BL22">
        <v>2590</v>
      </c>
      <c r="BM22">
        <v>2806</v>
      </c>
      <c r="BN22">
        <v>2836</v>
      </c>
      <c r="BO22">
        <v>17436</v>
      </c>
      <c r="BP22">
        <v>15781</v>
      </c>
      <c r="BQ22">
        <v>14657</v>
      </c>
      <c r="BR22">
        <v>10992</v>
      </c>
      <c r="BS22">
        <v>11156</v>
      </c>
      <c r="BT22">
        <v>14197</v>
      </c>
      <c r="BU22">
        <v>9024</v>
      </c>
      <c r="BV22">
        <v>25703</v>
      </c>
      <c r="BW22">
        <v>19049</v>
      </c>
      <c r="BX22">
        <v>13883</v>
      </c>
      <c r="BY22">
        <v>16392</v>
      </c>
      <c r="BZ22">
        <v>23059</v>
      </c>
      <c r="CA22">
        <v>19047</v>
      </c>
      <c r="CB22">
        <v>22744</v>
      </c>
      <c r="CC22">
        <v>15816</v>
      </c>
      <c r="CD22">
        <v>23258</v>
      </c>
      <c r="CE22">
        <v>24660</v>
      </c>
      <c r="CF22">
        <v>25972</v>
      </c>
      <c r="CG22">
        <v>16836</v>
      </c>
      <c r="CH22">
        <v>18865</v>
      </c>
      <c r="CI22">
        <v>17812</v>
      </c>
      <c r="CJ22">
        <v>12305</v>
      </c>
      <c r="CK22">
        <v>29999</v>
      </c>
      <c r="CL22">
        <v>10036</v>
      </c>
      <c r="CM22">
        <v>21060</v>
      </c>
      <c r="CN22">
        <v>12446</v>
      </c>
      <c r="CO22">
        <v>18564</v>
      </c>
      <c r="CP22">
        <v>19364</v>
      </c>
      <c r="CQ22">
        <v>10406</v>
      </c>
      <c r="CR22">
        <v>17850</v>
      </c>
      <c r="CS22">
        <v>13980</v>
      </c>
      <c r="CT22">
        <v>18723</v>
      </c>
    </row>
    <row r="23" spans="1:98" x14ac:dyDescent="0.2">
      <c r="A23" t="s">
        <v>3</v>
      </c>
      <c r="B23">
        <v>38</v>
      </c>
      <c r="C23">
        <v>3226</v>
      </c>
      <c r="D23">
        <v>14605</v>
      </c>
      <c r="E23">
        <v>2998</v>
      </c>
      <c r="F23">
        <v>3015</v>
      </c>
      <c r="G23">
        <v>2822</v>
      </c>
      <c r="H23">
        <v>2788</v>
      </c>
      <c r="I23">
        <v>2848</v>
      </c>
      <c r="J23">
        <v>3300</v>
      </c>
      <c r="K23">
        <v>3023</v>
      </c>
      <c r="L23">
        <v>3066</v>
      </c>
      <c r="M23">
        <v>2916</v>
      </c>
      <c r="N23">
        <v>2511</v>
      </c>
      <c r="O23">
        <v>3616</v>
      </c>
      <c r="P23">
        <v>20074</v>
      </c>
      <c r="Q23">
        <v>2774</v>
      </c>
      <c r="R23">
        <v>2994</v>
      </c>
      <c r="S23">
        <v>2880</v>
      </c>
      <c r="T23">
        <v>3071</v>
      </c>
      <c r="U23">
        <v>2752</v>
      </c>
      <c r="V23">
        <v>3234</v>
      </c>
      <c r="W23">
        <v>2710</v>
      </c>
      <c r="X23">
        <v>2953</v>
      </c>
      <c r="Y23">
        <v>2848</v>
      </c>
      <c r="Z23">
        <v>2618</v>
      </c>
      <c r="AA23">
        <v>2954</v>
      </c>
      <c r="AB23">
        <v>12124</v>
      </c>
      <c r="AC23">
        <v>2771</v>
      </c>
      <c r="AD23">
        <v>3366</v>
      </c>
      <c r="AE23">
        <v>2587</v>
      </c>
      <c r="AF23">
        <v>3252</v>
      </c>
      <c r="AG23">
        <v>2865</v>
      </c>
      <c r="AH23">
        <v>3078</v>
      </c>
      <c r="AI23">
        <v>2841</v>
      </c>
      <c r="AJ23">
        <v>2997</v>
      </c>
      <c r="AK23">
        <v>3311</v>
      </c>
      <c r="AL23">
        <v>2790</v>
      </c>
      <c r="AM23">
        <v>2845</v>
      </c>
      <c r="AN23">
        <v>2831</v>
      </c>
      <c r="AO23">
        <v>2958</v>
      </c>
      <c r="AP23">
        <v>2985</v>
      </c>
      <c r="AQ23">
        <v>11994</v>
      </c>
      <c r="AR23">
        <v>24084</v>
      </c>
      <c r="AS23">
        <v>19311</v>
      </c>
      <c r="AT23">
        <v>16839</v>
      </c>
      <c r="AU23">
        <v>9737</v>
      </c>
      <c r="AV23">
        <v>18168</v>
      </c>
      <c r="AW23">
        <v>10056</v>
      </c>
      <c r="AX23">
        <v>17016</v>
      </c>
      <c r="AY23">
        <v>2646</v>
      </c>
      <c r="AZ23">
        <v>2710</v>
      </c>
      <c r="BA23">
        <v>2738</v>
      </c>
      <c r="BB23">
        <v>2569</v>
      </c>
      <c r="BC23">
        <v>14277</v>
      </c>
      <c r="BD23">
        <v>18475</v>
      </c>
      <c r="BE23">
        <v>12976</v>
      </c>
      <c r="BF23">
        <v>15264</v>
      </c>
      <c r="BG23">
        <v>9178</v>
      </c>
      <c r="BH23">
        <v>17554</v>
      </c>
      <c r="BI23">
        <v>10418</v>
      </c>
      <c r="BJ23">
        <v>28126</v>
      </c>
      <c r="BK23">
        <v>2822</v>
      </c>
      <c r="BL23">
        <v>2617</v>
      </c>
      <c r="BM23">
        <v>2820</v>
      </c>
      <c r="BN23">
        <v>2851</v>
      </c>
      <c r="BO23">
        <v>18736</v>
      </c>
      <c r="BP23">
        <v>16112</v>
      </c>
      <c r="BQ23">
        <v>15558</v>
      </c>
      <c r="BR23">
        <v>11678</v>
      </c>
      <c r="BS23">
        <v>11811</v>
      </c>
      <c r="BT23">
        <v>15019</v>
      </c>
      <c r="BU23">
        <v>9563</v>
      </c>
      <c r="BV23">
        <v>26890</v>
      </c>
      <c r="BW23">
        <v>19601</v>
      </c>
      <c r="BX23">
        <v>14261</v>
      </c>
      <c r="BY23">
        <v>16771</v>
      </c>
      <c r="BZ23">
        <v>24098</v>
      </c>
      <c r="CA23">
        <v>19809</v>
      </c>
      <c r="CB23">
        <v>23874</v>
      </c>
      <c r="CC23">
        <v>16409</v>
      </c>
      <c r="CD23">
        <v>24333</v>
      </c>
      <c r="CE23">
        <v>25780</v>
      </c>
      <c r="CF23">
        <v>26399</v>
      </c>
      <c r="CG23">
        <v>16940</v>
      </c>
      <c r="CH23">
        <v>19071</v>
      </c>
      <c r="CI23">
        <v>18458</v>
      </c>
      <c r="CJ23">
        <v>12553</v>
      </c>
      <c r="CK23">
        <v>31196</v>
      </c>
      <c r="CL23">
        <v>10544</v>
      </c>
      <c r="CM23">
        <v>22793</v>
      </c>
      <c r="CN23">
        <v>13186</v>
      </c>
      <c r="CO23">
        <v>19939</v>
      </c>
      <c r="CP23">
        <v>20754</v>
      </c>
      <c r="CQ23">
        <v>10940</v>
      </c>
      <c r="CR23">
        <v>18030</v>
      </c>
      <c r="CS23">
        <v>14090</v>
      </c>
      <c r="CT23">
        <v>18869</v>
      </c>
    </row>
    <row r="24" spans="1:98" x14ac:dyDescent="0.2">
      <c r="A24" t="s">
        <v>3</v>
      </c>
      <c r="B24">
        <v>40</v>
      </c>
      <c r="C24">
        <v>3257</v>
      </c>
      <c r="D24">
        <v>14941</v>
      </c>
      <c r="E24">
        <v>3021</v>
      </c>
      <c r="F24">
        <v>3032</v>
      </c>
      <c r="G24">
        <v>2842</v>
      </c>
      <c r="H24">
        <v>2802</v>
      </c>
      <c r="I24">
        <v>2863</v>
      </c>
      <c r="J24">
        <v>3328</v>
      </c>
      <c r="K24">
        <v>3035</v>
      </c>
      <c r="L24">
        <v>3090</v>
      </c>
      <c r="M24">
        <v>2951</v>
      </c>
      <c r="N24">
        <v>2527</v>
      </c>
      <c r="O24">
        <v>3655</v>
      </c>
      <c r="P24">
        <v>20836</v>
      </c>
      <c r="Q24">
        <v>2784</v>
      </c>
      <c r="R24">
        <v>3005</v>
      </c>
      <c r="S24">
        <v>2905</v>
      </c>
      <c r="T24">
        <v>3086</v>
      </c>
      <c r="U24">
        <v>2752</v>
      </c>
      <c r="V24">
        <v>3254</v>
      </c>
      <c r="W24">
        <v>2738</v>
      </c>
      <c r="X24">
        <v>2980</v>
      </c>
      <c r="Y24">
        <v>2864</v>
      </c>
      <c r="Z24">
        <v>2630</v>
      </c>
      <c r="AA24">
        <v>2970</v>
      </c>
      <c r="AB24">
        <v>12344</v>
      </c>
      <c r="AC24">
        <v>2775</v>
      </c>
      <c r="AD24">
        <v>3371</v>
      </c>
      <c r="AE24">
        <v>2593</v>
      </c>
      <c r="AF24">
        <v>3282</v>
      </c>
      <c r="AG24">
        <v>2862</v>
      </c>
      <c r="AH24">
        <v>3094</v>
      </c>
      <c r="AI24">
        <v>2854</v>
      </c>
      <c r="AJ24">
        <v>3011</v>
      </c>
      <c r="AK24">
        <v>3342</v>
      </c>
      <c r="AL24">
        <v>2818</v>
      </c>
      <c r="AM24">
        <v>2858</v>
      </c>
      <c r="AN24">
        <v>2856</v>
      </c>
      <c r="AO24">
        <v>2980</v>
      </c>
      <c r="AP24">
        <v>2990</v>
      </c>
      <c r="AQ24">
        <v>12680</v>
      </c>
      <c r="AR24">
        <v>24982</v>
      </c>
      <c r="AS24">
        <v>20583</v>
      </c>
      <c r="AT24">
        <v>17897</v>
      </c>
      <c r="AU24">
        <v>10360</v>
      </c>
      <c r="AV24">
        <v>19251</v>
      </c>
      <c r="AW24">
        <v>10682</v>
      </c>
      <c r="AX24">
        <v>17709</v>
      </c>
      <c r="AY24">
        <v>2657</v>
      </c>
      <c r="AZ24">
        <v>2710</v>
      </c>
      <c r="BA24">
        <v>2756</v>
      </c>
      <c r="BB24">
        <v>2576</v>
      </c>
      <c r="BC24">
        <v>15300</v>
      </c>
      <c r="BD24">
        <v>19030</v>
      </c>
      <c r="BE24">
        <v>13790</v>
      </c>
      <c r="BF24">
        <v>16354</v>
      </c>
      <c r="BG24">
        <v>9695</v>
      </c>
      <c r="BH24">
        <v>18755</v>
      </c>
      <c r="BI24">
        <v>10962</v>
      </c>
      <c r="BJ24">
        <v>29414</v>
      </c>
      <c r="BK24">
        <v>2832</v>
      </c>
      <c r="BL24">
        <v>2616</v>
      </c>
      <c r="BM24">
        <v>2827</v>
      </c>
      <c r="BN24">
        <v>2837</v>
      </c>
      <c r="BO24">
        <v>20118</v>
      </c>
      <c r="BP24">
        <v>16500</v>
      </c>
      <c r="BQ24">
        <v>16486</v>
      </c>
      <c r="BR24">
        <v>12364</v>
      </c>
      <c r="BS24">
        <v>12557</v>
      </c>
      <c r="BT24">
        <v>15731</v>
      </c>
      <c r="BU24">
        <v>10081</v>
      </c>
      <c r="BV24">
        <v>28162</v>
      </c>
      <c r="BW24">
        <v>20163</v>
      </c>
      <c r="BX24">
        <v>14481</v>
      </c>
      <c r="BY24">
        <v>17049</v>
      </c>
      <c r="BZ24">
        <v>25049</v>
      </c>
      <c r="CA24">
        <v>20661</v>
      </c>
      <c r="CB24">
        <v>24747</v>
      </c>
      <c r="CC24">
        <v>17003</v>
      </c>
      <c r="CD24">
        <v>25219</v>
      </c>
      <c r="CE24">
        <v>26913</v>
      </c>
      <c r="CF24">
        <v>26832</v>
      </c>
      <c r="CG24">
        <v>17051</v>
      </c>
      <c r="CH24">
        <v>19325</v>
      </c>
      <c r="CI24">
        <v>18973</v>
      </c>
      <c r="CJ24">
        <v>12822</v>
      </c>
      <c r="CK24">
        <v>32384</v>
      </c>
      <c r="CL24">
        <v>11017</v>
      </c>
      <c r="CM24">
        <v>24356</v>
      </c>
      <c r="CN24">
        <v>13865</v>
      </c>
      <c r="CO24">
        <v>21359</v>
      </c>
      <c r="CP24">
        <v>22298</v>
      </c>
      <c r="CQ24">
        <v>11476</v>
      </c>
      <c r="CR24">
        <v>18262</v>
      </c>
      <c r="CS24">
        <v>14154</v>
      </c>
      <c r="CT24">
        <v>18962</v>
      </c>
    </row>
    <row r="25" spans="1:98" x14ac:dyDescent="0.2">
      <c r="A25" t="s">
        <v>3</v>
      </c>
      <c r="B25">
        <v>42</v>
      </c>
      <c r="C25">
        <v>3304</v>
      </c>
      <c r="D25">
        <v>15262</v>
      </c>
      <c r="E25">
        <v>3019</v>
      </c>
      <c r="F25">
        <v>3054</v>
      </c>
      <c r="G25">
        <v>2843</v>
      </c>
      <c r="H25">
        <v>2815</v>
      </c>
      <c r="I25">
        <v>2872</v>
      </c>
      <c r="J25">
        <v>3341</v>
      </c>
      <c r="K25">
        <v>3070</v>
      </c>
      <c r="L25">
        <v>3114</v>
      </c>
      <c r="M25">
        <v>2955</v>
      </c>
      <c r="N25">
        <v>2536</v>
      </c>
      <c r="O25">
        <v>3654</v>
      </c>
      <c r="P25">
        <v>21537</v>
      </c>
      <c r="Q25">
        <v>2805</v>
      </c>
      <c r="R25">
        <v>3024</v>
      </c>
      <c r="S25">
        <v>2910</v>
      </c>
      <c r="T25">
        <v>3100</v>
      </c>
      <c r="U25">
        <v>2774</v>
      </c>
      <c r="V25">
        <v>3302</v>
      </c>
      <c r="W25">
        <v>2742</v>
      </c>
      <c r="X25">
        <v>2994</v>
      </c>
      <c r="Y25">
        <v>2884</v>
      </c>
      <c r="Z25">
        <v>2641</v>
      </c>
      <c r="AA25">
        <v>2990</v>
      </c>
      <c r="AB25">
        <v>12462</v>
      </c>
      <c r="AC25">
        <v>2804</v>
      </c>
      <c r="AD25">
        <v>3413</v>
      </c>
      <c r="AE25">
        <v>2602</v>
      </c>
      <c r="AF25">
        <v>3283</v>
      </c>
      <c r="AG25">
        <v>2884</v>
      </c>
      <c r="AH25">
        <v>3121</v>
      </c>
      <c r="AI25">
        <v>2864</v>
      </c>
      <c r="AJ25">
        <v>3010</v>
      </c>
      <c r="AK25">
        <v>3370</v>
      </c>
      <c r="AL25">
        <v>2833</v>
      </c>
      <c r="AM25">
        <v>2861</v>
      </c>
      <c r="AN25">
        <v>2849</v>
      </c>
      <c r="AO25">
        <v>2994</v>
      </c>
      <c r="AP25">
        <v>3002</v>
      </c>
      <c r="AQ25">
        <v>13342</v>
      </c>
      <c r="AR25">
        <v>25733</v>
      </c>
      <c r="AS25">
        <v>21853</v>
      </c>
      <c r="AT25">
        <v>19056</v>
      </c>
      <c r="AU25">
        <v>10963</v>
      </c>
      <c r="AV25">
        <v>20530</v>
      </c>
      <c r="AW25">
        <v>11333</v>
      </c>
      <c r="AX25">
        <v>18435</v>
      </c>
      <c r="AY25">
        <v>2668</v>
      </c>
      <c r="AZ25">
        <v>2716</v>
      </c>
      <c r="BA25">
        <v>2762</v>
      </c>
      <c r="BB25">
        <v>2595</v>
      </c>
      <c r="BC25">
        <v>16307</v>
      </c>
      <c r="BD25">
        <v>19586</v>
      </c>
      <c r="BE25">
        <v>14664</v>
      </c>
      <c r="BF25">
        <v>17531</v>
      </c>
      <c r="BG25">
        <v>10177</v>
      </c>
      <c r="BH25">
        <v>19892</v>
      </c>
      <c r="BI25">
        <v>11592</v>
      </c>
      <c r="BJ25">
        <v>30572</v>
      </c>
      <c r="BK25">
        <v>2844</v>
      </c>
      <c r="BL25">
        <v>2644</v>
      </c>
      <c r="BM25">
        <v>2839</v>
      </c>
      <c r="BN25">
        <v>2852</v>
      </c>
      <c r="BO25">
        <v>21434</v>
      </c>
      <c r="BP25">
        <v>16847</v>
      </c>
      <c r="BQ25">
        <v>17376</v>
      </c>
      <c r="BR25">
        <v>12987</v>
      </c>
      <c r="BS25">
        <v>13284</v>
      </c>
      <c r="BT25">
        <v>16551</v>
      </c>
      <c r="BU25">
        <v>10614</v>
      </c>
      <c r="BV25">
        <v>29203</v>
      </c>
      <c r="BW25">
        <v>20654</v>
      </c>
      <c r="BX25">
        <v>14878</v>
      </c>
      <c r="BY25">
        <v>17380</v>
      </c>
      <c r="BZ25">
        <v>26098</v>
      </c>
      <c r="CA25">
        <v>21501</v>
      </c>
      <c r="CB25">
        <v>25721</v>
      </c>
      <c r="CC25">
        <v>17539</v>
      </c>
      <c r="CD25">
        <v>26068</v>
      </c>
      <c r="CE25">
        <v>27769</v>
      </c>
      <c r="CF25">
        <v>27165</v>
      </c>
      <c r="CG25">
        <v>17120</v>
      </c>
      <c r="CH25">
        <v>19622</v>
      </c>
      <c r="CI25">
        <v>19582</v>
      </c>
      <c r="CJ25">
        <v>13094</v>
      </c>
      <c r="CK25">
        <v>33127</v>
      </c>
      <c r="CL25">
        <v>11504</v>
      </c>
      <c r="CM25">
        <v>26048</v>
      </c>
      <c r="CN25">
        <v>14580</v>
      </c>
      <c r="CO25">
        <v>22757</v>
      </c>
      <c r="CP25">
        <v>23638</v>
      </c>
      <c r="CQ25">
        <v>12049</v>
      </c>
      <c r="CR25">
        <v>18399</v>
      </c>
      <c r="CS25">
        <v>14315</v>
      </c>
      <c r="CT25">
        <v>19082</v>
      </c>
    </row>
    <row r="26" spans="1:98" x14ac:dyDescent="0.2">
      <c r="A26" t="s">
        <v>3</v>
      </c>
      <c r="B26">
        <v>44</v>
      </c>
      <c r="C26">
        <v>3296</v>
      </c>
      <c r="D26">
        <v>15572</v>
      </c>
      <c r="E26">
        <v>3032</v>
      </c>
      <c r="F26">
        <v>3062</v>
      </c>
      <c r="G26">
        <v>2876</v>
      </c>
      <c r="H26">
        <v>2823</v>
      </c>
      <c r="I26">
        <v>2880</v>
      </c>
      <c r="J26">
        <v>3364</v>
      </c>
      <c r="K26">
        <v>3076</v>
      </c>
      <c r="L26">
        <v>3113</v>
      </c>
      <c r="M26">
        <v>2987</v>
      </c>
      <c r="N26">
        <v>2541</v>
      </c>
      <c r="O26">
        <v>3715</v>
      </c>
      <c r="P26">
        <v>22234</v>
      </c>
      <c r="Q26">
        <v>2806</v>
      </c>
      <c r="R26">
        <v>3035</v>
      </c>
      <c r="S26">
        <v>2923</v>
      </c>
      <c r="T26">
        <v>3101</v>
      </c>
      <c r="U26">
        <v>2774</v>
      </c>
      <c r="V26">
        <v>3294</v>
      </c>
      <c r="W26">
        <v>2740</v>
      </c>
      <c r="X26">
        <v>3001</v>
      </c>
      <c r="Y26">
        <v>2891</v>
      </c>
      <c r="Z26">
        <v>2635</v>
      </c>
      <c r="AA26">
        <v>3016</v>
      </c>
      <c r="AB26">
        <v>12606</v>
      </c>
      <c r="AC26">
        <v>2805</v>
      </c>
      <c r="AD26">
        <v>3442</v>
      </c>
      <c r="AE26">
        <v>2615</v>
      </c>
      <c r="AF26">
        <v>3317</v>
      </c>
      <c r="AG26">
        <v>2899</v>
      </c>
      <c r="AH26">
        <v>3114</v>
      </c>
      <c r="AI26">
        <v>2872</v>
      </c>
      <c r="AJ26">
        <v>3042</v>
      </c>
      <c r="AK26">
        <v>3400</v>
      </c>
      <c r="AL26">
        <v>2838</v>
      </c>
      <c r="AM26">
        <v>2876</v>
      </c>
      <c r="AN26">
        <v>2858</v>
      </c>
      <c r="AO26">
        <v>2994</v>
      </c>
      <c r="AP26">
        <v>3007</v>
      </c>
      <c r="AQ26">
        <v>13877</v>
      </c>
      <c r="AR26">
        <v>26580</v>
      </c>
      <c r="AS26">
        <v>23192</v>
      </c>
      <c r="AT26">
        <v>20047</v>
      </c>
      <c r="AU26">
        <v>11633</v>
      </c>
      <c r="AV26">
        <v>21678</v>
      </c>
      <c r="AW26">
        <v>12010</v>
      </c>
      <c r="AX26">
        <v>19210</v>
      </c>
      <c r="AY26">
        <v>2700</v>
      </c>
      <c r="AZ26">
        <v>2733</v>
      </c>
      <c r="BA26">
        <v>2779</v>
      </c>
      <c r="BB26">
        <v>2612</v>
      </c>
      <c r="BC26">
        <v>17374</v>
      </c>
      <c r="BD26">
        <v>20087</v>
      </c>
      <c r="BE26">
        <v>15551</v>
      </c>
      <c r="BF26">
        <v>18702</v>
      </c>
      <c r="BG26">
        <v>10820</v>
      </c>
      <c r="BH26">
        <v>21127</v>
      </c>
      <c r="BI26">
        <v>12246</v>
      </c>
      <c r="BJ26">
        <v>31825</v>
      </c>
      <c r="BK26">
        <v>2863</v>
      </c>
      <c r="BL26">
        <v>2641</v>
      </c>
      <c r="BM26">
        <v>2852</v>
      </c>
      <c r="BN26">
        <v>2854</v>
      </c>
      <c r="BO26">
        <v>22768</v>
      </c>
      <c r="BP26">
        <v>17148</v>
      </c>
      <c r="BQ26">
        <v>18362</v>
      </c>
      <c r="BR26">
        <v>13673</v>
      </c>
      <c r="BS26">
        <v>14032</v>
      </c>
      <c r="BT26">
        <v>17463</v>
      </c>
      <c r="BU26">
        <v>11129</v>
      </c>
      <c r="BV26">
        <v>30365</v>
      </c>
      <c r="BW26">
        <v>21188</v>
      </c>
      <c r="BX26">
        <v>15124</v>
      </c>
      <c r="BY26">
        <v>17763</v>
      </c>
      <c r="BZ26">
        <v>27136</v>
      </c>
      <c r="CA26">
        <v>22232</v>
      </c>
      <c r="CB26">
        <v>26552</v>
      </c>
      <c r="CC26">
        <v>18061</v>
      </c>
      <c r="CD26">
        <v>27014</v>
      </c>
      <c r="CE26">
        <v>28716</v>
      </c>
      <c r="CF26">
        <v>27370</v>
      </c>
      <c r="CG26">
        <v>17229</v>
      </c>
      <c r="CH26">
        <v>19662</v>
      </c>
      <c r="CI26">
        <v>20112</v>
      </c>
      <c r="CJ26">
        <v>13303</v>
      </c>
      <c r="CK26">
        <v>34048</v>
      </c>
      <c r="CL26">
        <v>11967</v>
      </c>
      <c r="CM26">
        <v>27726</v>
      </c>
      <c r="CN26">
        <v>15168</v>
      </c>
      <c r="CO26">
        <v>24134</v>
      </c>
      <c r="CP26">
        <v>25127</v>
      </c>
      <c r="CQ26">
        <v>12590</v>
      </c>
      <c r="CR26">
        <v>18595</v>
      </c>
      <c r="CS26">
        <v>14353</v>
      </c>
      <c r="CT26">
        <v>19104</v>
      </c>
    </row>
    <row r="27" spans="1:98" x14ac:dyDescent="0.2">
      <c r="A27" t="s">
        <v>3</v>
      </c>
      <c r="B27">
        <v>46</v>
      </c>
      <c r="C27">
        <v>3327</v>
      </c>
      <c r="D27">
        <v>15905</v>
      </c>
      <c r="E27">
        <v>3054</v>
      </c>
      <c r="F27">
        <v>3092</v>
      </c>
      <c r="G27">
        <v>2862</v>
      </c>
      <c r="H27">
        <v>2844</v>
      </c>
      <c r="I27">
        <v>2901</v>
      </c>
      <c r="J27">
        <v>3363</v>
      </c>
      <c r="K27">
        <v>3079</v>
      </c>
      <c r="L27">
        <v>3142</v>
      </c>
      <c r="M27">
        <v>2992</v>
      </c>
      <c r="N27">
        <v>2560</v>
      </c>
      <c r="O27">
        <v>3721</v>
      </c>
      <c r="P27">
        <v>22883</v>
      </c>
      <c r="Q27">
        <v>2823</v>
      </c>
      <c r="R27">
        <v>3064</v>
      </c>
      <c r="S27">
        <v>2943</v>
      </c>
      <c r="T27">
        <v>3139</v>
      </c>
      <c r="U27">
        <v>2786</v>
      </c>
      <c r="V27">
        <v>3318</v>
      </c>
      <c r="W27">
        <v>2766</v>
      </c>
      <c r="X27">
        <v>3018</v>
      </c>
      <c r="Y27">
        <v>2929</v>
      </c>
      <c r="Z27">
        <v>2638</v>
      </c>
      <c r="AA27">
        <v>3025</v>
      </c>
      <c r="AB27">
        <v>12800</v>
      </c>
      <c r="AC27">
        <v>2826</v>
      </c>
      <c r="AD27">
        <v>3438</v>
      </c>
      <c r="AE27">
        <v>2601</v>
      </c>
      <c r="AF27">
        <v>3321</v>
      </c>
      <c r="AG27">
        <v>2898</v>
      </c>
      <c r="AH27">
        <v>3156</v>
      </c>
      <c r="AI27">
        <v>2881</v>
      </c>
      <c r="AJ27">
        <v>3050</v>
      </c>
      <c r="AK27">
        <v>3421</v>
      </c>
      <c r="AL27">
        <v>2844</v>
      </c>
      <c r="AM27">
        <v>2897</v>
      </c>
      <c r="AN27">
        <v>2875</v>
      </c>
      <c r="AO27">
        <v>3003</v>
      </c>
      <c r="AP27">
        <v>3036</v>
      </c>
      <c r="AQ27">
        <v>14420</v>
      </c>
      <c r="AR27">
        <v>27321</v>
      </c>
      <c r="AS27">
        <v>24614</v>
      </c>
      <c r="AT27">
        <v>21059</v>
      </c>
      <c r="AU27">
        <v>12256</v>
      </c>
      <c r="AV27">
        <v>22749</v>
      </c>
      <c r="AW27">
        <v>12682</v>
      </c>
      <c r="AX27">
        <v>19827</v>
      </c>
      <c r="AY27">
        <v>2682</v>
      </c>
      <c r="AZ27">
        <v>2756</v>
      </c>
      <c r="BA27">
        <v>2790</v>
      </c>
      <c r="BB27">
        <v>2618</v>
      </c>
      <c r="BC27">
        <v>18306</v>
      </c>
      <c r="BD27">
        <v>20645</v>
      </c>
      <c r="BE27">
        <v>16364</v>
      </c>
      <c r="BF27">
        <v>19770</v>
      </c>
      <c r="BG27">
        <v>11302</v>
      </c>
      <c r="BH27">
        <v>22458</v>
      </c>
      <c r="BI27">
        <v>12875</v>
      </c>
      <c r="BJ27">
        <v>32870</v>
      </c>
      <c r="BK27">
        <v>2870</v>
      </c>
      <c r="BL27">
        <v>2662</v>
      </c>
      <c r="BM27">
        <v>2862</v>
      </c>
      <c r="BN27">
        <v>2885</v>
      </c>
      <c r="BO27">
        <v>24043</v>
      </c>
      <c r="BP27">
        <v>17497</v>
      </c>
      <c r="BQ27">
        <v>19378</v>
      </c>
      <c r="BR27">
        <v>14310</v>
      </c>
      <c r="BS27">
        <v>14880</v>
      </c>
      <c r="BT27">
        <v>18230</v>
      </c>
      <c r="BU27">
        <v>11651</v>
      </c>
      <c r="BV27">
        <v>31452</v>
      </c>
      <c r="BW27">
        <v>21676</v>
      </c>
      <c r="BX27">
        <v>15396</v>
      </c>
      <c r="BY27">
        <v>18116</v>
      </c>
      <c r="BZ27">
        <v>27986</v>
      </c>
      <c r="CA27">
        <v>22988</v>
      </c>
      <c r="CB27">
        <v>27500</v>
      </c>
      <c r="CC27">
        <v>18582</v>
      </c>
      <c r="CD27">
        <v>27701</v>
      </c>
      <c r="CE27">
        <v>29549</v>
      </c>
      <c r="CF27">
        <v>27692</v>
      </c>
      <c r="CG27">
        <v>17286</v>
      </c>
      <c r="CH27">
        <v>19820</v>
      </c>
      <c r="CI27">
        <v>20648</v>
      </c>
      <c r="CJ27">
        <v>13539</v>
      </c>
      <c r="CK27">
        <v>34866</v>
      </c>
      <c r="CL27">
        <v>12386</v>
      </c>
      <c r="CM27">
        <v>29412</v>
      </c>
      <c r="CN27">
        <v>15848</v>
      </c>
      <c r="CO27">
        <v>25512</v>
      </c>
      <c r="CP27">
        <v>26687</v>
      </c>
      <c r="CQ27">
        <v>13002</v>
      </c>
      <c r="CR27">
        <v>18804</v>
      </c>
      <c r="CS27">
        <v>14410</v>
      </c>
      <c r="CT27">
        <v>19087</v>
      </c>
    </row>
    <row r="28" spans="1:98" x14ac:dyDescent="0.2">
      <c r="A28" t="s">
        <v>3</v>
      </c>
      <c r="B28">
        <v>48</v>
      </c>
      <c r="C28">
        <v>3348</v>
      </c>
      <c r="D28">
        <v>16281</v>
      </c>
      <c r="E28">
        <v>3077</v>
      </c>
      <c r="F28">
        <v>3096</v>
      </c>
      <c r="G28">
        <v>2898</v>
      </c>
      <c r="H28">
        <v>2850</v>
      </c>
      <c r="I28">
        <v>2904</v>
      </c>
      <c r="J28">
        <v>3390</v>
      </c>
      <c r="K28">
        <v>3096</v>
      </c>
      <c r="L28">
        <v>3144</v>
      </c>
      <c r="M28">
        <v>2995</v>
      </c>
      <c r="N28">
        <v>2558</v>
      </c>
      <c r="O28">
        <v>3754</v>
      </c>
      <c r="P28">
        <v>23658</v>
      </c>
      <c r="Q28">
        <v>2846</v>
      </c>
      <c r="R28">
        <v>3071</v>
      </c>
      <c r="S28">
        <v>2962</v>
      </c>
      <c r="T28">
        <v>3150</v>
      </c>
      <c r="U28">
        <v>2802</v>
      </c>
      <c r="V28">
        <v>3315</v>
      </c>
      <c r="W28">
        <v>2765</v>
      </c>
      <c r="X28">
        <v>3030</v>
      </c>
      <c r="Y28">
        <v>2940</v>
      </c>
      <c r="Z28">
        <v>2662</v>
      </c>
      <c r="AA28">
        <v>3034</v>
      </c>
      <c r="AB28">
        <v>12928</v>
      </c>
      <c r="AC28">
        <v>2840</v>
      </c>
      <c r="AD28">
        <v>3454</v>
      </c>
      <c r="AE28">
        <v>2626</v>
      </c>
      <c r="AF28">
        <v>3320</v>
      </c>
      <c r="AG28">
        <v>2924</v>
      </c>
      <c r="AH28">
        <v>3160</v>
      </c>
      <c r="AI28">
        <v>2886</v>
      </c>
      <c r="AJ28">
        <v>3064</v>
      </c>
      <c r="AK28">
        <v>3447</v>
      </c>
      <c r="AL28">
        <v>2857</v>
      </c>
      <c r="AM28">
        <v>2904</v>
      </c>
      <c r="AN28">
        <v>2881</v>
      </c>
      <c r="AO28">
        <v>3003</v>
      </c>
      <c r="AP28">
        <v>3029</v>
      </c>
      <c r="AQ28">
        <v>14912</v>
      </c>
      <c r="AR28">
        <v>28092</v>
      </c>
      <c r="AS28">
        <v>25865</v>
      </c>
      <c r="AT28">
        <v>22018</v>
      </c>
      <c r="AU28">
        <v>12844</v>
      </c>
      <c r="AV28">
        <v>23649</v>
      </c>
      <c r="AW28">
        <v>13398</v>
      </c>
      <c r="AX28">
        <v>20548</v>
      </c>
      <c r="AY28">
        <v>2708</v>
      </c>
      <c r="AZ28">
        <v>2739</v>
      </c>
      <c r="BA28">
        <v>2794</v>
      </c>
      <c r="BB28">
        <v>2614</v>
      </c>
      <c r="BC28">
        <v>19202</v>
      </c>
      <c r="BD28">
        <v>21136</v>
      </c>
      <c r="BE28">
        <v>17252</v>
      </c>
      <c r="BF28">
        <v>20899</v>
      </c>
      <c r="BG28">
        <v>11908</v>
      </c>
      <c r="BH28">
        <v>23670</v>
      </c>
      <c r="BI28">
        <v>13471</v>
      </c>
      <c r="BJ28">
        <v>34042</v>
      </c>
      <c r="BK28">
        <v>2880</v>
      </c>
      <c r="BL28">
        <v>2665</v>
      </c>
      <c r="BM28">
        <v>2871</v>
      </c>
      <c r="BN28">
        <v>2883</v>
      </c>
      <c r="BO28">
        <v>25286</v>
      </c>
      <c r="BP28">
        <v>17768</v>
      </c>
      <c r="BQ28">
        <v>20202</v>
      </c>
      <c r="BR28">
        <v>14839</v>
      </c>
      <c r="BS28">
        <v>15618</v>
      </c>
      <c r="BT28">
        <v>19066</v>
      </c>
      <c r="BU28">
        <v>12149</v>
      </c>
      <c r="BV28">
        <v>32425</v>
      </c>
      <c r="BW28">
        <v>22089</v>
      </c>
      <c r="BX28">
        <v>15690</v>
      </c>
      <c r="BY28">
        <v>18408</v>
      </c>
      <c r="BZ28">
        <v>28845</v>
      </c>
      <c r="CA28">
        <v>23660</v>
      </c>
      <c r="CB28">
        <v>28228</v>
      </c>
      <c r="CC28">
        <v>18952</v>
      </c>
      <c r="CD28">
        <v>28494</v>
      </c>
      <c r="CE28">
        <v>30456</v>
      </c>
      <c r="CF28">
        <v>27941</v>
      </c>
      <c r="CG28">
        <v>17324</v>
      </c>
      <c r="CH28">
        <v>19908</v>
      </c>
      <c r="CI28">
        <v>21170</v>
      </c>
      <c r="CJ28">
        <v>13664</v>
      </c>
      <c r="CK28">
        <v>35476</v>
      </c>
      <c r="CL28">
        <v>12799</v>
      </c>
      <c r="CM28">
        <v>31244</v>
      </c>
      <c r="CN28">
        <v>16509</v>
      </c>
      <c r="CO28">
        <v>26850</v>
      </c>
      <c r="CP28">
        <v>28018</v>
      </c>
      <c r="CQ28">
        <v>13495</v>
      </c>
      <c r="CR28">
        <v>18813</v>
      </c>
      <c r="CS28">
        <v>14466</v>
      </c>
      <c r="CT28">
        <v>19167</v>
      </c>
    </row>
    <row r="29" spans="1:98" x14ac:dyDescent="0.2">
      <c r="A29" t="s">
        <v>3</v>
      </c>
      <c r="B29">
        <v>50</v>
      </c>
      <c r="C29">
        <v>3373</v>
      </c>
      <c r="D29">
        <v>16523</v>
      </c>
      <c r="E29">
        <v>3060</v>
      </c>
      <c r="F29">
        <v>3116</v>
      </c>
      <c r="G29">
        <v>2919</v>
      </c>
      <c r="H29">
        <v>2865</v>
      </c>
      <c r="I29">
        <v>2918</v>
      </c>
      <c r="J29">
        <v>3392</v>
      </c>
      <c r="K29">
        <v>3091</v>
      </c>
      <c r="L29">
        <v>3177</v>
      </c>
      <c r="M29">
        <v>3046</v>
      </c>
      <c r="N29">
        <v>2570</v>
      </c>
      <c r="O29">
        <v>3780</v>
      </c>
      <c r="P29">
        <v>24258</v>
      </c>
      <c r="Q29">
        <v>2852</v>
      </c>
      <c r="R29">
        <v>3101</v>
      </c>
      <c r="S29">
        <v>2958</v>
      </c>
      <c r="T29">
        <v>3147</v>
      </c>
      <c r="U29">
        <v>2798</v>
      </c>
      <c r="V29">
        <v>3333</v>
      </c>
      <c r="W29">
        <v>2786</v>
      </c>
      <c r="X29">
        <v>3052</v>
      </c>
      <c r="Y29">
        <v>2955</v>
      </c>
      <c r="Z29">
        <v>2674</v>
      </c>
      <c r="AA29">
        <v>3044</v>
      </c>
      <c r="AB29">
        <v>13101</v>
      </c>
      <c r="AC29">
        <v>2865</v>
      </c>
      <c r="AD29">
        <v>3491</v>
      </c>
      <c r="AE29">
        <v>2630</v>
      </c>
      <c r="AF29">
        <v>3341</v>
      </c>
      <c r="AG29">
        <v>2934</v>
      </c>
      <c r="AH29">
        <v>3166</v>
      </c>
      <c r="AI29">
        <v>2901</v>
      </c>
      <c r="AJ29">
        <v>3065</v>
      </c>
      <c r="AK29">
        <v>3460</v>
      </c>
      <c r="AL29">
        <v>2870</v>
      </c>
      <c r="AM29">
        <v>2910</v>
      </c>
      <c r="AN29">
        <v>2880</v>
      </c>
      <c r="AO29">
        <v>3037</v>
      </c>
      <c r="AP29">
        <v>3046</v>
      </c>
      <c r="AQ29">
        <v>15330</v>
      </c>
      <c r="AR29">
        <v>28698</v>
      </c>
      <c r="AS29">
        <v>27050</v>
      </c>
      <c r="AT29">
        <v>22923</v>
      </c>
      <c r="AU29">
        <v>13510</v>
      </c>
      <c r="AV29">
        <v>24452</v>
      </c>
      <c r="AW29">
        <v>14072</v>
      </c>
      <c r="AX29">
        <v>21190</v>
      </c>
      <c r="AY29">
        <v>2736</v>
      </c>
      <c r="AZ29">
        <v>2747</v>
      </c>
      <c r="BA29">
        <v>2803</v>
      </c>
      <c r="BB29">
        <v>2628</v>
      </c>
      <c r="BC29">
        <v>20060</v>
      </c>
      <c r="BD29">
        <v>21710</v>
      </c>
      <c r="BE29">
        <v>18082</v>
      </c>
      <c r="BF29">
        <v>21948</v>
      </c>
      <c r="BG29">
        <v>12472</v>
      </c>
      <c r="BH29">
        <v>24870</v>
      </c>
      <c r="BI29">
        <v>14119</v>
      </c>
      <c r="BJ29">
        <v>35220</v>
      </c>
      <c r="BK29">
        <v>2881</v>
      </c>
      <c r="BL29">
        <v>2667</v>
      </c>
      <c r="BM29">
        <v>2881</v>
      </c>
      <c r="BN29">
        <v>2883</v>
      </c>
      <c r="BO29">
        <v>26486</v>
      </c>
      <c r="BP29">
        <v>18065</v>
      </c>
      <c r="BQ29">
        <v>21150</v>
      </c>
      <c r="BR29">
        <v>15474</v>
      </c>
      <c r="BS29">
        <v>16424</v>
      </c>
      <c r="BT29">
        <v>19959</v>
      </c>
      <c r="BU29">
        <v>12724</v>
      </c>
      <c r="BV29">
        <v>33464</v>
      </c>
      <c r="BW29">
        <v>22645</v>
      </c>
      <c r="BX29">
        <v>15924</v>
      </c>
      <c r="BY29">
        <v>18685</v>
      </c>
      <c r="BZ29">
        <v>29691</v>
      </c>
      <c r="CA29">
        <v>24269</v>
      </c>
      <c r="CB29">
        <v>29032</v>
      </c>
      <c r="CC29">
        <v>19468</v>
      </c>
      <c r="CD29">
        <v>29204</v>
      </c>
      <c r="CE29">
        <v>31229</v>
      </c>
      <c r="CF29">
        <v>28056</v>
      </c>
      <c r="CG29">
        <v>17394</v>
      </c>
      <c r="CH29">
        <v>20062</v>
      </c>
      <c r="CI29">
        <v>21501</v>
      </c>
      <c r="CJ29">
        <v>13899</v>
      </c>
      <c r="CK29">
        <v>36108</v>
      </c>
      <c r="CL29">
        <v>13172</v>
      </c>
      <c r="CM29">
        <v>32851</v>
      </c>
      <c r="CN29">
        <v>17007</v>
      </c>
      <c r="CO29">
        <v>28301</v>
      </c>
      <c r="CP29">
        <v>29529</v>
      </c>
      <c r="CQ29">
        <v>14021</v>
      </c>
      <c r="CR29">
        <v>18929</v>
      </c>
      <c r="CS29">
        <v>14567</v>
      </c>
      <c r="CT29">
        <v>19166</v>
      </c>
    </row>
    <row r="30" spans="1:98" x14ac:dyDescent="0.2">
      <c r="A30" t="s">
        <v>3</v>
      </c>
      <c r="B30">
        <v>52</v>
      </c>
      <c r="C30">
        <v>3394</v>
      </c>
      <c r="D30">
        <v>16802</v>
      </c>
      <c r="E30">
        <v>3106</v>
      </c>
      <c r="F30">
        <v>3124</v>
      </c>
      <c r="G30">
        <v>2923</v>
      </c>
      <c r="H30">
        <v>2860</v>
      </c>
      <c r="I30">
        <v>2926</v>
      </c>
      <c r="J30">
        <v>3442</v>
      </c>
      <c r="K30">
        <v>3115</v>
      </c>
      <c r="L30">
        <v>3181</v>
      </c>
      <c r="M30">
        <v>3048</v>
      </c>
      <c r="N30">
        <v>2597</v>
      </c>
      <c r="O30">
        <v>3814</v>
      </c>
      <c r="P30">
        <v>24844</v>
      </c>
      <c r="Q30">
        <v>2861</v>
      </c>
      <c r="R30">
        <v>3106</v>
      </c>
      <c r="S30">
        <v>2973</v>
      </c>
      <c r="T30">
        <v>3151</v>
      </c>
      <c r="U30">
        <v>2814</v>
      </c>
      <c r="V30">
        <v>3366</v>
      </c>
      <c r="W30">
        <v>2793</v>
      </c>
      <c r="X30">
        <v>3060</v>
      </c>
      <c r="Y30">
        <v>2991</v>
      </c>
      <c r="Z30">
        <v>2681</v>
      </c>
      <c r="AA30">
        <v>3074</v>
      </c>
      <c r="AB30">
        <v>13220</v>
      </c>
      <c r="AC30">
        <v>2857</v>
      </c>
      <c r="AD30">
        <v>3497</v>
      </c>
      <c r="AE30">
        <v>2647</v>
      </c>
      <c r="AF30">
        <v>3366</v>
      </c>
      <c r="AG30">
        <v>2940</v>
      </c>
      <c r="AH30">
        <v>3185</v>
      </c>
      <c r="AI30">
        <v>2906</v>
      </c>
      <c r="AJ30">
        <v>3089</v>
      </c>
      <c r="AK30">
        <v>3492</v>
      </c>
      <c r="AL30">
        <v>2885</v>
      </c>
      <c r="AM30">
        <v>2916</v>
      </c>
      <c r="AN30">
        <v>2896</v>
      </c>
      <c r="AO30">
        <v>3040</v>
      </c>
      <c r="AP30">
        <v>3066</v>
      </c>
      <c r="AQ30">
        <v>15800</v>
      </c>
      <c r="AR30">
        <v>29495</v>
      </c>
      <c r="AS30">
        <v>28056</v>
      </c>
      <c r="AT30">
        <v>23617</v>
      </c>
      <c r="AU30">
        <v>14209</v>
      </c>
      <c r="AV30">
        <v>25267</v>
      </c>
      <c r="AW30">
        <v>14731</v>
      </c>
      <c r="AX30">
        <v>21875</v>
      </c>
      <c r="AY30">
        <v>2731</v>
      </c>
      <c r="AZ30">
        <v>2758</v>
      </c>
      <c r="BA30">
        <v>2825</v>
      </c>
      <c r="BB30">
        <v>2637</v>
      </c>
      <c r="BC30">
        <v>20985</v>
      </c>
      <c r="BD30">
        <v>22189</v>
      </c>
      <c r="BE30">
        <v>18801</v>
      </c>
      <c r="BF30">
        <v>23003</v>
      </c>
      <c r="BG30">
        <v>12990</v>
      </c>
      <c r="BH30">
        <v>25906</v>
      </c>
      <c r="BI30">
        <v>14751</v>
      </c>
      <c r="BJ30">
        <v>36015</v>
      </c>
      <c r="BK30">
        <v>2895</v>
      </c>
      <c r="BL30">
        <v>2669</v>
      </c>
      <c r="BM30">
        <v>2887</v>
      </c>
      <c r="BN30">
        <v>2894</v>
      </c>
      <c r="BO30">
        <v>27518</v>
      </c>
      <c r="BP30">
        <v>18316</v>
      </c>
      <c r="BQ30">
        <v>21928</v>
      </c>
      <c r="BR30">
        <v>15912</v>
      </c>
      <c r="BS30">
        <v>17312</v>
      </c>
      <c r="BT30">
        <v>20844</v>
      </c>
      <c r="BU30">
        <v>13260</v>
      </c>
      <c r="BV30">
        <v>34414</v>
      </c>
      <c r="BW30">
        <v>23079</v>
      </c>
      <c r="BX30">
        <v>16220</v>
      </c>
      <c r="BY30">
        <v>18993</v>
      </c>
      <c r="BZ30">
        <v>30336</v>
      </c>
      <c r="CA30">
        <v>25034</v>
      </c>
      <c r="CB30">
        <v>29914</v>
      </c>
      <c r="CC30">
        <v>19890</v>
      </c>
      <c r="CD30">
        <v>29846</v>
      </c>
      <c r="CE30">
        <v>32041</v>
      </c>
      <c r="CF30">
        <v>28190</v>
      </c>
      <c r="CG30">
        <v>17358</v>
      </c>
      <c r="CH30">
        <v>20054</v>
      </c>
      <c r="CI30">
        <v>21979</v>
      </c>
      <c r="CJ30">
        <v>14096</v>
      </c>
      <c r="CK30">
        <v>36516</v>
      </c>
      <c r="CL30">
        <v>13532</v>
      </c>
      <c r="CM30">
        <v>34413</v>
      </c>
      <c r="CN30">
        <v>17618</v>
      </c>
      <c r="CO30">
        <v>29764</v>
      </c>
      <c r="CP30">
        <v>31054</v>
      </c>
      <c r="CQ30">
        <v>14424</v>
      </c>
      <c r="CR30">
        <v>19002</v>
      </c>
      <c r="CS30">
        <v>14635</v>
      </c>
      <c r="CT30">
        <v>19147</v>
      </c>
    </row>
    <row r="31" spans="1:98" x14ac:dyDescent="0.2">
      <c r="A31" t="s">
        <v>3</v>
      </c>
      <c r="B31">
        <v>54</v>
      </c>
      <c r="C31">
        <v>3396</v>
      </c>
      <c r="D31">
        <v>17135</v>
      </c>
      <c r="E31">
        <v>3112</v>
      </c>
      <c r="F31">
        <v>3137</v>
      </c>
      <c r="G31">
        <v>2928</v>
      </c>
      <c r="H31">
        <v>2867</v>
      </c>
      <c r="I31">
        <v>2941</v>
      </c>
      <c r="J31">
        <v>3452</v>
      </c>
      <c r="K31">
        <v>3128</v>
      </c>
      <c r="L31">
        <v>3179</v>
      </c>
      <c r="M31">
        <v>3060</v>
      </c>
      <c r="N31">
        <v>2585</v>
      </c>
      <c r="O31">
        <v>3839</v>
      </c>
      <c r="P31">
        <v>25523</v>
      </c>
      <c r="Q31">
        <v>2866</v>
      </c>
      <c r="R31">
        <v>3128</v>
      </c>
      <c r="S31">
        <v>2993</v>
      </c>
      <c r="T31">
        <v>3167</v>
      </c>
      <c r="U31">
        <v>2812</v>
      </c>
      <c r="V31">
        <v>3389</v>
      </c>
      <c r="W31">
        <v>2789</v>
      </c>
      <c r="X31">
        <v>3074</v>
      </c>
      <c r="Y31">
        <v>2986</v>
      </c>
      <c r="Z31">
        <v>2700</v>
      </c>
      <c r="AA31">
        <v>3079</v>
      </c>
      <c r="AB31">
        <v>13338</v>
      </c>
      <c r="AC31">
        <v>2863</v>
      </c>
      <c r="AD31">
        <v>3514</v>
      </c>
      <c r="AE31">
        <v>2653</v>
      </c>
      <c r="AF31">
        <v>3358</v>
      </c>
      <c r="AG31">
        <v>2954</v>
      </c>
      <c r="AH31">
        <v>3194</v>
      </c>
      <c r="AI31">
        <v>2926</v>
      </c>
      <c r="AJ31">
        <v>3099</v>
      </c>
      <c r="AK31">
        <v>3523</v>
      </c>
      <c r="AL31">
        <v>2888</v>
      </c>
      <c r="AM31">
        <v>2920</v>
      </c>
      <c r="AN31">
        <v>2898</v>
      </c>
      <c r="AO31">
        <v>3057</v>
      </c>
      <c r="AP31">
        <v>3062</v>
      </c>
      <c r="AQ31">
        <v>16242</v>
      </c>
      <c r="AR31">
        <v>30059</v>
      </c>
      <c r="AS31">
        <v>29129</v>
      </c>
      <c r="AT31">
        <v>24288</v>
      </c>
      <c r="AU31">
        <v>14925</v>
      </c>
      <c r="AV31">
        <v>25979</v>
      </c>
      <c r="AW31">
        <v>15418</v>
      </c>
      <c r="AX31">
        <v>22435</v>
      </c>
      <c r="AY31">
        <v>2742</v>
      </c>
      <c r="AZ31">
        <v>2781</v>
      </c>
      <c r="BA31">
        <v>2826</v>
      </c>
      <c r="BB31">
        <v>2651</v>
      </c>
      <c r="BC31">
        <v>21825</v>
      </c>
      <c r="BD31">
        <v>22594</v>
      </c>
      <c r="BE31">
        <v>19456</v>
      </c>
      <c r="BF31">
        <v>23847</v>
      </c>
      <c r="BG31">
        <v>13620</v>
      </c>
      <c r="BH31">
        <v>26881</v>
      </c>
      <c r="BI31">
        <v>15365</v>
      </c>
      <c r="BJ31">
        <v>37232</v>
      </c>
      <c r="BK31">
        <v>2892</v>
      </c>
      <c r="BL31">
        <v>2692</v>
      </c>
      <c r="BM31">
        <v>2906</v>
      </c>
      <c r="BN31">
        <v>2900</v>
      </c>
      <c r="BO31">
        <v>28534</v>
      </c>
      <c r="BP31">
        <v>18637</v>
      </c>
      <c r="BQ31">
        <v>22549</v>
      </c>
      <c r="BR31">
        <v>16410</v>
      </c>
      <c r="BS31">
        <v>18091</v>
      </c>
      <c r="BT31">
        <v>21684</v>
      </c>
      <c r="BU31">
        <v>13803</v>
      </c>
      <c r="BV31">
        <v>35660</v>
      </c>
      <c r="BW31">
        <v>23446</v>
      </c>
      <c r="BX31">
        <v>16487</v>
      </c>
      <c r="BY31">
        <v>19259</v>
      </c>
      <c r="BZ31">
        <v>31082</v>
      </c>
      <c r="CA31">
        <v>25518</v>
      </c>
      <c r="CB31">
        <v>30429</v>
      </c>
      <c r="CC31">
        <v>20309</v>
      </c>
      <c r="CD31">
        <v>30473</v>
      </c>
      <c r="CE31">
        <v>32691</v>
      </c>
      <c r="CF31">
        <v>28467</v>
      </c>
      <c r="CG31">
        <v>17384</v>
      </c>
      <c r="CH31">
        <v>20199</v>
      </c>
      <c r="CI31">
        <v>22439</v>
      </c>
      <c r="CJ31">
        <v>14286</v>
      </c>
      <c r="CK31">
        <v>37103</v>
      </c>
      <c r="CL31">
        <v>13868</v>
      </c>
      <c r="CM31">
        <v>35993</v>
      </c>
      <c r="CN31">
        <v>18040</v>
      </c>
      <c r="CO31">
        <v>31150</v>
      </c>
      <c r="CP31">
        <v>32548</v>
      </c>
      <c r="CQ31">
        <v>14802</v>
      </c>
      <c r="CR31">
        <v>19092</v>
      </c>
      <c r="CS31">
        <v>14616</v>
      </c>
      <c r="CT31">
        <v>19192</v>
      </c>
    </row>
    <row r="32" spans="1:98" x14ac:dyDescent="0.2">
      <c r="A32" t="s">
        <v>3</v>
      </c>
      <c r="B32">
        <v>56</v>
      </c>
      <c r="C32">
        <v>3420</v>
      </c>
      <c r="D32">
        <v>17386</v>
      </c>
      <c r="E32">
        <v>3124</v>
      </c>
      <c r="F32">
        <v>3138</v>
      </c>
      <c r="G32">
        <v>2927</v>
      </c>
      <c r="H32">
        <v>2875</v>
      </c>
      <c r="I32">
        <v>2944</v>
      </c>
      <c r="J32">
        <v>3458</v>
      </c>
      <c r="K32">
        <v>3119</v>
      </c>
      <c r="L32">
        <v>3203</v>
      </c>
      <c r="M32">
        <v>3070</v>
      </c>
      <c r="N32">
        <v>2597</v>
      </c>
      <c r="O32">
        <v>3858</v>
      </c>
      <c r="P32">
        <v>26144</v>
      </c>
      <c r="Q32">
        <v>2876</v>
      </c>
      <c r="R32">
        <v>3135</v>
      </c>
      <c r="S32">
        <v>2993</v>
      </c>
      <c r="T32">
        <v>3180</v>
      </c>
      <c r="U32">
        <v>2826</v>
      </c>
      <c r="V32">
        <v>3401</v>
      </c>
      <c r="W32">
        <v>2804</v>
      </c>
      <c r="X32">
        <v>3083</v>
      </c>
      <c r="Y32">
        <v>3014</v>
      </c>
      <c r="Z32">
        <v>2698</v>
      </c>
      <c r="AA32">
        <v>3090</v>
      </c>
      <c r="AB32">
        <v>13383</v>
      </c>
      <c r="AC32">
        <v>2876</v>
      </c>
      <c r="AD32">
        <v>3546</v>
      </c>
      <c r="AE32">
        <v>2666</v>
      </c>
      <c r="AF32">
        <v>3376</v>
      </c>
      <c r="AG32">
        <v>2959</v>
      </c>
      <c r="AH32">
        <v>3193</v>
      </c>
      <c r="AI32">
        <v>2908</v>
      </c>
      <c r="AJ32">
        <v>3115</v>
      </c>
      <c r="AK32">
        <v>3535</v>
      </c>
      <c r="AL32">
        <v>2894</v>
      </c>
      <c r="AM32">
        <v>2938</v>
      </c>
      <c r="AN32">
        <v>2903</v>
      </c>
      <c r="AO32">
        <v>3057</v>
      </c>
      <c r="AP32">
        <v>3072</v>
      </c>
      <c r="AQ32">
        <v>16596</v>
      </c>
      <c r="AR32">
        <v>30595</v>
      </c>
      <c r="AS32">
        <v>29974</v>
      </c>
      <c r="AT32">
        <v>25004</v>
      </c>
      <c r="AU32">
        <v>15526</v>
      </c>
      <c r="AV32">
        <v>26769</v>
      </c>
      <c r="AW32">
        <v>16040</v>
      </c>
      <c r="AX32">
        <v>23142</v>
      </c>
      <c r="AY32">
        <v>2756</v>
      </c>
      <c r="AZ32">
        <v>2779</v>
      </c>
      <c r="BA32">
        <v>2843</v>
      </c>
      <c r="BB32">
        <v>2660</v>
      </c>
      <c r="BC32">
        <v>22677</v>
      </c>
      <c r="BD32">
        <v>23010</v>
      </c>
      <c r="BE32">
        <v>20148</v>
      </c>
      <c r="BF32">
        <v>24766</v>
      </c>
      <c r="BG32">
        <v>14117</v>
      </c>
      <c r="BH32">
        <v>27832</v>
      </c>
      <c r="BI32">
        <v>15957</v>
      </c>
      <c r="BJ32">
        <v>38145</v>
      </c>
      <c r="BK32">
        <v>2934</v>
      </c>
      <c r="BL32">
        <v>2690</v>
      </c>
      <c r="BM32">
        <v>2906</v>
      </c>
      <c r="BN32">
        <v>2919</v>
      </c>
      <c r="BO32">
        <v>29615</v>
      </c>
      <c r="BP32">
        <v>18838</v>
      </c>
      <c r="BQ32">
        <v>23191</v>
      </c>
      <c r="BR32">
        <v>16818</v>
      </c>
      <c r="BS32">
        <v>18887</v>
      </c>
      <c r="BT32">
        <v>22262</v>
      </c>
      <c r="BU32">
        <v>14286</v>
      </c>
      <c r="BV32">
        <v>36560</v>
      </c>
      <c r="BW32">
        <v>23814</v>
      </c>
      <c r="BX32">
        <v>16692</v>
      </c>
      <c r="BY32">
        <v>19538</v>
      </c>
      <c r="BZ32">
        <v>31868</v>
      </c>
      <c r="CA32">
        <v>26198</v>
      </c>
      <c r="CB32">
        <v>31035</v>
      </c>
      <c r="CC32">
        <v>20678</v>
      </c>
      <c r="CD32">
        <v>31064</v>
      </c>
      <c r="CE32">
        <v>33429</v>
      </c>
      <c r="CF32">
        <v>28637</v>
      </c>
      <c r="CG32">
        <v>17295</v>
      </c>
      <c r="CH32">
        <v>20188</v>
      </c>
      <c r="CI32">
        <v>22872</v>
      </c>
      <c r="CJ32">
        <v>14366</v>
      </c>
      <c r="CK32">
        <v>37675</v>
      </c>
      <c r="CL32">
        <v>14189</v>
      </c>
      <c r="CM32">
        <v>37642</v>
      </c>
      <c r="CN32">
        <v>18595</v>
      </c>
      <c r="CO32">
        <v>32453</v>
      </c>
      <c r="CP32">
        <v>33936</v>
      </c>
      <c r="CQ32">
        <v>15223</v>
      </c>
      <c r="CR32">
        <v>19142</v>
      </c>
      <c r="CS32">
        <v>14592</v>
      </c>
      <c r="CT32">
        <v>19086</v>
      </c>
    </row>
    <row r="33" spans="1:98" x14ac:dyDescent="0.2">
      <c r="A33" t="s">
        <v>3</v>
      </c>
      <c r="B33">
        <v>58</v>
      </c>
      <c r="C33">
        <v>3460</v>
      </c>
      <c r="D33">
        <v>17669</v>
      </c>
      <c r="E33">
        <v>3122</v>
      </c>
      <c r="F33">
        <v>3160</v>
      </c>
      <c r="G33">
        <v>2957</v>
      </c>
      <c r="H33">
        <v>2908</v>
      </c>
      <c r="I33">
        <v>2974</v>
      </c>
      <c r="J33">
        <v>3464</v>
      </c>
      <c r="K33">
        <v>3135</v>
      </c>
      <c r="L33">
        <v>3212</v>
      </c>
      <c r="M33">
        <v>3112</v>
      </c>
      <c r="N33">
        <v>2612</v>
      </c>
      <c r="O33">
        <v>3886</v>
      </c>
      <c r="P33">
        <v>26807</v>
      </c>
      <c r="Q33">
        <v>2900</v>
      </c>
      <c r="R33">
        <v>3135</v>
      </c>
      <c r="S33">
        <v>3015</v>
      </c>
      <c r="T33">
        <v>3177</v>
      </c>
      <c r="U33">
        <v>2849</v>
      </c>
      <c r="V33">
        <v>3435</v>
      </c>
      <c r="W33">
        <v>2825</v>
      </c>
      <c r="X33">
        <v>3096</v>
      </c>
      <c r="Y33">
        <v>3016</v>
      </c>
      <c r="Z33">
        <v>2713</v>
      </c>
      <c r="AA33">
        <v>3112</v>
      </c>
      <c r="AB33">
        <v>13494</v>
      </c>
      <c r="AC33">
        <v>2895</v>
      </c>
      <c r="AD33">
        <v>3562</v>
      </c>
      <c r="AE33">
        <v>2669</v>
      </c>
      <c r="AF33">
        <v>3385</v>
      </c>
      <c r="AG33">
        <v>2978</v>
      </c>
      <c r="AH33">
        <v>3201</v>
      </c>
      <c r="AI33">
        <v>2936</v>
      </c>
      <c r="AJ33">
        <v>3121</v>
      </c>
      <c r="AK33">
        <v>3558</v>
      </c>
      <c r="AL33">
        <v>2909</v>
      </c>
      <c r="AM33">
        <v>2964</v>
      </c>
      <c r="AN33">
        <v>2914</v>
      </c>
      <c r="AO33">
        <v>3067</v>
      </c>
      <c r="AP33">
        <v>3076</v>
      </c>
      <c r="AQ33">
        <v>17071</v>
      </c>
      <c r="AR33">
        <v>31332</v>
      </c>
      <c r="AS33">
        <v>30890</v>
      </c>
      <c r="AT33">
        <v>25641</v>
      </c>
      <c r="AU33">
        <v>16175</v>
      </c>
      <c r="AV33">
        <v>27414</v>
      </c>
      <c r="AW33">
        <v>16746</v>
      </c>
      <c r="AX33">
        <v>23814</v>
      </c>
      <c r="AY33">
        <v>2770</v>
      </c>
      <c r="AZ33">
        <v>2783</v>
      </c>
      <c r="BA33">
        <v>2839</v>
      </c>
      <c r="BB33">
        <v>2662</v>
      </c>
      <c r="BC33">
        <v>23429</v>
      </c>
      <c r="BD33">
        <v>23455</v>
      </c>
      <c r="BE33">
        <v>20850</v>
      </c>
      <c r="BF33">
        <v>25635</v>
      </c>
      <c r="BG33">
        <v>14669</v>
      </c>
      <c r="BH33">
        <v>28813</v>
      </c>
      <c r="BI33">
        <v>16509</v>
      </c>
      <c r="BJ33">
        <v>39037</v>
      </c>
      <c r="BK33">
        <v>2931</v>
      </c>
      <c r="BL33">
        <v>2708</v>
      </c>
      <c r="BM33">
        <v>2924</v>
      </c>
      <c r="BN33">
        <v>2926</v>
      </c>
      <c r="BO33">
        <v>30514</v>
      </c>
      <c r="BP33">
        <v>19056</v>
      </c>
      <c r="BQ33">
        <v>23848</v>
      </c>
      <c r="BR33">
        <v>17233</v>
      </c>
      <c r="BS33">
        <v>19765</v>
      </c>
      <c r="BT33">
        <v>22909</v>
      </c>
      <c r="BU33">
        <v>14770</v>
      </c>
      <c r="BV33">
        <v>37418</v>
      </c>
      <c r="BW33">
        <v>24180</v>
      </c>
      <c r="BX33">
        <v>16956</v>
      </c>
      <c r="BY33">
        <v>19793</v>
      </c>
      <c r="BZ33">
        <v>32474</v>
      </c>
      <c r="CA33">
        <v>26720</v>
      </c>
      <c r="CB33">
        <v>31711</v>
      </c>
      <c r="CC33">
        <v>21001</v>
      </c>
      <c r="CD33">
        <v>31468</v>
      </c>
      <c r="CE33">
        <v>34103</v>
      </c>
      <c r="CF33">
        <v>28694</v>
      </c>
      <c r="CG33">
        <v>17342</v>
      </c>
      <c r="CH33">
        <v>20172</v>
      </c>
      <c r="CI33">
        <v>23117</v>
      </c>
      <c r="CJ33">
        <v>14462</v>
      </c>
      <c r="CK33">
        <v>37916</v>
      </c>
      <c r="CL33">
        <v>14509</v>
      </c>
      <c r="CM33">
        <v>39271</v>
      </c>
      <c r="CN33">
        <v>19068</v>
      </c>
      <c r="CO33">
        <v>33906</v>
      </c>
      <c r="CP33">
        <v>35527</v>
      </c>
      <c r="CQ33">
        <v>15567</v>
      </c>
      <c r="CR33">
        <v>19212</v>
      </c>
      <c r="CS33">
        <v>14597</v>
      </c>
      <c r="CT33">
        <v>19066</v>
      </c>
    </row>
    <row r="36" spans="1:98" x14ac:dyDescent="0.2">
      <c r="B36" t="s">
        <v>35</v>
      </c>
      <c r="C36" t="s">
        <v>35</v>
      </c>
      <c r="D36" t="s">
        <v>35</v>
      </c>
      <c r="E36" t="s">
        <v>35</v>
      </c>
      <c r="F36" t="s">
        <v>35</v>
      </c>
      <c r="G36" t="s">
        <v>35</v>
      </c>
      <c r="H36" t="s">
        <v>35</v>
      </c>
      <c r="I36" t="s">
        <v>35</v>
      </c>
      <c r="J36" t="s">
        <v>35</v>
      </c>
      <c r="K36" t="s">
        <v>35</v>
      </c>
      <c r="L36" t="s">
        <v>35</v>
      </c>
      <c r="M36" t="s">
        <v>35</v>
      </c>
      <c r="N36" t="s">
        <v>48</v>
      </c>
      <c r="O36" t="s">
        <v>48</v>
      </c>
      <c r="P36" t="s">
        <v>48</v>
      </c>
      <c r="Q36" t="s">
        <v>48</v>
      </c>
      <c r="R36" t="s">
        <v>48</v>
      </c>
      <c r="S36" t="s">
        <v>48</v>
      </c>
      <c r="T36" t="s">
        <v>48</v>
      </c>
      <c r="U36" t="s">
        <v>48</v>
      </c>
      <c r="V36" t="s">
        <v>48</v>
      </c>
      <c r="W36" t="s">
        <v>48</v>
      </c>
      <c r="X36" t="s">
        <v>48</v>
      </c>
      <c r="Y36" t="s">
        <v>48</v>
      </c>
      <c r="Z36" t="s">
        <v>61</v>
      </c>
      <c r="AA36" t="s">
        <v>61</v>
      </c>
      <c r="AB36" t="s">
        <v>61</v>
      </c>
      <c r="AC36" t="s">
        <v>61</v>
      </c>
      <c r="AD36" t="s">
        <v>61</v>
      </c>
      <c r="AE36" t="s">
        <v>61</v>
      </c>
      <c r="AF36" t="s">
        <v>61</v>
      </c>
      <c r="AG36" t="s">
        <v>61</v>
      </c>
      <c r="AH36" t="s">
        <v>61</v>
      </c>
      <c r="AI36" t="s">
        <v>61</v>
      </c>
      <c r="AJ36" t="s">
        <v>61</v>
      </c>
      <c r="AK36" t="s">
        <v>61</v>
      </c>
      <c r="AL36" t="s">
        <v>74</v>
      </c>
      <c r="AM36" t="s">
        <v>74</v>
      </c>
      <c r="AN36" t="s">
        <v>74</v>
      </c>
      <c r="AO36" t="s">
        <v>74</v>
      </c>
      <c r="AP36" t="s">
        <v>74</v>
      </c>
      <c r="AQ36" t="s">
        <v>74</v>
      </c>
      <c r="AR36" t="s">
        <v>74</v>
      </c>
      <c r="AS36" t="s">
        <v>74</v>
      </c>
      <c r="AT36" t="s">
        <v>74</v>
      </c>
      <c r="AU36" t="s">
        <v>74</v>
      </c>
      <c r="AV36" t="s">
        <v>74</v>
      </c>
      <c r="AW36" t="s">
        <v>74</v>
      </c>
      <c r="AX36" t="s">
        <v>87</v>
      </c>
      <c r="AY36" t="s">
        <v>87</v>
      </c>
      <c r="AZ36" t="s">
        <v>87</v>
      </c>
      <c r="BA36" t="s">
        <v>87</v>
      </c>
      <c r="BB36" t="s">
        <v>87</v>
      </c>
      <c r="BC36" t="s">
        <v>87</v>
      </c>
      <c r="BD36" t="s">
        <v>87</v>
      </c>
      <c r="BE36" t="s">
        <v>87</v>
      </c>
      <c r="BF36" t="s">
        <v>87</v>
      </c>
      <c r="BG36" t="s">
        <v>87</v>
      </c>
      <c r="BH36" t="s">
        <v>87</v>
      </c>
      <c r="BI36" t="s">
        <v>87</v>
      </c>
      <c r="BJ36" t="s">
        <v>100</v>
      </c>
      <c r="BK36" t="s">
        <v>100</v>
      </c>
      <c r="BL36" t="s">
        <v>100</v>
      </c>
      <c r="BM36" t="s">
        <v>100</v>
      </c>
      <c r="BN36" t="s">
        <v>100</v>
      </c>
      <c r="BO36" t="s">
        <v>100</v>
      </c>
      <c r="BP36" t="s">
        <v>100</v>
      </c>
      <c r="BQ36" t="s">
        <v>100</v>
      </c>
      <c r="BR36" t="s">
        <v>100</v>
      </c>
      <c r="BS36" t="s">
        <v>100</v>
      </c>
      <c r="BT36" t="s">
        <v>100</v>
      </c>
      <c r="BU36" t="s">
        <v>100</v>
      </c>
      <c r="BV36" t="s">
        <v>113</v>
      </c>
      <c r="BW36" t="s">
        <v>113</v>
      </c>
      <c r="BX36" t="s">
        <v>113</v>
      </c>
      <c r="BY36" t="s">
        <v>126</v>
      </c>
      <c r="BZ36" t="s">
        <v>126</v>
      </c>
      <c r="CA36" t="s">
        <v>126</v>
      </c>
      <c r="CC36" t="s">
        <v>126</v>
      </c>
      <c r="CD36" t="s">
        <v>126</v>
      </c>
      <c r="CE36" t="s">
        <v>126</v>
      </c>
      <c r="CF36" t="s">
        <v>126</v>
      </c>
    </row>
    <row r="37" spans="1:98" x14ac:dyDescent="0.2">
      <c r="B37">
        <v>1</v>
      </c>
      <c r="C37">
        <v>2</v>
      </c>
      <c r="D37">
        <v>3</v>
      </c>
      <c r="E37">
        <v>4</v>
      </c>
      <c r="F37">
        <v>5</v>
      </c>
      <c r="G37">
        <v>6</v>
      </c>
      <c r="H37">
        <v>7</v>
      </c>
      <c r="I37">
        <v>8</v>
      </c>
      <c r="J37">
        <v>9</v>
      </c>
      <c r="K37">
        <v>10</v>
      </c>
      <c r="L37">
        <v>11</v>
      </c>
      <c r="M37">
        <v>12</v>
      </c>
      <c r="N37">
        <v>1</v>
      </c>
      <c r="O37">
        <v>2</v>
      </c>
      <c r="P37">
        <v>3</v>
      </c>
      <c r="Q37">
        <v>4</v>
      </c>
      <c r="R37">
        <v>5</v>
      </c>
      <c r="S37">
        <v>6</v>
      </c>
      <c r="T37">
        <v>7</v>
      </c>
      <c r="U37">
        <v>8</v>
      </c>
      <c r="V37">
        <v>9</v>
      </c>
      <c r="W37">
        <v>10</v>
      </c>
      <c r="X37">
        <v>11</v>
      </c>
      <c r="Y37">
        <v>12</v>
      </c>
      <c r="Z37">
        <v>1</v>
      </c>
      <c r="AA37">
        <v>2</v>
      </c>
      <c r="AB37">
        <v>3</v>
      </c>
      <c r="AC37">
        <v>4</v>
      </c>
      <c r="AD37">
        <v>5</v>
      </c>
      <c r="AE37">
        <v>6</v>
      </c>
      <c r="AF37">
        <v>7</v>
      </c>
      <c r="AG37">
        <v>8</v>
      </c>
      <c r="AH37">
        <v>9</v>
      </c>
      <c r="AI37">
        <v>10</v>
      </c>
      <c r="AJ37">
        <v>11</v>
      </c>
      <c r="AK37">
        <v>12</v>
      </c>
      <c r="AL37">
        <v>1</v>
      </c>
      <c r="AM37">
        <v>2</v>
      </c>
      <c r="AN37">
        <v>3</v>
      </c>
      <c r="AO37">
        <v>4</v>
      </c>
      <c r="AP37">
        <v>5</v>
      </c>
      <c r="AQ37">
        <v>6</v>
      </c>
      <c r="AR37">
        <v>7</v>
      </c>
      <c r="AS37">
        <v>8</v>
      </c>
      <c r="AT37">
        <v>9</v>
      </c>
      <c r="AU37">
        <v>10</v>
      </c>
      <c r="AV37">
        <v>11</v>
      </c>
      <c r="AW37">
        <v>12</v>
      </c>
      <c r="AX37">
        <v>1</v>
      </c>
      <c r="AY37">
        <v>2</v>
      </c>
      <c r="AZ37">
        <v>3</v>
      </c>
      <c r="BA37">
        <v>4</v>
      </c>
      <c r="BB37">
        <v>5</v>
      </c>
      <c r="BC37">
        <v>6</v>
      </c>
      <c r="BD37">
        <v>7</v>
      </c>
      <c r="BE37">
        <v>8</v>
      </c>
      <c r="BF37">
        <v>9</v>
      </c>
      <c r="BG37">
        <v>10</v>
      </c>
      <c r="BH37">
        <v>11</v>
      </c>
      <c r="BI37">
        <v>12</v>
      </c>
      <c r="BJ37">
        <v>1</v>
      </c>
      <c r="BK37">
        <v>2</v>
      </c>
      <c r="BL37">
        <v>3</v>
      </c>
      <c r="BM37">
        <v>4</v>
      </c>
      <c r="BN37">
        <v>5</v>
      </c>
      <c r="BO37">
        <v>6</v>
      </c>
      <c r="BP37">
        <v>7</v>
      </c>
      <c r="BQ37">
        <v>8</v>
      </c>
      <c r="BR37">
        <v>9</v>
      </c>
      <c r="BS37">
        <v>10</v>
      </c>
      <c r="BT37">
        <v>11</v>
      </c>
      <c r="BU37">
        <v>12</v>
      </c>
      <c r="BV37">
        <v>1</v>
      </c>
      <c r="BW37">
        <v>4</v>
      </c>
      <c r="BX37">
        <v>7</v>
      </c>
      <c r="BY37">
        <v>1</v>
      </c>
      <c r="BZ37">
        <v>4</v>
      </c>
      <c r="CA37">
        <v>7</v>
      </c>
      <c r="CB37">
        <v>8</v>
      </c>
      <c r="CC37">
        <v>9</v>
      </c>
      <c r="CD37">
        <v>10</v>
      </c>
      <c r="CE37">
        <v>11</v>
      </c>
      <c r="CF37">
        <v>12</v>
      </c>
    </row>
    <row r="40" spans="1:98" x14ac:dyDescent="0.2">
      <c r="B40" s="16"/>
      <c r="C40" s="15"/>
      <c r="D40" s="15" t="s">
        <v>139</v>
      </c>
      <c r="E40" s="15"/>
      <c r="F40" s="15"/>
      <c r="G40" s="15"/>
      <c r="H40" s="15"/>
      <c r="I40" s="15"/>
      <c r="J40" s="15"/>
      <c r="K40" s="15"/>
      <c r="L40" s="15"/>
      <c r="M40" s="15"/>
      <c r="R40" t="s">
        <v>140</v>
      </c>
    </row>
    <row r="41" spans="1:98" x14ac:dyDescent="0.2">
      <c r="D41" t="s">
        <v>141</v>
      </c>
      <c r="K41" t="s">
        <v>149</v>
      </c>
      <c r="R41" t="s">
        <v>141</v>
      </c>
      <c r="Y41" t="s">
        <v>149</v>
      </c>
    </row>
    <row r="42" spans="1:98" x14ac:dyDescent="0.2">
      <c r="B42" t="s">
        <v>139</v>
      </c>
      <c r="C42" s="15" t="s">
        <v>140</v>
      </c>
      <c r="D42" t="s">
        <v>142</v>
      </c>
      <c r="E42" t="s">
        <v>143</v>
      </c>
      <c r="F42" t="s">
        <v>144</v>
      </c>
      <c r="G42" t="s">
        <v>145</v>
      </c>
      <c r="H42" t="s">
        <v>146</v>
      </c>
      <c r="I42" t="s">
        <v>147</v>
      </c>
      <c r="J42" t="s">
        <v>148</v>
      </c>
      <c r="K42" t="s">
        <v>142</v>
      </c>
      <c r="L42" t="s">
        <v>143</v>
      </c>
      <c r="M42" t="s">
        <v>144</v>
      </c>
      <c r="N42" t="s">
        <v>145</v>
      </c>
      <c r="O42" t="s">
        <v>146</v>
      </c>
      <c r="P42" t="s">
        <v>147</v>
      </c>
      <c r="Q42" t="s">
        <v>148</v>
      </c>
      <c r="R42" t="s">
        <v>142</v>
      </c>
      <c r="S42" t="s">
        <v>143</v>
      </c>
      <c r="T42" t="s">
        <v>144</v>
      </c>
      <c r="U42" t="s">
        <v>145</v>
      </c>
      <c r="V42" t="s">
        <v>146</v>
      </c>
      <c r="W42" t="s">
        <v>147</v>
      </c>
      <c r="X42" t="s">
        <v>148</v>
      </c>
      <c r="Y42" t="s">
        <v>142</v>
      </c>
      <c r="Z42" t="s">
        <v>143</v>
      </c>
      <c r="AA42" t="s">
        <v>145</v>
      </c>
      <c r="AB42" t="s">
        <v>147</v>
      </c>
      <c r="AC42" t="s">
        <v>144</v>
      </c>
      <c r="AD42" t="s">
        <v>146</v>
      </c>
      <c r="AE42" t="s">
        <v>152</v>
      </c>
    </row>
    <row r="43" spans="1:98" x14ac:dyDescent="0.2">
      <c r="B43">
        <f>(SLOPE(C4:C33,$B4:$B33))</f>
        <v>14.315572858731928</v>
      </c>
      <c r="C43" s="17">
        <f t="shared" ref="C43:M43" si="0">(SLOPE(D4:D33,$B4:$B33))</f>
        <v>220.29822024471636</v>
      </c>
      <c r="D43">
        <f t="shared" si="0"/>
        <v>9.1822024471635135</v>
      </c>
      <c r="E43">
        <f t="shared" si="0"/>
        <v>9.8876529477196886</v>
      </c>
      <c r="F43">
        <f t="shared" si="0"/>
        <v>8.0870967741935491</v>
      </c>
      <c r="G43">
        <f t="shared" si="0"/>
        <v>7.5464961067853187</v>
      </c>
      <c r="H43">
        <f t="shared" si="0"/>
        <v>7.7522803114571746</v>
      </c>
      <c r="I43">
        <f t="shared" si="0"/>
        <v>10.669966629588432</v>
      </c>
      <c r="J43">
        <f t="shared" si="0"/>
        <v>8.7273637374860957</v>
      </c>
      <c r="K43">
        <f t="shared" si="0"/>
        <v>9.7556173526140153</v>
      </c>
      <c r="L43">
        <f t="shared" si="0"/>
        <v>10.574972191323694</v>
      </c>
      <c r="M43">
        <f t="shared" si="0"/>
        <v>6.5097886540600669</v>
      </c>
      <c r="N43">
        <f t="shared" ref="N43:Y43" si="1">(SLOPE(AM4:AM33,$B4:$B33))</f>
        <v>7.6717463848720788</v>
      </c>
      <c r="O43">
        <f t="shared" si="1"/>
        <v>6.2103448275862068</v>
      </c>
      <c r="P43">
        <f t="shared" si="1"/>
        <v>7.3740823136818685</v>
      </c>
      <c r="Q43">
        <f t="shared" si="1"/>
        <v>6.9921023359288101</v>
      </c>
      <c r="R43">
        <f t="shared" si="1"/>
        <v>276.15606229143492</v>
      </c>
      <c r="S43">
        <f t="shared" si="1"/>
        <v>421.0226918798665</v>
      </c>
      <c r="T43">
        <f t="shared" si="1"/>
        <v>515.29143492769742</v>
      </c>
      <c r="U43">
        <f t="shared" si="1"/>
        <v>434.06095661846496</v>
      </c>
      <c r="V43">
        <f t="shared" si="1"/>
        <v>238.00611790878753</v>
      </c>
      <c r="W43">
        <f t="shared" si="1"/>
        <v>459.34460511679646</v>
      </c>
      <c r="X43">
        <f t="shared" si="1"/>
        <v>250.63626251390434</v>
      </c>
      <c r="Y43">
        <f t="shared" si="1"/>
        <v>398.86918798665181</v>
      </c>
      <c r="Z43">
        <f>(SLOPE(BW4:BW33,$B4:$B33))</f>
        <v>298.51434927697437</v>
      </c>
      <c r="AA43">
        <f>(SLOPE(BZ4:BZ33,$B4:$B33))</f>
        <v>570.74304783092327</v>
      </c>
      <c r="AB43">
        <f>(SLOPE(CC4:CC33,$B4:$B33))</f>
        <v>344.42324805339263</v>
      </c>
      <c r="AC43">
        <f>(SLOPE(CI4:CI33,$B4:$B33))</f>
        <v>376.85595105672968</v>
      </c>
      <c r="AD43">
        <f>(SLOPE(CL4:CL33,$B4:$B33))</f>
        <v>217.74505005561736</v>
      </c>
      <c r="AE43">
        <f>(SLOPE(CO4:CO33,$B4:$B33))</f>
        <v>548.45995550611792</v>
      </c>
    </row>
    <row r="44" spans="1:98" x14ac:dyDescent="0.2">
      <c r="B44">
        <f t="shared" ref="B44:M44" si="2">(SLOPE(O4:O33,$B4:$B33))</f>
        <v>18.149388209121245</v>
      </c>
      <c r="C44">
        <f t="shared" si="2"/>
        <v>374.36129032258066</v>
      </c>
      <c r="D44">
        <f t="shared" si="2"/>
        <v>7.8199110122358162</v>
      </c>
      <c r="E44">
        <f t="shared" si="2"/>
        <v>9.6650723025583982</v>
      </c>
      <c r="F44">
        <f t="shared" si="2"/>
        <v>7.656840934371524</v>
      </c>
      <c r="G44">
        <f t="shared" si="2"/>
        <v>7.9377085650723043</v>
      </c>
      <c r="H44">
        <f t="shared" si="2"/>
        <v>6.5007786429365959</v>
      </c>
      <c r="I44">
        <f t="shared" si="2"/>
        <v>11.241490545050056</v>
      </c>
      <c r="J44">
        <f t="shared" si="2"/>
        <v>6.6152391546162406</v>
      </c>
      <c r="K44">
        <f t="shared" si="2"/>
        <v>9.4395995550611786</v>
      </c>
      <c r="L44">
        <f t="shared" si="2"/>
        <v>10.972969966629588</v>
      </c>
      <c r="M44">
        <f t="shared" si="2"/>
        <v>6.8159065628476085</v>
      </c>
      <c r="N44">
        <f t="shared" ref="N44:Y44" si="3">(SLOPE(AY4:AY33,$B4:$B33))</f>
        <v>6.9194660734149052</v>
      </c>
      <c r="O44">
        <f t="shared" si="3"/>
        <v>5.7766407119021137</v>
      </c>
      <c r="P44">
        <f t="shared" si="3"/>
        <v>6.9082313681868737</v>
      </c>
      <c r="Q44">
        <f t="shared" si="3"/>
        <v>6.3719688542825361</v>
      </c>
      <c r="R44">
        <f t="shared" si="3"/>
        <v>388.71334816462735</v>
      </c>
      <c r="S44">
        <f t="shared" si="3"/>
        <v>288.51245828698558</v>
      </c>
      <c r="T44">
        <f t="shared" si="3"/>
        <v>331.35550611790876</v>
      </c>
      <c r="U44">
        <f t="shared" si="3"/>
        <v>421.30322580645168</v>
      </c>
      <c r="V44">
        <f t="shared" si="3"/>
        <v>213.58431590656286</v>
      </c>
      <c r="W44">
        <f t="shared" si="3"/>
        <v>469.77030033370414</v>
      </c>
      <c r="X44">
        <f t="shared" si="3"/>
        <v>246.60411568409344</v>
      </c>
      <c r="Y44">
        <f t="shared" si="3"/>
        <v>697.67897664071188</v>
      </c>
      <c r="Z44">
        <f>(SLOPE(BX4:BX33,$B4:$B33))</f>
        <v>186.48487208008899</v>
      </c>
      <c r="AA44">
        <f>(SLOPE(CA4:CA33,$B4:$B33))</f>
        <v>457.21268075639603</v>
      </c>
      <c r="AB44">
        <f>(SLOPE(CD4:CD33,$B4:$B33))</f>
        <v>538.98442714126804</v>
      </c>
      <c r="AC44">
        <f>(SLOPE(CJ4:CJ33,$B4:$B33))</f>
        <v>214.49810901001115</v>
      </c>
      <c r="AD44">
        <f>(SLOPE(CM4:CM33,$B4:$B33))</f>
        <v>648.43837597330378</v>
      </c>
      <c r="AE44">
        <f>(SLOPE(CP4:CP33,$B4:$B33))</f>
        <v>572.58175750834255</v>
      </c>
    </row>
    <row r="45" spans="1:98" x14ac:dyDescent="0.2">
      <c r="B45">
        <f>(SLOPE(AA4:AA33,$B4:$B33))</f>
        <v>10.589655172413792</v>
      </c>
      <c r="C45">
        <f>(SLOPE(CH4:CH33,$B4:$B33))</f>
        <v>228.26073414905451</v>
      </c>
      <c r="D45">
        <f t="shared" ref="D45:M45" si="4">(SLOPE(AC4:AC33,$B4:$B33))</f>
        <v>7.42202447163515</v>
      </c>
      <c r="E45">
        <f t="shared" si="4"/>
        <v>12.463626251390433</v>
      </c>
      <c r="F45">
        <f t="shared" si="4"/>
        <v>5.8189098998887649</v>
      </c>
      <c r="G45">
        <f t="shared" si="4"/>
        <v>8.5161290322580623</v>
      </c>
      <c r="H45">
        <f t="shared" si="4"/>
        <v>7.5140155728587317</v>
      </c>
      <c r="I45">
        <f t="shared" si="4"/>
        <v>8.6872080088987769</v>
      </c>
      <c r="J45">
        <f t="shared" si="4"/>
        <v>6.6680756395995546</v>
      </c>
      <c r="K45">
        <f t="shared" si="4"/>
        <v>8.7563959955506139</v>
      </c>
      <c r="L45">
        <f t="shared" si="4"/>
        <v>14.294660734149055</v>
      </c>
      <c r="M45">
        <f t="shared" si="4"/>
        <v>7.9680756395995536</v>
      </c>
      <c r="N45">
        <f t="shared" ref="N45:Y45" si="5">(SLOPE(BK4:BK33,$B4:$B33))</f>
        <v>7.2985539488320352</v>
      </c>
      <c r="O45">
        <f t="shared" si="5"/>
        <v>5.5966629588431589</v>
      </c>
      <c r="P45">
        <f t="shared" si="5"/>
        <v>6.836040044493882</v>
      </c>
      <c r="Q45">
        <f t="shared" si="5"/>
        <v>6.5557285873192432</v>
      </c>
      <c r="R45">
        <f t="shared" si="5"/>
        <v>513.99922135706345</v>
      </c>
      <c r="S45">
        <f t="shared" si="5"/>
        <v>207.37741935483871</v>
      </c>
      <c r="T45">
        <f t="shared" si="5"/>
        <v>389.17374860956619</v>
      </c>
      <c r="U45">
        <f t="shared" si="5"/>
        <v>272.61323692992221</v>
      </c>
      <c r="V45">
        <f t="shared" si="5"/>
        <v>284.59855394883209</v>
      </c>
      <c r="W45">
        <f t="shared" si="5"/>
        <v>361.08665183537261</v>
      </c>
      <c r="X45">
        <f t="shared" si="5"/>
        <v>213.82725250278088</v>
      </c>
      <c r="Y45">
        <f t="shared" si="5"/>
        <v>665.94493882091228</v>
      </c>
      <c r="Z45">
        <f>(SLOPE(BY4:BY33,$B4:$B33))</f>
        <v>221.32013348164628</v>
      </c>
      <c r="AA45">
        <f>(SLOPE(CB4:CB33,$B4:$B33))</f>
        <v>556.85050055617353</v>
      </c>
      <c r="AB45">
        <f>(SLOPE(CE4:CE33,$B4:$B33))</f>
        <v>584.78898776418248</v>
      </c>
      <c r="AC45">
        <f>(SLOPE(CK4:CK33,$B4:$B33))</f>
        <v>670.54293659621806</v>
      </c>
      <c r="AD45">
        <f>(SLOPE(CN4:CN33,$B4:$B33))</f>
        <v>299.20122358175752</v>
      </c>
      <c r="AE45">
        <f>(SLOPE(CQ4:CQ33,$B4:$B33))</f>
        <v>235.16351501668521</v>
      </c>
    </row>
    <row r="46" spans="1:98" x14ac:dyDescent="0.2">
      <c r="C46">
        <f>(SLOPE(CF4:CF33,$B4:$B33))</f>
        <v>348.09721913236928</v>
      </c>
    </row>
    <row r="47" spans="1:98" x14ac:dyDescent="0.2">
      <c r="C47" s="17">
        <f>(SLOPE(CR4:CR33,$B4:$B33))</f>
        <v>206.42958843159067</v>
      </c>
    </row>
    <row r="48" spans="1:98" x14ac:dyDescent="0.2">
      <c r="C48" s="17">
        <f>(SLOPE(AB4:AB33,$B4:$B33))</f>
        <v>147.32202447163519</v>
      </c>
    </row>
    <row r="49" spans="1:31" x14ac:dyDescent="0.2">
      <c r="C49" s="17">
        <f>(SLOPE(CG4:CG33,$B4:$B33))</f>
        <v>177.76763070077865</v>
      </c>
    </row>
    <row r="50" spans="1:31" x14ac:dyDescent="0.2">
      <c r="C50" s="17">
        <f>(SLOPE(CS4:CS33,$B4:$B33))</f>
        <v>149.31123470522803</v>
      </c>
    </row>
    <row r="51" spans="1:31" x14ac:dyDescent="0.2">
      <c r="C51" s="17">
        <f>(SLOPE(CT4:CT33,$B4:$B33))</f>
        <v>180.37130144605115</v>
      </c>
    </row>
    <row r="52" spans="1:31" x14ac:dyDescent="0.2">
      <c r="A52" t="s">
        <v>153</v>
      </c>
      <c r="B52">
        <f>(AVERAGE(B43:B45))</f>
        <v>14.351538746755656</v>
      </c>
      <c r="C52">
        <f>(AVERAGE(C44:C46))</f>
        <v>316.90641453466816</v>
      </c>
      <c r="D52">
        <f t="shared" ref="D52:AE52" si="6">(AVERAGE(D43:D45))</f>
        <v>8.141379310344826</v>
      </c>
      <c r="E52">
        <f t="shared" si="6"/>
        <v>10.672117167222842</v>
      </c>
      <c r="F52">
        <f t="shared" si="6"/>
        <v>7.1876158694846133</v>
      </c>
      <c r="G52">
        <f t="shared" si="6"/>
        <v>8.0001112347052281</v>
      </c>
      <c r="H52">
        <f t="shared" si="6"/>
        <v>7.2556915090841683</v>
      </c>
      <c r="I52">
        <f t="shared" si="6"/>
        <v>10.199555061179089</v>
      </c>
      <c r="J52">
        <f t="shared" si="6"/>
        <v>7.3368928439006309</v>
      </c>
      <c r="K52">
        <f t="shared" si="6"/>
        <v>9.3172043010752699</v>
      </c>
      <c r="L52">
        <f t="shared" si="6"/>
        <v>11.947534297367445</v>
      </c>
      <c r="M52">
        <f t="shared" si="6"/>
        <v>7.0979236188357433</v>
      </c>
      <c r="N52">
        <f t="shared" si="6"/>
        <v>7.2965888023730061</v>
      </c>
      <c r="O52">
        <f t="shared" si="6"/>
        <v>5.8612161661104922</v>
      </c>
      <c r="P52">
        <f t="shared" si="6"/>
        <v>7.039451242120875</v>
      </c>
      <c r="Q52">
        <f t="shared" si="6"/>
        <v>6.6399332591768632</v>
      </c>
      <c r="R52">
        <f t="shared" si="6"/>
        <v>392.95621060437526</v>
      </c>
      <c r="S52">
        <f t="shared" si="6"/>
        <v>305.63752317389691</v>
      </c>
      <c r="T52">
        <f t="shared" si="6"/>
        <v>411.94022988505748</v>
      </c>
      <c r="U52">
        <f t="shared" si="6"/>
        <v>375.99247311827958</v>
      </c>
      <c r="V52">
        <f t="shared" si="6"/>
        <v>245.39632925472748</v>
      </c>
      <c r="W52">
        <f t="shared" si="6"/>
        <v>430.06718576195772</v>
      </c>
      <c r="X52">
        <f t="shared" si="6"/>
        <v>237.0225435669262</v>
      </c>
      <c r="Y52">
        <f t="shared" si="6"/>
        <v>587.49770114942532</v>
      </c>
      <c r="Z52">
        <f t="shared" si="6"/>
        <v>235.43978494623653</v>
      </c>
      <c r="AA52">
        <f t="shared" si="6"/>
        <v>528.26874304783098</v>
      </c>
      <c r="AB52">
        <f t="shared" si="6"/>
        <v>489.39888765294774</v>
      </c>
      <c r="AC52">
        <f t="shared" si="6"/>
        <v>420.63233222098626</v>
      </c>
      <c r="AD52">
        <f t="shared" si="6"/>
        <v>388.46154987022618</v>
      </c>
      <c r="AE52">
        <f t="shared" si="6"/>
        <v>452.0684093437153</v>
      </c>
    </row>
    <row r="53" spans="1:31" x14ac:dyDescent="0.2">
      <c r="A53" t="s">
        <v>154</v>
      </c>
      <c r="B53">
        <f>(B52-$B52)</f>
        <v>0</v>
      </c>
      <c r="C53">
        <f t="shared" ref="C53:AE53" si="7">(C52-$B52)</f>
        <v>302.55487578791252</v>
      </c>
      <c r="D53">
        <f t="shared" si="7"/>
        <v>-6.2101594364108301</v>
      </c>
      <c r="E53">
        <f t="shared" si="7"/>
        <v>-3.6794215795328142</v>
      </c>
      <c r="F53">
        <f t="shared" si="7"/>
        <v>-7.1639228772710428</v>
      </c>
      <c r="G53">
        <f t="shared" si="7"/>
        <v>-6.351427512050428</v>
      </c>
      <c r="H53">
        <f t="shared" si="7"/>
        <v>-7.0958472376714878</v>
      </c>
      <c r="I53">
        <f t="shared" si="7"/>
        <v>-4.1519836855765675</v>
      </c>
      <c r="J53">
        <f t="shared" si="7"/>
        <v>-7.0146459028550252</v>
      </c>
      <c r="K53">
        <f t="shared" si="7"/>
        <v>-5.0343344456803862</v>
      </c>
      <c r="L53">
        <f t="shared" si="7"/>
        <v>-2.4040044493882107</v>
      </c>
      <c r="M53">
        <f t="shared" si="7"/>
        <v>-7.2536151279199128</v>
      </c>
      <c r="N53">
        <f t="shared" si="7"/>
        <v>-7.05494994438265</v>
      </c>
      <c r="O53">
        <f t="shared" si="7"/>
        <v>-8.490322580645163</v>
      </c>
      <c r="P53">
        <f t="shared" si="7"/>
        <v>-7.3120875046347811</v>
      </c>
      <c r="Q53">
        <f t="shared" si="7"/>
        <v>-7.7116054875787929</v>
      </c>
      <c r="R53">
        <f t="shared" si="7"/>
        <v>378.60467185761962</v>
      </c>
      <c r="S53">
        <f t="shared" si="7"/>
        <v>291.28598442714127</v>
      </c>
      <c r="T53">
        <f t="shared" si="7"/>
        <v>397.58869113830184</v>
      </c>
      <c r="U53">
        <f t="shared" si="7"/>
        <v>361.64093437152394</v>
      </c>
      <c r="V53">
        <f t="shared" si="7"/>
        <v>231.04479050797181</v>
      </c>
      <c r="W53">
        <f t="shared" si="7"/>
        <v>415.71564701520208</v>
      </c>
      <c r="X53">
        <f t="shared" si="7"/>
        <v>222.67100482017054</v>
      </c>
      <c r="Y53">
        <f t="shared" si="7"/>
        <v>573.14616240266969</v>
      </c>
      <c r="Z53">
        <f t="shared" si="7"/>
        <v>221.08824619948086</v>
      </c>
      <c r="AA53">
        <f t="shared" si="7"/>
        <v>513.91720430107534</v>
      </c>
      <c r="AB53">
        <f t="shared" si="7"/>
        <v>475.0473489061921</v>
      </c>
      <c r="AC53">
        <f t="shared" si="7"/>
        <v>406.28079347423062</v>
      </c>
      <c r="AD53">
        <f t="shared" si="7"/>
        <v>374.11001112347054</v>
      </c>
      <c r="AE53">
        <f t="shared" si="7"/>
        <v>437.71687059695967</v>
      </c>
    </row>
    <row r="54" spans="1:31" x14ac:dyDescent="0.2">
      <c r="A54" t="s">
        <v>155</v>
      </c>
      <c r="C54">
        <f>(C53/$C53)*100</f>
        <v>100</v>
      </c>
      <c r="D54">
        <f t="shared" ref="D54:AE54" si="8">(D53/$C53)*100</f>
        <v>-2.0525729159837041</v>
      </c>
      <c r="E54">
        <f t="shared" si="8"/>
        <v>-1.2161170994025052</v>
      </c>
      <c r="F54">
        <f t="shared" si="8"/>
        <v>-2.3678094291538936</v>
      </c>
      <c r="G54">
        <f t="shared" si="8"/>
        <v>-2.0992646360466209</v>
      </c>
      <c r="H54">
        <f t="shared" si="8"/>
        <v>-2.3453091672023145</v>
      </c>
      <c r="I54">
        <f t="shared" si="8"/>
        <v>-1.3723076432875139</v>
      </c>
      <c r="J54">
        <f t="shared" si="8"/>
        <v>-2.3184706194496139</v>
      </c>
      <c r="K54">
        <f t="shared" si="8"/>
        <v>-1.6639409404888905</v>
      </c>
      <c r="L54">
        <f t="shared" si="8"/>
        <v>-0.79456807401556795</v>
      </c>
      <c r="M54">
        <f t="shared" si="8"/>
        <v>-2.3974543821282239</v>
      </c>
      <c r="N54">
        <f t="shared" si="8"/>
        <v>-2.3317918529688773</v>
      </c>
      <c r="O54">
        <f t="shared" si="8"/>
        <v>-2.8062091409152439</v>
      </c>
      <c r="P54">
        <f t="shared" si="8"/>
        <v>-2.4167805875190953</v>
      </c>
      <c r="Q54">
        <f t="shared" si="8"/>
        <v>-2.5488286934713091</v>
      </c>
      <c r="R54">
        <f t="shared" si="8"/>
        <v>125.13586861611748</v>
      </c>
      <c r="S54" s="20">
        <f t="shared" si="8"/>
        <v>96.275422324156949</v>
      </c>
      <c r="T54">
        <f t="shared" si="8"/>
        <v>131.41043921467224</v>
      </c>
      <c r="U54">
        <f t="shared" si="8"/>
        <v>119.52903863464097</v>
      </c>
      <c r="V54" s="20">
        <f t="shared" si="8"/>
        <v>76.364590028928021</v>
      </c>
      <c r="W54">
        <f t="shared" si="8"/>
        <v>137.4017344564673</v>
      </c>
      <c r="X54" s="20">
        <f t="shared" si="8"/>
        <v>73.596898493303513</v>
      </c>
      <c r="Y54">
        <f t="shared" si="8"/>
        <v>189.435440731234</v>
      </c>
      <c r="Z54" s="20">
        <f t="shared" si="8"/>
        <v>73.073767402929306</v>
      </c>
      <c r="AA54">
        <f t="shared" si="8"/>
        <v>169.85917115456616</v>
      </c>
      <c r="AB54">
        <f t="shared" si="8"/>
        <v>157.01196276182137</v>
      </c>
      <c r="AC54">
        <f t="shared" si="8"/>
        <v>134.28334030849624</v>
      </c>
      <c r="AD54">
        <f t="shared" si="8"/>
        <v>123.65029985030462</v>
      </c>
      <c r="AE54">
        <f t="shared" si="8"/>
        <v>144.67354705722678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DAD16-776A-4A28-94AE-521618D3B0E9}">
  <dimension ref="A1:CT56"/>
  <sheetViews>
    <sheetView topLeftCell="A33" zoomScale="60" workbookViewId="0">
      <selection activeCell="D56" sqref="D56:AF56"/>
    </sheetView>
  </sheetViews>
  <sheetFormatPr baseColWidth="10" defaultColWidth="8.83203125" defaultRowHeight="15" x14ac:dyDescent="0.2"/>
  <cols>
    <col min="1" max="1" width="8.83203125" customWidth="1"/>
  </cols>
  <sheetData>
    <row r="1" spans="1:98" ht="33" thickBot="1" x14ac:dyDescent="0.25">
      <c r="A1" s="1" t="s">
        <v>0</v>
      </c>
      <c r="B1" s="4"/>
      <c r="C1" s="8" t="s">
        <v>35</v>
      </c>
      <c r="D1" s="8" t="s">
        <v>35</v>
      </c>
      <c r="E1" s="8" t="s">
        <v>35</v>
      </c>
      <c r="F1" s="8" t="s">
        <v>35</v>
      </c>
      <c r="G1" s="8" t="s">
        <v>35</v>
      </c>
      <c r="H1" s="8" t="s">
        <v>35</v>
      </c>
      <c r="I1" s="8" t="s">
        <v>35</v>
      </c>
      <c r="J1" s="8" t="s">
        <v>35</v>
      </c>
      <c r="K1" s="8" t="s">
        <v>35</v>
      </c>
      <c r="L1" s="8" t="s">
        <v>35</v>
      </c>
      <c r="M1" s="8" t="s">
        <v>35</v>
      </c>
      <c r="N1" s="8" t="s">
        <v>35</v>
      </c>
      <c r="O1" s="8" t="s">
        <v>48</v>
      </c>
      <c r="P1" s="8" t="s">
        <v>48</v>
      </c>
      <c r="Q1" s="8" t="s">
        <v>48</v>
      </c>
      <c r="R1" s="8" t="s">
        <v>48</v>
      </c>
      <c r="S1" s="8" t="s">
        <v>48</v>
      </c>
      <c r="T1" s="8" t="s">
        <v>48</v>
      </c>
      <c r="U1" s="8" t="s">
        <v>48</v>
      </c>
      <c r="V1" s="8" t="s">
        <v>48</v>
      </c>
      <c r="W1" s="8" t="s">
        <v>48</v>
      </c>
      <c r="X1" s="8" t="s">
        <v>48</v>
      </c>
      <c r="Y1" s="8" t="s">
        <v>48</v>
      </c>
      <c r="Z1" s="8" t="s">
        <v>48</v>
      </c>
      <c r="AA1" s="8" t="s">
        <v>61</v>
      </c>
      <c r="AB1" s="8" t="s">
        <v>61</v>
      </c>
      <c r="AC1" s="8" t="s">
        <v>61</v>
      </c>
      <c r="AD1" s="8" t="s">
        <v>61</v>
      </c>
      <c r="AE1" s="8" t="s">
        <v>61</v>
      </c>
      <c r="AF1" s="8" t="s">
        <v>61</v>
      </c>
      <c r="AG1" s="8" t="s">
        <v>61</v>
      </c>
      <c r="AH1" s="8" t="s">
        <v>61</v>
      </c>
      <c r="AI1" s="8" t="s">
        <v>61</v>
      </c>
      <c r="AJ1" s="8" t="s">
        <v>61</v>
      </c>
      <c r="AK1" s="8" t="s">
        <v>61</v>
      </c>
      <c r="AL1" s="8" t="s">
        <v>61</v>
      </c>
      <c r="AM1" s="8" t="s">
        <v>74</v>
      </c>
      <c r="AN1" s="8" t="s">
        <v>74</v>
      </c>
      <c r="AO1" s="8" t="s">
        <v>74</v>
      </c>
      <c r="AP1" s="8" t="s">
        <v>74</v>
      </c>
      <c r="AQ1" s="8" t="s">
        <v>74</v>
      </c>
      <c r="AR1" s="8" t="s">
        <v>74</v>
      </c>
      <c r="AS1" s="8" t="s">
        <v>74</v>
      </c>
      <c r="AT1" s="8" t="s">
        <v>74</v>
      </c>
      <c r="AU1" s="8" t="s">
        <v>74</v>
      </c>
      <c r="AV1" s="8" t="s">
        <v>74</v>
      </c>
      <c r="AW1" s="8" t="s">
        <v>74</v>
      </c>
      <c r="AX1" s="8" t="s">
        <v>74</v>
      </c>
      <c r="AY1" s="8" t="s">
        <v>87</v>
      </c>
      <c r="AZ1" s="8" t="s">
        <v>87</v>
      </c>
      <c r="BA1" s="8" t="s">
        <v>87</v>
      </c>
      <c r="BB1" s="8" t="s">
        <v>87</v>
      </c>
      <c r="BC1" s="8" t="s">
        <v>87</v>
      </c>
      <c r="BD1" s="8" t="s">
        <v>87</v>
      </c>
      <c r="BE1" s="8" t="s">
        <v>87</v>
      </c>
      <c r="BF1" s="8" t="s">
        <v>87</v>
      </c>
      <c r="BG1" s="8" t="s">
        <v>87</v>
      </c>
      <c r="BH1" s="8" t="s">
        <v>87</v>
      </c>
      <c r="BI1" s="8" t="s">
        <v>87</v>
      </c>
      <c r="BJ1" s="8" t="s">
        <v>87</v>
      </c>
      <c r="BK1" s="8" t="s">
        <v>100</v>
      </c>
      <c r="BL1" s="8" t="s">
        <v>100</v>
      </c>
      <c r="BM1" s="8" t="s">
        <v>100</v>
      </c>
      <c r="BN1" s="8" t="s">
        <v>100</v>
      </c>
      <c r="BO1" s="8" t="s">
        <v>100</v>
      </c>
      <c r="BP1" s="8" t="s">
        <v>100</v>
      </c>
      <c r="BQ1" s="8" t="s">
        <v>100</v>
      </c>
      <c r="BR1" s="8" t="s">
        <v>100</v>
      </c>
      <c r="BS1" s="8" t="s">
        <v>100</v>
      </c>
      <c r="BT1" s="8" t="s">
        <v>100</v>
      </c>
      <c r="BU1" s="8" t="s">
        <v>100</v>
      </c>
      <c r="BV1" s="8" t="s">
        <v>100</v>
      </c>
      <c r="BW1" s="8" t="s">
        <v>113</v>
      </c>
      <c r="BX1" s="8" t="s">
        <v>113</v>
      </c>
      <c r="BY1" s="8" t="s">
        <v>113</v>
      </c>
      <c r="BZ1" s="8" t="s">
        <v>113</v>
      </c>
      <c r="CA1" s="8" t="s">
        <v>113</v>
      </c>
      <c r="CB1" s="8" t="s">
        <v>113</v>
      </c>
      <c r="CC1" s="8" t="s">
        <v>113</v>
      </c>
      <c r="CD1" s="8" t="s">
        <v>113</v>
      </c>
      <c r="CE1" s="8" t="s">
        <v>113</v>
      </c>
      <c r="CF1" s="8" t="s">
        <v>113</v>
      </c>
      <c r="CG1" s="8" t="s">
        <v>113</v>
      </c>
      <c r="CH1" s="8" t="s">
        <v>113</v>
      </c>
      <c r="CI1" s="8" t="s">
        <v>126</v>
      </c>
      <c r="CJ1" s="8" t="s">
        <v>126</v>
      </c>
      <c r="CK1" s="8" t="s">
        <v>126</v>
      </c>
      <c r="CL1" s="8" t="s">
        <v>126</v>
      </c>
      <c r="CM1" s="8" t="s">
        <v>126</v>
      </c>
      <c r="CN1" s="8" t="s">
        <v>126</v>
      </c>
      <c r="CO1" s="8" t="s">
        <v>126</v>
      </c>
      <c r="CP1" s="8" t="s">
        <v>126</v>
      </c>
      <c r="CQ1" s="8" t="s">
        <v>126</v>
      </c>
      <c r="CR1" s="8" t="s">
        <v>126</v>
      </c>
      <c r="CS1" s="8" t="s">
        <v>126</v>
      </c>
      <c r="CT1" s="8" t="s">
        <v>126</v>
      </c>
    </row>
    <row r="2" spans="1:98" ht="33" thickBot="1" x14ac:dyDescent="0.25">
      <c r="A2" s="2" t="s">
        <v>1</v>
      </c>
      <c r="B2" s="5"/>
      <c r="C2" s="9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</v>
      </c>
      <c r="P2" s="9">
        <v>2</v>
      </c>
      <c r="Q2" s="9">
        <v>3</v>
      </c>
      <c r="R2" s="9">
        <v>4</v>
      </c>
      <c r="S2" s="9">
        <v>5</v>
      </c>
      <c r="T2" s="9">
        <v>6</v>
      </c>
      <c r="U2" s="9">
        <v>7</v>
      </c>
      <c r="V2" s="9">
        <v>8</v>
      </c>
      <c r="W2" s="9">
        <v>9</v>
      </c>
      <c r="X2" s="9">
        <v>10</v>
      </c>
      <c r="Y2" s="9">
        <v>11</v>
      </c>
      <c r="Z2" s="9">
        <v>12</v>
      </c>
      <c r="AA2" s="9">
        <v>1</v>
      </c>
      <c r="AB2" s="9">
        <v>2</v>
      </c>
      <c r="AC2" s="9">
        <v>3</v>
      </c>
      <c r="AD2" s="9">
        <v>4</v>
      </c>
      <c r="AE2" s="9">
        <v>5</v>
      </c>
      <c r="AF2" s="9">
        <v>6</v>
      </c>
      <c r="AG2" s="9">
        <v>7</v>
      </c>
      <c r="AH2" s="9">
        <v>8</v>
      </c>
      <c r="AI2" s="9">
        <v>9</v>
      </c>
      <c r="AJ2" s="9">
        <v>10</v>
      </c>
      <c r="AK2" s="9">
        <v>11</v>
      </c>
      <c r="AL2" s="9">
        <v>12</v>
      </c>
      <c r="AM2" s="9">
        <v>1</v>
      </c>
      <c r="AN2" s="9">
        <v>2</v>
      </c>
      <c r="AO2" s="9">
        <v>3</v>
      </c>
      <c r="AP2" s="9">
        <v>4</v>
      </c>
      <c r="AQ2" s="9">
        <v>5</v>
      </c>
      <c r="AR2" s="9">
        <v>6</v>
      </c>
      <c r="AS2" s="9">
        <v>7</v>
      </c>
      <c r="AT2" s="9">
        <v>8</v>
      </c>
      <c r="AU2" s="9">
        <v>9</v>
      </c>
      <c r="AV2" s="9">
        <v>10</v>
      </c>
      <c r="AW2" s="9">
        <v>11</v>
      </c>
      <c r="AX2" s="9">
        <v>12</v>
      </c>
      <c r="AY2" s="9">
        <v>1</v>
      </c>
      <c r="AZ2" s="9">
        <v>2</v>
      </c>
      <c r="BA2" s="9">
        <v>3</v>
      </c>
      <c r="BB2" s="9">
        <v>4</v>
      </c>
      <c r="BC2" s="9">
        <v>5</v>
      </c>
      <c r="BD2" s="9">
        <v>6</v>
      </c>
      <c r="BE2" s="9">
        <v>7</v>
      </c>
      <c r="BF2" s="9">
        <v>8</v>
      </c>
      <c r="BG2" s="9">
        <v>9</v>
      </c>
      <c r="BH2" s="9">
        <v>10</v>
      </c>
      <c r="BI2" s="9">
        <v>11</v>
      </c>
      <c r="BJ2" s="9">
        <v>12</v>
      </c>
      <c r="BK2" s="9">
        <v>1</v>
      </c>
      <c r="BL2" s="9">
        <v>2</v>
      </c>
      <c r="BM2" s="9">
        <v>3</v>
      </c>
      <c r="BN2" s="9">
        <v>4</v>
      </c>
      <c r="BO2" s="9">
        <v>5</v>
      </c>
      <c r="BP2" s="9">
        <v>6</v>
      </c>
      <c r="BQ2" s="9">
        <v>7</v>
      </c>
      <c r="BR2" s="9">
        <v>8</v>
      </c>
      <c r="BS2" s="9">
        <v>9</v>
      </c>
      <c r="BT2" s="9">
        <v>10</v>
      </c>
      <c r="BU2" s="9">
        <v>11</v>
      </c>
      <c r="BV2" s="9">
        <v>12</v>
      </c>
      <c r="BW2" s="9">
        <v>1</v>
      </c>
      <c r="BX2" s="9">
        <v>2</v>
      </c>
      <c r="BY2" s="9">
        <v>3</v>
      </c>
      <c r="BZ2" s="9">
        <v>4</v>
      </c>
      <c r="CA2" s="9">
        <v>5</v>
      </c>
      <c r="CB2" s="9">
        <v>6</v>
      </c>
      <c r="CC2" s="9">
        <v>7</v>
      </c>
      <c r="CD2" s="9">
        <v>8</v>
      </c>
      <c r="CE2" s="9">
        <v>9</v>
      </c>
      <c r="CF2" s="9">
        <v>10</v>
      </c>
      <c r="CG2" s="9">
        <v>11</v>
      </c>
      <c r="CH2" s="9">
        <v>12</v>
      </c>
      <c r="CI2" s="9">
        <v>1</v>
      </c>
      <c r="CJ2" s="9">
        <v>2</v>
      </c>
      <c r="CK2" s="9">
        <v>3</v>
      </c>
      <c r="CL2" s="9">
        <v>4</v>
      </c>
      <c r="CM2" s="9">
        <v>5</v>
      </c>
      <c r="CN2" s="9">
        <v>6</v>
      </c>
      <c r="CO2" s="9">
        <v>7</v>
      </c>
      <c r="CP2" s="9">
        <v>8</v>
      </c>
      <c r="CQ2" s="9">
        <v>9</v>
      </c>
      <c r="CR2" s="9">
        <v>10</v>
      </c>
      <c r="CS2" s="9">
        <v>11</v>
      </c>
      <c r="CT2" s="9">
        <v>12</v>
      </c>
    </row>
    <row r="3" spans="1:98" ht="17" thickBot="1" x14ac:dyDescent="0.25">
      <c r="A3" s="12" t="s">
        <v>2</v>
      </c>
      <c r="B3" s="13" t="s">
        <v>4</v>
      </c>
      <c r="C3" s="14" t="s">
        <v>36</v>
      </c>
      <c r="D3" s="14" t="s">
        <v>37</v>
      </c>
      <c r="E3" s="14" t="s">
        <v>38</v>
      </c>
      <c r="F3" s="14" t="s">
        <v>39</v>
      </c>
      <c r="G3" s="14" t="s">
        <v>40</v>
      </c>
      <c r="H3" s="14" t="s">
        <v>41</v>
      </c>
      <c r="I3" s="14" t="s">
        <v>42</v>
      </c>
      <c r="J3" s="14" t="s">
        <v>43</v>
      </c>
      <c r="K3" s="14" t="s">
        <v>44</v>
      </c>
      <c r="L3" s="14" t="s">
        <v>45</v>
      </c>
      <c r="M3" s="14" t="s">
        <v>46</v>
      </c>
      <c r="N3" s="14" t="s">
        <v>47</v>
      </c>
      <c r="O3" s="14" t="s">
        <v>49</v>
      </c>
      <c r="P3" s="14" t="s">
        <v>50</v>
      </c>
      <c r="Q3" s="14" t="s">
        <v>51</v>
      </c>
      <c r="R3" s="14" t="s">
        <v>52</v>
      </c>
      <c r="S3" s="14" t="s">
        <v>53</v>
      </c>
      <c r="T3" s="14" t="s">
        <v>54</v>
      </c>
      <c r="U3" s="14" t="s">
        <v>55</v>
      </c>
      <c r="V3" s="14" t="s">
        <v>56</v>
      </c>
      <c r="W3" s="14" t="s">
        <v>57</v>
      </c>
      <c r="X3" s="14" t="s">
        <v>58</v>
      </c>
      <c r="Y3" s="14" t="s">
        <v>59</v>
      </c>
      <c r="Z3" s="14" t="s">
        <v>60</v>
      </c>
      <c r="AA3" s="14" t="s">
        <v>62</v>
      </c>
      <c r="AB3" s="14" t="s">
        <v>63</v>
      </c>
      <c r="AC3" s="14" t="s">
        <v>64</v>
      </c>
      <c r="AD3" s="14" t="s">
        <v>65</v>
      </c>
      <c r="AE3" s="14" t="s">
        <v>66</v>
      </c>
      <c r="AF3" s="14" t="s">
        <v>67</v>
      </c>
      <c r="AG3" s="14" t="s">
        <v>68</v>
      </c>
      <c r="AH3" s="14" t="s">
        <v>69</v>
      </c>
      <c r="AI3" s="14" t="s">
        <v>70</v>
      </c>
      <c r="AJ3" s="14" t="s">
        <v>71</v>
      </c>
      <c r="AK3" s="14" t="s">
        <v>72</v>
      </c>
      <c r="AL3" s="14" t="s">
        <v>73</v>
      </c>
      <c r="AM3" s="14" t="s">
        <v>75</v>
      </c>
      <c r="AN3" s="14" t="s">
        <v>76</v>
      </c>
      <c r="AO3" s="14" t="s">
        <v>77</v>
      </c>
      <c r="AP3" s="14" t="s">
        <v>78</v>
      </c>
      <c r="AQ3" s="14" t="s">
        <v>79</v>
      </c>
      <c r="AR3" s="14" t="s">
        <v>80</v>
      </c>
      <c r="AS3" s="14" t="s">
        <v>81</v>
      </c>
      <c r="AT3" s="14" t="s">
        <v>82</v>
      </c>
      <c r="AU3" s="14" t="s">
        <v>83</v>
      </c>
      <c r="AV3" s="14" t="s">
        <v>84</v>
      </c>
      <c r="AW3" s="14" t="s">
        <v>85</v>
      </c>
      <c r="AX3" s="14" t="s">
        <v>86</v>
      </c>
      <c r="AY3" s="14" t="s">
        <v>88</v>
      </c>
      <c r="AZ3" s="14" t="s">
        <v>89</v>
      </c>
      <c r="BA3" s="14" t="s">
        <v>90</v>
      </c>
      <c r="BB3" s="14" t="s">
        <v>91</v>
      </c>
      <c r="BC3" s="14" t="s">
        <v>92</v>
      </c>
      <c r="BD3" s="14" t="s">
        <v>93</v>
      </c>
      <c r="BE3" s="14" t="s">
        <v>94</v>
      </c>
      <c r="BF3" s="14" t="s">
        <v>95</v>
      </c>
      <c r="BG3" s="14" t="s">
        <v>96</v>
      </c>
      <c r="BH3" s="14" t="s">
        <v>97</v>
      </c>
      <c r="BI3" s="14" t="s">
        <v>98</v>
      </c>
      <c r="BJ3" s="14" t="s">
        <v>99</v>
      </c>
      <c r="BK3" s="14" t="s">
        <v>101</v>
      </c>
      <c r="BL3" s="14" t="s">
        <v>102</v>
      </c>
      <c r="BM3" s="14" t="s">
        <v>103</v>
      </c>
      <c r="BN3" s="14" t="s">
        <v>104</v>
      </c>
      <c r="BO3" s="14" t="s">
        <v>105</v>
      </c>
      <c r="BP3" s="14" t="s">
        <v>106</v>
      </c>
      <c r="BQ3" s="14" t="s">
        <v>107</v>
      </c>
      <c r="BR3" s="14" t="s">
        <v>108</v>
      </c>
      <c r="BS3" s="14" t="s">
        <v>109</v>
      </c>
      <c r="BT3" s="14" t="s">
        <v>110</v>
      </c>
      <c r="BU3" s="14" t="s">
        <v>111</v>
      </c>
      <c r="BV3" s="14" t="s">
        <v>112</v>
      </c>
      <c r="BW3" s="14" t="s">
        <v>114</v>
      </c>
      <c r="BX3" s="14" t="s">
        <v>115</v>
      </c>
      <c r="BY3" s="14" t="s">
        <v>116</v>
      </c>
      <c r="BZ3" s="14" t="s">
        <v>117</v>
      </c>
      <c r="CA3" s="14" t="s">
        <v>118</v>
      </c>
      <c r="CB3" s="14" t="s">
        <v>119</v>
      </c>
      <c r="CC3" s="14" t="s">
        <v>120</v>
      </c>
      <c r="CD3" s="14" t="s">
        <v>121</v>
      </c>
      <c r="CE3" s="14" t="s">
        <v>122</v>
      </c>
      <c r="CF3" s="14" t="s">
        <v>123</v>
      </c>
      <c r="CG3" s="14" t="s">
        <v>124</v>
      </c>
      <c r="CH3" s="14" t="s">
        <v>125</v>
      </c>
      <c r="CI3" s="14" t="s">
        <v>127</v>
      </c>
      <c r="CJ3" s="14" t="s">
        <v>128</v>
      </c>
      <c r="CK3" s="14" t="s">
        <v>129</v>
      </c>
      <c r="CL3" s="14" t="s">
        <v>130</v>
      </c>
      <c r="CM3" s="14" t="s">
        <v>131</v>
      </c>
      <c r="CN3" s="14" t="s">
        <v>132</v>
      </c>
      <c r="CO3" s="14" t="s">
        <v>133</v>
      </c>
      <c r="CP3" s="14" t="s">
        <v>134</v>
      </c>
      <c r="CQ3" s="14" t="s">
        <v>135</v>
      </c>
      <c r="CR3" s="14" t="s">
        <v>136</v>
      </c>
      <c r="CS3" s="14" t="s">
        <v>137</v>
      </c>
      <c r="CT3" s="14" t="s">
        <v>138</v>
      </c>
    </row>
    <row r="4" spans="1:98" ht="49" thickBot="1" x14ac:dyDescent="0.25">
      <c r="A4" s="1" t="s">
        <v>3</v>
      </c>
      <c r="B4" s="18">
        <v>0</v>
      </c>
      <c r="C4" s="19">
        <v>2798</v>
      </c>
      <c r="D4" s="19">
        <v>8005</v>
      </c>
      <c r="E4" s="19">
        <v>3999</v>
      </c>
      <c r="F4" s="19">
        <v>8072</v>
      </c>
      <c r="G4" s="19">
        <v>4142</v>
      </c>
      <c r="H4" s="19">
        <v>3924</v>
      </c>
      <c r="I4" s="19">
        <v>4602</v>
      </c>
      <c r="J4" s="19">
        <v>4708</v>
      </c>
      <c r="K4" s="19">
        <v>4069</v>
      </c>
      <c r="L4" s="19">
        <v>4311</v>
      </c>
      <c r="M4" s="19">
        <v>6943</v>
      </c>
      <c r="N4" s="19">
        <v>4403</v>
      </c>
      <c r="O4" s="19">
        <v>3962</v>
      </c>
      <c r="P4" s="19">
        <v>7508</v>
      </c>
      <c r="Q4" s="19">
        <v>4180</v>
      </c>
      <c r="R4" s="19">
        <v>9658</v>
      </c>
      <c r="S4" s="19">
        <v>4308</v>
      </c>
      <c r="T4" s="19">
        <v>4691</v>
      </c>
      <c r="U4" s="19">
        <v>4694</v>
      </c>
      <c r="V4" s="19">
        <v>4341</v>
      </c>
      <c r="W4" s="19">
        <v>4368</v>
      </c>
      <c r="X4" s="19">
        <v>4948</v>
      </c>
      <c r="Y4" s="19">
        <v>7491</v>
      </c>
      <c r="Z4" s="19">
        <v>4776</v>
      </c>
      <c r="AA4" s="19">
        <v>4091</v>
      </c>
      <c r="AB4" s="19">
        <v>8497</v>
      </c>
      <c r="AC4" s="19">
        <v>4126</v>
      </c>
      <c r="AD4" s="19">
        <v>9554</v>
      </c>
      <c r="AE4" s="19">
        <v>4192</v>
      </c>
      <c r="AF4" s="19">
        <v>4389</v>
      </c>
      <c r="AG4" s="19">
        <v>4777</v>
      </c>
      <c r="AH4" s="19">
        <v>4562</v>
      </c>
      <c r="AI4" s="19">
        <v>4602</v>
      </c>
      <c r="AJ4" s="19">
        <v>4897</v>
      </c>
      <c r="AK4" s="19">
        <v>3722</v>
      </c>
      <c r="AL4" s="19">
        <v>3738</v>
      </c>
      <c r="AM4" s="19">
        <v>5490</v>
      </c>
      <c r="AN4" s="19">
        <v>6174</v>
      </c>
      <c r="AO4" s="19">
        <v>6150</v>
      </c>
      <c r="AP4" s="19">
        <v>5054</v>
      </c>
      <c r="AQ4" s="19">
        <v>4086</v>
      </c>
      <c r="AR4" s="19">
        <v>8264</v>
      </c>
      <c r="AS4" s="19">
        <v>3904</v>
      </c>
      <c r="AT4" s="19">
        <v>4106</v>
      </c>
      <c r="AU4" s="19">
        <v>4226</v>
      </c>
      <c r="AV4" s="19">
        <v>4038</v>
      </c>
      <c r="AW4" s="19">
        <v>4322</v>
      </c>
      <c r="AX4" s="19">
        <v>4328</v>
      </c>
      <c r="AY4" s="19">
        <v>5630</v>
      </c>
      <c r="AZ4" s="19">
        <v>5772</v>
      </c>
      <c r="BA4" s="19">
        <v>6379</v>
      </c>
      <c r="BB4" s="19">
        <v>5520</v>
      </c>
      <c r="BC4" s="19">
        <v>4311</v>
      </c>
      <c r="BD4" s="19">
        <v>8431</v>
      </c>
      <c r="BE4" s="19">
        <v>4237</v>
      </c>
      <c r="BF4" s="19">
        <v>4393</v>
      </c>
      <c r="BG4" s="19">
        <v>4437</v>
      </c>
      <c r="BH4" s="19">
        <v>4280</v>
      </c>
      <c r="BI4" s="19">
        <v>4312</v>
      </c>
      <c r="BJ4" s="19">
        <v>4816</v>
      </c>
      <c r="BK4" s="19">
        <v>5790</v>
      </c>
      <c r="BL4" s="19">
        <v>6080</v>
      </c>
      <c r="BM4" s="19">
        <v>5981</v>
      </c>
      <c r="BN4" s="19">
        <v>5728</v>
      </c>
      <c r="BO4" s="19">
        <v>4684</v>
      </c>
      <c r="BP4" s="19">
        <v>8457</v>
      </c>
      <c r="BQ4" s="19">
        <v>4997</v>
      </c>
      <c r="BR4" s="19">
        <v>3843</v>
      </c>
      <c r="BS4" s="19">
        <v>4769</v>
      </c>
      <c r="BT4" s="19">
        <v>3882</v>
      </c>
      <c r="BU4" s="19">
        <v>4019</v>
      </c>
      <c r="BV4" s="19">
        <v>3944</v>
      </c>
      <c r="BW4" s="19">
        <v>9587</v>
      </c>
      <c r="BX4" s="19">
        <v>9159</v>
      </c>
      <c r="BY4" s="19">
        <v>7940</v>
      </c>
      <c r="BZ4" s="19">
        <v>5325</v>
      </c>
      <c r="CA4" s="19">
        <v>6687</v>
      </c>
      <c r="CB4" s="19">
        <v>6184</v>
      </c>
      <c r="CC4" s="19">
        <v>5475</v>
      </c>
      <c r="CD4" s="19">
        <v>5533</v>
      </c>
      <c r="CE4" s="19">
        <v>6148</v>
      </c>
      <c r="CF4" s="19">
        <v>5876</v>
      </c>
      <c r="CG4" s="19">
        <v>6519</v>
      </c>
      <c r="CH4" s="19">
        <v>5162</v>
      </c>
      <c r="CI4" s="19">
        <v>5644</v>
      </c>
      <c r="CJ4" s="19">
        <v>6167</v>
      </c>
      <c r="CK4" s="19">
        <v>5891</v>
      </c>
      <c r="CL4" s="19">
        <v>5236</v>
      </c>
      <c r="CM4" s="19">
        <v>5533</v>
      </c>
      <c r="CN4" s="19">
        <v>5432</v>
      </c>
      <c r="CO4" s="19">
        <v>5314</v>
      </c>
      <c r="CP4" s="19">
        <v>5506</v>
      </c>
      <c r="CQ4" s="19">
        <v>4505</v>
      </c>
      <c r="CR4" s="19">
        <v>5346</v>
      </c>
      <c r="CS4" s="19">
        <v>6068</v>
      </c>
      <c r="CT4" s="19">
        <v>6497</v>
      </c>
    </row>
    <row r="5" spans="1:98" ht="49" thickBot="1" x14ac:dyDescent="0.25">
      <c r="A5" s="2" t="s">
        <v>3</v>
      </c>
      <c r="B5" s="6">
        <v>2</v>
      </c>
      <c r="C5" s="10">
        <v>2827</v>
      </c>
      <c r="D5" s="10">
        <v>8934</v>
      </c>
      <c r="E5" s="10">
        <v>4121</v>
      </c>
      <c r="F5" s="10">
        <v>9052</v>
      </c>
      <c r="G5" s="10">
        <v>4234</v>
      </c>
      <c r="H5" s="10">
        <v>3957</v>
      </c>
      <c r="I5" s="10">
        <v>4756</v>
      </c>
      <c r="J5" s="10">
        <v>4830</v>
      </c>
      <c r="K5" s="10">
        <v>4154</v>
      </c>
      <c r="L5" s="10">
        <v>4388</v>
      </c>
      <c r="M5" s="10">
        <v>7780</v>
      </c>
      <c r="N5" s="10">
        <v>4477</v>
      </c>
      <c r="O5" s="10">
        <v>4019</v>
      </c>
      <c r="P5" s="10">
        <v>8318</v>
      </c>
      <c r="Q5" s="10">
        <v>4280</v>
      </c>
      <c r="R5" s="10">
        <v>10846</v>
      </c>
      <c r="S5" s="10">
        <v>4443</v>
      </c>
      <c r="T5" s="10">
        <v>4782</v>
      </c>
      <c r="U5" s="10">
        <v>4809</v>
      </c>
      <c r="V5" s="10">
        <v>4449</v>
      </c>
      <c r="W5" s="10">
        <v>4464</v>
      </c>
      <c r="X5" s="10">
        <v>5104</v>
      </c>
      <c r="Y5" s="10">
        <v>8374</v>
      </c>
      <c r="Z5" s="10">
        <v>4878</v>
      </c>
      <c r="AA5" s="10">
        <v>4114</v>
      </c>
      <c r="AB5" s="10">
        <v>9440</v>
      </c>
      <c r="AC5" s="10">
        <v>4239</v>
      </c>
      <c r="AD5" s="10">
        <v>10718</v>
      </c>
      <c r="AE5" s="10">
        <v>4288</v>
      </c>
      <c r="AF5" s="10">
        <v>4439</v>
      </c>
      <c r="AG5" s="10">
        <v>4931</v>
      </c>
      <c r="AH5" s="10">
        <v>4656</v>
      </c>
      <c r="AI5" s="10">
        <v>4702</v>
      </c>
      <c r="AJ5" s="10">
        <v>5026</v>
      </c>
      <c r="AK5" s="10">
        <v>3934</v>
      </c>
      <c r="AL5" s="10">
        <v>3792</v>
      </c>
      <c r="AM5" s="10">
        <v>5602</v>
      </c>
      <c r="AN5" s="10">
        <v>6332</v>
      </c>
      <c r="AO5" s="10">
        <v>6343</v>
      </c>
      <c r="AP5" s="10">
        <v>5159</v>
      </c>
      <c r="AQ5" s="10">
        <v>4208</v>
      </c>
      <c r="AR5" s="10">
        <v>9564</v>
      </c>
      <c r="AS5" s="10">
        <v>4036</v>
      </c>
      <c r="AT5" s="10">
        <v>4146</v>
      </c>
      <c r="AU5" s="10">
        <v>4340</v>
      </c>
      <c r="AV5" s="10">
        <v>4108</v>
      </c>
      <c r="AW5" s="10">
        <v>4407</v>
      </c>
      <c r="AX5" s="10">
        <v>4405</v>
      </c>
      <c r="AY5" s="10">
        <v>5681</v>
      </c>
      <c r="AZ5" s="10">
        <v>5877</v>
      </c>
      <c r="BA5" s="10">
        <v>6582</v>
      </c>
      <c r="BB5" s="10">
        <v>5644</v>
      </c>
      <c r="BC5" s="10">
        <v>4434</v>
      </c>
      <c r="BD5" s="10">
        <v>9862</v>
      </c>
      <c r="BE5" s="10">
        <v>4336</v>
      </c>
      <c r="BF5" s="10">
        <v>4452</v>
      </c>
      <c r="BG5" s="10">
        <v>4571</v>
      </c>
      <c r="BH5" s="10">
        <v>4364</v>
      </c>
      <c r="BI5" s="10">
        <v>4457</v>
      </c>
      <c r="BJ5" s="10">
        <v>4964</v>
      </c>
      <c r="BK5" s="10">
        <v>5879</v>
      </c>
      <c r="BL5" s="10">
        <v>6280</v>
      </c>
      <c r="BM5" s="10">
        <v>6147</v>
      </c>
      <c r="BN5" s="10">
        <v>5832</v>
      </c>
      <c r="BO5" s="10">
        <v>4829</v>
      </c>
      <c r="BP5" s="10">
        <v>10000</v>
      </c>
      <c r="BQ5" s="10">
        <v>5145</v>
      </c>
      <c r="BR5" s="10">
        <v>3887</v>
      </c>
      <c r="BS5" s="10">
        <v>4912</v>
      </c>
      <c r="BT5" s="10">
        <v>3968</v>
      </c>
      <c r="BU5" s="10">
        <v>4083</v>
      </c>
      <c r="BV5" s="10">
        <v>4017</v>
      </c>
      <c r="BW5" s="10">
        <v>11601</v>
      </c>
      <c r="BX5" s="10">
        <v>11237</v>
      </c>
      <c r="BY5" s="10">
        <v>9633</v>
      </c>
      <c r="BZ5" s="10">
        <v>5415</v>
      </c>
      <c r="CA5" s="10">
        <v>6844</v>
      </c>
      <c r="CB5" s="10">
        <v>6312</v>
      </c>
      <c r="CC5" s="10">
        <v>5666</v>
      </c>
      <c r="CD5" s="10">
        <v>5748</v>
      </c>
      <c r="CE5" s="10">
        <v>6429</v>
      </c>
      <c r="CF5" s="10">
        <v>6789</v>
      </c>
      <c r="CG5" s="10">
        <v>7691</v>
      </c>
      <c r="CH5" s="10">
        <v>5902</v>
      </c>
      <c r="CI5" s="10">
        <v>5867</v>
      </c>
      <c r="CJ5" s="10">
        <v>6392</v>
      </c>
      <c r="CK5" s="10">
        <v>6116</v>
      </c>
      <c r="CL5" s="10">
        <v>5430</v>
      </c>
      <c r="CM5" s="10">
        <v>5806</v>
      </c>
      <c r="CN5" s="10">
        <v>5686</v>
      </c>
      <c r="CO5" s="10">
        <v>5478</v>
      </c>
      <c r="CP5" s="10">
        <v>5623</v>
      </c>
      <c r="CQ5" s="10">
        <v>4620</v>
      </c>
      <c r="CR5" s="10">
        <v>6213</v>
      </c>
      <c r="CS5" s="10">
        <v>7145</v>
      </c>
      <c r="CT5" s="10">
        <v>7890</v>
      </c>
    </row>
    <row r="6" spans="1:98" ht="49" thickBot="1" x14ac:dyDescent="0.25">
      <c r="A6" s="2" t="s">
        <v>3</v>
      </c>
      <c r="B6" s="6">
        <v>4</v>
      </c>
      <c r="C6" s="10">
        <v>2835</v>
      </c>
      <c r="D6" s="10">
        <v>10368</v>
      </c>
      <c r="E6" s="10">
        <v>4298</v>
      </c>
      <c r="F6" s="10">
        <v>10508</v>
      </c>
      <c r="G6" s="10">
        <v>4414</v>
      </c>
      <c r="H6" s="10">
        <v>4024</v>
      </c>
      <c r="I6" s="10">
        <v>5002</v>
      </c>
      <c r="J6" s="10">
        <v>5053</v>
      </c>
      <c r="K6" s="10">
        <v>4319</v>
      </c>
      <c r="L6" s="10">
        <v>4530</v>
      </c>
      <c r="M6" s="10">
        <v>8854</v>
      </c>
      <c r="N6" s="10">
        <v>4676</v>
      </c>
      <c r="O6" s="10">
        <v>4041</v>
      </c>
      <c r="P6" s="10">
        <v>9493</v>
      </c>
      <c r="Q6" s="10">
        <v>4474</v>
      </c>
      <c r="R6" s="10">
        <v>12490</v>
      </c>
      <c r="S6" s="10">
        <v>4624</v>
      </c>
      <c r="T6" s="10">
        <v>4891</v>
      </c>
      <c r="U6" s="10">
        <v>4988</v>
      </c>
      <c r="V6" s="10">
        <v>4562</v>
      </c>
      <c r="W6" s="10">
        <v>4631</v>
      </c>
      <c r="X6" s="10">
        <v>5317</v>
      </c>
      <c r="Y6" s="10">
        <v>9675</v>
      </c>
      <c r="Z6" s="10">
        <v>5070</v>
      </c>
      <c r="AA6" s="10">
        <v>4155</v>
      </c>
      <c r="AB6" s="10">
        <v>10923</v>
      </c>
      <c r="AC6" s="10">
        <v>4398</v>
      </c>
      <c r="AD6" s="10">
        <v>12372</v>
      </c>
      <c r="AE6" s="10">
        <v>4485</v>
      </c>
      <c r="AF6" s="10">
        <v>4523</v>
      </c>
      <c r="AG6" s="10">
        <v>5122</v>
      </c>
      <c r="AH6" s="10">
        <v>4826</v>
      </c>
      <c r="AI6" s="10">
        <v>4850</v>
      </c>
      <c r="AJ6" s="10">
        <v>5226</v>
      </c>
      <c r="AK6" s="10">
        <v>4252</v>
      </c>
      <c r="AL6" s="10">
        <v>3871</v>
      </c>
      <c r="AM6" s="10">
        <v>5730</v>
      </c>
      <c r="AN6" s="10">
        <v>6587</v>
      </c>
      <c r="AO6" s="10">
        <v>6597</v>
      </c>
      <c r="AP6" s="10">
        <v>5260</v>
      </c>
      <c r="AQ6" s="10">
        <v>4328</v>
      </c>
      <c r="AR6" s="10">
        <v>11448</v>
      </c>
      <c r="AS6" s="10">
        <v>4181</v>
      </c>
      <c r="AT6" s="10">
        <v>4230</v>
      </c>
      <c r="AU6" s="10">
        <v>4516</v>
      </c>
      <c r="AV6" s="10">
        <v>4235</v>
      </c>
      <c r="AW6" s="10">
        <v>4534</v>
      </c>
      <c r="AX6" s="10">
        <v>4586</v>
      </c>
      <c r="AY6" s="10">
        <v>5854</v>
      </c>
      <c r="AZ6" s="10">
        <v>6096</v>
      </c>
      <c r="BA6" s="10">
        <v>6873</v>
      </c>
      <c r="BB6" s="10">
        <v>5811</v>
      </c>
      <c r="BC6" s="10">
        <v>4617</v>
      </c>
      <c r="BD6" s="10">
        <v>11958</v>
      </c>
      <c r="BE6" s="10">
        <v>4517</v>
      </c>
      <c r="BF6" s="10">
        <v>4552</v>
      </c>
      <c r="BG6" s="10">
        <v>4707</v>
      </c>
      <c r="BH6" s="10">
        <v>4551</v>
      </c>
      <c r="BI6" s="10">
        <v>4655</v>
      </c>
      <c r="BJ6" s="10">
        <v>5210</v>
      </c>
      <c r="BK6" s="10">
        <v>6030</v>
      </c>
      <c r="BL6" s="10">
        <v>6535</v>
      </c>
      <c r="BM6" s="10">
        <v>6391</v>
      </c>
      <c r="BN6" s="10">
        <v>6046</v>
      </c>
      <c r="BO6" s="10">
        <v>5055</v>
      </c>
      <c r="BP6" s="10">
        <v>12340</v>
      </c>
      <c r="BQ6" s="10">
        <v>5428</v>
      </c>
      <c r="BR6" s="10">
        <v>3968</v>
      </c>
      <c r="BS6" s="10">
        <v>5137</v>
      </c>
      <c r="BT6" s="10">
        <v>4069</v>
      </c>
      <c r="BU6" s="10">
        <v>4205</v>
      </c>
      <c r="BV6" s="10">
        <v>4179</v>
      </c>
      <c r="BW6" s="10">
        <v>14801</v>
      </c>
      <c r="BX6" s="10">
        <v>14357</v>
      </c>
      <c r="BY6" s="10">
        <v>12107</v>
      </c>
      <c r="BZ6" s="10">
        <v>5552</v>
      </c>
      <c r="CA6" s="10">
        <v>7074</v>
      </c>
      <c r="CB6" s="10">
        <v>6538</v>
      </c>
      <c r="CC6" s="10">
        <v>5980</v>
      </c>
      <c r="CD6" s="10">
        <v>6079</v>
      </c>
      <c r="CE6" s="10">
        <v>6836</v>
      </c>
      <c r="CF6" s="10">
        <v>8200</v>
      </c>
      <c r="CG6" s="10">
        <v>9547</v>
      </c>
      <c r="CH6" s="10">
        <v>7113</v>
      </c>
      <c r="CI6" s="10">
        <v>6240</v>
      </c>
      <c r="CJ6" s="10">
        <v>6737</v>
      </c>
      <c r="CK6" s="10">
        <v>6456</v>
      </c>
      <c r="CL6" s="10">
        <v>5741</v>
      </c>
      <c r="CM6" s="10">
        <v>6199</v>
      </c>
      <c r="CN6" s="10">
        <v>6093</v>
      </c>
      <c r="CO6" s="10">
        <v>5708</v>
      </c>
      <c r="CP6" s="10">
        <v>5904</v>
      </c>
      <c r="CQ6" s="10">
        <v>4736</v>
      </c>
      <c r="CR6" s="10">
        <v>7632</v>
      </c>
      <c r="CS6" s="10">
        <v>8949</v>
      </c>
      <c r="CT6" s="10">
        <v>10264</v>
      </c>
    </row>
    <row r="7" spans="1:98" ht="49" thickBot="1" x14ac:dyDescent="0.25">
      <c r="A7" s="2" t="s">
        <v>3</v>
      </c>
      <c r="B7" s="6">
        <v>6</v>
      </c>
      <c r="C7" s="10">
        <v>2852</v>
      </c>
      <c r="D7" s="10">
        <v>12352</v>
      </c>
      <c r="E7" s="10">
        <v>4539</v>
      </c>
      <c r="F7" s="10">
        <v>12467</v>
      </c>
      <c r="G7" s="10">
        <v>4671</v>
      </c>
      <c r="H7" s="10">
        <v>4147</v>
      </c>
      <c r="I7" s="10">
        <v>5333</v>
      </c>
      <c r="J7" s="10">
        <v>5354</v>
      </c>
      <c r="K7" s="10">
        <v>4524</v>
      </c>
      <c r="L7" s="10">
        <v>4736</v>
      </c>
      <c r="M7" s="10">
        <v>9644</v>
      </c>
      <c r="N7" s="10">
        <v>4989</v>
      </c>
      <c r="O7" s="10">
        <v>4072</v>
      </c>
      <c r="P7" s="10">
        <v>11178</v>
      </c>
      <c r="Q7" s="10">
        <v>4718</v>
      </c>
      <c r="R7" s="10">
        <v>14603</v>
      </c>
      <c r="S7" s="10">
        <v>4827</v>
      </c>
      <c r="T7" s="10">
        <v>5018</v>
      </c>
      <c r="U7" s="10">
        <v>5243</v>
      </c>
      <c r="V7" s="10">
        <v>4786</v>
      </c>
      <c r="W7" s="10">
        <v>4837</v>
      </c>
      <c r="X7" s="10">
        <v>5589</v>
      </c>
      <c r="Y7" s="10">
        <v>11072</v>
      </c>
      <c r="Z7" s="10">
        <v>5360</v>
      </c>
      <c r="AA7" s="10">
        <v>4202</v>
      </c>
      <c r="AB7" s="10">
        <v>12993</v>
      </c>
      <c r="AC7" s="10">
        <v>4612</v>
      </c>
      <c r="AD7" s="10">
        <v>14571</v>
      </c>
      <c r="AE7" s="10">
        <v>4690</v>
      </c>
      <c r="AF7" s="10">
        <v>4669</v>
      </c>
      <c r="AG7" s="10">
        <v>5451</v>
      </c>
      <c r="AH7" s="10">
        <v>5041</v>
      </c>
      <c r="AI7" s="10">
        <v>5099</v>
      </c>
      <c r="AJ7" s="10">
        <v>5499</v>
      </c>
      <c r="AK7" s="10">
        <v>4674</v>
      </c>
      <c r="AL7" s="10">
        <v>4019</v>
      </c>
      <c r="AM7" s="10">
        <v>5925</v>
      </c>
      <c r="AN7" s="10">
        <v>6971</v>
      </c>
      <c r="AO7" s="10">
        <v>6953</v>
      </c>
      <c r="AP7" s="10">
        <v>5455</v>
      </c>
      <c r="AQ7" s="10">
        <v>4524</v>
      </c>
      <c r="AR7" s="10">
        <v>14009</v>
      </c>
      <c r="AS7" s="10">
        <v>4380</v>
      </c>
      <c r="AT7" s="10">
        <v>4337</v>
      </c>
      <c r="AU7" s="10">
        <v>4749</v>
      </c>
      <c r="AV7" s="10">
        <v>4406</v>
      </c>
      <c r="AW7" s="10">
        <v>4751</v>
      </c>
      <c r="AX7" s="10">
        <v>4810</v>
      </c>
      <c r="AY7" s="10">
        <v>6092</v>
      </c>
      <c r="AZ7" s="10">
        <v>6433</v>
      </c>
      <c r="BA7" s="10">
        <v>7310</v>
      </c>
      <c r="BB7" s="10">
        <v>6035</v>
      </c>
      <c r="BC7" s="10">
        <v>4891</v>
      </c>
      <c r="BD7" s="10">
        <v>14804</v>
      </c>
      <c r="BE7" s="10">
        <v>4781</v>
      </c>
      <c r="BF7" s="10">
        <v>4697</v>
      </c>
      <c r="BG7" s="10">
        <v>4973</v>
      </c>
      <c r="BH7" s="10">
        <v>4793</v>
      </c>
      <c r="BI7" s="10">
        <v>4912</v>
      </c>
      <c r="BJ7" s="10">
        <v>5551</v>
      </c>
      <c r="BK7" s="10">
        <v>6271</v>
      </c>
      <c r="BL7" s="10">
        <v>6927</v>
      </c>
      <c r="BM7" s="10">
        <v>6781</v>
      </c>
      <c r="BN7" s="10">
        <v>6304</v>
      </c>
      <c r="BO7" s="10">
        <v>5368</v>
      </c>
      <c r="BP7" s="10">
        <v>15515</v>
      </c>
      <c r="BQ7" s="10">
        <v>5842</v>
      </c>
      <c r="BR7" s="10">
        <v>4092</v>
      </c>
      <c r="BS7" s="10">
        <v>5502</v>
      </c>
      <c r="BT7" s="10">
        <v>4243</v>
      </c>
      <c r="BU7" s="10">
        <v>4360</v>
      </c>
      <c r="BV7" s="10">
        <v>4358</v>
      </c>
      <c r="BW7" s="10">
        <v>18761</v>
      </c>
      <c r="BX7" s="10">
        <v>17960</v>
      </c>
      <c r="BY7" s="10">
        <v>14982</v>
      </c>
      <c r="BZ7" s="10">
        <v>5766</v>
      </c>
      <c r="CA7" s="10">
        <v>7390</v>
      </c>
      <c r="CB7" s="10">
        <v>6837</v>
      </c>
      <c r="CC7" s="10">
        <v>6362</v>
      </c>
      <c r="CD7" s="10">
        <v>6505</v>
      </c>
      <c r="CE7" s="10">
        <v>7405</v>
      </c>
      <c r="CF7" s="10">
        <v>10226</v>
      </c>
      <c r="CG7" s="10">
        <v>12392</v>
      </c>
      <c r="CH7" s="10">
        <v>8860</v>
      </c>
      <c r="CI7" s="10">
        <v>6812</v>
      </c>
      <c r="CJ7" s="10">
        <v>7192</v>
      </c>
      <c r="CK7" s="10">
        <v>6943</v>
      </c>
      <c r="CL7" s="10">
        <v>6160</v>
      </c>
      <c r="CM7" s="10">
        <v>6802</v>
      </c>
      <c r="CN7" s="10">
        <v>6596</v>
      </c>
      <c r="CO7" s="10">
        <v>6021</v>
      </c>
      <c r="CP7" s="10">
        <v>6278</v>
      </c>
      <c r="CQ7" s="10">
        <v>4961</v>
      </c>
      <c r="CR7" s="10">
        <v>9518</v>
      </c>
      <c r="CS7" s="10">
        <v>11567</v>
      </c>
      <c r="CT7" s="10">
        <v>13380</v>
      </c>
    </row>
    <row r="8" spans="1:98" ht="49" thickBot="1" x14ac:dyDescent="0.25">
      <c r="A8" s="2" t="s">
        <v>3</v>
      </c>
      <c r="B8" s="6">
        <v>8</v>
      </c>
      <c r="C8" s="10">
        <v>2866</v>
      </c>
      <c r="D8" s="10">
        <v>14523</v>
      </c>
      <c r="E8" s="10">
        <v>4884</v>
      </c>
      <c r="F8" s="10">
        <v>14376</v>
      </c>
      <c r="G8" s="10">
        <v>4992</v>
      </c>
      <c r="H8" s="10">
        <v>4282</v>
      </c>
      <c r="I8" s="10">
        <v>5764</v>
      </c>
      <c r="J8" s="10">
        <v>5737</v>
      </c>
      <c r="K8" s="10">
        <v>4801</v>
      </c>
      <c r="L8" s="10">
        <v>4976</v>
      </c>
      <c r="M8" s="10">
        <v>10082</v>
      </c>
      <c r="N8" s="10">
        <v>5334</v>
      </c>
      <c r="O8" s="10">
        <v>4139</v>
      </c>
      <c r="P8" s="10">
        <v>13039</v>
      </c>
      <c r="Q8" s="10">
        <v>4979</v>
      </c>
      <c r="R8" s="10">
        <v>16952</v>
      </c>
      <c r="S8" s="10">
        <v>5129</v>
      </c>
      <c r="T8" s="10">
        <v>5221</v>
      </c>
      <c r="U8" s="10">
        <v>5576</v>
      </c>
      <c r="V8" s="10">
        <v>5036</v>
      </c>
      <c r="W8" s="10">
        <v>5096</v>
      </c>
      <c r="X8" s="10">
        <v>5980</v>
      </c>
      <c r="Y8" s="10">
        <v>12057</v>
      </c>
      <c r="Z8" s="10">
        <v>5751</v>
      </c>
      <c r="AA8" s="10">
        <v>4250</v>
      </c>
      <c r="AB8" s="10">
        <v>15448</v>
      </c>
      <c r="AC8" s="10">
        <v>4903</v>
      </c>
      <c r="AD8" s="10">
        <v>17022</v>
      </c>
      <c r="AE8" s="10">
        <v>5022</v>
      </c>
      <c r="AF8" s="10">
        <v>4837</v>
      </c>
      <c r="AG8" s="10">
        <v>5852</v>
      </c>
      <c r="AH8" s="10">
        <v>5352</v>
      </c>
      <c r="AI8" s="10">
        <v>5401</v>
      </c>
      <c r="AJ8" s="10">
        <v>5874</v>
      </c>
      <c r="AK8" s="10">
        <v>5200</v>
      </c>
      <c r="AL8" s="10">
        <v>4236</v>
      </c>
      <c r="AM8" s="10">
        <v>6191</v>
      </c>
      <c r="AN8" s="10">
        <v>7408</v>
      </c>
      <c r="AO8" s="10">
        <v>7417</v>
      </c>
      <c r="AP8" s="10">
        <v>5698</v>
      </c>
      <c r="AQ8" s="10">
        <v>4796</v>
      </c>
      <c r="AR8" s="10">
        <v>16876</v>
      </c>
      <c r="AS8" s="10">
        <v>4699</v>
      </c>
      <c r="AT8" s="10">
        <v>4507</v>
      </c>
      <c r="AU8" s="10">
        <v>5078</v>
      </c>
      <c r="AV8" s="10">
        <v>4647</v>
      </c>
      <c r="AW8" s="10">
        <v>5024</v>
      </c>
      <c r="AX8" s="10">
        <v>5118</v>
      </c>
      <c r="AY8" s="10">
        <v>6386</v>
      </c>
      <c r="AZ8" s="10">
        <v>6835</v>
      </c>
      <c r="BA8" s="10">
        <v>7923</v>
      </c>
      <c r="BB8" s="10">
        <v>6328</v>
      </c>
      <c r="BC8" s="10">
        <v>5178</v>
      </c>
      <c r="BD8" s="10">
        <v>18080</v>
      </c>
      <c r="BE8" s="10">
        <v>5144</v>
      </c>
      <c r="BF8" s="10">
        <v>4885</v>
      </c>
      <c r="BG8" s="10">
        <v>5294</v>
      </c>
      <c r="BH8" s="10">
        <v>5117</v>
      </c>
      <c r="BI8" s="10">
        <v>5308</v>
      </c>
      <c r="BJ8" s="10">
        <v>6008</v>
      </c>
      <c r="BK8" s="10">
        <v>6648</v>
      </c>
      <c r="BL8" s="10">
        <v>7454</v>
      </c>
      <c r="BM8" s="10">
        <v>7284</v>
      </c>
      <c r="BN8" s="10">
        <v>6645</v>
      </c>
      <c r="BO8" s="10">
        <v>5752</v>
      </c>
      <c r="BP8" s="10">
        <v>19022</v>
      </c>
      <c r="BQ8" s="10">
        <v>6387</v>
      </c>
      <c r="BR8" s="10">
        <v>4237</v>
      </c>
      <c r="BS8" s="10">
        <v>5957</v>
      </c>
      <c r="BT8" s="10">
        <v>4480</v>
      </c>
      <c r="BU8" s="10">
        <v>4593</v>
      </c>
      <c r="BV8" s="10">
        <v>4625</v>
      </c>
      <c r="BW8" s="10">
        <v>21310</v>
      </c>
      <c r="BX8" s="10">
        <v>20378</v>
      </c>
      <c r="BY8" s="10">
        <v>16976</v>
      </c>
      <c r="BZ8" s="10">
        <v>5988</v>
      </c>
      <c r="CA8" s="10">
        <v>7813</v>
      </c>
      <c r="CB8" s="10">
        <v>7194</v>
      </c>
      <c r="CC8" s="10">
        <v>6898</v>
      </c>
      <c r="CD8" s="10">
        <v>7075</v>
      </c>
      <c r="CE8" s="10">
        <v>8185</v>
      </c>
      <c r="CF8" s="10">
        <v>12312</v>
      </c>
      <c r="CG8" s="10">
        <v>15643</v>
      </c>
      <c r="CH8" s="10">
        <v>10394</v>
      </c>
      <c r="CI8" s="10">
        <v>7495</v>
      </c>
      <c r="CJ8" s="10">
        <v>7844</v>
      </c>
      <c r="CK8" s="10">
        <v>7581</v>
      </c>
      <c r="CL8" s="10">
        <v>6668</v>
      </c>
      <c r="CM8" s="10">
        <v>7490</v>
      </c>
      <c r="CN8" s="10">
        <v>7258</v>
      </c>
      <c r="CO8" s="10">
        <v>6406</v>
      </c>
      <c r="CP8" s="10">
        <v>6750</v>
      </c>
      <c r="CQ8" s="10">
        <v>5202</v>
      </c>
      <c r="CR8" s="10">
        <v>11210</v>
      </c>
      <c r="CS8" s="10">
        <v>13989</v>
      </c>
      <c r="CT8" s="10">
        <v>15744</v>
      </c>
    </row>
    <row r="9" spans="1:98" ht="49" thickBot="1" x14ac:dyDescent="0.25">
      <c r="A9" s="2" t="s">
        <v>3</v>
      </c>
      <c r="B9" s="6">
        <v>10</v>
      </c>
      <c r="C9" s="10">
        <v>2891</v>
      </c>
      <c r="D9" s="10">
        <v>16409</v>
      </c>
      <c r="E9" s="10">
        <v>5270</v>
      </c>
      <c r="F9" s="10">
        <v>15731</v>
      </c>
      <c r="G9" s="10">
        <v>5427</v>
      </c>
      <c r="H9" s="10">
        <v>4460</v>
      </c>
      <c r="I9" s="10">
        <v>6300</v>
      </c>
      <c r="J9" s="10">
        <v>6246</v>
      </c>
      <c r="K9" s="10">
        <v>5149</v>
      </c>
      <c r="L9" s="10">
        <v>5304</v>
      </c>
      <c r="M9" s="10">
        <v>10511</v>
      </c>
      <c r="N9" s="10">
        <v>5758</v>
      </c>
      <c r="O9" s="10">
        <v>4192</v>
      </c>
      <c r="P9" s="10">
        <v>14513</v>
      </c>
      <c r="Q9" s="10">
        <v>5362</v>
      </c>
      <c r="R9" s="10">
        <v>18848</v>
      </c>
      <c r="S9" s="10">
        <v>5545</v>
      </c>
      <c r="T9" s="10">
        <v>5429</v>
      </c>
      <c r="U9" s="10">
        <v>5959</v>
      </c>
      <c r="V9" s="10">
        <v>5376</v>
      </c>
      <c r="W9" s="10">
        <v>5467</v>
      </c>
      <c r="X9" s="10">
        <v>6428</v>
      </c>
      <c r="Y9" s="10">
        <v>12669</v>
      </c>
      <c r="Z9" s="10">
        <v>6275</v>
      </c>
      <c r="AA9" s="10">
        <v>4339</v>
      </c>
      <c r="AB9" s="10">
        <v>17384</v>
      </c>
      <c r="AC9" s="10">
        <v>5226</v>
      </c>
      <c r="AD9" s="10">
        <v>19032</v>
      </c>
      <c r="AE9" s="10">
        <v>5378</v>
      </c>
      <c r="AF9" s="10">
        <v>5054</v>
      </c>
      <c r="AG9" s="10">
        <v>6315</v>
      </c>
      <c r="AH9" s="10">
        <v>5723</v>
      </c>
      <c r="AI9" s="10">
        <v>5769</v>
      </c>
      <c r="AJ9" s="10">
        <v>6296</v>
      </c>
      <c r="AK9" s="10">
        <v>5755</v>
      </c>
      <c r="AL9" s="10">
        <v>4506</v>
      </c>
      <c r="AM9" s="10">
        <v>6518</v>
      </c>
      <c r="AN9" s="10">
        <v>7962</v>
      </c>
      <c r="AO9" s="10">
        <v>7989</v>
      </c>
      <c r="AP9" s="10">
        <v>5981</v>
      </c>
      <c r="AQ9" s="10">
        <v>5112</v>
      </c>
      <c r="AR9" s="10">
        <v>19242</v>
      </c>
      <c r="AS9" s="10">
        <v>5063</v>
      </c>
      <c r="AT9" s="10">
        <v>4706</v>
      </c>
      <c r="AU9" s="10">
        <v>5470</v>
      </c>
      <c r="AV9" s="10">
        <v>4971</v>
      </c>
      <c r="AW9" s="10">
        <v>5384</v>
      </c>
      <c r="AX9" s="10">
        <v>5509</v>
      </c>
      <c r="AY9" s="10">
        <v>6770</v>
      </c>
      <c r="AZ9" s="10">
        <v>7322</v>
      </c>
      <c r="BA9" s="10">
        <v>8621</v>
      </c>
      <c r="BB9" s="10">
        <v>6693</v>
      </c>
      <c r="BC9" s="10">
        <v>5589</v>
      </c>
      <c r="BD9" s="10">
        <v>20916</v>
      </c>
      <c r="BE9" s="10">
        <v>5634</v>
      </c>
      <c r="BF9" s="10">
        <v>5107</v>
      </c>
      <c r="BG9" s="10">
        <v>5728</v>
      </c>
      <c r="BH9" s="10">
        <v>5525</v>
      </c>
      <c r="BI9" s="10">
        <v>5708</v>
      </c>
      <c r="BJ9" s="10">
        <v>6510</v>
      </c>
      <c r="BK9" s="10">
        <v>7009</v>
      </c>
      <c r="BL9" s="10">
        <v>8095</v>
      </c>
      <c r="BM9" s="10">
        <v>7904</v>
      </c>
      <c r="BN9" s="10">
        <v>7082</v>
      </c>
      <c r="BO9" s="10">
        <v>6240</v>
      </c>
      <c r="BP9" s="10">
        <v>22012</v>
      </c>
      <c r="BQ9" s="10">
        <v>7063</v>
      </c>
      <c r="BR9" s="10">
        <v>4447</v>
      </c>
      <c r="BS9" s="10">
        <v>6530</v>
      </c>
      <c r="BT9" s="10">
        <v>4770</v>
      </c>
      <c r="BU9" s="10">
        <v>4856</v>
      </c>
      <c r="BV9" s="10">
        <v>4925</v>
      </c>
      <c r="BW9" s="10">
        <v>22674</v>
      </c>
      <c r="BX9" s="10">
        <v>21466</v>
      </c>
      <c r="BY9" s="10">
        <v>17950</v>
      </c>
      <c r="BZ9" s="10">
        <v>6289</v>
      </c>
      <c r="CA9" s="10">
        <v>8391</v>
      </c>
      <c r="CB9" s="10">
        <v>7677</v>
      </c>
      <c r="CC9" s="10">
        <v>7580</v>
      </c>
      <c r="CD9" s="10">
        <v>7837</v>
      </c>
      <c r="CE9" s="10">
        <v>9159</v>
      </c>
      <c r="CF9" s="10">
        <v>14000</v>
      </c>
      <c r="CG9" s="10">
        <v>17792</v>
      </c>
      <c r="CH9" s="10">
        <v>11253</v>
      </c>
      <c r="CI9" s="10">
        <v>8361</v>
      </c>
      <c r="CJ9" s="10">
        <v>8608</v>
      </c>
      <c r="CK9" s="10">
        <v>8364</v>
      </c>
      <c r="CL9" s="10">
        <v>7272</v>
      </c>
      <c r="CM9" s="10">
        <v>8335</v>
      </c>
      <c r="CN9" s="10">
        <v>8064</v>
      </c>
      <c r="CO9" s="10">
        <v>6892</v>
      </c>
      <c r="CP9" s="10">
        <v>7283</v>
      </c>
      <c r="CQ9" s="10">
        <v>5517</v>
      </c>
      <c r="CR9" s="10">
        <v>12222</v>
      </c>
      <c r="CS9" s="10">
        <v>15409</v>
      </c>
      <c r="CT9" s="10">
        <v>16983</v>
      </c>
    </row>
    <row r="10" spans="1:98" ht="49" thickBot="1" x14ac:dyDescent="0.25">
      <c r="A10" s="2" t="s">
        <v>3</v>
      </c>
      <c r="B10" s="6">
        <v>12</v>
      </c>
      <c r="C10" s="10">
        <v>2927</v>
      </c>
      <c r="D10" s="10">
        <v>17618</v>
      </c>
      <c r="E10" s="10">
        <v>5677</v>
      </c>
      <c r="F10" s="10">
        <v>16365</v>
      </c>
      <c r="G10" s="10">
        <v>5854</v>
      </c>
      <c r="H10" s="10">
        <v>4653</v>
      </c>
      <c r="I10" s="10">
        <v>6882</v>
      </c>
      <c r="J10" s="10">
        <v>6831</v>
      </c>
      <c r="K10" s="10">
        <v>5514</v>
      </c>
      <c r="L10" s="10">
        <v>5680</v>
      </c>
      <c r="M10" s="10">
        <v>10838</v>
      </c>
      <c r="N10" s="10">
        <v>6298</v>
      </c>
      <c r="O10" s="10">
        <v>4254</v>
      </c>
      <c r="P10" s="10">
        <v>15522</v>
      </c>
      <c r="Q10" s="10">
        <v>5782</v>
      </c>
      <c r="R10" s="10">
        <v>20060</v>
      </c>
      <c r="S10" s="10">
        <v>5978</v>
      </c>
      <c r="T10" s="10">
        <v>5720</v>
      </c>
      <c r="U10" s="10">
        <v>6411</v>
      </c>
      <c r="V10" s="10">
        <v>5755</v>
      </c>
      <c r="W10" s="10">
        <v>5841</v>
      </c>
      <c r="X10" s="10">
        <v>7028</v>
      </c>
      <c r="Y10" s="10">
        <v>13100</v>
      </c>
      <c r="Z10" s="10">
        <v>6818</v>
      </c>
      <c r="AA10" s="10">
        <v>4368</v>
      </c>
      <c r="AB10" s="10">
        <v>18807</v>
      </c>
      <c r="AC10" s="10">
        <v>5616</v>
      </c>
      <c r="AD10" s="10">
        <v>20278</v>
      </c>
      <c r="AE10" s="10">
        <v>5853</v>
      </c>
      <c r="AF10" s="10">
        <v>5292</v>
      </c>
      <c r="AG10" s="10">
        <v>6855</v>
      </c>
      <c r="AH10" s="10">
        <v>6180</v>
      </c>
      <c r="AI10" s="10">
        <v>6188</v>
      </c>
      <c r="AJ10" s="10">
        <v>6815</v>
      </c>
      <c r="AK10" s="10">
        <v>6331</v>
      </c>
      <c r="AL10" s="10">
        <v>4789</v>
      </c>
      <c r="AM10" s="10">
        <v>6934</v>
      </c>
      <c r="AN10" s="10">
        <v>8678</v>
      </c>
      <c r="AO10" s="10">
        <v>8743</v>
      </c>
      <c r="AP10" s="10">
        <v>6325</v>
      </c>
      <c r="AQ10" s="10">
        <v>5478</v>
      </c>
      <c r="AR10" s="10">
        <v>20838</v>
      </c>
      <c r="AS10" s="10">
        <v>5505</v>
      </c>
      <c r="AT10" s="10">
        <v>4904</v>
      </c>
      <c r="AU10" s="10">
        <v>5937</v>
      </c>
      <c r="AV10" s="10">
        <v>5295</v>
      </c>
      <c r="AW10" s="10">
        <v>5773</v>
      </c>
      <c r="AX10" s="10">
        <v>5890</v>
      </c>
      <c r="AY10" s="10">
        <v>7221</v>
      </c>
      <c r="AZ10" s="10">
        <v>7947</v>
      </c>
      <c r="BA10" s="10">
        <v>9520</v>
      </c>
      <c r="BB10" s="10">
        <v>7149</v>
      </c>
      <c r="BC10" s="10">
        <v>6045</v>
      </c>
      <c r="BD10" s="10">
        <v>22752</v>
      </c>
      <c r="BE10" s="10">
        <v>6167</v>
      </c>
      <c r="BF10" s="10">
        <v>5383</v>
      </c>
      <c r="BG10" s="10">
        <v>6159</v>
      </c>
      <c r="BH10" s="10">
        <v>6033</v>
      </c>
      <c r="BI10" s="10">
        <v>6219</v>
      </c>
      <c r="BJ10" s="10">
        <v>7116</v>
      </c>
      <c r="BK10" s="10">
        <v>7514</v>
      </c>
      <c r="BL10" s="10">
        <v>8827</v>
      </c>
      <c r="BM10" s="10">
        <v>8658</v>
      </c>
      <c r="BN10" s="10">
        <v>7604</v>
      </c>
      <c r="BO10" s="10">
        <v>6758</v>
      </c>
      <c r="BP10" s="10">
        <v>23857</v>
      </c>
      <c r="BQ10" s="10">
        <v>7885</v>
      </c>
      <c r="BR10" s="10">
        <v>4668</v>
      </c>
      <c r="BS10" s="10">
        <v>7144</v>
      </c>
      <c r="BT10" s="10">
        <v>5135</v>
      </c>
      <c r="BU10" s="10">
        <v>5142</v>
      </c>
      <c r="BV10" s="10">
        <v>5285</v>
      </c>
      <c r="BW10" s="10">
        <v>23935</v>
      </c>
      <c r="BX10" s="10">
        <v>22369</v>
      </c>
      <c r="BY10" s="10">
        <v>18750</v>
      </c>
      <c r="BZ10" s="10">
        <v>6667</v>
      </c>
      <c r="CA10" s="10">
        <v>9063</v>
      </c>
      <c r="CB10" s="10">
        <v>8239</v>
      </c>
      <c r="CC10" s="10">
        <v>8377</v>
      </c>
      <c r="CD10" s="10">
        <v>8735</v>
      </c>
      <c r="CE10" s="10">
        <v>10304</v>
      </c>
      <c r="CF10" s="10">
        <v>14943</v>
      </c>
      <c r="CG10" s="10">
        <v>19068</v>
      </c>
      <c r="CH10" s="10">
        <v>11751</v>
      </c>
      <c r="CI10" s="10">
        <v>9294</v>
      </c>
      <c r="CJ10" s="10">
        <v>9496</v>
      </c>
      <c r="CK10" s="10">
        <v>9362</v>
      </c>
      <c r="CL10" s="10">
        <v>7961</v>
      </c>
      <c r="CM10" s="10">
        <v>9356</v>
      </c>
      <c r="CN10" s="10">
        <v>8971</v>
      </c>
      <c r="CO10" s="10">
        <v>7422</v>
      </c>
      <c r="CP10" s="10">
        <v>7908</v>
      </c>
      <c r="CQ10" s="10">
        <v>5844</v>
      </c>
      <c r="CR10" s="10">
        <v>12911</v>
      </c>
      <c r="CS10" s="10">
        <v>16414</v>
      </c>
      <c r="CT10" s="10">
        <v>17930</v>
      </c>
    </row>
    <row r="11" spans="1:98" ht="49" thickBot="1" x14ac:dyDescent="0.25">
      <c r="A11" s="2" t="s">
        <v>3</v>
      </c>
      <c r="B11" s="6">
        <v>14</v>
      </c>
      <c r="C11" s="10">
        <v>2940</v>
      </c>
      <c r="D11" s="10">
        <v>18487</v>
      </c>
      <c r="E11" s="10">
        <v>6166</v>
      </c>
      <c r="F11" s="10">
        <v>16932</v>
      </c>
      <c r="G11" s="10">
        <v>6400</v>
      </c>
      <c r="H11" s="10">
        <v>4865</v>
      </c>
      <c r="I11" s="10">
        <v>7551</v>
      </c>
      <c r="J11" s="10">
        <v>7488</v>
      </c>
      <c r="K11" s="10">
        <v>5968</v>
      </c>
      <c r="L11" s="10">
        <v>6111</v>
      </c>
      <c r="M11" s="10">
        <v>11163</v>
      </c>
      <c r="N11" s="10">
        <v>6848</v>
      </c>
      <c r="O11" s="10">
        <v>4291</v>
      </c>
      <c r="P11" s="10">
        <v>16312</v>
      </c>
      <c r="Q11" s="10">
        <v>6265</v>
      </c>
      <c r="R11" s="10">
        <v>20932</v>
      </c>
      <c r="S11" s="10">
        <v>6516</v>
      </c>
      <c r="T11" s="10">
        <v>6000</v>
      </c>
      <c r="U11" s="10">
        <v>6894</v>
      </c>
      <c r="V11" s="10">
        <v>6244</v>
      </c>
      <c r="W11" s="10">
        <v>6292</v>
      </c>
      <c r="X11" s="10">
        <v>7663</v>
      </c>
      <c r="Y11" s="10">
        <v>13538</v>
      </c>
      <c r="Z11" s="10">
        <v>7461</v>
      </c>
      <c r="AA11" s="10">
        <v>4437</v>
      </c>
      <c r="AB11" s="10">
        <v>20101</v>
      </c>
      <c r="AC11" s="10">
        <v>6110</v>
      </c>
      <c r="AD11" s="10">
        <v>21159</v>
      </c>
      <c r="AE11" s="10">
        <v>6372</v>
      </c>
      <c r="AF11" s="10">
        <v>5554</v>
      </c>
      <c r="AG11" s="10">
        <v>7463</v>
      </c>
      <c r="AH11" s="10">
        <v>6710</v>
      </c>
      <c r="AI11" s="10">
        <v>6666</v>
      </c>
      <c r="AJ11" s="10">
        <v>7399</v>
      </c>
      <c r="AK11" s="10">
        <v>6830</v>
      </c>
      <c r="AL11" s="10">
        <v>5090</v>
      </c>
      <c r="AM11" s="10">
        <v>7380</v>
      </c>
      <c r="AN11" s="10">
        <v>9419</v>
      </c>
      <c r="AO11" s="10">
        <v>9552</v>
      </c>
      <c r="AP11" s="10">
        <v>6737</v>
      </c>
      <c r="AQ11" s="10">
        <v>5906</v>
      </c>
      <c r="AR11" s="10">
        <v>21778</v>
      </c>
      <c r="AS11" s="10">
        <v>6018</v>
      </c>
      <c r="AT11" s="10">
        <v>5142</v>
      </c>
      <c r="AU11" s="10">
        <v>6463</v>
      </c>
      <c r="AV11" s="10">
        <v>5744</v>
      </c>
      <c r="AW11" s="10">
        <v>6194</v>
      </c>
      <c r="AX11" s="10">
        <v>6396</v>
      </c>
      <c r="AY11" s="10">
        <v>7741</v>
      </c>
      <c r="AZ11" s="10">
        <v>8611</v>
      </c>
      <c r="BA11" s="10">
        <v>10542</v>
      </c>
      <c r="BB11" s="10">
        <v>7628</v>
      </c>
      <c r="BC11" s="10">
        <v>6582</v>
      </c>
      <c r="BD11" s="10">
        <v>23989</v>
      </c>
      <c r="BE11" s="10">
        <v>6797</v>
      </c>
      <c r="BF11" s="10">
        <v>5670</v>
      </c>
      <c r="BG11" s="10">
        <v>6685</v>
      </c>
      <c r="BH11" s="10">
        <v>6573</v>
      </c>
      <c r="BI11" s="10">
        <v>6797</v>
      </c>
      <c r="BJ11" s="10">
        <v>7829</v>
      </c>
      <c r="BK11" s="10">
        <v>8092</v>
      </c>
      <c r="BL11" s="10">
        <v>9725</v>
      </c>
      <c r="BM11" s="10">
        <v>9548</v>
      </c>
      <c r="BN11" s="10">
        <v>8229</v>
      </c>
      <c r="BO11" s="10">
        <v>7403</v>
      </c>
      <c r="BP11" s="10">
        <v>25321</v>
      </c>
      <c r="BQ11" s="10">
        <v>8828</v>
      </c>
      <c r="BR11" s="10">
        <v>4931</v>
      </c>
      <c r="BS11" s="10">
        <v>7858</v>
      </c>
      <c r="BT11" s="10">
        <v>5521</v>
      </c>
      <c r="BU11" s="10">
        <v>5523</v>
      </c>
      <c r="BV11" s="10">
        <v>5691</v>
      </c>
      <c r="BW11" s="10">
        <v>25104</v>
      </c>
      <c r="BX11" s="10">
        <v>23131</v>
      </c>
      <c r="BY11" s="10">
        <v>19551</v>
      </c>
      <c r="BZ11" s="10">
        <v>7067</v>
      </c>
      <c r="CA11" s="10">
        <v>9812</v>
      </c>
      <c r="CB11" s="10">
        <v>8896</v>
      </c>
      <c r="CC11" s="10">
        <v>9349</v>
      </c>
      <c r="CD11" s="10">
        <v>9721</v>
      </c>
      <c r="CE11" s="10">
        <v>11711</v>
      </c>
      <c r="CF11" s="10">
        <v>15684</v>
      </c>
      <c r="CG11" s="10">
        <v>20210</v>
      </c>
      <c r="CH11" s="10">
        <v>12274</v>
      </c>
      <c r="CI11" s="10">
        <v>10371</v>
      </c>
      <c r="CJ11" s="10">
        <v>10484</v>
      </c>
      <c r="CK11" s="10">
        <v>10392</v>
      </c>
      <c r="CL11" s="10">
        <v>8791</v>
      </c>
      <c r="CM11" s="10">
        <v>10565</v>
      </c>
      <c r="CN11" s="10">
        <v>10048</v>
      </c>
      <c r="CO11" s="10">
        <v>8006</v>
      </c>
      <c r="CP11" s="10">
        <v>8642</v>
      </c>
      <c r="CQ11" s="10">
        <v>6242</v>
      </c>
      <c r="CR11" s="10">
        <v>13558</v>
      </c>
      <c r="CS11" s="10">
        <v>17210</v>
      </c>
      <c r="CT11" s="10">
        <v>18852</v>
      </c>
    </row>
    <row r="12" spans="1:98" ht="49" thickBot="1" x14ac:dyDescent="0.25">
      <c r="A12" s="2" t="s">
        <v>3</v>
      </c>
      <c r="B12" s="6">
        <v>16</v>
      </c>
      <c r="C12" s="10">
        <v>2978</v>
      </c>
      <c r="D12" s="10">
        <v>19265</v>
      </c>
      <c r="E12" s="10">
        <v>6740</v>
      </c>
      <c r="F12" s="10">
        <v>17339</v>
      </c>
      <c r="G12" s="10">
        <v>6972</v>
      </c>
      <c r="H12" s="10">
        <v>5099</v>
      </c>
      <c r="I12" s="10">
        <v>8276</v>
      </c>
      <c r="J12" s="10">
        <v>8260</v>
      </c>
      <c r="K12" s="10">
        <v>6425</v>
      </c>
      <c r="L12" s="10">
        <v>6603</v>
      </c>
      <c r="M12" s="10">
        <v>11437</v>
      </c>
      <c r="N12" s="10">
        <v>7461</v>
      </c>
      <c r="O12" s="10">
        <v>4350</v>
      </c>
      <c r="P12" s="10">
        <v>17122</v>
      </c>
      <c r="Q12" s="10">
        <v>6743</v>
      </c>
      <c r="R12" s="10">
        <v>21810</v>
      </c>
      <c r="S12" s="10">
        <v>7081</v>
      </c>
      <c r="T12" s="10">
        <v>6384</v>
      </c>
      <c r="U12" s="10">
        <v>7509</v>
      </c>
      <c r="V12" s="10">
        <v>6726</v>
      </c>
      <c r="W12" s="10">
        <v>6829</v>
      </c>
      <c r="X12" s="10">
        <v>8466</v>
      </c>
      <c r="Y12" s="10">
        <v>14048</v>
      </c>
      <c r="Z12" s="10">
        <v>8164</v>
      </c>
      <c r="AA12" s="10">
        <v>4516</v>
      </c>
      <c r="AB12" s="10">
        <v>21157</v>
      </c>
      <c r="AC12" s="10">
        <v>6637</v>
      </c>
      <c r="AD12" s="10">
        <v>21901</v>
      </c>
      <c r="AE12" s="10">
        <v>6932</v>
      </c>
      <c r="AF12" s="10">
        <v>5888</v>
      </c>
      <c r="AG12" s="10">
        <v>8198</v>
      </c>
      <c r="AH12" s="10">
        <v>7352</v>
      </c>
      <c r="AI12" s="10">
        <v>7204</v>
      </c>
      <c r="AJ12" s="10">
        <v>8137</v>
      </c>
      <c r="AK12" s="10">
        <v>7255</v>
      </c>
      <c r="AL12" s="10">
        <v>5424</v>
      </c>
      <c r="AM12" s="10">
        <v>7899</v>
      </c>
      <c r="AN12" s="10">
        <v>10366</v>
      </c>
      <c r="AO12" s="10">
        <v>10505</v>
      </c>
      <c r="AP12" s="10">
        <v>7210</v>
      </c>
      <c r="AQ12" s="10">
        <v>6356</v>
      </c>
      <c r="AR12" s="10">
        <v>22790</v>
      </c>
      <c r="AS12" s="10">
        <v>6588</v>
      </c>
      <c r="AT12" s="10">
        <v>5431</v>
      </c>
      <c r="AU12" s="10">
        <v>7029</v>
      </c>
      <c r="AV12" s="10">
        <v>6202</v>
      </c>
      <c r="AW12" s="10">
        <v>6702</v>
      </c>
      <c r="AX12" s="10">
        <v>6959</v>
      </c>
      <c r="AY12" s="10">
        <v>8331</v>
      </c>
      <c r="AZ12" s="10">
        <v>9481</v>
      </c>
      <c r="BA12" s="10">
        <v>11710</v>
      </c>
      <c r="BB12" s="10">
        <v>8238</v>
      </c>
      <c r="BC12" s="10">
        <v>7130</v>
      </c>
      <c r="BD12" s="10">
        <v>25114</v>
      </c>
      <c r="BE12" s="10">
        <v>7524</v>
      </c>
      <c r="BF12" s="10">
        <v>6033</v>
      </c>
      <c r="BG12" s="10">
        <v>7291</v>
      </c>
      <c r="BH12" s="10">
        <v>7203</v>
      </c>
      <c r="BI12" s="10">
        <v>7483</v>
      </c>
      <c r="BJ12" s="10">
        <v>8643</v>
      </c>
      <c r="BK12" s="10">
        <v>8691</v>
      </c>
      <c r="BL12" s="10">
        <v>10718</v>
      </c>
      <c r="BM12" s="10">
        <v>10534</v>
      </c>
      <c r="BN12" s="10">
        <v>8942</v>
      </c>
      <c r="BO12" s="10">
        <v>8139</v>
      </c>
      <c r="BP12" s="10">
        <v>26816</v>
      </c>
      <c r="BQ12" s="10">
        <v>9939</v>
      </c>
      <c r="BR12" s="10">
        <v>5218</v>
      </c>
      <c r="BS12" s="10">
        <v>8724</v>
      </c>
      <c r="BT12" s="10">
        <v>5956</v>
      </c>
      <c r="BU12" s="10">
        <v>5897</v>
      </c>
      <c r="BV12" s="10">
        <v>6155</v>
      </c>
      <c r="BW12" s="10">
        <v>26200</v>
      </c>
      <c r="BX12" s="10">
        <v>23962</v>
      </c>
      <c r="BY12" s="10">
        <v>20396</v>
      </c>
      <c r="BZ12" s="10">
        <v>7548</v>
      </c>
      <c r="CA12" s="10">
        <v>10638</v>
      </c>
      <c r="CB12" s="10">
        <v>9640</v>
      </c>
      <c r="CC12" s="10">
        <v>10371</v>
      </c>
      <c r="CD12" s="10">
        <v>10912</v>
      </c>
      <c r="CE12" s="10">
        <v>13227</v>
      </c>
      <c r="CF12" s="10">
        <v>16490</v>
      </c>
      <c r="CG12" s="10">
        <v>21281</v>
      </c>
      <c r="CH12" s="10">
        <v>12768</v>
      </c>
      <c r="CI12" s="10">
        <v>11511</v>
      </c>
      <c r="CJ12" s="10">
        <v>11534</v>
      </c>
      <c r="CK12" s="10">
        <v>11586</v>
      </c>
      <c r="CL12" s="10">
        <v>9753</v>
      </c>
      <c r="CM12" s="10">
        <v>11967</v>
      </c>
      <c r="CN12" s="10">
        <v>11298</v>
      </c>
      <c r="CO12" s="10">
        <v>8761</v>
      </c>
      <c r="CP12" s="10">
        <v>9451</v>
      </c>
      <c r="CQ12" s="10">
        <v>6716</v>
      </c>
      <c r="CR12" s="10">
        <v>14080</v>
      </c>
      <c r="CS12" s="10">
        <v>17995</v>
      </c>
      <c r="CT12" s="10">
        <v>19708</v>
      </c>
    </row>
    <row r="13" spans="1:98" ht="49" thickBot="1" x14ac:dyDescent="0.25">
      <c r="A13" s="2" t="s">
        <v>3</v>
      </c>
      <c r="B13" s="6">
        <v>18</v>
      </c>
      <c r="C13" s="10">
        <v>3003</v>
      </c>
      <c r="D13" s="10">
        <v>20017</v>
      </c>
      <c r="E13" s="10">
        <v>7305</v>
      </c>
      <c r="F13" s="10">
        <v>17829</v>
      </c>
      <c r="G13" s="10">
        <v>7598</v>
      </c>
      <c r="H13" s="10">
        <v>5365</v>
      </c>
      <c r="I13" s="10">
        <v>9095</v>
      </c>
      <c r="J13" s="10">
        <v>8991</v>
      </c>
      <c r="K13" s="10">
        <v>6930</v>
      </c>
      <c r="L13" s="10">
        <v>7121</v>
      </c>
      <c r="M13" s="10">
        <v>11725</v>
      </c>
      <c r="N13" s="10">
        <v>8042</v>
      </c>
      <c r="O13" s="10">
        <v>4426</v>
      </c>
      <c r="P13" s="10">
        <v>17809</v>
      </c>
      <c r="Q13" s="10">
        <v>7375</v>
      </c>
      <c r="R13" s="10">
        <v>22685</v>
      </c>
      <c r="S13" s="10">
        <v>7749</v>
      </c>
      <c r="T13" s="10">
        <v>6744</v>
      </c>
      <c r="U13" s="10">
        <v>8090</v>
      </c>
      <c r="V13" s="10">
        <v>7275</v>
      </c>
      <c r="W13" s="10">
        <v>7397</v>
      </c>
      <c r="X13" s="10">
        <v>9323</v>
      </c>
      <c r="Y13" s="10">
        <v>14480</v>
      </c>
      <c r="Z13" s="10">
        <v>8880</v>
      </c>
      <c r="AA13" s="10">
        <v>4562</v>
      </c>
      <c r="AB13" s="10">
        <v>22306</v>
      </c>
      <c r="AC13" s="10">
        <v>7216</v>
      </c>
      <c r="AD13" s="10">
        <v>22752</v>
      </c>
      <c r="AE13" s="10">
        <v>7615</v>
      </c>
      <c r="AF13" s="10">
        <v>6219</v>
      </c>
      <c r="AG13" s="10">
        <v>8996</v>
      </c>
      <c r="AH13" s="10">
        <v>8041</v>
      </c>
      <c r="AI13" s="10">
        <v>7856</v>
      </c>
      <c r="AJ13" s="10">
        <v>8924</v>
      </c>
      <c r="AK13" s="10">
        <v>7550</v>
      </c>
      <c r="AL13" s="10">
        <v>5782</v>
      </c>
      <c r="AM13" s="10">
        <v>8451</v>
      </c>
      <c r="AN13" s="10">
        <v>11454</v>
      </c>
      <c r="AO13" s="10">
        <v>11604</v>
      </c>
      <c r="AP13" s="10">
        <v>7711</v>
      </c>
      <c r="AQ13" s="10">
        <v>6884</v>
      </c>
      <c r="AR13" s="10">
        <v>23742</v>
      </c>
      <c r="AS13" s="10">
        <v>7264</v>
      </c>
      <c r="AT13" s="10">
        <v>5737</v>
      </c>
      <c r="AU13" s="10">
        <v>7738</v>
      </c>
      <c r="AV13" s="10">
        <v>6706</v>
      </c>
      <c r="AW13" s="10">
        <v>7294</v>
      </c>
      <c r="AX13" s="10">
        <v>7652</v>
      </c>
      <c r="AY13" s="10">
        <v>8993</v>
      </c>
      <c r="AZ13" s="10">
        <v>10356</v>
      </c>
      <c r="BA13" s="10">
        <v>13065</v>
      </c>
      <c r="BB13" s="10">
        <v>8866</v>
      </c>
      <c r="BC13" s="10">
        <v>7770</v>
      </c>
      <c r="BD13" s="10">
        <v>26450</v>
      </c>
      <c r="BE13" s="10">
        <v>8307</v>
      </c>
      <c r="BF13" s="10">
        <v>6437</v>
      </c>
      <c r="BG13" s="10">
        <v>7997</v>
      </c>
      <c r="BH13" s="10">
        <v>7899</v>
      </c>
      <c r="BI13" s="10">
        <v>8148</v>
      </c>
      <c r="BJ13" s="10">
        <v>9498</v>
      </c>
      <c r="BK13" s="10">
        <v>9420</v>
      </c>
      <c r="BL13" s="10">
        <v>11912</v>
      </c>
      <c r="BM13" s="10">
        <v>11612</v>
      </c>
      <c r="BN13" s="10">
        <v>9732</v>
      </c>
      <c r="BO13" s="10">
        <v>8954</v>
      </c>
      <c r="BP13" s="10">
        <v>28326</v>
      </c>
      <c r="BQ13" s="10">
        <v>11159</v>
      </c>
      <c r="BR13" s="10">
        <v>5533</v>
      </c>
      <c r="BS13" s="10">
        <v>9698</v>
      </c>
      <c r="BT13" s="10">
        <v>6448</v>
      </c>
      <c r="BU13" s="10">
        <v>6320</v>
      </c>
      <c r="BV13" s="10">
        <v>6632</v>
      </c>
      <c r="BW13" s="10">
        <v>27356</v>
      </c>
      <c r="BX13" s="10">
        <v>24720</v>
      </c>
      <c r="BY13" s="10">
        <v>21208</v>
      </c>
      <c r="BZ13" s="10">
        <v>8110</v>
      </c>
      <c r="CA13" s="10">
        <v>11632</v>
      </c>
      <c r="CB13" s="10">
        <v>10538</v>
      </c>
      <c r="CC13" s="10">
        <v>11600</v>
      </c>
      <c r="CD13" s="10">
        <v>12219</v>
      </c>
      <c r="CE13" s="10">
        <v>14911</v>
      </c>
      <c r="CF13" s="10">
        <v>17090</v>
      </c>
      <c r="CG13" s="10">
        <v>22375</v>
      </c>
      <c r="CH13" s="10">
        <v>13224</v>
      </c>
      <c r="CI13" s="10">
        <v>12710</v>
      </c>
      <c r="CJ13" s="10">
        <v>12695</v>
      </c>
      <c r="CK13" s="10">
        <v>12914</v>
      </c>
      <c r="CL13" s="10">
        <v>10849</v>
      </c>
      <c r="CM13" s="10">
        <v>13673</v>
      </c>
      <c r="CN13" s="10">
        <v>12748</v>
      </c>
      <c r="CO13" s="10">
        <v>9581</v>
      </c>
      <c r="CP13" s="10">
        <v>10391</v>
      </c>
      <c r="CQ13" s="10">
        <v>7224</v>
      </c>
      <c r="CR13" s="10">
        <v>14587</v>
      </c>
      <c r="CS13" s="10">
        <v>18808</v>
      </c>
      <c r="CT13" s="10">
        <v>20518</v>
      </c>
    </row>
    <row r="14" spans="1:98" ht="49" thickBot="1" x14ac:dyDescent="0.25">
      <c r="A14" s="2" t="s">
        <v>3</v>
      </c>
      <c r="B14" s="6">
        <v>20</v>
      </c>
      <c r="C14" s="10">
        <v>3014</v>
      </c>
      <c r="D14" s="10">
        <v>20686</v>
      </c>
      <c r="E14" s="10">
        <v>7951</v>
      </c>
      <c r="F14" s="10">
        <v>18295</v>
      </c>
      <c r="G14" s="10">
        <v>8207</v>
      </c>
      <c r="H14" s="10">
        <v>5642</v>
      </c>
      <c r="I14" s="10">
        <v>10002</v>
      </c>
      <c r="J14" s="10">
        <v>9838</v>
      </c>
      <c r="K14" s="10">
        <v>7504</v>
      </c>
      <c r="L14" s="10">
        <v>7729</v>
      </c>
      <c r="M14" s="10">
        <v>12048</v>
      </c>
      <c r="N14" s="10">
        <v>8650</v>
      </c>
      <c r="O14" s="10">
        <v>4464</v>
      </c>
      <c r="P14" s="10">
        <v>18535</v>
      </c>
      <c r="Q14" s="10">
        <v>8012</v>
      </c>
      <c r="R14" s="10">
        <v>23638</v>
      </c>
      <c r="S14" s="10">
        <v>8444</v>
      </c>
      <c r="T14" s="10">
        <v>7124</v>
      </c>
      <c r="U14" s="10">
        <v>8789</v>
      </c>
      <c r="V14" s="10">
        <v>7852</v>
      </c>
      <c r="W14" s="10">
        <v>8023</v>
      </c>
      <c r="X14" s="10">
        <v>10299</v>
      </c>
      <c r="Y14" s="10">
        <v>14865</v>
      </c>
      <c r="Z14" s="10">
        <v>9585</v>
      </c>
      <c r="AA14" s="10">
        <v>4601</v>
      </c>
      <c r="AB14" s="10">
        <v>23398</v>
      </c>
      <c r="AC14" s="10">
        <v>7900</v>
      </c>
      <c r="AD14" s="10">
        <v>23612</v>
      </c>
      <c r="AE14" s="10">
        <v>8345</v>
      </c>
      <c r="AF14" s="10">
        <v>6632</v>
      </c>
      <c r="AG14" s="10">
        <v>9904</v>
      </c>
      <c r="AH14" s="10">
        <v>8786</v>
      </c>
      <c r="AI14" s="10">
        <v>8555</v>
      </c>
      <c r="AJ14" s="10">
        <v>9881</v>
      </c>
      <c r="AK14" s="10">
        <v>7766</v>
      </c>
      <c r="AL14" s="10">
        <v>6180</v>
      </c>
      <c r="AM14" s="10">
        <v>9090</v>
      </c>
      <c r="AN14" s="10">
        <v>12538</v>
      </c>
      <c r="AO14" s="10">
        <v>12682</v>
      </c>
      <c r="AP14" s="10">
        <v>8274</v>
      </c>
      <c r="AQ14" s="10">
        <v>7504</v>
      </c>
      <c r="AR14" s="10">
        <v>24814</v>
      </c>
      <c r="AS14" s="10">
        <v>7942</v>
      </c>
      <c r="AT14" s="10">
        <v>6085</v>
      </c>
      <c r="AU14" s="10">
        <v>8520</v>
      </c>
      <c r="AV14" s="10">
        <v>7298</v>
      </c>
      <c r="AW14" s="10">
        <v>7919</v>
      </c>
      <c r="AX14" s="10">
        <v>8364</v>
      </c>
      <c r="AY14" s="10">
        <v>9764</v>
      </c>
      <c r="AZ14" s="10">
        <v>11473</v>
      </c>
      <c r="BA14" s="10">
        <v>14508</v>
      </c>
      <c r="BB14" s="10">
        <v>9634</v>
      </c>
      <c r="BC14" s="10">
        <v>8536</v>
      </c>
      <c r="BD14" s="10">
        <v>27797</v>
      </c>
      <c r="BE14" s="10">
        <v>9178</v>
      </c>
      <c r="BF14" s="10">
        <v>6884</v>
      </c>
      <c r="BG14" s="10">
        <v>8774</v>
      </c>
      <c r="BH14" s="10">
        <v>8634</v>
      </c>
      <c r="BI14" s="10">
        <v>8973</v>
      </c>
      <c r="BJ14" s="10">
        <v>10598</v>
      </c>
      <c r="BK14" s="10">
        <v>10198</v>
      </c>
      <c r="BL14" s="10">
        <v>13203</v>
      </c>
      <c r="BM14" s="10">
        <v>12790</v>
      </c>
      <c r="BN14" s="10">
        <v>10689</v>
      </c>
      <c r="BO14" s="10">
        <v>9892</v>
      </c>
      <c r="BP14" s="10">
        <v>30052</v>
      </c>
      <c r="BQ14" s="10">
        <v>12489</v>
      </c>
      <c r="BR14" s="10">
        <v>5933</v>
      </c>
      <c r="BS14" s="10">
        <v>10817</v>
      </c>
      <c r="BT14" s="10">
        <v>6968</v>
      </c>
      <c r="BU14" s="10">
        <v>6834</v>
      </c>
      <c r="BV14" s="10">
        <v>7242</v>
      </c>
      <c r="BW14" s="10">
        <v>28520</v>
      </c>
      <c r="BX14" s="10">
        <v>25511</v>
      </c>
      <c r="BY14" s="10">
        <v>22154</v>
      </c>
      <c r="BZ14" s="10">
        <v>8709</v>
      </c>
      <c r="CA14" s="10">
        <v>12759</v>
      </c>
      <c r="CB14" s="10">
        <v>11542</v>
      </c>
      <c r="CC14" s="10">
        <v>12852</v>
      </c>
      <c r="CD14" s="10">
        <v>13621</v>
      </c>
      <c r="CE14" s="10">
        <v>16752</v>
      </c>
      <c r="CF14" s="10">
        <v>17662</v>
      </c>
      <c r="CG14" s="10">
        <v>23312</v>
      </c>
      <c r="CH14" s="10">
        <v>13560</v>
      </c>
      <c r="CI14" s="10">
        <v>14001</v>
      </c>
      <c r="CJ14" s="10">
        <v>13763</v>
      </c>
      <c r="CK14" s="10">
        <v>14440</v>
      </c>
      <c r="CL14" s="10">
        <v>12145</v>
      </c>
      <c r="CM14" s="10">
        <v>15522</v>
      </c>
      <c r="CN14" s="10">
        <v>14478</v>
      </c>
      <c r="CO14" s="10">
        <v>10526</v>
      </c>
      <c r="CP14" s="10">
        <v>11453</v>
      </c>
      <c r="CQ14" s="10">
        <v>7824</v>
      </c>
      <c r="CR14" s="10">
        <v>15085</v>
      </c>
      <c r="CS14" s="10">
        <v>19469</v>
      </c>
      <c r="CT14" s="10">
        <v>21230</v>
      </c>
    </row>
    <row r="15" spans="1:98" ht="49" thickBot="1" x14ac:dyDescent="0.25">
      <c r="A15" s="2" t="s">
        <v>3</v>
      </c>
      <c r="B15" s="6">
        <v>22</v>
      </c>
      <c r="C15" s="10">
        <v>3051</v>
      </c>
      <c r="D15" s="10">
        <v>21458</v>
      </c>
      <c r="E15" s="10">
        <v>8708</v>
      </c>
      <c r="F15" s="10">
        <v>18946</v>
      </c>
      <c r="G15" s="10">
        <v>8933</v>
      </c>
      <c r="H15" s="10">
        <v>5969</v>
      </c>
      <c r="I15" s="10">
        <v>11046</v>
      </c>
      <c r="J15" s="10">
        <v>10788</v>
      </c>
      <c r="K15" s="10">
        <v>8128</v>
      </c>
      <c r="L15" s="10">
        <v>8356</v>
      </c>
      <c r="M15" s="10">
        <v>12369</v>
      </c>
      <c r="N15" s="10">
        <v>9277</v>
      </c>
      <c r="O15" s="10">
        <v>4530</v>
      </c>
      <c r="P15" s="10">
        <v>19248</v>
      </c>
      <c r="Q15" s="10">
        <v>8758</v>
      </c>
      <c r="R15" s="10">
        <v>24774</v>
      </c>
      <c r="S15" s="10">
        <v>9182</v>
      </c>
      <c r="T15" s="10">
        <v>7621</v>
      </c>
      <c r="U15" s="10">
        <v>9614</v>
      </c>
      <c r="V15" s="10">
        <v>8474</v>
      </c>
      <c r="W15" s="10">
        <v>8744</v>
      </c>
      <c r="X15" s="10">
        <v>11424</v>
      </c>
      <c r="Y15" s="10">
        <v>15393</v>
      </c>
      <c r="Z15" s="10">
        <v>10384</v>
      </c>
      <c r="AA15" s="10">
        <v>4684</v>
      </c>
      <c r="AB15" s="10">
        <v>24637</v>
      </c>
      <c r="AC15" s="10">
        <v>8657</v>
      </c>
      <c r="AD15" s="10">
        <v>24570</v>
      </c>
      <c r="AE15" s="10">
        <v>9144</v>
      </c>
      <c r="AF15" s="10">
        <v>7038</v>
      </c>
      <c r="AG15" s="10">
        <v>10939</v>
      </c>
      <c r="AH15" s="10">
        <v>9628</v>
      </c>
      <c r="AI15" s="10">
        <v>9377</v>
      </c>
      <c r="AJ15" s="10">
        <v>10976</v>
      </c>
      <c r="AK15" s="10">
        <v>7926</v>
      </c>
      <c r="AL15" s="10">
        <v>6506</v>
      </c>
      <c r="AM15" s="10">
        <v>9763</v>
      </c>
      <c r="AN15" s="10">
        <v>13818</v>
      </c>
      <c r="AO15" s="10">
        <v>13946</v>
      </c>
      <c r="AP15" s="10">
        <v>8991</v>
      </c>
      <c r="AQ15" s="10">
        <v>8162</v>
      </c>
      <c r="AR15" s="10">
        <v>25940</v>
      </c>
      <c r="AS15" s="10">
        <v>8712</v>
      </c>
      <c r="AT15" s="10">
        <v>6472</v>
      </c>
      <c r="AU15" s="10">
        <v>9344</v>
      </c>
      <c r="AV15" s="10">
        <v>7898</v>
      </c>
      <c r="AW15" s="10">
        <v>8580</v>
      </c>
      <c r="AX15" s="10">
        <v>9178</v>
      </c>
      <c r="AY15" s="10">
        <v>10548</v>
      </c>
      <c r="AZ15" s="10">
        <v>12667</v>
      </c>
      <c r="BA15" s="10">
        <v>16142</v>
      </c>
      <c r="BB15" s="10">
        <v>10482</v>
      </c>
      <c r="BC15" s="10">
        <v>9328</v>
      </c>
      <c r="BD15" s="10">
        <v>29339</v>
      </c>
      <c r="BE15" s="10">
        <v>10168</v>
      </c>
      <c r="BF15" s="10">
        <v>7358</v>
      </c>
      <c r="BG15" s="10">
        <v>9640</v>
      </c>
      <c r="BH15" s="10">
        <v>9436</v>
      </c>
      <c r="BI15" s="10">
        <v>9875</v>
      </c>
      <c r="BJ15" s="10">
        <v>11676</v>
      </c>
      <c r="BK15" s="10">
        <v>11126</v>
      </c>
      <c r="BL15" s="10">
        <v>14716</v>
      </c>
      <c r="BM15" s="10">
        <v>14099</v>
      </c>
      <c r="BN15" s="10">
        <v>11776</v>
      </c>
      <c r="BO15" s="10">
        <v>10967</v>
      </c>
      <c r="BP15" s="10">
        <v>31936</v>
      </c>
      <c r="BQ15" s="10">
        <v>14083</v>
      </c>
      <c r="BR15" s="10">
        <v>6338</v>
      </c>
      <c r="BS15" s="10">
        <v>12104</v>
      </c>
      <c r="BT15" s="10">
        <v>7530</v>
      </c>
      <c r="BU15" s="10">
        <v>7328</v>
      </c>
      <c r="BV15" s="10">
        <v>7875</v>
      </c>
      <c r="BW15" s="10">
        <v>29784</v>
      </c>
      <c r="BX15" s="10">
        <v>26427</v>
      </c>
      <c r="BY15" s="10">
        <v>23105</v>
      </c>
      <c r="BZ15" s="10">
        <v>9370</v>
      </c>
      <c r="CA15" s="10">
        <v>14060</v>
      </c>
      <c r="CB15" s="10">
        <v>12664</v>
      </c>
      <c r="CC15" s="10">
        <v>14292</v>
      </c>
      <c r="CD15" s="10">
        <v>15205</v>
      </c>
      <c r="CE15" s="10">
        <v>18736</v>
      </c>
      <c r="CF15" s="10">
        <v>18314</v>
      </c>
      <c r="CG15" s="10">
        <v>24315</v>
      </c>
      <c r="CH15" s="10">
        <v>13954</v>
      </c>
      <c r="CI15" s="10">
        <v>15346</v>
      </c>
      <c r="CJ15" s="10">
        <v>14978</v>
      </c>
      <c r="CK15" s="10">
        <v>16050</v>
      </c>
      <c r="CL15" s="10">
        <v>13644</v>
      </c>
      <c r="CM15" s="10">
        <v>17872</v>
      </c>
      <c r="CN15" s="10">
        <v>16442</v>
      </c>
      <c r="CO15" s="10">
        <v>11587</v>
      </c>
      <c r="CP15" s="10">
        <v>12627</v>
      </c>
      <c r="CQ15" s="10">
        <v>8444</v>
      </c>
      <c r="CR15" s="10">
        <v>15649</v>
      </c>
      <c r="CS15" s="10">
        <v>20198</v>
      </c>
      <c r="CT15" s="10">
        <v>21985</v>
      </c>
    </row>
    <row r="16" spans="1:98" ht="49" thickBot="1" x14ac:dyDescent="0.25">
      <c r="A16" s="2" t="s">
        <v>3</v>
      </c>
      <c r="B16" s="6">
        <v>24</v>
      </c>
      <c r="C16" s="10">
        <v>3084</v>
      </c>
      <c r="D16" s="10">
        <v>22340</v>
      </c>
      <c r="E16" s="10">
        <v>9530</v>
      </c>
      <c r="F16" s="10">
        <v>19514</v>
      </c>
      <c r="G16" s="10">
        <v>9692</v>
      </c>
      <c r="H16" s="10">
        <v>6298</v>
      </c>
      <c r="I16" s="10">
        <v>12121</v>
      </c>
      <c r="J16" s="10">
        <v>11743</v>
      </c>
      <c r="K16" s="10">
        <v>8781</v>
      </c>
      <c r="L16" s="10">
        <v>9051</v>
      </c>
      <c r="M16" s="10">
        <v>12683</v>
      </c>
      <c r="N16" s="10">
        <v>9928</v>
      </c>
      <c r="O16" s="10">
        <v>4576</v>
      </c>
      <c r="P16" s="10">
        <v>19978</v>
      </c>
      <c r="Q16" s="10">
        <v>9583</v>
      </c>
      <c r="R16" s="10">
        <v>25976</v>
      </c>
      <c r="S16" s="10">
        <v>10004</v>
      </c>
      <c r="T16" s="10">
        <v>8134</v>
      </c>
      <c r="U16" s="10">
        <v>10493</v>
      </c>
      <c r="V16" s="10">
        <v>9142</v>
      </c>
      <c r="W16" s="10">
        <v>9468</v>
      </c>
      <c r="X16" s="10">
        <v>12684</v>
      </c>
      <c r="Y16" s="10">
        <v>15897</v>
      </c>
      <c r="Z16" s="10">
        <v>11122</v>
      </c>
      <c r="AA16" s="10">
        <v>4721</v>
      </c>
      <c r="AB16" s="10">
        <v>25802</v>
      </c>
      <c r="AC16" s="10">
        <v>9496</v>
      </c>
      <c r="AD16" s="10">
        <v>25787</v>
      </c>
      <c r="AE16" s="10">
        <v>9975</v>
      </c>
      <c r="AF16" s="10">
        <v>7512</v>
      </c>
      <c r="AG16" s="10">
        <v>12021</v>
      </c>
      <c r="AH16" s="10">
        <v>10599</v>
      </c>
      <c r="AI16" s="10">
        <v>10289</v>
      </c>
      <c r="AJ16" s="10">
        <v>12076</v>
      </c>
      <c r="AK16" s="10">
        <v>8073</v>
      </c>
      <c r="AL16" s="10">
        <v>6902</v>
      </c>
      <c r="AM16" s="10">
        <v>10559</v>
      </c>
      <c r="AN16" s="10">
        <v>15202</v>
      </c>
      <c r="AO16" s="10">
        <v>15278</v>
      </c>
      <c r="AP16" s="10">
        <v>9706</v>
      </c>
      <c r="AQ16" s="10">
        <v>8859</v>
      </c>
      <c r="AR16" s="10">
        <v>27241</v>
      </c>
      <c r="AS16" s="10">
        <v>9538</v>
      </c>
      <c r="AT16" s="10">
        <v>6879</v>
      </c>
      <c r="AU16" s="10">
        <v>10308</v>
      </c>
      <c r="AV16" s="10">
        <v>8575</v>
      </c>
      <c r="AW16" s="10">
        <v>9332</v>
      </c>
      <c r="AX16" s="10">
        <v>10038</v>
      </c>
      <c r="AY16" s="10">
        <v>11427</v>
      </c>
      <c r="AZ16" s="10">
        <v>14032</v>
      </c>
      <c r="BA16" s="10">
        <v>17822</v>
      </c>
      <c r="BB16" s="10">
        <v>11471</v>
      </c>
      <c r="BC16" s="10">
        <v>10246</v>
      </c>
      <c r="BD16" s="10">
        <v>30950</v>
      </c>
      <c r="BE16" s="10">
        <v>11300</v>
      </c>
      <c r="BF16" s="10">
        <v>7911</v>
      </c>
      <c r="BG16" s="10">
        <v>10541</v>
      </c>
      <c r="BH16" s="10">
        <v>10316</v>
      </c>
      <c r="BI16" s="10">
        <v>10757</v>
      </c>
      <c r="BJ16" s="10">
        <v>12892</v>
      </c>
      <c r="BK16" s="10">
        <v>12059</v>
      </c>
      <c r="BL16" s="10">
        <v>16370</v>
      </c>
      <c r="BM16" s="10">
        <v>15443</v>
      </c>
      <c r="BN16" s="10">
        <v>12976</v>
      </c>
      <c r="BO16" s="10">
        <v>12138</v>
      </c>
      <c r="BP16" s="10">
        <v>33771</v>
      </c>
      <c r="BQ16" s="10">
        <v>15748</v>
      </c>
      <c r="BR16" s="10">
        <v>6797</v>
      </c>
      <c r="BS16" s="10">
        <v>13573</v>
      </c>
      <c r="BT16" s="10">
        <v>8126</v>
      </c>
      <c r="BU16" s="10">
        <v>7891</v>
      </c>
      <c r="BV16" s="10">
        <v>8572</v>
      </c>
      <c r="BW16" s="10">
        <v>31066</v>
      </c>
      <c r="BX16" s="10">
        <v>27263</v>
      </c>
      <c r="BY16" s="10">
        <v>24233</v>
      </c>
      <c r="BZ16" s="10">
        <v>10164</v>
      </c>
      <c r="CA16" s="10">
        <v>15525</v>
      </c>
      <c r="CB16" s="10">
        <v>13996</v>
      </c>
      <c r="CC16" s="10">
        <v>15801</v>
      </c>
      <c r="CD16" s="10">
        <v>16891</v>
      </c>
      <c r="CE16" s="10">
        <v>20788</v>
      </c>
      <c r="CF16" s="10">
        <v>18840</v>
      </c>
      <c r="CG16" s="10">
        <v>25170</v>
      </c>
      <c r="CH16" s="10">
        <v>14323</v>
      </c>
      <c r="CI16" s="10">
        <v>16714</v>
      </c>
      <c r="CJ16" s="10">
        <v>16240</v>
      </c>
      <c r="CK16" s="10">
        <v>17785</v>
      </c>
      <c r="CL16" s="10">
        <v>15299</v>
      </c>
      <c r="CM16" s="10">
        <v>20507</v>
      </c>
      <c r="CN16" s="10">
        <v>18697</v>
      </c>
      <c r="CO16" s="10">
        <v>12704</v>
      </c>
      <c r="CP16" s="10">
        <v>13960</v>
      </c>
      <c r="CQ16" s="10">
        <v>9184</v>
      </c>
      <c r="CR16" s="10">
        <v>16066</v>
      </c>
      <c r="CS16" s="10">
        <v>20898</v>
      </c>
      <c r="CT16" s="10">
        <v>22785</v>
      </c>
    </row>
    <row r="17" spans="1:98" ht="49" thickBot="1" x14ac:dyDescent="0.25">
      <c r="A17" s="2" t="s">
        <v>3</v>
      </c>
      <c r="B17" s="6">
        <v>26</v>
      </c>
      <c r="C17" s="10">
        <v>3110</v>
      </c>
      <c r="D17" s="10">
        <v>22998</v>
      </c>
      <c r="E17" s="10">
        <v>10456</v>
      </c>
      <c r="F17" s="10">
        <v>20138</v>
      </c>
      <c r="G17" s="10">
        <v>10430</v>
      </c>
      <c r="H17" s="10">
        <v>6672</v>
      </c>
      <c r="I17" s="10">
        <v>13342</v>
      </c>
      <c r="J17" s="10">
        <v>12813</v>
      </c>
      <c r="K17" s="10">
        <v>9513</v>
      </c>
      <c r="L17" s="10">
        <v>9850</v>
      </c>
      <c r="M17" s="10">
        <v>13038</v>
      </c>
      <c r="N17" s="10">
        <v>10604</v>
      </c>
      <c r="O17" s="10">
        <v>4629</v>
      </c>
      <c r="P17" s="10">
        <v>20658</v>
      </c>
      <c r="Q17" s="10">
        <v>10403</v>
      </c>
      <c r="R17" s="10">
        <v>27166</v>
      </c>
      <c r="S17" s="10">
        <v>10859</v>
      </c>
      <c r="T17" s="10">
        <v>8672</v>
      </c>
      <c r="U17" s="10">
        <v>11403</v>
      </c>
      <c r="V17" s="10">
        <v>9824</v>
      </c>
      <c r="W17" s="10">
        <v>10320</v>
      </c>
      <c r="X17" s="10">
        <v>13929</v>
      </c>
      <c r="Y17" s="10">
        <v>16370</v>
      </c>
      <c r="Z17" s="10">
        <v>11965</v>
      </c>
      <c r="AA17" s="10">
        <v>4777</v>
      </c>
      <c r="AB17" s="10">
        <v>26946</v>
      </c>
      <c r="AC17" s="10">
        <v>10429</v>
      </c>
      <c r="AD17" s="10">
        <v>26874</v>
      </c>
      <c r="AE17" s="10">
        <v>10947</v>
      </c>
      <c r="AF17" s="10">
        <v>8036</v>
      </c>
      <c r="AG17" s="10">
        <v>13325</v>
      </c>
      <c r="AH17" s="10">
        <v>11652</v>
      </c>
      <c r="AI17" s="10">
        <v>11274</v>
      </c>
      <c r="AJ17" s="10">
        <v>13334</v>
      </c>
      <c r="AK17" s="10">
        <v>8158</v>
      </c>
      <c r="AL17" s="10">
        <v>7279</v>
      </c>
      <c r="AM17" s="10">
        <v>11335</v>
      </c>
      <c r="AN17" s="10">
        <v>16807</v>
      </c>
      <c r="AO17" s="10">
        <v>16633</v>
      </c>
      <c r="AP17" s="10">
        <v>10596</v>
      </c>
      <c r="AQ17" s="10">
        <v>9677</v>
      </c>
      <c r="AR17" s="10">
        <v>28536</v>
      </c>
      <c r="AS17" s="10">
        <v>10426</v>
      </c>
      <c r="AT17" s="10">
        <v>7308</v>
      </c>
      <c r="AU17" s="10">
        <v>11253</v>
      </c>
      <c r="AV17" s="10">
        <v>9246</v>
      </c>
      <c r="AW17" s="10">
        <v>10168</v>
      </c>
      <c r="AX17" s="10">
        <v>10979</v>
      </c>
      <c r="AY17" s="10">
        <v>12426</v>
      </c>
      <c r="AZ17" s="10">
        <v>15488</v>
      </c>
      <c r="BA17" s="10">
        <v>19672</v>
      </c>
      <c r="BB17" s="10">
        <v>12514</v>
      </c>
      <c r="BC17" s="10">
        <v>11284</v>
      </c>
      <c r="BD17" s="10">
        <v>32652</v>
      </c>
      <c r="BE17" s="10">
        <v>12338</v>
      </c>
      <c r="BF17" s="10">
        <v>8528</v>
      </c>
      <c r="BG17" s="10">
        <v>11599</v>
      </c>
      <c r="BH17" s="10">
        <v>11231</v>
      </c>
      <c r="BI17" s="10">
        <v>11809</v>
      </c>
      <c r="BJ17" s="10">
        <v>14206</v>
      </c>
      <c r="BK17" s="10">
        <v>13151</v>
      </c>
      <c r="BL17" s="10">
        <v>18101</v>
      </c>
      <c r="BM17" s="10">
        <v>16930</v>
      </c>
      <c r="BN17" s="10">
        <v>14375</v>
      </c>
      <c r="BO17" s="10">
        <v>13454</v>
      </c>
      <c r="BP17" s="10">
        <v>35814</v>
      </c>
      <c r="BQ17" s="10">
        <v>17698</v>
      </c>
      <c r="BR17" s="10">
        <v>7319</v>
      </c>
      <c r="BS17" s="10">
        <v>15188</v>
      </c>
      <c r="BT17" s="10">
        <v>8784</v>
      </c>
      <c r="BU17" s="10">
        <v>8524</v>
      </c>
      <c r="BV17" s="10">
        <v>9279</v>
      </c>
      <c r="BW17" s="10">
        <v>32304</v>
      </c>
      <c r="BX17" s="10">
        <v>28337</v>
      </c>
      <c r="BY17" s="10">
        <v>25396</v>
      </c>
      <c r="BZ17" s="10">
        <v>11007</v>
      </c>
      <c r="CA17" s="10">
        <v>17120</v>
      </c>
      <c r="CB17" s="10">
        <v>15396</v>
      </c>
      <c r="CC17" s="10">
        <v>17351</v>
      </c>
      <c r="CD17" s="10">
        <v>18692</v>
      </c>
      <c r="CE17" s="10">
        <v>23026</v>
      </c>
      <c r="CF17" s="10">
        <v>19420</v>
      </c>
      <c r="CG17" s="10">
        <v>26244</v>
      </c>
      <c r="CH17" s="10">
        <v>14699</v>
      </c>
      <c r="CI17" s="10">
        <v>18066</v>
      </c>
      <c r="CJ17" s="10">
        <v>17545</v>
      </c>
      <c r="CK17" s="10">
        <v>19617</v>
      </c>
      <c r="CL17" s="10">
        <v>17204</v>
      </c>
      <c r="CM17" s="10">
        <v>23415</v>
      </c>
      <c r="CN17" s="10">
        <v>21216</v>
      </c>
      <c r="CO17" s="10">
        <v>13963</v>
      </c>
      <c r="CP17" s="10">
        <v>15288</v>
      </c>
      <c r="CQ17" s="10">
        <v>9924</v>
      </c>
      <c r="CR17" s="10">
        <v>16602</v>
      </c>
      <c r="CS17" s="10">
        <v>21629</v>
      </c>
      <c r="CT17" s="10">
        <v>23540</v>
      </c>
    </row>
    <row r="18" spans="1:98" ht="49" thickBot="1" x14ac:dyDescent="0.25">
      <c r="A18" s="2" t="s">
        <v>3</v>
      </c>
      <c r="B18" s="6">
        <v>28</v>
      </c>
      <c r="C18" s="10">
        <v>3122</v>
      </c>
      <c r="D18" s="10">
        <v>23706</v>
      </c>
      <c r="E18" s="10">
        <v>11331</v>
      </c>
      <c r="F18" s="10">
        <v>20775</v>
      </c>
      <c r="G18" s="10">
        <v>11170</v>
      </c>
      <c r="H18" s="10">
        <v>7042</v>
      </c>
      <c r="I18" s="10">
        <v>14721</v>
      </c>
      <c r="J18" s="10">
        <v>13880</v>
      </c>
      <c r="K18" s="10">
        <v>10226</v>
      </c>
      <c r="L18" s="10">
        <v>10576</v>
      </c>
      <c r="M18" s="10">
        <v>13356</v>
      </c>
      <c r="N18" s="10">
        <v>11234</v>
      </c>
      <c r="O18" s="10">
        <v>4668</v>
      </c>
      <c r="P18" s="10">
        <v>21396</v>
      </c>
      <c r="Q18" s="10">
        <v>11296</v>
      </c>
      <c r="R18" s="10">
        <v>28449</v>
      </c>
      <c r="S18" s="10">
        <v>11752</v>
      </c>
      <c r="T18" s="10">
        <v>9260</v>
      </c>
      <c r="U18" s="10">
        <v>12390</v>
      </c>
      <c r="V18" s="10">
        <v>10542</v>
      </c>
      <c r="W18" s="10">
        <v>11150</v>
      </c>
      <c r="X18" s="10">
        <v>15369</v>
      </c>
      <c r="Y18" s="10">
        <v>16796</v>
      </c>
      <c r="Z18" s="10">
        <v>12736</v>
      </c>
      <c r="AA18" s="10">
        <v>4840</v>
      </c>
      <c r="AB18" s="10">
        <v>28257</v>
      </c>
      <c r="AC18" s="10">
        <v>11469</v>
      </c>
      <c r="AD18" s="10">
        <v>27977</v>
      </c>
      <c r="AE18" s="10">
        <v>11928</v>
      </c>
      <c r="AF18" s="10">
        <v>8606</v>
      </c>
      <c r="AG18" s="10">
        <v>14710</v>
      </c>
      <c r="AH18" s="10">
        <v>12708</v>
      </c>
      <c r="AI18" s="10">
        <v>12328</v>
      </c>
      <c r="AJ18" s="10">
        <v>14732</v>
      </c>
      <c r="AK18" s="10">
        <v>8218</v>
      </c>
      <c r="AL18" s="10">
        <v>7613</v>
      </c>
      <c r="AM18" s="10">
        <v>12185</v>
      </c>
      <c r="AN18" s="10">
        <v>18304</v>
      </c>
      <c r="AO18" s="10">
        <v>18056</v>
      </c>
      <c r="AP18" s="10">
        <v>11442</v>
      </c>
      <c r="AQ18" s="10">
        <v>10508</v>
      </c>
      <c r="AR18" s="10">
        <v>29921</v>
      </c>
      <c r="AS18" s="10">
        <v>11403</v>
      </c>
      <c r="AT18" s="10">
        <v>7748</v>
      </c>
      <c r="AU18" s="10">
        <v>12344</v>
      </c>
      <c r="AV18" s="10">
        <v>9963</v>
      </c>
      <c r="AW18" s="10">
        <v>10961</v>
      </c>
      <c r="AX18" s="10">
        <v>11972</v>
      </c>
      <c r="AY18" s="10">
        <v>13348</v>
      </c>
      <c r="AZ18" s="10">
        <v>16982</v>
      </c>
      <c r="BA18" s="10">
        <v>21625</v>
      </c>
      <c r="BB18" s="10">
        <v>13660</v>
      </c>
      <c r="BC18" s="10">
        <v>12308</v>
      </c>
      <c r="BD18" s="10">
        <v>34282</v>
      </c>
      <c r="BE18" s="10">
        <v>13587</v>
      </c>
      <c r="BF18" s="10">
        <v>9139</v>
      </c>
      <c r="BG18" s="10">
        <v>12726</v>
      </c>
      <c r="BH18" s="10">
        <v>12099</v>
      </c>
      <c r="BI18" s="10">
        <v>12901</v>
      </c>
      <c r="BJ18" s="10">
        <v>15474</v>
      </c>
      <c r="BK18" s="10">
        <v>14279</v>
      </c>
      <c r="BL18" s="10">
        <v>19994</v>
      </c>
      <c r="BM18" s="10">
        <v>18398</v>
      </c>
      <c r="BN18" s="10">
        <v>15756</v>
      </c>
      <c r="BO18" s="10">
        <v>14881</v>
      </c>
      <c r="BP18" s="10">
        <v>37688</v>
      </c>
      <c r="BQ18" s="10">
        <v>19645</v>
      </c>
      <c r="BR18" s="10">
        <v>7912</v>
      </c>
      <c r="BS18" s="10">
        <v>16951</v>
      </c>
      <c r="BT18" s="10">
        <v>9360</v>
      </c>
      <c r="BU18" s="10">
        <v>9145</v>
      </c>
      <c r="BV18" s="10">
        <v>9989</v>
      </c>
      <c r="BW18" s="10">
        <v>33692</v>
      </c>
      <c r="BX18" s="10">
        <v>29281</v>
      </c>
      <c r="BY18" s="10">
        <v>26442</v>
      </c>
      <c r="BZ18" s="10">
        <v>11921</v>
      </c>
      <c r="CA18" s="10">
        <v>18911</v>
      </c>
      <c r="CB18" s="10">
        <v>16983</v>
      </c>
      <c r="CC18" s="10">
        <v>19075</v>
      </c>
      <c r="CD18" s="10">
        <v>20579</v>
      </c>
      <c r="CE18" s="10">
        <v>25286</v>
      </c>
      <c r="CF18" s="10">
        <v>19862</v>
      </c>
      <c r="CG18" s="10">
        <v>27111</v>
      </c>
      <c r="CH18" s="10">
        <v>15013</v>
      </c>
      <c r="CI18" s="10">
        <v>19641</v>
      </c>
      <c r="CJ18" s="10">
        <v>18795</v>
      </c>
      <c r="CK18" s="10">
        <v>21706</v>
      </c>
      <c r="CL18" s="10">
        <v>19215</v>
      </c>
      <c r="CM18" s="10">
        <v>26807</v>
      </c>
      <c r="CN18" s="10">
        <v>24088</v>
      </c>
      <c r="CO18" s="10">
        <v>15293</v>
      </c>
      <c r="CP18" s="10">
        <v>16850</v>
      </c>
      <c r="CQ18" s="10">
        <v>10766</v>
      </c>
      <c r="CR18" s="10">
        <v>16982</v>
      </c>
      <c r="CS18" s="10">
        <v>22295</v>
      </c>
      <c r="CT18" s="10">
        <v>24139</v>
      </c>
    </row>
    <row r="19" spans="1:98" ht="49" thickBot="1" x14ac:dyDescent="0.25">
      <c r="A19" s="2" t="s">
        <v>3</v>
      </c>
      <c r="B19" s="6">
        <v>30</v>
      </c>
      <c r="C19" s="10">
        <v>3145</v>
      </c>
      <c r="D19" s="10">
        <v>24457</v>
      </c>
      <c r="E19" s="10">
        <v>12371</v>
      </c>
      <c r="F19" s="10">
        <v>21432</v>
      </c>
      <c r="G19" s="10">
        <v>11997</v>
      </c>
      <c r="H19" s="10">
        <v>7453</v>
      </c>
      <c r="I19" s="10">
        <v>16158</v>
      </c>
      <c r="J19" s="10">
        <v>15078</v>
      </c>
      <c r="K19" s="10">
        <v>11016</v>
      </c>
      <c r="L19" s="10">
        <v>11382</v>
      </c>
      <c r="M19" s="10">
        <v>13664</v>
      </c>
      <c r="N19" s="10">
        <v>11838</v>
      </c>
      <c r="O19" s="10">
        <v>4716</v>
      </c>
      <c r="P19" s="10">
        <v>22051</v>
      </c>
      <c r="Q19" s="10">
        <v>12296</v>
      </c>
      <c r="R19" s="10">
        <v>29934</v>
      </c>
      <c r="S19" s="10">
        <v>12658</v>
      </c>
      <c r="T19" s="10">
        <v>9948</v>
      </c>
      <c r="U19" s="10">
        <v>13504</v>
      </c>
      <c r="V19" s="10">
        <v>11286</v>
      </c>
      <c r="W19" s="10">
        <v>12127</v>
      </c>
      <c r="X19" s="10">
        <v>16850</v>
      </c>
      <c r="Y19" s="10">
        <v>17310</v>
      </c>
      <c r="Z19" s="10">
        <v>13421</v>
      </c>
      <c r="AA19" s="10">
        <v>4902</v>
      </c>
      <c r="AB19" s="10">
        <v>29455</v>
      </c>
      <c r="AC19" s="10">
        <v>12586</v>
      </c>
      <c r="AD19" s="10">
        <v>29110</v>
      </c>
      <c r="AE19" s="10">
        <v>12948</v>
      </c>
      <c r="AF19" s="10">
        <v>9193</v>
      </c>
      <c r="AG19" s="10">
        <v>16168</v>
      </c>
      <c r="AH19" s="10">
        <v>13913</v>
      </c>
      <c r="AI19" s="10">
        <v>13469</v>
      </c>
      <c r="AJ19" s="10">
        <v>16230</v>
      </c>
      <c r="AK19" s="10">
        <v>8315</v>
      </c>
      <c r="AL19" s="10">
        <v>7972</v>
      </c>
      <c r="AM19" s="10">
        <v>13030</v>
      </c>
      <c r="AN19" s="10">
        <v>20010</v>
      </c>
      <c r="AO19" s="10">
        <v>19598</v>
      </c>
      <c r="AP19" s="10">
        <v>12461</v>
      </c>
      <c r="AQ19" s="10">
        <v>11408</v>
      </c>
      <c r="AR19" s="10">
        <v>31271</v>
      </c>
      <c r="AS19" s="10">
        <v>12345</v>
      </c>
      <c r="AT19" s="10">
        <v>8259</v>
      </c>
      <c r="AU19" s="10">
        <v>13498</v>
      </c>
      <c r="AV19" s="10">
        <v>10718</v>
      </c>
      <c r="AW19" s="10">
        <v>11830</v>
      </c>
      <c r="AX19" s="10">
        <v>13037</v>
      </c>
      <c r="AY19" s="10">
        <v>14484</v>
      </c>
      <c r="AZ19" s="10">
        <v>18649</v>
      </c>
      <c r="BA19" s="10">
        <v>23825</v>
      </c>
      <c r="BB19" s="10">
        <v>14853</v>
      </c>
      <c r="BC19" s="10">
        <v>13501</v>
      </c>
      <c r="BD19" s="10">
        <v>36161</v>
      </c>
      <c r="BE19" s="10">
        <v>14853</v>
      </c>
      <c r="BF19" s="10">
        <v>9813</v>
      </c>
      <c r="BG19" s="10">
        <v>13962</v>
      </c>
      <c r="BH19" s="10">
        <v>13080</v>
      </c>
      <c r="BI19" s="10">
        <v>13984</v>
      </c>
      <c r="BJ19" s="10">
        <v>16799</v>
      </c>
      <c r="BK19" s="10">
        <v>15534</v>
      </c>
      <c r="BL19" s="10">
        <v>21939</v>
      </c>
      <c r="BM19" s="10">
        <v>20073</v>
      </c>
      <c r="BN19" s="10">
        <v>17428</v>
      </c>
      <c r="BO19" s="10">
        <v>16495</v>
      </c>
      <c r="BP19" s="10">
        <v>39672</v>
      </c>
      <c r="BQ19" s="10">
        <v>21763</v>
      </c>
      <c r="BR19" s="10">
        <v>8473</v>
      </c>
      <c r="BS19" s="10">
        <v>18928</v>
      </c>
      <c r="BT19" s="10">
        <v>9991</v>
      </c>
      <c r="BU19" s="10">
        <v>9831</v>
      </c>
      <c r="BV19" s="10">
        <v>10733</v>
      </c>
      <c r="BW19" s="10">
        <v>35033</v>
      </c>
      <c r="BX19" s="10">
        <v>30130</v>
      </c>
      <c r="BY19" s="10">
        <v>27636</v>
      </c>
      <c r="BZ19" s="10">
        <v>12949</v>
      </c>
      <c r="CA19" s="10">
        <v>20852</v>
      </c>
      <c r="CB19" s="10">
        <v>18804</v>
      </c>
      <c r="CC19" s="10">
        <v>20898</v>
      </c>
      <c r="CD19" s="10">
        <v>22723</v>
      </c>
      <c r="CE19" s="10">
        <v>27792</v>
      </c>
      <c r="CF19" s="10">
        <v>20464</v>
      </c>
      <c r="CG19" s="10">
        <v>27963</v>
      </c>
      <c r="CH19" s="10">
        <v>15276</v>
      </c>
      <c r="CI19" s="10">
        <v>21150</v>
      </c>
      <c r="CJ19" s="10">
        <v>20117</v>
      </c>
      <c r="CK19" s="10">
        <v>23800</v>
      </c>
      <c r="CL19" s="10">
        <v>21440</v>
      </c>
      <c r="CM19" s="10">
        <v>30412</v>
      </c>
      <c r="CN19" s="10">
        <v>27197</v>
      </c>
      <c r="CO19" s="10">
        <v>16806</v>
      </c>
      <c r="CP19" s="10">
        <v>18438</v>
      </c>
      <c r="CQ19" s="10">
        <v>11650</v>
      </c>
      <c r="CR19" s="10">
        <v>17315</v>
      </c>
      <c r="CS19" s="10">
        <v>22901</v>
      </c>
      <c r="CT19" s="10">
        <v>24930</v>
      </c>
    </row>
    <row r="20" spans="1:98" ht="49" thickBot="1" x14ac:dyDescent="0.25">
      <c r="A20" s="2" t="s">
        <v>3</v>
      </c>
      <c r="B20" s="6">
        <v>32</v>
      </c>
      <c r="C20" s="10">
        <v>3159</v>
      </c>
      <c r="D20" s="10">
        <v>25087</v>
      </c>
      <c r="E20" s="10">
        <v>13554</v>
      </c>
      <c r="F20" s="10">
        <v>22283</v>
      </c>
      <c r="G20" s="10">
        <v>12854</v>
      </c>
      <c r="H20" s="10">
        <v>7861</v>
      </c>
      <c r="I20" s="10">
        <v>17623</v>
      </c>
      <c r="J20" s="10">
        <v>16208</v>
      </c>
      <c r="K20" s="10">
        <v>11802</v>
      </c>
      <c r="L20" s="10">
        <v>12093</v>
      </c>
      <c r="M20" s="10">
        <v>14099</v>
      </c>
      <c r="N20" s="10">
        <v>12448</v>
      </c>
      <c r="O20" s="10">
        <v>4762</v>
      </c>
      <c r="P20" s="10">
        <v>22739</v>
      </c>
      <c r="Q20" s="10">
        <v>13388</v>
      </c>
      <c r="R20" s="10">
        <v>31343</v>
      </c>
      <c r="S20" s="10">
        <v>13710</v>
      </c>
      <c r="T20" s="10">
        <v>10641</v>
      </c>
      <c r="U20" s="10">
        <v>14702</v>
      </c>
      <c r="V20" s="10">
        <v>12006</v>
      </c>
      <c r="W20" s="10">
        <v>13069</v>
      </c>
      <c r="X20" s="10">
        <v>18357</v>
      </c>
      <c r="Y20" s="10">
        <v>17889</v>
      </c>
      <c r="Z20" s="10">
        <v>14252</v>
      </c>
      <c r="AA20" s="10">
        <v>4925</v>
      </c>
      <c r="AB20" s="10">
        <v>30687</v>
      </c>
      <c r="AC20" s="10">
        <v>13805</v>
      </c>
      <c r="AD20" s="10">
        <v>30406</v>
      </c>
      <c r="AE20" s="10">
        <v>14045</v>
      </c>
      <c r="AF20" s="10">
        <v>9800</v>
      </c>
      <c r="AG20" s="10">
        <v>17806</v>
      </c>
      <c r="AH20" s="10">
        <v>15145</v>
      </c>
      <c r="AI20" s="10">
        <v>14785</v>
      </c>
      <c r="AJ20" s="10">
        <v>17746</v>
      </c>
      <c r="AK20" s="10">
        <v>8323</v>
      </c>
      <c r="AL20" s="10">
        <v>8294</v>
      </c>
      <c r="AM20" s="10">
        <v>13976</v>
      </c>
      <c r="AN20" s="10">
        <v>21582</v>
      </c>
      <c r="AO20" s="10">
        <v>21324</v>
      </c>
      <c r="AP20" s="10">
        <v>13492</v>
      </c>
      <c r="AQ20" s="10">
        <v>12405</v>
      </c>
      <c r="AR20" s="10">
        <v>32862</v>
      </c>
      <c r="AS20" s="10">
        <v>13420</v>
      </c>
      <c r="AT20" s="10">
        <v>8827</v>
      </c>
      <c r="AU20" s="10">
        <v>14736</v>
      </c>
      <c r="AV20" s="10">
        <v>11471</v>
      </c>
      <c r="AW20" s="10">
        <v>12730</v>
      </c>
      <c r="AX20" s="10">
        <v>13985</v>
      </c>
      <c r="AY20" s="10">
        <v>15568</v>
      </c>
      <c r="AZ20" s="10">
        <v>20334</v>
      </c>
      <c r="BA20" s="10">
        <v>26082</v>
      </c>
      <c r="BB20" s="10">
        <v>16160</v>
      </c>
      <c r="BC20" s="10">
        <v>14811</v>
      </c>
      <c r="BD20" s="10">
        <v>38067</v>
      </c>
      <c r="BE20" s="10">
        <v>16145</v>
      </c>
      <c r="BF20" s="10">
        <v>10595</v>
      </c>
      <c r="BG20" s="10">
        <v>15286</v>
      </c>
      <c r="BH20" s="10">
        <v>14028</v>
      </c>
      <c r="BI20" s="10">
        <v>15190</v>
      </c>
      <c r="BJ20" s="10">
        <v>18137</v>
      </c>
      <c r="BK20" s="10">
        <v>16858</v>
      </c>
      <c r="BL20" s="10">
        <v>23972</v>
      </c>
      <c r="BM20" s="10">
        <v>21807</v>
      </c>
      <c r="BN20" s="10">
        <v>19218</v>
      </c>
      <c r="BO20" s="10">
        <v>18144</v>
      </c>
      <c r="BP20" s="10">
        <v>41762</v>
      </c>
      <c r="BQ20" s="10">
        <v>24042</v>
      </c>
      <c r="BR20" s="10">
        <v>9156</v>
      </c>
      <c r="BS20" s="10">
        <v>21004</v>
      </c>
      <c r="BT20" s="10">
        <v>10699</v>
      </c>
      <c r="BU20" s="10">
        <v>10557</v>
      </c>
      <c r="BV20" s="10">
        <v>11508</v>
      </c>
      <c r="BW20" s="10">
        <v>36415</v>
      </c>
      <c r="BX20" s="10">
        <v>31196</v>
      </c>
      <c r="BY20" s="10">
        <v>28966</v>
      </c>
      <c r="BZ20" s="10">
        <v>13996</v>
      </c>
      <c r="CA20" s="10">
        <v>23112</v>
      </c>
      <c r="CB20" s="10">
        <v>20810</v>
      </c>
      <c r="CC20" s="10">
        <v>22896</v>
      </c>
      <c r="CD20" s="10">
        <v>24980</v>
      </c>
      <c r="CE20" s="10">
        <v>30410</v>
      </c>
      <c r="CF20" s="10">
        <v>20973</v>
      </c>
      <c r="CG20" s="10">
        <v>28946</v>
      </c>
      <c r="CH20" s="10">
        <v>15578</v>
      </c>
      <c r="CI20" s="10">
        <v>22752</v>
      </c>
      <c r="CJ20" s="10">
        <v>21424</v>
      </c>
      <c r="CK20" s="10">
        <v>26144</v>
      </c>
      <c r="CL20" s="10">
        <v>23710</v>
      </c>
      <c r="CM20" s="10">
        <v>34609</v>
      </c>
      <c r="CN20" s="10">
        <v>30559</v>
      </c>
      <c r="CO20" s="10">
        <v>18426</v>
      </c>
      <c r="CP20" s="10">
        <v>20144</v>
      </c>
      <c r="CQ20" s="10">
        <v>12672</v>
      </c>
      <c r="CR20" s="10">
        <v>17741</v>
      </c>
      <c r="CS20" s="10">
        <v>23570</v>
      </c>
      <c r="CT20" s="10">
        <v>25607</v>
      </c>
    </row>
    <row r="21" spans="1:98" ht="49" thickBot="1" x14ac:dyDescent="0.25">
      <c r="A21" s="2" t="s">
        <v>3</v>
      </c>
      <c r="B21" s="6">
        <v>34</v>
      </c>
      <c r="C21" s="10">
        <v>3186</v>
      </c>
      <c r="D21" s="10">
        <v>25808</v>
      </c>
      <c r="E21" s="10">
        <v>14624</v>
      </c>
      <c r="F21" s="10">
        <v>22930</v>
      </c>
      <c r="G21" s="10">
        <v>13752</v>
      </c>
      <c r="H21" s="10">
        <v>8321</v>
      </c>
      <c r="I21" s="10">
        <v>19309</v>
      </c>
      <c r="J21" s="10">
        <v>17538</v>
      </c>
      <c r="K21" s="10">
        <v>12721</v>
      </c>
      <c r="L21" s="10">
        <v>12757</v>
      </c>
      <c r="M21" s="10">
        <v>14419</v>
      </c>
      <c r="N21" s="10">
        <v>13100</v>
      </c>
      <c r="O21" s="10">
        <v>4801</v>
      </c>
      <c r="P21" s="10">
        <v>23538</v>
      </c>
      <c r="Q21" s="10">
        <v>14474</v>
      </c>
      <c r="R21" s="10">
        <v>32936</v>
      </c>
      <c r="S21" s="10">
        <v>14734</v>
      </c>
      <c r="T21" s="10">
        <v>11356</v>
      </c>
      <c r="U21" s="10">
        <v>15934</v>
      </c>
      <c r="V21" s="10">
        <v>12741</v>
      </c>
      <c r="W21" s="10">
        <v>14150</v>
      </c>
      <c r="X21" s="10">
        <v>19739</v>
      </c>
      <c r="Y21" s="10">
        <v>18427</v>
      </c>
      <c r="Z21" s="10">
        <v>15071</v>
      </c>
      <c r="AA21" s="10">
        <v>4969</v>
      </c>
      <c r="AB21" s="10">
        <v>31872</v>
      </c>
      <c r="AC21" s="10">
        <v>15049</v>
      </c>
      <c r="AD21" s="10">
        <v>31778</v>
      </c>
      <c r="AE21" s="10">
        <v>15181</v>
      </c>
      <c r="AF21" s="10">
        <v>10489</v>
      </c>
      <c r="AG21" s="10">
        <v>19517</v>
      </c>
      <c r="AH21" s="10">
        <v>16479</v>
      </c>
      <c r="AI21" s="10">
        <v>16111</v>
      </c>
      <c r="AJ21" s="10">
        <v>19303</v>
      </c>
      <c r="AK21" s="10">
        <v>8413</v>
      </c>
      <c r="AL21" s="10">
        <v>8607</v>
      </c>
      <c r="AM21" s="10">
        <v>15017</v>
      </c>
      <c r="AN21" s="10">
        <v>23260</v>
      </c>
      <c r="AO21" s="10">
        <v>22962</v>
      </c>
      <c r="AP21" s="10">
        <v>14651</v>
      </c>
      <c r="AQ21" s="10">
        <v>13523</v>
      </c>
      <c r="AR21" s="10">
        <v>34237</v>
      </c>
      <c r="AS21" s="10">
        <v>14438</v>
      </c>
      <c r="AT21" s="10">
        <v>9328</v>
      </c>
      <c r="AU21" s="10">
        <v>16091</v>
      </c>
      <c r="AV21" s="10">
        <v>12256</v>
      </c>
      <c r="AW21" s="10">
        <v>13705</v>
      </c>
      <c r="AX21" s="10">
        <v>14937</v>
      </c>
      <c r="AY21" s="10">
        <v>16711</v>
      </c>
      <c r="AZ21" s="10">
        <v>22027</v>
      </c>
      <c r="BA21" s="10">
        <v>28478</v>
      </c>
      <c r="BB21" s="10">
        <v>17638</v>
      </c>
      <c r="BC21" s="10">
        <v>16202</v>
      </c>
      <c r="BD21" s="10">
        <v>39885</v>
      </c>
      <c r="BE21" s="10">
        <v>17493</v>
      </c>
      <c r="BF21" s="10">
        <v>11344</v>
      </c>
      <c r="BG21" s="10">
        <v>16644</v>
      </c>
      <c r="BH21" s="10">
        <v>15096</v>
      </c>
      <c r="BI21" s="10">
        <v>16458</v>
      </c>
      <c r="BJ21" s="10">
        <v>19282</v>
      </c>
      <c r="BK21" s="10">
        <v>18278</v>
      </c>
      <c r="BL21" s="10">
        <v>25863</v>
      </c>
      <c r="BM21" s="10">
        <v>23612</v>
      </c>
      <c r="BN21" s="10">
        <v>21140</v>
      </c>
      <c r="BO21" s="10">
        <v>19986</v>
      </c>
      <c r="BP21" s="10">
        <v>43917</v>
      </c>
      <c r="BQ21" s="10">
        <v>26472</v>
      </c>
      <c r="BR21" s="10">
        <v>9861</v>
      </c>
      <c r="BS21" s="10">
        <v>23374</v>
      </c>
      <c r="BT21" s="10">
        <v>11382</v>
      </c>
      <c r="BU21" s="10">
        <v>11289</v>
      </c>
      <c r="BV21" s="10">
        <v>12152</v>
      </c>
      <c r="BW21" s="10">
        <v>37888</v>
      </c>
      <c r="BX21" s="10">
        <v>32221</v>
      </c>
      <c r="BY21" s="10">
        <v>30238</v>
      </c>
      <c r="BZ21" s="10">
        <v>15198</v>
      </c>
      <c r="CA21" s="10">
        <v>25353</v>
      </c>
      <c r="CB21" s="10">
        <v>23048</v>
      </c>
      <c r="CC21" s="10">
        <v>24982</v>
      </c>
      <c r="CD21" s="10">
        <v>27467</v>
      </c>
      <c r="CE21" s="10">
        <v>33135</v>
      </c>
      <c r="CF21" s="10">
        <v>21318</v>
      </c>
      <c r="CG21" s="10">
        <v>29779</v>
      </c>
      <c r="CH21" s="10">
        <v>15836</v>
      </c>
      <c r="CI21" s="10">
        <v>24507</v>
      </c>
      <c r="CJ21" s="10">
        <v>22905</v>
      </c>
      <c r="CK21" s="10">
        <v>28768</v>
      </c>
      <c r="CL21" s="10">
        <v>26117</v>
      </c>
      <c r="CM21" s="10">
        <v>38928</v>
      </c>
      <c r="CN21" s="10">
        <v>34259</v>
      </c>
      <c r="CO21" s="10">
        <v>20131</v>
      </c>
      <c r="CP21" s="10">
        <v>21942</v>
      </c>
      <c r="CQ21" s="10">
        <v>13684</v>
      </c>
      <c r="CR21" s="10">
        <v>18149</v>
      </c>
      <c r="CS21" s="10">
        <v>24210</v>
      </c>
      <c r="CT21" s="10">
        <v>26205</v>
      </c>
    </row>
    <row r="22" spans="1:98" ht="49" thickBot="1" x14ac:dyDescent="0.25">
      <c r="A22" s="2" t="s">
        <v>3</v>
      </c>
      <c r="B22" s="6">
        <v>36</v>
      </c>
      <c r="C22" s="10">
        <v>3192</v>
      </c>
      <c r="D22" s="10">
        <v>26502</v>
      </c>
      <c r="E22" s="10">
        <v>15918</v>
      </c>
      <c r="F22" s="10">
        <v>23669</v>
      </c>
      <c r="G22" s="10">
        <v>14643</v>
      </c>
      <c r="H22" s="10">
        <v>8832</v>
      </c>
      <c r="I22" s="10">
        <v>21078</v>
      </c>
      <c r="J22" s="10">
        <v>18892</v>
      </c>
      <c r="K22" s="10">
        <v>13554</v>
      </c>
      <c r="L22" s="10">
        <v>13354</v>
      </c>
      <c r="M22" s="10">
        <v>14735</v>
      </c>
      <c r="N22" s="10">
        <v>13740</v>
      </c>
      <c r="O22" s="10">
        <v>4844</v>
      </c>
      <c r="P22" s="10">
        <v>24017</v>
      </c>
      <c r="Q22" s="10">
        <v>15625</v>
      </c>
      <c r="R22" s="10">
        <v>34430</v>
      </c>
      <c r="S22" s="10">
        <v>15818</v>
      </c>
      <c r="T22" s="10">
        <v>12131</v>
      </c>
      <c r="U22" s="10">
        <v>17305</v>
      </c>
      <c r="V22" s="10">
        <v>13576</v>
      </c>
      <c r="W22" s="10">
        <v>15320</v>
      </c>
      <c r="X22" s="10">
        <v>21110</v>
      </c>
      <c r="Y22" s="10">
        <v>18872</v>
      </c>
      <c r="Z22" s="10">
        <v>15806</v>
      </c>
      <c r="AA22" s="10">
        <v>5004</v>
      </c>
      <c r="AB22" s="10">
        <v>32997</v>
      </c>
      <c r="AC22" s="10">
        <v>16496</v>
      </c>
      <c r="AD22" s="10">
        <v>33066</v>
      </c>
      <c r="AE22" s="10">
        <v>16389</v>
      </c>
      <c r="AF22" s="10">
        <v>11242</v>
      </c>
      <c r="AG22" s="10">
        <v>21455</v>
      </c>
      <c r="AH22" s="10">
        <v>17955</v>
      </c>
      <c r="AI22" s="10">
        <v>17640</v>
      </c>
      <c r="AJ22" s="10">
        <v>20892</v>
      </c>
      <c r="AK22" s="10">
        <v>8409</v>
      </c>
      <c r="AL22" s="10">
        <v>8917</v>
      </c>
      <c r="AM22" s="10">
        <v>15970</v>
      </c>
      <c r="AN22" s="10">
        <v>24817</v>
      </c>
      <c r="AO22" s="10">
        <v>24761</v>
      </c>
      <c r="AP22" s="10">
        <v>15835</v>
      </c>
      <c r="AQ22" s="10">
        <v>14601</v>
      </c>
      <c r="AR22" s="10">
        <v>35684</v>
      </c>
      <c r="AS22" s="10">
        <v>15540</v>
      </c>
      <c r="AT22" s="10">
        <v>9894</v>
      </c>
      <c r="AU22" s="10">
        <v>17467</v>
      </c>
      <c r="AV22" s="10">
        <v>13090</v>
      </c>
      <c r="AW22" s="10">
        <v>14729</v>
      </c>
      <c r="AX22" s="10">
        <v>15798</v>
      </c>
      <c r="AY22" s="10">
        <v>17912</v>
      </c>
      <c r="AZ22" s="10">
        <v>23600</v>
      </c>
      <c r="BA22" s="10">
        <v>31153</v>
      </c>
      <c r="BB22" s="10">
        <v>19125</v>
      </c>
      <c r="BC22" s="10">
        <v>17615</v>
      </c>
      <c r="BD22" s="10">
        <v>42030</v>
      </c>
      <c r="BE22" s="10">
        <v>18993</v>
      </c>
      <c r="BF22" s="10">
        <v>12210</v>
      </c>
      <c r="BG22" s="10">
        <v>18120</v>
      </c>
      <c r="BH22" s="10">
        <v>16166</v>
      </c>
      <c r="BI22" s="10">
        <v>17759</v>
      </c>
      <c r="BJ22" s="10">
        <v>20291</v>
      </c>
      <c r="BK22" s="10">
        <v>19741</v>
      </c>
      <c r="BL22" s="10">
        <v>27814</v>
      </c>
      <c r="BM22" s="10">
        <v>25692</v>
      </c>
      <c r="BN22" s="10">
        <v>23222</v>
      </c>
      <c r="BO22" s="10">
        <v>21914</v>
      </c>
      <c r="BP22" s="10">
        <v>46016</v>
      </c>
      <c r="BQ22" s="10">
        <v>29168</v>
      </c>
      <c r="BR22" s="10">
        <v>10598</v>
      </c>
      <c r="BS22" s="10">
        <v>25970</v>
      </c>
      <c r="BT22" s="10">
        <v>12078</v>
      </c>
      <c r="BU22" s="10">
        <v>12124</v>
      </c>
      <c r="BV22" s="10">
        <v>12755</v>
      </c>
      <c r="BW22" s="10">
        <v>39191</v>
      </c>
      <c r="BX22" s="10">
        <v>33214</v>
      </c>
      <c r="BY22" s="10">
        <v>31470</v>
      </c>
      <c r="BZ22" s="10">
        <v>16424</v>
      </c>
      <c r="CA22" s="10">
        <v>27935</v>
      </c>
      <c r="CB22" s="10">
        <v>25337</v>
      </c>
      <c r="CC22" s="10">
        <v>27262</v>
      </c>
      <c r="CD22" s="10">
        <v>30016</v>
      </c>
      <c r="CE22" s="10">
        <v>36096</v>
      </c>
      <c r="CF22" s="10">
        <v>21755</v>
      </c>
      <c r="CG22" s="10">
        <v>30561</v>
      </c>
      <c r="CH22" s="10">
        <v>16074</v>
      </c>
      <c r="CI22" s="10">
        <v>26125</v>
      </c>
      <c r="CJ22" s="10">
        <v>24130</v>
      </c>
      <c r="CK22" s="10">
        <v>31522</v>
      </c>
      <c r="CL22" s="10">
        <v>28517</v>
      </c>
      <c r="CM22" s="10">
        <v>43299</v>
      </c>
      <c r="CN22" s="10">
        <v>37819</v>
      </c>
      <c r="CO22" s="10">
        <v>21812</v>
      </c>
      <c r="CP22" s="10">
        <v>23894</v>
      </c>
      <c r="CQ22" s="10">
        <v>14838</v>
      </c>
      <c r="CR22" s="10">
        <v>18564</v>
      </c>
      <c r="CS22" s="10">
        <v>24711</v>
      </c>
      <c r="CT22" s="10">
        <v>26882</v>
      </c>
    </row>
    <row r="23" spans="1:98" ht="49" thickBot="1" x14ac:dyDescent="0.25">
      <c r="A23" s="2" t="s">
        <v>3</v>
      </c>
      <c r="B23" s="6">
        <v>38</v>
      </c>
      <c r="C23" s="10">
        <v>3240</v>
      </c>
      <c r="D23" s="10">
        <v>27196</v>
      </c>
      <c r="E23" s="10">
        <v>17211</v>
      </c>
      <c r="F23" s="10">
        <v>24518</v>
      </c>
      <c r="G23" s="10">
        <v>15612</v>
      </c>
      <c r="H23" s="10">
        <v>9364</v>
      </c>
      <c r="I23" s="10">
        <v>22921</v>
      </c>
      <c r="J23" s="10">
        <v>20341</v>
      </c>
      <c r="K23" s="10">
        <v>14455</v>
      </c>
      <c r="L23" s="10">
        <v>13926</v>
      </c>
      <c r="M23" s="10">
        <v>15097</v>
      </c>
      <c r="N23" s="10">
        <v>14272</v>
      </c>
      <c r="O23" s="10">
        <v>4872</v>
      </c>
      <c r="P23" s="10">
        <v>24634</v>
      </c>
      <c r="Q23" s="10">
        <v>16845</v>
      </c>
      <c r="R23" s="10">
        <v>36142</v>
      </c>
      <c r="S23" s="10">
        <v>16946</v>
      </c>
      <c r="T23" s="10">
        <v>13024</v>
      </c>
      <c r="U23" s="10">
        <v>18682</v>
      </c>
      <c r="V23" s="10">
        <v>14368</v>
      </c>
      <c r="W23" s="10">
        <v>16509</v>
      </c>
      <c r="X23" s="10">
        <v>22394</v>
      </c>
      <c r="Y23" s="10">
        <v>19419</v>
      </c>
      <c r="Z23" s="10">
        <v>16581</v>
      </c>
      <c r="AA23" s="10">
        <v>5060</v>
      </c>
      <c r="AB23" s="10">
        <v>34347</v>
      </c>
      <c r="AC23" s="10">
        <v>17984</v>
      </c>
      <c r="AD23" s="10">
        <v>34499</v>
      </c>
      <c r="AE23" s="10">
        <v>17704</v>
      </c>
      <c r="AF23" s="10">
        <v>11940</v>
      </c>
      <c r="AG23" s="10">
        <v>23536</v>
      </c>
      <c r="AH23" s="10">
        <v>19443</v>
      </c>
      <c r="AI23" s="10">
        <v>19152</v>
      </c>
      <c r="AJ23" s="10">
        <v>22426</v>
      </c>
      <c r="AK23" s="10">
        <v>8490</v>
      </c>
      <c r="AL23" s="10">
        <v>9204</v>
      </c>
      <c r="AM23" s="10">
        <v>17040</v>
      </c>
      <c r="AN23" s="10">
        <v>26184</v>
      </c>
      <c r="AO23" s="10">
        <v>26634</v>
      </c>
      <c r="AP23" s="10">
        <v>17243</v>
      </c>
      <c r="AQ23" s="10">
        <v>15819</v>
      </c>
      <c r="AR23" s="10">
        <v>37268</v>
      </c>
      <c r="AS23" s="10">
        <v>16747</v>
      </c>
      <c r="AT23" s="10">
        <v>10516</v>
      </c>
      <c r="AU23" s="10">
        <v>18899</v>
      </c>
      <c r="AV23" s="10">
        <v>13956</v>
      </c>
      <c r="AW23" s="10">
        <v>15752</v>
      </c>
      <c r="AX23" s="10">
        <v>16535</v>
      </c>
      <c r="AY23" s="10">
        <v>19175</v>
      </c>
      <c r="AZ23" s="10">
        <v>25191</v>
      </c>
      <c r="BA23" s="10">
        <v>34033</v>
      </c>
      <c r="BB23" s="10">
        <v>20759</v>
      </c>
      <c r="BC23" s="10">
        <v>19254</v>
      </c>
      <c r="BD23" s="10">
        <v>43894</v>
      </c>
      <c r="BE23" s="10">
        <v>20519</v>
      </c>
      <c r="BF23" s="10">
        <v>13075</v>
      </c>
      <c r="BG23" s="10">
        <v>19684</v>
      </c>
      <c r="BH23" s="10">
        <v>17189</v>
      </c>
      <c r="BI23" s="10">
        <v>19187</v>
      </c>
      <c r="BJ23" s="10">
        <v>21092</v>
      </c>
      <c r="BK23" s="10">
        <v>21238</v>
      </c>
      <c r="BL23" s="10">
        <v>29522</v>
      </c>
      <c r="BM23" s="10">
        <v>27634</v>
      </c>
      <c r="BN23" s="10">
        <v>25449</v>
      </c>
      <c r="BO23" s="10">
        <v>23991</v>
      </c>
      <c r="BP23" s="10">
        <v>48244</v>
      </c>
      <c r="BQ23" s="10">
        <v>31878</v>
      </c>
      <c r="BR23" s="10">
        <v>11382</v>
      </c>
      <c r="BS23" s="10">
        <v>28662</v>
      </c>
      <c r="BT23" s="10">
        <v>12774</v>
      </c>
      <c r="BU23" s="10">
        <v>12994</v>
      </c>
      <c r="BV23" s="10">
        <v>13208</v>
      </c>
      <c r="BW23" s="10">
        <v>40387</v>
      </c>
      <c r="BX23" s="10">
        <v>34182</v>
      </c>
      <c r="BY23" s="10">
        <v>32795</v>
      </c>
      <c r="BZ23" s="10">
        <v>17714</v>
      </c>
      <c r="CA23" s="10">
        <v>30636</v>
      </c>
      <c r="CB23" s="10">
        <v>27820</v>
      </c>
      <c r="CC23" s="10">
        <v>29706</v>
      </c>
      <c r="CD23" s="10">
        <v>33017</v>
      </c>
      <c r="CE23" s="10">
        <v>39439</v>
      </c>
      <c r="CF23" s="10">
        <v>22150</v>
      </c>
      <c r="CG23" s="10">
        <v>31422</v>
      </c>
      <c r="CH23" s="10">
        <v>16307</v>
      </c>
      <c r="CI23" s="10">
        <v>27580</v>
      </c>
      <c r="CJ23" s="10">
        <v>25472</v>
      </c>
      <c r="CK23" s="10">
        <v>34444</v>
      </c>
      <c r="CL23" s="10">
        <v>30900</v>
      </c>
      <c r="CM23" s="10">
        <v>47721</v>
      </c>
      <c r="CN23" s="10">
        <v>41459</v>
      </c>
      <c r="CO23" s="10">
        <v>23654</v>
      </c>
      <c r="CP23" s="10">
        <v>25809</v>
      </c>
      <c r="CQ23" s="10">
        <v>15909</v>
      </c>
      <c r="CR23" s="10">
        <v>18877</v>
      </c>
      <c r="CS23" s="10">
        <v>25307</v>
      </c>
      <c r="CT23" s="10">
        <v>27512</v>
      </c>
    </row>
    <row r="24" spans="1:98" ht="49" thickBot="1" x14ac:dyDescent="0.25">
      <c r="A24" s="2" t="s">
        <v>3</v>
      </c>
      <c r="B24" s="6">
        <v>40</v>
      </c>
      <c r="C24" s="10">
        <v>3270</v>
      </c>
      <c r="D24" s="10">
        <v>27798</v>
      </c>
      <c r="E24" s="10">
        <v>18697</v>
      </c>
      <c r="F24" s="10">
        <v>25318</v>
      </c>
      <c r="G24" s="10">
        <v>16494</v>
      </c>
      <c r="H24" s="10">
        <v>9945</v>
      </c>
      <c r="I24" s="10">
        <v>24952</v>
      </c>
      <c r="J24" s="10">
        <v>21728</v>
      </c>
      <c r="K24" s="10">
        <v>15423</v>
      </c>
      <c r="L24" s="10">
        <v>14370</v>
      </c>
      <c r="M24" s="10">
        <v>15489</v>
      </c>
      <c r="N24" s="10">
        <v>14789</v>
      </c>
      <c r="O24" s="10">
        <v>4922</v>
      </c>
      <c r="P24" s="10">
        <v>25279</v>
      </c>
      <c r="Q24" s="10">
        <v>18228</v>
      </c>
      <c r="R24" s="10">
        <v>37840</v>
      </c>
      <c r="S24" s="10">
        <v>18118</v>
      </c>
      <c r="T24" s="10">
        <v>13936</v>
      </c>
      <c r="U24" s="10">
        <v>20334</v>
      </c>
      <c r="V24" s="10">
        <v>15211</v>
      </c>
      <c r="W24" s="10">
        <v>17750</v>
      </c>
      <c r="X24" s="10">
        <v>23421</v>
      </c>
      <c r="Y24" s="10">
        <v>19993</v>
      </c>
      <c r="Z24" s="10">
        <v>17242</v>
      </c>
      <c r="AA24" s="10">
        <v>5082</v>
      </c>
      <c r="AB24" s="10">
        <v>35466</v>
      </c>
      <c r="AC24" s="10">
        <v>19716</v>
      </c>
      <c r="AD24" s="10">
        <v>35944</v>
      </c>
      <c r="AE24" s="10">
        <v>19097</v>
      </c>
      <c r="AF24" s="10">
        <v>12850</v>
      </c>
      <c r="AG24" s="10">
        <v>25743</v>
      </c>
      <c r="AH24" s="10">
        <v>21153</v>
      </c>
      <c r="AI24" s="10">
        <v>20975</v>
      </c>
      <c r="AJ24" s="10">
        <v>23954</v>
      </c>
      <c r="AK24" s="10">
        <v>8565</v>
      </c>
      <c r="AL24" s="10">
        <v>9454</v>
      </c>
      <c r="AM24" s="10">
        <v>18148</v>
      </c>
      <c r="AN24" s="10">
        <v>27649</v>
      </c>
      <c r="AO24" s="10">
        <v>28670</v>
      </c>
      <c r="AP24" s="10">
        <v>18583</v>
      </c>
      <c r="AQ24" s="10">
        <v>17103</v>
      </c>
      <c r="AR24" s="10">
        <v>38761</v>
      </c>
      <c r="AS24" s="10">
        <v>18029</v>
      </c>
      <c r="AT24" s="10">
        <v>11149</v>
      </c>
      <c r="AU24" s="10">
        <v>20488</v>
      </c>
      <c r="AV24" s="10">
        <v>14840</v>
      </c>
      <c r="AW24" s="10">
        <v>16856</v>
      </c>
      <c r="AX24" s="10">
        <v>17133</v>
      </c>
      <c r="AY24" s="10">
        <v>20495</v>
      </c>
      <c r="AZ24" s="10">
        <v>26602</v>
      </c>
      <c r="BA24" s="10">
        <v>36902</v>
      </c>
      <c r="BB24" s="10">
        <v>22462</v>
      </c>
      <c r="BC24" s="10">
        <v>20853</v>
      </c>
      <c r="BD24" s="10">
        <v>45966</v>
      </c>
      <c r="BE24" s="10">
        <v>22070</v>
      </c>
      <c r="BF24" s="10">
        <v>14010</v>
      </c>
      <c r="BG24" s="10">
        <v>21434</v>
      </c>
      <c r="BH24" s="10">
        <v>18377</v>
      </c>
      <c r="BI24" s="10">
        <v>20791</v>
      </c>
      <c r="BJ24" s="10">
        <v>21922</v>
      </c>
      <c r="BK24" s="10">
        <v>22966</v>
      </c>
      <c r="BL24" s="10">
        <v>31140</v>
      </c>
      <c r="BM24" s="10">
        <v>29829</v>
      </c>
      <c r="BN24" s="10">
        <v>27862</v>
      </c>
      <c r="BO24" s="10">
        <v>26380</v>
      </c>
      <c r="BP24" s="10">
        <v>50452</v>
      </c>
      <c r="BQ24" s="10">
        <v>35072</v>
      </c>
      <c r="BR24" s="10">
        <v>12281</v>
      </c>
      <c r="BS24" s="10">
        <v>31775</v>
      </c>
      <c r="BT24" s="10">
        <v>13548</v>
      </c>
      <c r="BU24" s="10">
        <v>13930</v>
      </c>
      <c r="BV24" s="10">
        <v>13677</v>
      </c>
      <c r="BW24" s="10">
        <v>41814</v>
      </c>
      <c r="BX24" s="10">
        <v>35193</v>
      </c>
      <c r="BY24" s="10">
        <v>34148</v>
      </c>
      <c r="BZ24" s="10">
        <v>19132</v>
      </c>
      <c r="CA24" s="10">
        <v>33620</v>
      </c>
      <c r="CB24" s="10">
        <v>30718</v>
      </c>
      <c r="CC24" s="10">
        <v>32048</v>
      </c>
      <c r="CD24" s="10">
        <v>35692</v>
      </c>
      <c r="CE24" s="10">
        <v>42378</v>
      </c>
      <c r="CF24" s="10">
        <v>22481</v>
      </c>
      <c r="CG24" s="10">
        <v>32271</v>
      </c>
      <c r="CH24" s="10">
        <v>16523</v>
      </c>
      <c r="CI24" s="10">
        <v>29162</v>
      </c>
      <c r="CJ24" s="10">
        <v>26545</v>
      </c>
      <c r="CK24" s="10">
        <v>37579</v>
      </c>
      <c r="CL24" s="10">
        <v>33165</v>
      </c>
      <c r="CM24" s="10">
        <v>52083</v>
      </c>
      <c r="CN24" s="10">
        <v>44896</v>
      </c>
      <c r="CO24" s="10">
        <v>25637</v>
      </c>
      <c r="CP24" s="10">
        <v>27952</v>
      </c>
      <c r="CQ24" s="10">
        <v>17147</v>
      </c>
      <c r="CR24" s="10">
        <v>19310</v>
      </c>
      <c r="CS24" s="10">
        <v>25844</v>
      </c>
      <c r="CT24" s="10">
        <v>28111</v>
      </c>
    </row>
    <row r="25" spans="1:98" ht="49" thickBot="1" x14ac:dyDescent="0.25">
      <c r="A25" s="2" t="s">
        <v>3</v>
      </c>
      <c r="B25" s="6">
        <v>42</v>
      </c>
      <c r="C25" s="10">
        <v>3253</v>
      </c>
      <c r="D25" s="10">
        <v>28533</v>
      </c>
      <c r="E25" s="10">
        <v>20125</v>
      </c>
      <c r="F25" s="10">
        <v>26047</v>
      </c>
      <c r="G25" s="10">
        <v>17459</v>
      </c>
      <c r="H25" s="10">
        <v>10497</v>
      </c>
      <c r="I25" s="10">
        <v>26980</v>
      </c>
      <c r="J25" s="10">
        <v>23239</v>
      </c>
      <c r="K25" s="10">
        <v>16373</v>
      </c>
      <c r="L25" s="10">
        <v>14740</v>
      </c>
      <c r="M25" s="10">
        <v>15835</v>
      </c>
      <c r="N25" s="10">
        <v>15206</v>
      </c>
      <c r="O25" s="10">
        <v>4932</v>
      </c>
      <c r="P25" s="10">
        <v>25899</v>
      </c>
      <c r="Q25" s="10">
        <v>19593</v>
      </c>
      <c r="R25" s="10">
        <v>39402</v>
      </c>
      <c r="S25" s="10">
        <v>19278</v>
      </c>
      <c r="T25" s="10">
        <v>14926</v>
      </c>
      <c r="U25" s="10">
        <v>21803</v>
      </c>
      <c r="V25" s="10">
        <v>16091</v>
      </c>
      <c r="W25" s="10">
        <v>19022</v>
      </c>
      <c r="X25" s="10">
        <v>24391</v>
      </c>
      <c r="Y25" s="10">
        <v>20440</v>
      </c>
      <c r="Z25" s="10">
        <v>17761</v>
      </c>
      <c r="AA25" s="10">
        <v>5139</v>
      </c>
      <c r="AB25" s="10">
        <v>36495</v>
      </c>
      <c r="AC25" s="10">
        <v>21423</v>
      </c>
      <c r="AD25" s="10">
        <v>37249</v>
      </c>
      <c r="AE25" s="10">
        <v>20473</v>
      </c>
      <c r="AF25" s="10">
        <v>13660</v>
      </c>
      <c r="AG25" s="10">
        <v>28037</v>
      </c>
      <c r="AH25" s="10">
        <v>22858</v>
      </c>
      <c r="AI25" s="10">
        <v>22664</v>
      </c>
      <c r="AJ25" s="10">
        <v>25075</v>
      </c>
      <c r="AK25" s="10">
        <v>8626</v>
      </c>
      <c r="AL25" s="10">
        <v>9695</v>
      </c>
      <c r="AM25" s="10">
        <v>19250</v>
      </c>
      <c r="AN25" s="10">
        <v>28853</v>
      </c>
      <c r="AO25" s="10">
        <v>30676</v>
      </c>
      <c r="AP25" s="10">
        <v>20140</v>
      </c>
      <c r="AQ25" s="10">
        <v>18410</v>
      </c>
      <c r="AR25" s="10">
        <v>40285</v>
      </c>
      <c r="AS25" s="10">
        <v>19303</v>
      </c>
      <c r="AT25" s="10">
        <v>11790</v>
      </c>
      <c r="AU25" s="10">
        <v>22004</v>
      </c>
      <c r="AV25" s="10">
        <v>15690</v>
      </c>
      <c r="AW25" s="10">
        <v>17982</v>
      </c>
      <c r="AX25" s="10">
        <v>17672</v>
      </c>
      <c r="AY25" s="10">
        <v>21850</v>
      </c>
      <c r="AZ25" s="10">
        <v>28060</v>
      </c>
      <c r="BA25" s="10">
        <v>39710</v>
      </c>
      <c r="BB25" s="10">
        <v>24195</v>
      </c>
      <c r="BC25" s="10">
        <v>22730</v>
      </c>
      <c r="BD25" s="10">
        <v>48137</v>
      </c>
      <c r="BE25" s="10">
        <v>23820</v>
      </c>
      <c r="BF25" s="10">
        <v>15078</v>
      </c>
      <c r="BG25" s="10">
        <v>23224</v>
      </c>
      <c r="BH25" s="10">
        <v>19508</v>
      </c>
      <c r="BI25" s="10">
        <v>22266</v>
      </c>
      <c r="BJ25" s="10">
        <v>22558</v>
      </c>
      <c r="BK25" s="10">
        <v>24586</v>
      </c>
      <c r="BL25" s="10">
        <v>32706</v>
      </c>
      <c r="BM25" s="10">
        <v>31668</v>
      </c>
      <c r="BN25" s="10">
        <v>30174</v>
      </c>
      <c r="BO25" s="10">
        <v>28708</v>
      </c>
      <c r="BP25" s="10">
        <v>52426</v>
      </c>
      <c r="BQ25" s="10">
        <v>38247</v>
      </c>
      <c r="BR25" s="10">
        <v>13161</v>
      </c>
      <c r="BS25" s="10">
        <v>34778</v>
      </c>
      <c r="BT25" s="10">
        <v>14304</v>
      </c>
      <c r="BU25" s="10">
        <v>14843</v>
      </c>
      <c r="BV25" s="10">
        <v>14077</v>
      </c>
      <c r="BW25" s="10">
        <v>43068</v>
      </c>
      <c r="BX25" s="10">
        <v>36255</v>
      </c>
      <c r="BY25" s="10">
        <v>35534</v>
      </c>
      <c r="BZ25" s="10">
        <v>20543</v>
      </c>
      <c r="CA25" s="10">
        <v>36535</v>
      </c>
      <c r="CB25" s="10">
        <v>33534</v>
      </c>
      <c r="CC25" s="10">
        <v>34164</v>
      </c>
      <c r="CD25" s="10">
        <v>38308</v>
      </c>
      <c r="CE25" s="10">
        <v>45353</v>
      </c>
      <c r="CF25" s="10">
        <v>22851</v>
      </c>
      <c r="CG25" s="10">
        <v>32955</v>
      </c>
      <c r="CH25" s="10">
        <v>16766</v>
      </c>
      <c r="CI25" s="10">
        <v>30468</v>
      </c>
      <c r="CJ25" s="10">
        <v>27542</v>
      </c>
      <c r="CK25" s="10">
        <v>40110</v>
      </c>
      <c r="CL25" s="10">
        <v>35262</v>
      </c>
      <c r="CM25" s="10">
        <v>56258</v>
      </c>
      <c r="CN25" s="10">
        <v>48157</v>
      </c>
      <c r="CO25" s="10">
        <v>27633</v>
      </c>
      <c r="CP25" s="10">
        <v>30052</v>
      </c>
      <c r="CQ25" s="10">
        <v>18326</v>
      </c>
      <c r="CR25" s="10">
        <v>19468</v>
      </c>
      <c r="CS25" s="10">
        <v>26405</v>
      </c>
      <c r="CT25" s="10">
        <v>28587</v>
      </c>
    </row>
    <row r="26" spans="1:98" ht="49" thickBot="1" x14ac:dyDescent="0.25">
      <c r="A26" s="2" t="s">
        <v>3</v>
      </c>
      <c r="B26" s="6">
        <v>44</v>
      </c>
      <c r="C26" s="10">
        <v>3282</v>
      </c>
      <c r="D26" s="10">
        <v>29094</v>
      </c>
      <c r="E26" s="10">
        <v>21684</v>
      </c>
      <c r="F26" s="10">
        <v>26961</v>
      </c>
      <c r="G26" s="10">
        <v>18570</v>
      </c>
      <c r="H26" s="10">
        <v>11117</v>
      </c>
      <c r="I26" s="10">
        <v>29163</v>
      </c>
      <c r="J26" s="10">
        <v>24948</v>
      </c>
      <c r="K26" s="10">
        <v>17372</v>
      </c>
      <c r="L26" s="10">
        <v>15068</v>
      </c>
      <c r="M26" s="10">
        <v>16233</v>
      </c>
      <c r="N26" s="10">
        <v>15587</v>
      </c>
      <c r="O26" s="10">
        <v>4989</v>
      </c>
      <c r="P26" s="10">
        <v>26483</v>
      </c>
      <c r="Q26" s="10">
        <v>21022</v>
      </c>
      <c r="R26" s="10">
        <v>41353</v>
      </c>
      <c r="S26" s="10">
        <v>20613</v>
      </c>
      <c r="T26" s="10">
        <v>15973</v>
      </c>
      <c r="U26" s="10">
        <v>23484</v>
      </c>
      <c r="V26" s="10">
        <v>16939</v>
      </c>
      <c r="W26" s="10">
        <v>20390</v>
      </c>
      <c r="X26" s="10">
        <v>25238</v>
      </c>
      <c r="Y26" s="10">
        <v>20979</v>
      </c>
      <c r="Z26" s="10">
        <v>18328</v>
      </c>
      <c r="AA26" s="10">
        <v>5178</v>
      </c>
      <c r="AB26" s="10">
        <v>37797</v>
      </c>
      <c r="AC26" s="10">
        <v>23300</v>
      </c>
      <c r="AD26" s="10">
        <v>38613</v>
      </c>
      <c r="AE26" s="10">
        <v>22075</v>
      </c>
      <c r="AF26" s="10">
        <v>14609</v>
      </c>
      <c r="AG26" s="10">
        <v>30561</v>
      </c>
      <c r="AH26" s="10">
        <v>24709</v>
      </c>
      <c r="AI26" s="10">
        <v>24589</v>
      </c>
      <c r="AJ26" s="10">
        <v>26232</v>
      </c>
      <c r="AK26" s="10">
        <v>8688</v>
      </c>
      <c r="AL26" s="10">
        <v>9865</v>
      </c>
      <c r="AM26" s="10">
        <v>20325</v>
      </c>
      <c r="AN26" s="10">
        <v>29958</v>
      </c>
      <c r="AO26" s="10">
        <v>32449</v>
      </c>
      <c r="AP26" s="10">
        <v>21617</v>
      </c>
      <c r="AQ26" s="10">
        <v>19866</v>
      </c>
      <c r="AR26" s="10">
        <v>41848</v>
      </c>
      <c r="AS26" s="10">
        <v>20708</v>
      </c>
      <c r="AT26" s="10">
        <v>12551</v>
      </c>
      <c r="AU26" s="10">
        <v>23691</v>
      </c>
      <c r="AV26" s="10">
        <v>16564</v>
      </c>
      <c r="AW26" s="10">
        <v>19144</v>
      </c>
      <c r="AX26" s="10">
        <v>18231</v>
      </c>
      <c r="AY26" s="10">
        <v>23209</v>
      </c>
      <c r="AZ26" s="10">
        <v>29404</v>
      </c>
      <c r="BA26" s="10">
        <v>42346</v>
      </c>
      <c r="BB26" s="10">
        <v>25948</v>
      </c>
      <c r="BC26" s="10">
        <v>24410</v>
      </c>
      <c r="BD26" s="10">
        <v>50131</v>
      </c>
      <c r="BE26" s="10">
        <v>25522</v>
      </c>
      <c r="BF26" s="10">
        <v>16078</v>
      </c>
      <c r="BG26" s="10">
        <v>25002</v>
      </c>
      <c r="BH26" s="10">
        <v>20654</v>
      </c>
      <c r="BI26" s="10">
        <v>23700</v>
      </c>
      <c r="BJ26" s="10">
        <v>23267</v>
      </c>
      <c r="BK26" s="10">
        <v>26203</v>
      </c>
      <c r="BL26" s="10">
        <v>34240</v>
      </c>
      <c r="BM26" s="10">
        <v>33478</v>
      </c>
      <c r="BN26" s="10">
        <v>32859</v>
      </c>
      <c r="BO26" s="10">
        <v>31174</v>
      </c>
      <c r="BP26" s="10">
        <v>54528</v>
      </c>
      <c r="BQ26" s="10">
        <v>41679</v>
      </c>
      <c r="BR26" s="10">
        <v>14116</v>
      </c>
      <c r="BS26" s="10">
        <v>38109</v>
      </c>
      <c r="BT26" s="10">
        <v>15041</v>
      </c>
      <c r="BU26" s="10">
        <v>15811</v>
      </c>
      <c r="BV26" s="10">
        <v>14468</v>
      </c>
      <c r="BW26" s="10">
        <v>44355</v>
      </c>
      <c r="BX26" s="10">
        <v>37276</v>
      </c>
      <c r="BY26" s="10">
        <v>36876</v>
      </c>
      <c r="BZ26" s="10">
        <v>21967</v>
      </c>
      <c r="CA26" s="10">
        <v>39764</v>
      </c>
      <c r="CB26" s="10">
        <v>36614</v>
      </c>
      <c r="CC26" s="10">
        <v>36531</v>
      </c>
      <c r="CD26" s="10">
        <v>40928</v>
      </c>
      <c r="CE26" s="10">
        <v>48181</v>
      </c>
      <c r="CF26" s="10">
        <v>23118</v>
      </c>
      <c r="CG26" s="10">
        <v>33710</v>
      </c>
      <c r="CH26" s="10">
        <v>16830</v>
      </c>
      <c r="CI26" s="10">
        <v>31742</v>
      </c>
      <c r="CJ26" s="10">
        <v>28507</v>
      </c>
      <c r="CK26" s="10">
        <v>42852</v>
      </c>
      <c r="CL26" s="10">
        <v>37461</v>
      </c>
      <c r="CM26" s="10">
        <v>60148</v>
      </c>
      <c r="CN26" s="10">
        <v>51334</v>
      </c>
      <c r="CO26" s="10">
        <v>29642</v>
      </c>
      <c r="CP26" s="10">
        <v>32328</v>
      </c>
      <c r="CQ26" s="10">
        <v>19628</v>
      </c>
      <c r="CR26" s="10">
        <v>19766</v>
      </c>
      <c r="CS26" s="10">
        <v>26801</v>
      </c>
      <c r="CT26" s="10">
        <v>29292</v>
      </c>
    </row>
    <row r="27" spans="1:98" ht="49" thickBot="1" x14ac:dyDescent="0.25">
      <c r="A27" s="2" t="s">
        <v>3</v>
      </c>
      <c r="B27" s="6">
        <v>46</v>
      </c>
      <c r="C27" s="10">
        <v>3294</v>
      </c>
      <c r="D27" s="10">
        <v>29846</v>
      </c>
      <c r="E27" s="10">
        <v>23362</v>
      </c>
      <c r="F27" s="10">
        <v>27706</v>
      </c>
      <c r="G27" s="10">
        <v>19639</v>
      </c>
      <c r="H27" s="10">
        <v>11761</v>
      </c>
      <c r="I27" s="10">
        <v>31435</v>
      </c>
      <c r="J27" s="10">
        <v>26754</v>
      </c>
      <c r="K27" s="10">
        <v>18420</v>
      </c>
      <c r="L27" s="10">
        <v>15406</v>
      </c>
      <c r="M27" s="10">
        <v>16576</v>
      </c>
      <c r="N27" s="10">
        <v>15948</v>
      </c>
      <c r="O27" s="10">
        <v>4994</v>
      </c>
      <c r="P27" s="10">
        <v>27072</v>
      </c>
      <c r="Q27" s="10">
        <v>22464</v>
      </c>
      <c r="R27" s="10">
        <v>43174</v>
      </c>
      <c r="S27" s="10">
        <v>21933</v>
      </c>
      <c r="T27" s="10">
        <v>17063</v>
      </c>
      <c r="U27" s="10">
        <v>25269</v>
      </c>
      <c r="V27" s="10">
        <v>17876</v>
      </c>
      <c r="W27" s="10">
        <v>21854</v>
      </c>
      <c r="X27" s="10">
        <v>26252</v>
      </c>
      <c r="Y27" s="10">
        <v>21493</v>
      </c>
      <c r="Z27" s="10">
        <v>18769</v>
      </c>
      <c r="AA27" s="10">
        <v>5179</v>
      </c>
      <c r="AB27" s="10">
        <v>38816</v>
      </c>
      <c r="AC27" s="10">
        <v>25205</v>
      </c>
      <c r="AD27" s="10">
        <v>40072</v>
      </c>
      <c r="AE27" s="10">
        <v>23724</v>
      </c>
      <c r="AF27" s="10">
        <v>15632</v>
      </c>
      <c r="AG27" s="10">
        <v>33093</v>
      </c>
      <c r="AH27" s="10">
        <v>26699</v>
      </c>
      <c r="AI27" s="10">
        <v>26610</v>
      </c>
      <c r="AJ27" s="10">
        <v>27389</v>
      </c>
      <c r="AK27" s="10">
        <v>8738</v>
      </c>
      <c r="AL27" s="10">
        <v>9993</v>
      </c>
      <c r="AM27" s="10">
        <v>21409</v>
      </c>
      <c r="AN27" s="10">
        <v>30993</v>
      </c>
      <c r="AO27" s="10">
        <v>34262</v>
      </c>
      <c r="AP27" s="10">
        <v>23121</v>
      </c>
      <c r="AQ27" s="10">
        <v>21235</v>
      </c>
      <c r="AR27" s="10">
        <v>43407</v>
      </c>
      <c r="AS27" s="10">
        <v>22208</v>
      </c>
      <c r="AT27" s="10">
        <v>13252</v>
      </c>
      <c r="AU27" s="10">
        <v>25402</v>
      </c>
      <c r="AV27" s="10">
        <v>17587</v>
      </c>
      <c r="AW27" s="10">
        <v>20346</v>
      </c>
      <c r="AX27" s="10">
        <v>18748</v>
      </c>
      <c r="AY27" s="10">
        <v>24702</v>
      </c>
      <c r="AZ27" s="10">
        <v>30825</v>
      </c>
      <c r="BA27" s="10">
        <v>45133</v>
      </c>
      <c r="BB27" s="10">
        <v>27828</v>
      </c>
      <c r="BC27" s="10">
        <v>26304</v>
      </c>
      <c r="BD27" s="10">
        <v>52134</v>
      </c>
      <c r="BE27" s="10">
        <v>27490</v>
      </c>
      <c r="BF27" s="10">
        <v>17235</v>
      </c>
      <c r="BG27" s="10">
        <v>26953</v>
      </c>
      <c r="BH27" s="10">
        <v>21925</v>
      </c>
      <c r="BI27" s="10">
        <v>25404</v>
      </c>
      <c r="BJ27" s="10">
        <v>23946</v>
      </c>
      <c r="BK27" s="10">
        <v>27921</v>
      </c>
      <c r="BL27" s="10">
        <v>35674</v>
      </c>
      <c r="BM27" s="10">
        <v>35166</v>
      </c>
      <c r="BN27" s="10">
        <v>35624</v>
      </c>
      <c r="BO27" s="10">
        <v>33705</v>
      </c>
      <c r="BP27" s="10">
        <v>56581</v>
      </c>
      <c r="BQ27" s="10">
        <v>45322</v>
      </c>
      <c r="BR27" s="10">
        <v>15181</v>
      </c>
      <c r="BS27" s="10">
        <v>41626</v>
      </c>
      <c r="BT27" s="10">
        <v>15898</v>
      </c>
      <c r="BU27" s="10">
        <v>16818</v>
      </c>
      <c r="BV27" s="10">
        <v>14858</v>
      </c>
      <c r="BW27" s="10">
        <v>45771</v>
      </c>
      <c r="BX27" s="10">
        <v>38219</v>
      </c>
      <c r="BY27" s="10">
        <v>38164</v>
      </c>
      <c r="BZ27" s="10">
        <v>23551</v>
      </c>
      <c r="CA27" s="10">
        <v>43104</v>
      </c>
      <c r="CB27" s="10">
        <v>39912</v>
      </c>
      <c r="CC27" s="10">
        <v>38491</v>
      </c>
      <c r="CD27" s="10">
        <v>43482</v>
      </c>
      <c r="CE27" s="10">
        <v>50629</v>
      </c>
      <c r="CF27" s="10">
        <v>23409</v>
      </c>
      <c r="CG27" s="10">
        <v>34492</v>
      </c>
      <c r="CH27" s="10">
        <v>17026</v>
      </c>
      <c r="CI27" s="10">
        <v>32885</v>
      </c>
      <c r="CJ27" s="10">
        <v>29430</v>
      </c>
      <c r="CK27" s="10">
        <v>45522</v>
      </c>
      <c r="CL27" s="10">
        <v>39531</v>
      </c>
      <c r="CM27" s="10">
        <v>64021</v>
      </c>
      <c r="CN27" s="10">
        <v>54320</v>
      </c>
      <c r="CO27" s="10">
        <v>31842</v>
      </c>
      <c r="CP27" s="10">
        <v>34496</v>
      </c>
      <c r="CQ27" s="10">
        <v>20971</v>
      </c>
      <c r="CR27" s="10">
        <v>20053</v>
      </c>
      <c r="CS27" s="10">
        <v>27355</v>
      </c>
      <c r="CT27" s="10">
        <v>29750</v>
      </c>
    </row>
    <row r="28" spans="1:98" ht="49" thickBot="1" x14ac:dyDescent="0.25">
      <c r="A28" s="2" t="s">
        <v>3</v>
      </c>
      <c r="B28" s="6">
        <v>48</v>
      </c>
      <c r="C28" s="10">
        <v>3326</v>
      </c>
      <c r="D28" s="10">
        <v>30377</v>
      </c>
      <c r="E28" s="10">
        <v>24975</v>
      </c>
      <c r="F28" s="10">
        <v>28542</v>
      </c>
      <c r="G28" s="10">
        <v>20715</v>
      </c>
      <c r="H28" s="10">
        <v>12433</v>
      </c>
      <c r="I28" s="10">
        <v>33629</v>
      </c>
      <c r="J28" s="10">
        <v>28490</v>
      </c>
      <c r="K28" s="10">
        <v>19398</v>
      </c>
      <c r="L28" s="10">
        <v>15811</v>
      </c>
      <c r="M28" s="10">
        <v>16948</v>
      </c>
      <c r="N28" s="10">
        <v>16314</v>
      </c>
      <c r="O28" s="10">
        <v>5046</v>
      </c>
      <c r="P28" s="10">
        <v>27685</v>
      </c>
      <c r="Q28" s="10">
        <v>24038</v>
      </c>
      <c r="R28" s="10">
        <v>45026</v>
      </c>
      <c r="S28" s="10">
        <v>23346</v>
      </c>
      <c r="T28" s="10">
        <v>18209</v>
      </c>
      <c r="U28" s="10">
        <v>26984</v>
      </c>
      <c r="V28" s="10">
        <v>18760</v>
      </c>
      <c r="W28" s="10">
        <v>23240</v>
      </c>
      <c r="X28" s="10">
        <v>27061</v>
      </c>
      <c r="Y28" s="10">
        <v>22024</v>
      </c>
      <c r="Z28" s="10">
        <v>19295</v>
      </c>
      <c r="AA28" s="10">
        <v>5250</v>
      </c>
      <c r="AB28" s="10">
        <v>39740</v>
      </c>
      <c r="AC28" s="10">
        <v>27265</v>
      </c>
      <c r="AD28" s="10">
        <v>41582</v>
      </c>
      <c r="AE28" s="10">
        <v>25326</v>
      </c>
      <c r="AF28" s="10">
        <v>16586</v>
      </c>
      <c r="AG28" s="10">
        <v>35976</v>
      </c>
      <c r="AH28" s="10">
        <v>28769</v>
      </c>
      <c r="AI28" s="10">
        <v>28738</v>
      </c>
      <c r="AJ28" s="10">
        <v>28300</v>
      </c>
      <c r="AK28" s="10">
        <v>8793</v>
      </c>
      <c r="AL28" s="10">
        <v>10152</v>
      </c>
      <c r="AM28" s="10">
        <v>22543</v>
      </c>
      <c r="AN28" s="10">
        <v>32120</v>
      </c>
      <c r="AO28" s="10">
        <v>35884</v>
      </c>
      <c r="AP28" s="10">
        <v>24873</v>
      </c>
      <c r="AQ28" s="10">
        <v>22779</v>
      </c>
      <c r="AR28" s="10">
        <v>44992</v>
      </c>
      <c r="AS28" s="10">
        <v>23766</v>
      </c>
      <c r="AT28" s="10">
        <v>14004</v>
      </c>
      <c r="AU28" s="10">
        <v>27262</v>
      </c>
      <c r="AV28" s="10">
        <v>18623</v>
      </c>
      <c r="AW28" s="10">
        <v>21605</v>
      </c>
      <c r="AX28" s="10">
        <v>19212</v>
      </c>
      <c r="AY28" s="10">
        <v>26082</v>
      </c>
      <c r="AZ28" s="10">
        <v>32244</v>
      </c>
      <c r="BA28" s="10">
        <v>47611</v>
      </c>
      <c r="BB28" s="10">
        <v>29842</v>
      </c>
      <c r="BC28" s="10">
        <v>28226</v>
      </c>
      <c r="BD28" s="10">
        <v>54304</v>
      </c>
      <c r="BE28" s="10">
        <v>29511</v>
      </c>
      <c r="BF28" s="10">
        <v>18399</v>
      </c>
      <c r="BG28" s="10">
        <v>28930</v>
      </c>
      <c r="BH28" s="10">
        <v>23272</v>
      </c>
      <c r="BI28" s="10">
        <v>27069</v>
      </c>
      <c r="BJ28" s="10">
        <v>24607</v>
      </c>
      <c r="BK28" s="10">
        <v>29774</v>
      </c>
      <c r="BL28" s="10">
        <v>37195</v>
      </c>
      <c r="BM28" s="10">
        <v>36866</v>
      </c>
      <c r="BN28" s="10">
        <v>38228</v>
      </c>
      <c r="BO28" s="10">
        <v>36466</v>
      </c>
      <c r="BP28" s="10">
        <v>58701</v>
      </c>
      <c r="BQ28" s="10">
        <v>49666</v>
      </c>
      <c r="BR28" s="10">
        <v>16210</v>
      </c>
      <c r="BS28" s="10">
        <v>45339</v>
      </c>
      <c r="BT28" s="10">
        <v>16738</v>
      </c>
      <c r="BU28" s="10">
        <v>17807</v>
      </c>
      <c r="BV28" s="10">
        <v>15242</v>
      </c>
      <c r="BW28" s="10">
        <v>47143</v>
      </c>
      <c r="BX28" s="10">
        <v>39398</v>
      </c>
      <c r="BY28" s="10">
        <v>39586</v>
      </c>
      <c r="BZ28" s="10">
        <v>25250</v>
      </c>
      <c r="CA28" s="10">
        <v>46713</v>
      </c>
      <c r="CB28" s="10">
        <v>43158</v>
      </c>
      <c r="CC28" s="10">
        <v>40624</v>
      </c>
      <c r="CD28" s="10">
        <v>45730</v>
      </c>
      <c r="CE28" s="10">
        <v>53343</v>
      </c>
      <c r="CF28" s="10">
        <v>23721</v>
      </c>
      <c r="CG28" s="10">
        <v>35110</v>
      </c>
      <c r="CH28" s="10">
        <v>17182</v>
      </c>
      <c r="CI28" s="10">
        <v>34234</v>
      </c>
      <c r="CJ28" s="10">
        <v>30184</v>
      </c>
      <c r="CK28" s="10">
        <v>48041</v>
      </c>
      <c r="CL28" s="10">
        <v>41542</v>
      </c>
      <c r="CM28" s="10">
        <v>67827</v>
      </c>
      <c r="CN28" s="10">
        <v>57245</v>
      </c>
      <c r="CO28" s="10">
        <v>33833</v>
      </c>
      <c r="CP28" s="10">
        <v>36659</v>
      </c>
      <c r="CQ28" s="10">
        <v>22324</v>
      </c>
      <c r="CR28" s="10">
        <v>20268</v>
      </c>
      <c r="CS28" s="10">
        <v>27768</v>
      </c>
      <c r="CT28" s="10">
        <v>30170</v>
      </c>
    </row>
    <row r="29" spans="1:98" ht="49" thickBot="1" x14ac:dyDescent="0.25">
      <c r="A29" s="2" t="s">
        <v>3</v>
      </c>
      <c r="B29" s="6">
        <v>50</v>
      </c>
      <c r="C29" s="10">
        <v>3327</v>
      </c>
      <c r="D29" s="10">
        <v>30922</v>
      </c>
      <c r="E29" s="10">
        <v>26843</v>
      </c>
      <c r="F29" s="10">
        <v>29384</v>
      </c>
      <c r="G29" s="10">
        <v>21888</v>
      </c>
      <c r="H29" s="10">
        <v>13140</v>
      </c>
      <c r="I29" s="10">
        <v>35998</v>
      </c>
      <c r="J29" s="10">
        <v>30463</v>
      </c>
      <c r="K29" s="10">
        <v>20405</v>
      </c>
      <c r="L29" s="10">
        <v>16096</v>
      </c>
      <c r="M29" s="10">
        <v>17296</v>
      </c>
      <c r="N29" s="10">
        <v>16686</v>
      </c>
      <c r="O29" s="10">
        <v>5092</v>
      </c>
      <c r="P29" s="10">
        <v>28163</v>
      </c>
      <c r="Q29" s="10">
        <v>25624</v>
      </c>
      <c r="R29" s="10">
        <v>46965</v>
      </c>
      <c r="S29" s="10">
        <v>24868</v>
      </c>
      <c r="T29" s="10">
        <v>19500</v>
      </c>
      <c r="U29" s="10">
        <v>29061</v>
      </c>
      <c r="V29" s="10">
        <v>19808</v>
      </c>
      <c r="W29" s="10">
        <v>24705</v>
      </c>
      <c r="X29" s="10">
        <v>27927</v>
      </c>
      <c r="Y29" s="10">
        <v>22644</v>
      </c>
      <c r="Z29" s="10">
        <v>19696</v>
      </c>
      <c r="AA29" s="10">
        <v>5312</v>
      </c>
      <c r="AB29" s="10">
        <v>40798</v>
      </c>
      <c r="AC29" s="10">
        <v>29301</v>
      </c>
      <c r="AD29" s="10">
        <v>43112</v>
      </c>
      <c r="AE29" s="10">
        <v>27292</v>
      </c>
      <c r="AF29" s="10">
        <v>17701</v>
      </c>
      <c r="AG29" s="10">
        <v>38866</v>
      </c>
      <c r="AH29" s="10">
        <v>31176</v>
      </c>
      <c r="AI29" s="10">
        <v>31110</v>
      </c>
      <c r="AJ29" s="10">
        <v>29268</v>
      </c>
      <c r="AK29" s="10">
        <v>8889</v>
      </c>
      <c r="AL29" s="10">
        <v>10348</v>
      </c>
      <c r="AM29" s="10">
        <v>23739</v>
      </c>
      <c r="AN29" s="10">
        <v>33331</v>
      </c>
      <c r="AO29" s="10">
        <v>37442</v>
      </c>
      <c r="AP29" s="10">
        <v>26748</v>
      </c>
      <c r="AQ29" s="10">
        <v>24315</v>
      </c>
      <c r="AR29" s="10">
        <v>46610</v>
      </c>
      <c r="AS29" s="10">
        <v>25570</v>
      </c>
      <c r="AT29" s="10">
        <v>14746</v>
      </c>
      <c r="AU29" s="10">
        <v>28949</v>
      </c>
      <c r="AV29" s="10">
        <v>19720</v>
      </c>
      <c r="AW29" s="10">
        <v>22744</v>
      </c>
      <c r="AX29" s="10">
        <v>19644</v>
      </c>
      <c r="AY29" s="10">
        <v>27467</v>
      </c>
      <c r="AZ29" s="10">
        <v>33522</v>
      </c>
      <c r="BA29" s="10">
        <v>50351</v>
      </c>
      <c r="BB29" s="10">
        <v>31802</v>
      </c>
      <c r="BC29" s="10">
        <v>30335</v>
      </c>
      <c r="BD29" s="10">
        <v>56453</v>
      </c>
      <c r="BE29" s="10">
        <v>31727</v>
      </c>
      <c r="BF29" s="10">
        <v>19683</v>
      </c>
      <c r="BG29" s="10">
        <v>31112</v>
      </c>
      <c r="BH29" s="10">
        <v>24735</v>
      </c>
      <c r="BI29" s="10">
        <v>28835</v>
      </c>
      <c r="BJ29" s="10">
        <v>25317</v>
      </c>
      <c r="BK29" s="10">
        <v>31629</v>
      </c>
      <c r="BL29" s="10">
        <v>38724</v>
      </c>
      <c r="BM29" s="10">
        <v>38825</v>
      </c>
      <c r="BN29" s="10">
        <v>41401</v>
      </c>
      <c r="BO29" s="10">
        <v>39267</v>
      </c>
      <c r="BP29" s="10">
        <v>60660</v>
      </c>
      <c r="BQ29" s="10">
        <v>54166</v>
      </c>
      <c r="BR29" s="10">
        <v>17496</v>
      </c>
      <c r="BS29" s="10">
        <v>49419</v>
      </c>
      <c r="BT29" s="10">
        <v>17608</v>
      </c>
      <c r="BU29" s="10">
        <v>18966</v>
      </c>
      <c r="BV29" s="10">
        <v>15652</v>
      </c>
      <c r="BW29" s="10">
        <v>48591</v>
      </c>
      <c r="BX29" s="10">
        <v>40232</v>
      </c>
      <c r="BY29" s="10">
        <v>40943</v>
      </c>
      <c r="BZ29" s="10">
        <v>26854</v>
      </c>
      <c r="CA29" s="10">
        <v>50295</v>
      </c>
      <c r="CB29" s="10">
        <v>46692</v>
      </c>
      <c r="CC29" s="10">
        <v>42780</v>
      </c>
      <c r="CD29" s="10">
        <v>48442</v>
      </c>
      <c r="CE29" s="10">
        <v>55983</v>
      </c>
      <c r="CF29" s="10">
        <v>23902</v>
      </c>
      <c r="CG29" s="10">
        <v>35622</v>
      </c>
      <c r="CH29" s="10">
        <v>17307</v>
      </c>
      <c r="CI29" s="10">
        <v>35569</v>
      </c>
      <c r="CJ29" s="10">
        <v>31130</v>
      </c>
      <c r="CK29" s="10">
        <v>50901</v>
      </c>
      <c r="CL29" s="10">
        <v>43703</v>
      </c>
      <c r="CM29" s="10">
        <v>71222</v>
      </c>
      <c r="CN29" s="10">
        <v>60037</v>
      </c>
      <c r="CO29" s="10">
        <v>36129</v>
      </c>
      <c r="CP29" s="10">
        <v>39026</v>
      </c>
      <c r="CQ29" s="10">
        <v>23894</v>
      </c>
      <c r="CR29" s="10">
        <v>20525</v>
      </c>
      <c r="CS29" s="10">
        <v>28386</v>
      </c>
      <c r="CT29" s="10">
        <v>30900</v>
      </c>
    </row>
    <row r="30" spans="1:98" ht="49" thickBot="1" x14ac:dyDescent="0.25">
      <c r="A30" s="2" t="s">
        <v>3</v>
      </c>
      <c r="B30" s="6">
        <v>52</v>
      </c>
      <c r="C30" s="10">
        <v>3347</v>
      </c>
      <c r="D30" s="10">
        <v>31403</v>
      </c>
      <c r="E30" s="10">
        <v>28423</v>
      </c>
      <c r="F30" s="10">
        <v>30304</v>
      </c>
      <c r="G30" s="10">
        <v>22992</v>
      </c>
      <c r="H30" s="10">
        <v>13929</v>
      </c>
      <c r="I30" s="10">
        <v>38134</v>
      </c>
      <c r="J30" s="10">
        <v>32531</v>
      </c>
      <c r="K30" s="10">
        <v>21343</v>
      </c>
      <c r="L30" s="10">
        <v>16439</v>
      </c>
      <c r="M30" s="10">
        <v>17632</v>
      </c>
      <c r="N30" s="10">
        <v>16940</v>
      </c>
      <c r="O30" s="10">
        <v>5118</v>
      </c>
      <c r="P30" s="10">
        <v>28607</v>
      </c>
      <c r="Q30" s="10">
        <v>27257</v>
      </c>
      <c r="R30" s="10">
        <v>48576</v>
      </c>
      <c r="S30" s="10">
        <v>26445</v>
      </c>
      <c r="T30" s="10">
        <v>20670</v>
      </c>
      <c r="U30" s="10">
        <v>30959</v>
      </c>
      <c r="V30" s="10">
        <v>20851</v>
      </c>
      <c r="W30" s="10">
        <v>26180</v>
      </c>
      <c r="X30" s="10">
        <v>28856</v>
      </c>
      <c r="Y30" s="10">
        <v>23078</v>
      </c>
      <c r="Z30" s="10">
        <v>20191</v>
      </c>
      <c r="AA30" s="10">
        <v>5329</v>
      </c>
      <c r="AB30" s="10">
        <v>41859</v>
      </c>
      <c r="AC30" s="10">
        <v>31547</v>
      </c>
      <c r="AD30" s="10">
        <v>44677</v>
      </c>
      <c r="AE30" s="10">
        <v>29320</v>
      </c>
      <c r="AF30" s="10">
        <v>18803</v>
      </c>
      <c r="AG30" s="10">
        <v>41698</v>
      </c>
      <c r="AH30" s="10">
        <v>33420</v>
      </c>
      <c r="AI30" s="10">
        <v>33265</v>
      </c>
      <c r="AJ30" s="10">
        <v>30335</v>
      </c>
      <c r="AK30" s="10">
        <v>8934</v>
      </c>
      <c r="AL30" s="10">
        <v>10466</v>
      </c>
      <c r="AM30" s="10">
        <v>24840</v>
      </c>
      <c r="AN30" s="10">
        <v>34325</v>
      </c>
      <c r="AO30" s="10">
        <v>39144</v>
      </c>
      <c r="AP30" s="10">
        <v>28527</v>
      </c>
      <c r="AQ30" s="10">
        <v>25836</v>
      </c>
      <c r="AR30" s="10">
        <v>48115</v>
      </c>
      <c r="AS30" s="10">
        <v>27290</v>
      </c>
      <c r="AT30" s="10">
        <v>15510</v>
      </c>
      <c r="AU30" s="10">
        <v>30656</v>
      </c>
      <c r="AV30" s="10">
        <v>20812</v>
      </c>
      <c r="AW30" s="10">
        <v>23883</v>
      </c>
      <c r="AX30" s="10">
        <v>20077</v>
      </c>
      <c r="AY30" s="10">
        <v>29073</v>
      </c>
      <c r="AZ30" s="10">
        <v>34840</v>
      </c>
      <c r="BA30" s="10">
        <v>52944</v>
      </c>
      <c r="BB30" s="10">
        <v>33687</v>
      </c>
      <c r="BC30" s="10">
        <v>32361</v>
      </c>
      <c r="BD30" s="10">
        <v>58482</v>
      </c>
      <c r="BE30" s="10">
        <v>33941</v>
      </c>
      <c r="BF30" s="10">
        <v>20978</v>
      </c>
      <c r="BG30" s="10">
        <v>33068</v>
      </c>
      <c r="BH30" s="10">
        <v>26158</v>
      </c>
      <c r="BI30" s="10">
        <v>30558</v>
      </c>
      <c r="BJ30" s="10">
        <v>25907</v>
      </c>
      <c r="BK30" s="10">
        <v>33503</v>
      </c>
      <c r="BL30" s="10">
        <v>40090</v>
      </c>
      <c r="BM30" s="10">
        <v>40278</v>
      </c>
      <c r="BN30" s="10">
        <v>44147</v>
      </c>
      <c r="BO30" s="10">
        <v>42121</v>
      </c>
      <c r="BP30" s="10">
        <v>62769</v>
      </c>
      <c r="BQ30" s="10">
        <v>58555</v>
      </c>
      <c r="BR30" s="10">
        <v>18544</v>
      </c>
      <c r="BS30" s="10">
        <v>53542</v>
      </c>
      <c r="BT30" s="10">
        <v>18592</v>
      </c>
      <c r="BU30" s="10">
        <v>20046</v>
      </c>
      <c r="BV30" s="10">
        <v>15997</v>
      </c>
      <c r="BW30" s="10">
        <v>49610</v>
      </c>
      <c r="BX30" s="10">
        <v>40994</v>
      </c>
      <c r="BY30" s="10">
        <v>42100</v>
      </c>
      <c r="BZ30" s="10">
        <v>28445</v>
      </c>
      <c r="CA30" s="10">
        <v>53828</v>
      </c>
      <c r="CB30" s="10">
        <v>50385</v>
      </c>
      <c r="CC30" s="10">
        <v>44605</v>
      </c>
      <c r="CD30" s="10">
        <v>50824</v>
      </c>
      <c r="CE30" s="10">
        <v>58463</v>
      </c>
      <c r="CF30" s="10">
        <v>24143</v>
      </c>
      <c r="CG30" s="10">
        <v>36277</v>
      </c>
      <c r="CH30" s="10">
        <v>17378</v>
      </c>
      <c r="CI30" s="10">
        <v>36840</v>
      </c>
      <c r="CJ30" s="10">
        <v>31818</v>
      </c>
      <c r="CK30" s="10">
        <v>53238</v>
      </c>
      <c r="CL30" s="10">
        <v>45642</v>
      </c>
      <c r="CM30" s="10">
        <v>75098</v>
      </c>
      <c r="CN30" s="10">
        <v>62764</v>
      </c>
      <c r="CO30" s="10">
        <v>38194</v>
      </c>
      <c r="CP30" s="10">
        <v>41325</v>
      </c>
      <c r="CQ30" s="10">
        <v>25235</v>
      </c>
      <c r="CR30" s="10">
        <v>20686</v>
      </c>
      <c r="CS30" s="10">
        <v>28538</v>
      </c>
      <c r="CT30" s="10">
        <v>31266</v>
      </c>
    </row>
    <row r="31" spans="1:98" ht="49" thickBot="1" x14ac:dyDescent="0.25">
      <c r="A31" s="2" t="s">
        <v>3</v>
      </c>
      <c r="B31" s="6">
        <v>54</v>
      </c>
      <c r="C31" s="10">
        <v>3354</v>
      </c>
      <c r="D31" s="10">
        <v>32044</v>
      </c>
      <c r="E31" s="10">
        <v>30216</v>
      </c>
      <c r="F31" s="10">
        <v>30993</v>
      </c>
      <c r="G31" s="10">
        <v>24339</v>
      </c>
      <c r="H31" s="10">
        <v>14622</v>
      </c>
      <c r="I31" s="10">
        <v>40523</v>
      </c>
      <c r="J31" s="10">
        <v>34568</v>
      </c>
      <c r="K31" s="10">
        <v>22326</v>
      </c>
      <c r="L31" s="10">
        <v>16638</v>
      </c>
      <c r="M31" s="10">
        <v>17962</v>
      </c>
      <c r="N31" s="10">
        <v>17238</v>
      </c>
      <c r="O31" s="10">
        <v>5146</v>
      </c>
      <c r="P31" s="10">
        <v>29104</v>
      </c>
      <c r="Q31" s="10">
        <v>28878</v>
      </c>
      <c r="R31" s="10">
        <v>50446</v>
      </c>
      <c r="S31" s="10">
        <v>28088</v>
      </c>
      <c r="T31" s="10">
        <v>22034</v>
      </c>
      <c r="U31" s="10">
        <v>32934</v>
      </c>
      <c r="V31" s="10">
        <v>21848</v>
      </c>
      <c r="W31" s="10">
        <v>27772</v>
      </c>
      <c r="X31" s="10">
        <v>29553</v>
      </c>
      <c r="Y31" s="10">
        <v>23463</v>
      </c>
      <c r="Z31" s="10">
        <v>20626</v>
      </c>
      <c r="AA31" s="10">
        <v>5339</v>
      </c>
      <c r="AB31" s="10">
        <v>42702</v>
      </c>
      <c r="AC31" s="10">
        <v>33674</v>
      </c>
      <c r="AD31" s="10">
        <v>45874</v>
      </c>
      <c r="AE31" s="10">
        <v>31498</v>
      </c>
      <c r="AF31" s="10">
        <v>19959</v>
      </c>
      <c r="AG31" s="10">
        <v>44633</v>
      </c>
      <c r="AH31" s="10">
        <v>36226</v>
      </c>
      <c r="AI31" s="10">
        <v>35642</v>
      </c>
      <c r="AJ31" s="10">
        <v>31133</v>
      </c>
      <c r="AK31" s="10">
        <v>8960</v>
      </c>
      <c r="AL31" s="10">
        <v>10593</v>
      </c>
      <c r="AM31" s="10">
        <v>26023</v>
      </c>
      <c r="AN31" s="10">
        <v>35480</v>
      </c>
      <c r="AO31" s="10">
        <v>40725</v>
      </c>
      <c r="AP31" s="10">
        <v>30364</v>
      </c>
      <c r="AQ31" s="10">
        <v>27334</v>
      </c>
      <c r="AR31" s="10">
        <v>49520</v>
      </c>
      <c r="AS31" s="10">
        <v>29321</v>
      </c>
      <c r="AT31" s="10">
        <v>16360</v>
      </c>
      <c r="AU31" s="10">
        <v>32506</v>
      </c>
      <c r="AV31" s="10">
        <v>22094</v>
      </c>
      <c r="AW31" s="10">
        <v>25074</v>
      </c>
      <c r="AX31" s="10">
        <v>20460</v>
      </c>
      <c r="AY31" s="10">
        <v>30494</v>
      </c>
      <c r="AZ31" s="10">
        <v>36093</v>
      </c>
      <c r="BA31" s="10">
        <v>55462</v>
      </c>
      <c r="BB31" s="10">
        <v>35877</v>
      </c>
      <c r="BC31" s="10">
        <v>34419</v>
      </c>
      <c r="BD31" s="10">
        <v>60582</v>
      </c>
      <c r="BE31" s="10">
        <v>36422</v>
      </c>
      <c r="BF31" s="10">
        <v>22228</v>
      </c>
      <c r="BG31" s="10">
        <v>35263</v>
      </c>
      <c r="BH31" s="10">
        <v>27665</v>
      </c>
      <c r="BI31" s="10">
        <v>32220</v>
      </c>
      <c r="BJ31" s="10">
        <v>26396</v>
      </c>
      <c r="BK31" s="10">
        <v>35315</v>
      </c>
      <c r="BL31" s="10">
        <v>41576</v>
      </c>
      <c r="BM31" s="10">
        <v>42037</v>
      </c>
      <c r="BN31" s="10">
        <v>47012</v>
      </c>
      <c r="BO31" s="10">
        <v>44916</v>
      </c>
      <c r="BP31" s="10">
        <v>64699</v>
      </c>
      <c r="BQ31" s="10">
        <v>63438</v>
      </c>
      <c r="BR31" s="10">
        <v>19833</v>
      </c>
      <c r="BS31" s="10">
        <v>57832</v>
      </c>
      <c r="BT31" s="10">
        <v>19564</v>
      </c>
      <c r="BU31" s="10">
        <v>21017</v>
      </c>
      <c r="BV31" s="10">
        <v>16306</v>
      </c>
      <c r="BW31" s="10">
        <v>50966</v>
      </c>
      <c r="BX31" s="10">
        <v>42130</v>
      </c>
      <c r="BY31" s="10">
        <v>43459</v>
      </c>
      <c r="BZ31" s="10">
        <v>30107</v>
      </c>
      <c r="CA31" s="10">
        <v>57738</v>
      </c>
      <c r="CB31" s="10">
        <v>54302</v>
      </c>
      <c r="CC31" s="10">
        <v>46760</v>
      </c>
      <c r="CD31" s="10">
        <v>52974</v>
      </c>
      <c r="CE31" s="10">
        <v>61027</v>
      </c>
      <c r="CF31" s="10">
        <v>24282</v>
      </c>
      <c r="CG31" s="10">
        <v>36707</v>
      </c>
      <c r="CH31" s="10">
        <v>17508</v>
      </c>
      <c r="CI31" s="10">
        <v>37667</v>
      </c>
      <c r="CJ31" s="10">
        <v>32543</v>
      </c>
      <c r="CK31" s="10">
        <v>55731</v>
      </c>
      <c r="CL31" s="10">
        <v>47782</v>
      </c>
      <c r="CM31" s="10">
        <v>78103</v>
      </c>
      <c r="CN31" s="10">
        <v>65474</v>
      </c>
      <c r="CO31" s="10">
        <v>40424</v>
      </c>
      <c r="CP31" s="10">
        <v>43499</v>
      </c>
      <c r="CQ31" s="10">
        <v>26557</v>
      </c>
      <c r="CR31" s="10">
        <v>20876</v>
      </c>
      <c r="CS31" s="10">
        <v>28933</v>
      </c>
      <c r="CT31" s="10">
        <v>31632</v>
      </c>
    </row>
    <row r="32" spans="1:98" ht="49" thickBot="1" x14ac:dyDescent="0.25">
      <c r="A32" s="2" t="s">
        <v>3</v>
      </c>
      <c r="B32" s="6">
        <v>56</v>
      </c>
      <c r="C32" s="10">
        <v>3371</v>
      </c>
      <c r="D32" s="10">
        <v>32729</v>
      </c>
      <c r="E32" s="10">
        <v>32053</v>
      </c>
      <c r="F32" s="10">
        <v>31900</v>
      </c>
      <c r="G32" s="10">
        <v>25786</v>
      </c>
      <c r="H32" s="10">
        <v>15412</v>
      </c>
      <c r="I32" s="10">
        <v>42784</v>
      </c>
      <c r="J32" s="10">
        <v>37044</v>
      </c>
      <c r="K32" s="10">
        <v>23270</v>
      </c>
      <c r="L32" s="10">
        <v>16956</v>
      </c>
      <c r="M32" s="10">
        <v>18358</v>
      </c>
      <c r="N32" s="10">
        <v>17584</v>
      </c>
      <c r="O32" s="10">
        <v>5177</v>
      </c>
      <c r="P32" s="10">
        <v>29724</v>
      </c>
      <c r="Q32" s="10">
        <v>30358</v>
      </c>
      <c r="R32" s="10">
        <v>52607</v>
      </c>
      <c r="S32" s="10">
        <v>29940</v>
      </c>
      <c r="T32" s="10">
        <v>23541</v>
      </c>
      <c r="U32" s="10">
        <v>34948</v>
      </c>
      <c r="V32" s="10">
        <v>22926</v>
      </c>
      <c r="W32" s="10">
        <v>29244</v>
      </c>
      <c r="X32" s="10">
        <v>30346</v>
      </c>
      <c r="Y32" s="10">
        <v>24050</v>
      </c>
      <c r="Z32" s="10">
        <v>21100</v>
      </c>
      <c r="AA32" s="10">
        <v>5373</v>
      </c>
      <c r="AB32" s="10">
        <v>43717</v>
      </c>
      <c r="AC32" s="10">
        <v>36029</v>
      </c>
      <c r="AD32" s="10">
        <v>47378</v>
      </c>
      <c r="AE32" s="10">
        <v>33822</v>
      </c>
      <c r="AF32" s="10">
        <v>21153</v>
      </c>
      <c r="AG32" s="10">
        <v>47816</v>
      </c>
      <c r="AH32" s="10">
        <v>39134</v>
      </c>
      <c r="AI32" s="10">
        <v>38139</v>
      </c>
      <c r="AJ32" s="10">
        <v>31836</v>
      </c>
      <c r="AK32" s="10">
        <v>9053</v>
      </c>
      <c r="AL32" s="10">
        <v>10662</v>
      </c>
      <c r="AM32" s="10">
        <v>27283</v>
      </c>
      <c r="AN32" s="10">
        <v>36397</v>
      </c>
      <c r="AO32" s="10">
        <v>42352</v>
      </c>
      <c r="AP32" s="10">
        <v>32292</v>
      </c>
      <c r="AQ32" s="10">
        <v>29018</v>
      </c>
      <c r="AR32" s="10">
        <v>51323</v>
      </c>
      <c r="AS32" s="10">
        <v>31325</v>
      </c>
      <c r="AT32" s="10">
        <v>17270</v>
      </c>
      <c r="AU32" s="10">
        <v>34146</v>
      </c>
      <c r="AV32" s="10">
        <v>23311</v>
      </c>
      <c r="AW32" s="10">
        <v>26272</v>
      </c>
      <c r="AX32" s="10">
        <v>20851</v>
      </c>
      <c r="AY32" s="10">
        <v>32044</v>
      </c>
      <c r="AZ32" s="10">
        <v>37550</v>
      </c>
      <c r="BA32" s="10">
        <v>57850</v>
      </c>
      <c r="BB32" s="10">
        <v>37873</v>
      </c>
      <c r="BC32" s="10">
        <v>36454</v>
      </c>
      <c r="BD32" s="10">
        <v>62761</v>
      </c>
      <c r="BE32" s="10">
        <v>38805</v>
      </c>
      <c r="BF32" s="10">
        <v>23709</v>
      </c>
      <c r="BG32" s="10">
        <v>37570</v>
      </c>
      <c r="BH32" s="10">
        <v>29347</v>
      </c>
      <c r="BI32" s="10">
        <v>34016</v>
      </c>
      <c r="BJ32" s="10">
        <v>26989</v>
      </c>
      <c r="BK32" s="10">
        <v>37221</v>
      </c>
      <c r="BL32" s="10">
        <v>43036</v>
      </c>
      <c r="BM32" s="10">
        <v>43694</v>
      </c>
      <c r="BN32" s="10">
        <v>50320</v>
      </c>
      <c r="BO32" s="10">
        <v>48060</v>
      </c>
      <c r="BP32" s="10">
        <v>66738</v>
      </c>
      <c r="BQ32" s="10">
        <v>67956</v>
      </c>
      <c r="BR32" s="10">
        <v>21095</v>
      </c>
      <c r="BS32" s="10">
        <v>62320</v>
      </c>
      <c r="BT32" s="10">
        <v>20649</v>
      </c>
      <c r="BU32" s="10">
        <v>22171</v>
      </c>
      <c r="BV32" s="10">
        <v>16605</v>
      </c>
      <c r="BW32" s="10">
        <v>52219</v>
      </c>
      <c r="BX32" s="10">
        <v>43112</v>
      </c>
      <c r="BY32" s="10">
        <v>44856</v>
      </c>
      <c r="BZ32" s="10">
        <v>31921</v>
      </c>
      <c r="CA32" s="10">
        <v>61552</v>
      </c>
      <c r="CB32" s="10">
        <v>58015</v>
      </c>
      <c r="CC32" s="10">
        <v>48666</v>
      </c>
      <c r="CD32" s="10">
        <v>55397</v>
      </c>
      <c r="CE32" s="10">
        <v>63292</v>
      </c>
      <c r="CF32" s="10">
        <v>24427</v>
      </c>
      <c r="CG32" s="10">
        <v>37252</v>
      </c>
      <c r="CH32" s="10">
        <v>17622</v>
      </c>
      <c r="CI32" s="10">
        <v>38699</v>
      </c>
      <c r="CJ32" s="10">
        <v>33236</v>
      </c>
      <c r="CK32" s="10">
        <v>58258</v>
      </c>
      <c r="CL32" s="10">
        <v>49726</v>
      </c>
      <c r="CM32" s="10">
        <v>81909</v>
      </c>
      <c r="CN32" s="10">
        <v>67873</v>
      </c>
      <c r="CO32" s="10">
        <v>42792</v>
      </c>
      <c r="CP32" s="10">
        <v>45832</v>
      </c>
      <c r="CQ32" s="10">
        <v>27975</v>
      </c>
      <c r="CR32" s="10">
        <v>21026</v>
      </c>
      <c r="CS32" s="10">
        <v>29327</v>
      </c>
      <c r="CT32" s="10">
        <v>32056</v>
      </c>
    </row>
    <row r="33" spans="1:98" ht="49" thickBot="1" x14ac:dyDescent="0.25">
      <c r="A33" s="3" t="s">
        <v>3</v>
      </c>
      <c r="B33" s="7">
        <v>58</v>
      </c>
      <c r="C33" s="11">
        <v>3382</v>
      </c>
      <c r="D33" s="11">
        <v>33162</v>
      </c>
      <c r="E33" s="11">
        <v>33784</v>
      </c>
      <c r="F33" s="11">
        <v>32685</v>
      </c>
      <c r="G33" s="11">
        <v>27216</v>
      </c>
      <c r="H33" s="11">
        <v>16286</v>
      </c>
      <c r="I33" s="11">
        <v>45342</v>
      </c>
      <c r="J33" s="11">
        <v>39664</v>
      </c>
      <c r="K33" s="11">
        <v>24090</v>
      </c>
      <c r="L33" s="11">
        <v>17214</v>
      </c>
      <c r="M33" s="11">
        <v>18713</v>
      </c>
      <c r="N33" s="11">
        <v>17889</v>
      </c>
      <c r="O33" s="11">
        <v>5198</v>
      </c>
      <c r="P33" s="11">
        <v>30010</v>
      </c>
      <c r="Q33" s="11">
        <v>32071</v>
      </c>
      <c r="R33" s="11">
        <v>54672</v>
      </c>
      <c r="S33" s="11">
        <v>31840</v>
      </c>
      <c r="T33" s="11">
        <v>25000</v>
      </c>
      <c r="U33" s="11">
        <v>37012</v>
      </c>
      <c r="V33" s="11">
        <v>24197</v>
      </c>
      <c r="W33" s="11">
        <v>30714</v>
      </c>
      <c r="X33" s="11">
        <v>31070</v>
      </c>
      <c r="Y33" s="11">
        <v>24551</v>
      </c>
      <c r="Z33" s="11">
        <v>21403</v>
      </c>
      <c r="AA33" s="11">
        <v>5419</v>
      </c>
      <c r="AB33" s="11">
        <v>44634</v>
      </c>
      <c r="AC33" s="11">
        <v>38396</v>
      </c>
      <c r="AD33" s="11">
        <v>49073</v>
      </c>
      <c r="AE33" s="11">
        <v>36224</v>
      </c>
      <c r="AF33" s="11">
        <v>22526</v>
      </c>
      <c r="AG33" s="11">
        <v>51002</v>
      </c>
      <c r="AH33" s="11">
        <v>42239</v>
      </c>
      <c r="AI33" s="11">
        <v>40637</v>
      </c>
      <c r="AJ33" s="11">
        <v>32622</v>
      </c>
      <c r="AK33" s="11">
        <v>9127</v>
      </c>
      <c r="AL33" s="11">
        <v>10832</v>
      </c>
      <c r="AM33" s="11">
        <v>28347</v>
      </c>
      <c r="AN33" s="11">
        <v>37565</v>
      </c>
      <c r="AO33" s="11">
        <v>43758</v>
      </c>
      <c r="AP33" s="11">
        <v>34317</v>
      </c>
      <c r="AQ33" s="11">
        <v>30654</v>
      </c>
      <c r="AR33" s="11">
        <v>52972</v>
      </c>
      <c r="AS33" s="11">
        <v>33134</v>
      </c>
      <c r="AT33" s="11">
        <v>18098</v>
      </c>
      <c r="AU33" s="11">
        <v>35916</v>
      </c>
      <c r="AV33" s="11">
        <v>24709</v>
      </c>
      <c r="AW33" s="11">
        <v>27296</v>
      </c>
      <c r="AX33" s="11">
        <v>21292</v>
      </c>
      <c r="AY33" s="11">
        <v>33627</v>
      </c>
      <c r="AZ33" s="11">
        <v>38696</v>
      </c>
      <c r="BA33" s="11">
        <v>60372</v>
      </c>
      <c r="BB33" s="11">
        <v>40125</v>
      </c>
      <c r="BC33" s="11">
        <v>38780</v>
      </c>
      <c r="BD33" s="11">
        <v>64940</v>
      </c>
      <c r="BE33" s="11">
        <v>40965</v>
      </c>
      <c r="BF33" s="11">
        <v>25193</v>
      </c>
      <c r="BG33" s="11">
        <v>39725</v>
      </c>
      <c r="BH33" s="11">
        <v>30861</v>
      </c>
      <c r="BI33" s="11">
        <v>35781</v>
      </c>
      <c r="BJ33" s="11">
        <v>27676</v>
      </c>
      <c r="BK33" s="11">
        <v>39258</v>
      </c>
      <c r="BL33" s="11">
        <v>44373</v>
      </c>
      <c r="BM33" s="11">
        <v>45256</v>
      </c>
      <c r="BN33" s="11">
        <v>53625</v>
      </c>
      <c r="BO33" s="11">
        <v>50934</v>
      </c>
      <c r="BP33" s="11">
        <v>68827</v>
      </c>
      <c r="BQ33" s="11">
        <v>72806</v>
      </c>
      <c r="BR33" s="11">
        <v>22494</v>
      </c>
      <c r="BS33" s="11">
        <v>66911</v>
      </c>
      <c r="BT33" s="11">
        <v>21588</v>
      </c>
      <c r="BU33" s="11">
        <v>23208</v>
      </c>
      <c r="BV33" s="11">
        <v>16949</v>
      </c>
      <c r="BW33" s="11">
        <v>53416</v>
      </c>
      <c r="BX33" s="11">
        <v>43844</v>
      </c>
      <c r="BY33" s="11">
        <v>46016</v>
      </c>
      <c r="BZ33" s="11">
        <v>33627</v>
      </c>
      <c r="CA33" s="11">
        <v>65645</v>
      </c>
      <c r="CB33" s="11">
        <v>61864</v>
      </c>
      <c r="CC33" s="11">
        <v>50434</v>
      </c>
      <c r="CD33" s="11">
        <v>57284</v>
      </c>
      <c r="CE33" s="11">
        <v>65566</v>
      </c>
      <c r="CF33" s="11">
        <v>24574</v>
      </c>
      <c r="CG33" s="11">
        <v>37797</v>
      </c>
      <c r="CH33" s="11">
        <v>17641</v>
      </c>
      <c r="CI33" s="11">
        <v>39817</v>
      </c>
      <c r="CJ33" s="11">
        <v>33891</v>
      </c>
      <c r="CK33" s="11">
        <v>60306</v>
      </c>
      <c r="CL33" s="11">
        <v>51634</v>
      </c>
      <c r="CM33" s="11">
        <v>84643</v>
      </c>
      <c r="CN33" s="11">
        <v>70485</v>
      </c>
      <c r="CO33" s="11">
        <v>45133</v>
      </c>
      <c r="CP33" s="11">
        <v>48373</v>
      </c>
      <c r="CQ33" s="11">
        <v>29373</v>
      </c>
      <c r="CR33" s="11">
        <v>21195</v>
      </c>
      <c r="CS33" s="11">
        <v>29690</v>
      </c>
      <c r="CT33" s="11">
        <v>32422</v>
      </c>
    </row>
    <row r="36" spans="1:98" x14ac:dyDescent="0.2">
      <c r="C36" t="s">
        <v>35</v>
      </c>
      <c r="D36" t="s">
        <v>35</v>
      </c>
      <c r="E36" t="s">
        <v>35</v>
      </c>
      <c r="F36" t="s">
        <v>35</v>
      </c>
      <c r="G36" t="s">
        <v>35</v>
      </c>
      <c r="H36" t="s">
        <v>35</v>
      </c>
      <c r="I36" t="s">
        <v>35</v>
      </c>
      <c r="J36" t="s">
        <v>35</v>
      </c>
      <c r="K36" t="s">
        <v>35</v>
      </c>
      <c r="L36" t="s">
        <v>35</v>
      </c>
      <c r="M36" t="s">
        <v>35</v>
      </c>
      <c r="N36" t="s">
        <v>35</v>
      </c>
      <c r="O36" t="s">
        <v>48</v>
      </c>
      <c r="P36" t="s">
        <v>48</v>
      </c>
      <c r="Q36" t="s">
        <v>48</v>
      </c>
      <c r="R36" t="s">
        <v>48</v>
      </c>
      <c r="S36" t="s">
        <v>48</v>
      </c>
      <c r="T36" t="s">
        <v>48</v>
      </c>
      <c r="U36" t="s">
        <v>48</v>
      </c>
      <c r="V36" t="s">
        <v>48</v>
      </c>
      <c r="W36" t="s">
        <v>48</v>
      </c>
      <c r="X36" t="s">
        <v>48</v>
      </c>
      <c r="Y36" t="s">
        <v>48</v>
      </c>
      <c r="Z36" t="s">
        <v>48</v>
      </c>
      <c r="AA36" t="s">
        <v>61</v>
      </c>
      <c r="AB36" t="s">
        <v>61</v>
      </c>
      <c r="AC36" t="s">
        <v>61</v>
      </c>
      <c r="AD36" t="s">
        <v>61</v>
      </c>
      <c r="AE36" t="s">
        <v>61</v>
      </c>
      <c r="AF36" t="s">
        <v>61</v>
      </c>
      <c r="AG36" t="s">
        <v>61</v>
      </c>
      <c r="AH36" t="s">
        <v>61</v>
      </c>
      <c r="AI36" t="s">
        <v>61</v>
      </c>
      <c r="AJ36" t="s">
        <v>61</v>
      </c>
      <c r="AK36" t="s">
        <v>61</v>
      </c>
      <c r="AL36" t="s">
        <v>61</v>
      </c>
      <c r="AM36" t="s">
        <v>74</v>
      </c>
      <c r="AN36" t="s">
        <v>74</v>
      </c>
      <c r="AO36" t="s">
        <v>74</v>
      </c>
      <c r="AP36" t="s">
        <v>74</v>
      </c>
      <c r="AQ36" t="s">
        <v>74</v>
      </c>
      <c r="AR36" t="s">
        <v>74</v>
      </c>
      <c r="AS36" t="s">
        <v>74</v>
      </c>
      <c r="AT36" t="s">
        <v>74</v>
      </c>
      <c r="AU36" t="s">
        <v>74</v>
      </c>
      <c r="AV36" t="s">
        <v>74</v>
      </c>
      <c r="AW36" t="s">
        <v>74</v>
      </c>
      <c r="AX36" t="s">
        <v>74</v>
      </c>
      <c r="AY36" t="s">
        <v>87</v>
      </c>
      <c r="AZ36" t="s">
        <v>87</v>
      </c>
      <c r="BA36" t="s">
        <v>87</v>
      </c>
      <c r="BB36" t="s">
        <v>87</v>
      </c>
      <c r="BC36" t="s">
        <v>87</v>
      </c>
      <c r="BD36" t="s">
        <v>87</v>
      </c>
      <c r="BE36" t="s">
        <v>87</v>
      </c>
      <c r="BF36" t="s">
        <v>87</v>
      </c>
      <c r="BG36" t="s">
        <v>87</v>
      </c>
      <c r="BH36" t="s">
        <v>87</v>
      </c>
      <c r="BI36" t="s">
        <v>87</v>
      </c>
      <c r="BJ36" t="s">
        <v>87</v>
      </c>
      <c r="BK36" t="s">
        <v>100</v>
      </c>
      <c r="BL36" t="s">
        <v>100</v>
      </c>
      <c r="BM36" t="s">
        <v>100</v>
      </c>
      <c r="BN36" t="s">
        <v>100</v>
      </c>
      <c r="BO36" t="s">
        <v>100</v>
      </c>
      <c r="BP36" t="s">
        <v>100</v>
      </c>
      <c r="BQ36" t="s">
        <v>100</v>
      </c>
      <c r="BR36" t="s">
        <v>100</v>
      </c>
      <c r="BS36" t="s">
        <v>100</v>
      </c>
      <c r="BT36" t="s">
        <v>100</v>
      </c>
      <c r="BU36" t="s">
        <v>100</v>
      </c>
      <c r="BV36" t="s">
        <v>100</v>
      </c>
      <c r="BW36" t="s">
        <v>113</v>
      </c>
      <c r="BX36" t="s">
        <v>113</v>
      </c>
      <c r="BY36" t="s">
        <v>113</v>
      </c>
      <c r="BZ36" t="s">
        <v>113</v>
      </c>
      <c r="CA36" t="s">
        <v>113</v>
      </c>
      <c r="CB36" t="s">
        <v>113</v>
      </c>
      <c r="CC36" t="s">
        <v>113</v>
      </c>
      <c r="CD36" t="s">
        <v>113</v>
      </c>
      <c r="CE36" t="s">
        <v>113</v>
      </c>
      <c r="CF36" t="s">
        <v>113</v>
      </c>
      <c r="CG36" t="s">
        <v>113</v>
      </c>
      <c r="CH36" t="s">
        <v>113</v>
      </c>
      <c r="CI36" t="s">
        <v>126</v>
      </c>
      <c r="CJ36" t="s">
        <v>126</v>
      </c>
      <c r="CK36" t="s">
        <v>126</v>
      </c>
      <c r="CL36" t="s">
        <v>126</v>
      </c>
      <c r="CM36" t="s">
        <v>126</v>
      </c>
      <c r="CN36" t="s">
        <v>126</v>
      </c>
      <c r="CO36" t="s">
        <v>126</v>
      </c>
      <c r="CP36" t="s">
        <v>126</v>
      </c>
      <c r="CQ36" t="s">
        <v>126</v>
      </c>
      <c r="CR36" t="s">
        <v>126</v>
      </c>
      <c r="CS36" t="s">
        <v>126</v>
      </c>
      <c r="CT36" t="s">
        <v>126</v>
      </c>
    </row>
    <row r="37" spans="1:98" x14ac:dyDescent="0.2">
      <c r="C37">
        <v>1</v>
      </c>
      <c r="D37">
        <v>2</v>
      </c>
      <c r="E37">
        <v>3</v>
      </c>
      <c r="F37">
        <v>4</v>
      </c>
      <c r="G37">
        <v>5</v>
      </c>
      <c r="H37">
        <v>6</v>
      </c>
      <c r="I37">
        <v>7</v>
      </c>
      <c r="J37">
        <v>8</v>
      </c>
      <c r="K37">
        <v>9</v>
      </c>
      <c r="L37">
        <v>10</v>
      </c>
      <c r="M37">
        <v>11</v>
      </c>
      <c r="N37">
        <v>12</v>
      </c>
      <c r="O37">
        <v>1</v>
      </c>
      <c r="P37">
        <v>2</v>
      </c>
      <c r="Q37">
        <v>3</v>
      </c>
      <c r="R37">
        <v>4</v>
      </c>
      <c r="S37">
        <v>5</v>
      </c>
      <c r="T37">
        <v>6</v>
      </c>
      <c r="U37">
        <v>7</v>
      </c>
      <c r="V37">
        <v>8</v>
      </c>
      <c r="W37">
        <v>9</v>
      </c>
      <c r="X37">
        <v>10</v>
      </c>
      <c r="Y37">
        <v>11</v>
      </c>
      <c r="Z37">
        <v>12</v>
      </c>
      <c r="AA37">
        <v>1</v>
      </c>
      <c r="AB37">
        <v>2</v>
      </c>
      <c r="AC37">
        <v>3</v>
      </c>
      <c r="AD37">
        <v>4</v>
      </c>
      <c r="AE37">
        <v>5</v>
      </c>
      <c r="AF37">
        <v>6</v>
      </c>
      <c r="AG37">
        <v>7</v>
      </c>
      <c r="AH37">
        <v>8</v>
      </c>
      <c r="AI37">
        <v>9</v>
      </c>
      <c r="AJ37">
        <v>10</v>
      </c>
      <c r="AK37">
        <v>11</v>
      </c>
      <c r="AL37">
        <v>12</v>
      </c>
      <c r="AM37">
        <v>1</v>
      </c>
      <c r="AN37">
        <v>2</v>
      </c>
      <c r="AO37">
        <v>3</v>
      </c>
      <c r="AP37">
        <v>4</v>
      </c>
      <c r="AQ37">
        <v>5</v>
      </c>
      <c r="AR37">
        <v>6</v>
      </c>
      <c r="AS37">
        <v>7</v>
      </c>
      <c r="AT37">
        <v>8</v>
      </c>
      <c r="AU37">
        <v>9</v>
      </c>
      <c r="AV37">
        <v>10</v>
      </c>
      <c r="AW37">
        <v>11</v>
      </c>
      <c r="AX37">
        <v>12</v>
      </c>
      <c r="AY37">
        <v>1</v>
      </c>
      <c r="AZ37">
        <v>2</v>
      </c>
      <c r="BA37">
        <v>3</v>
      </c>
      <c r="BB37">
        <v>4</v>
      </c>
      <c r="BC37">
        <v>5</v>
      </c>
      <c r="BD37">
        <v>6</v>
      </c>
      <c r="BE37">
        <v>7</v>
      </c>
      <c r="BF37">
        <v>8</v>
      </c>
      <c r="BG37">
        <v>9</v>
      </c>
      <c r="BH37">
        <v>10</v>
      </c>
      <c r="BI37">
        <v>11</v>
      </c>
      <c r="BJ37">
        <v>12</v>
      </c>
      <c r="BK37">
        <v>1</v>
      </c>
      <c r="BL37">
        <v>2</v>
      </c>
      <c r="BM37">
        <v>3</v>
      </c>
      <c r="BN37">
        <v>4</v>
      </c>
      <c r="BO37">
        <v>5</v>
      </c>
      <c r="BP37">
        <v>6</v>
      </c>
      <c r="BQ37">
        <v>7</v>
      </c>
      <c r="BR37">
        <v>8</v>
      </c>
      <c r="BS37">
        <v>9</v>
      </c>
      <c r="BT37">
        <v>10</v>
      </c>
      <c r="BU37">
        <v>11</v>
      </c>
      <c r="BV37">
        <v>12</v>
      </c>
      <c r="BW37">
        <v>1</v>
      </c>
      <c r="BX37">
        <v>2</v>
      </c>
      <c r="BY37">
        <v>3</v>
      </c>
      <c r="BZ37">
        <v>4</v>
      </c>
      <c r="CA37">
        <v>5</v>
      </c>
      <c r="CB37">
        <v>6</v>
      </c>
      <c r="CC37">
        <v>7</v>
      </c>
      <c r="CD37">
        <v>8</v>
      </c>
      <c r="CE37">
        <v>9</v>
      </c>
      <c r="CF37">
        <v>10</v>
      </c>
      <c r="CG37">
        <v>11</v>
      </c>
      <c r="CH37">
        <v>12</v>
      </c>
      <c r="CI37">
        <v>1</v>
      </c>
      <c r="CJ37">
        <v>2</v>
      </c>
      <c r="CK37">
        <v>3</v>
      </c>
      <c r="CL37">
        <v>4</v>
      </c>
      <c r="CM37">
        <v>5</v>
      </c>
      <c r="CN37">
        <v>6</v>
      </c>
      <c r="CO37">
        <v>7</v>
      </c>
      <c r="CP37">
        <v>8</v>
      </c>
      <c r="CQ37">
        <v>9</v>
      </c>
      <c r="CR37">
        <v>10</v>
      </c>
      <c r="CS37">
        <v>11</v>
      </c>
      <c r="CT37">
        <v>12</v>
      </c>
    </row>
    <row r="39" spans="1:98" x14ac:dyDescent="0.2">
      <c r="C39">
        <f>(SLOPE(C4:C33,$B4:$B33))</f>
        <v>10.624249165739712</v>
      </c>
      <c r="D39">
        <f t="shared" ref="D39:BO39" si="0">(SLOPE(D4:D33,$B4:$B33))</f>
        <v>406.35973303670744</v>
      </c>
      <c r="E39">
        <f t="shared" si="0"/>
        <v>517.58520578420462</v>
      </c>
      <c r="F39">
        <f>(SLOPE(F4:F33,$B4:$B33))</f>
        <v>385.28153503893208</v>
      </c>
      <c r="G39">
        <f t="shared" si="0"/>
        <v>400.66095661846498</v>
      </c>
      <c r="H39">
        <f t="shared" si="0"/>
        <v>211.12636262513908</v>
      </c>
      <c r="I39">
        <f t="shared" si="0"/>
        <v>711.98042269187988</v>
      </c>
      <c r="J39">
        <f t="shared" si="0"/>
        <v>591.25339265850937</v>
      </c>
      <c r="K39">
        <f t="shared" si="0"/>
        <v>364.10177975528364</v>
      </c>
      <c r="L39">
        <f t="shared" si="0"/>
        <v>258.12969966629589</v>
      </c>
      <c r="M39">
        <f t="shared" si="0"/>
        <v>182.48109010011123</v>
      </c>
      <c r="N39">
        <f t="shared" si="0"/>
        <v>261.03826473859846</v>
      </c>
      <c r="O39">
        <f t="shared" si="0"/>
        <v>22.085205784204671</v>
      </c>
      <c r="P39">
        <f t="shared" si="0"/>
        <v>372.37953281423808</v>
      </c>
      <c r="Q39">
        <f t="shared" si="0"/>
        <v>487.56273637374863</v>
      </c>
      <c r="R39">
        <f t="shared" si="0"/>
        <v>735.76028921023362</v>
      </c>
      <c r="S39">
        <f t="shared" si="0"/>
        <v>471.05539488320358</v>
      </c>
      <c r="T39">
        <f t="shared" si="0"/>
        <v>341.11935483870963</v>
      </c>
      <c r="U39">
        <f t="shared" si="0"/>
        <v>556.70578420467177</v>
      </c>
      <c r="V39">
        <f t="shared" si="0"/>
        <v>348.83448275862065</v>
      </c>
      <c r="W39">
        <f t="shared" si="0"/>
        <v>463.08197997775301</v>
      </c>
      <c r="X39">
        <f t="shared" si="0"/>
        <v>513.04338153503898</v>
      </c>
      <c r="Y39">
        <f t="shared" si="0"/>
        <v>269.18765294771976</v>
      </c>
      <c r="Z39">
        <f t="shared" si="0"/>
        <v>322.75183537263626</v>
      </c>
      <c r="AA39">
        <f t="shared" si="0"/>
        <v>23.857063403781979</v>
      </c>
      <c r="AB39">
        <f t="shared" si="0"/>
        <v>616.07764182424921</v>
      </c>
      <c r="AC39">
        <f t="shared" si="0"/>
        <v>582.85695216907675</v>
      </c>
      <c r="AD39">
        <f t="shared" si="0"/>
        <v>643.41290322580642</v>
      </c>
      <c r="AE39">
        <f t="shared" si="0"/>
        <v>537.02113459399334</v>
      </c>
      <c r="AF39">
        <f t="shared" si="0"/>
        <v>307.12246941045606</v>
      </c>
      <c r="AG39">
        <f t="shared" si="0"/>
        <v>785.32258064516134</v>
      </c>
      <c r="AH39">
        <f t="shared" si="0"/>
        <v>623.06318131256967</v>
      </c>
      <c r="AI39">
        <f t="shared" si="0"/>
        <v>611.46140155728585</v>
      </c>
      <c r="AJ39">
        <f t="shared" si="0"/>
        <v>545.84104560622927</v>
      </c>
      <c r="AK39">
        <f t="shared" si="0"/>
        <v>84.070634037819786</v>
      </c>
      <c r="AL39">
        <f t="shared" si="0"/>
        <v>139.62213570634037</v>
      </c>
      <c r="AM39">
        <f t="shared" si="0"/>
        <v>412.02780867630707</v>
      </c>
      <c r="AN39">
        <f t="shared" si="0"/>
        <v>605.00444938820908</v>
      </c>
      <c r="AO39">
        <f t="shared" si="0"/>
        <v>700.72669632925488</v>
      </c>
      <c r="AP39">
        <f t="shared" si="0"/>
        <v>500.55027808676294</v>
      </c>
      <c r="AQ39">
        <f t="shared" si="0"/>
        <v>461.61646273637382</v>
      </c>
      <c r="AR39">
        <f t="shared" si="0"/>
        <v>732.0240266963292</v>
      </c>
      <c r="AS39">
        <f t="shared" si="0"/>
        <v>498.66818687430469</v>
      </c>
      <c r="AT39">
        <f t="shared" si="0"/>
        <v>243.42847608453837</v>
      </c>
      <c r="AU39">
        <f t="shared" si="0"/>
        <v>561.70878754171304</v>
      </c>
      <c r="AV39">
        <f t="shared" si="0"/>
        <v>358.60478309232474</v>
      </c>
      <c r="AW39">
        <f t="shared" si="0"/>
        <v>414.70845383759735</v>
      </c>
      <c r="AX39">
        <f t="shared" si="0"/>
        <v>338.54505005561731</v>
      </c>
      <c r="AY39">
        <f t="shared" si="0"/>
        <v>498.62080088987761</v>
      </c>
      <c r="AZ39">
        <f t="shared" si="0"/>
        <v>625.63125695216911</v>
      </c>
      <c r="BA39">
        <f t="shared" si="0"/>
        <v>991.13882091212463</v>
      </c>
      <c r="BB39">
        <f t="shared" si="0"/>
        <v>603.23592880978867</v>
      </c>
      <c r="BC39">
        <f t="shared" si="0"/>
        <v>595.54638487208024</v>
      </c>
      <c r="BD39">
        <f t="shared" si="0"/>
        <v>937.65750834260291</v>
      </c>
      <c r="BE39">
        <f t="shared" si="0"/>
        <v>632.93537263626251</v>
      </c>
      <c r="BF39">
        <f t="shared" si="0"/>
        <v>353.17274749721912</v>
      </c>
      <c r="BG39">
        <f t="shared" si="0"/>
        <v>610.78720800889892</v>
      </c>
      <c r="BH39">
        <f t="shared" si="0"/>
        <v>464.71468298109011</v>
      </c>
      <c r="BI39">
        <f t="shared" si="0"/>
        <v>554.77085650723029</v>
      </c>
      <c r="BJ39">
        <f t="shared" si="0"/>
        <v>449.37074527252497</v>
      </c>
      <c r="BK39">
        <f t="shared" si="0"/>
        <v>590.63003337041152</v>
      </c>
      <c r="BL39">
        <f t="shared" si="0"/>
        <v>731.73626251390442</v>
      </c>
      <c r="BM39">
        <f t="shared" si="0"/>
        <v>732.32224694104548</v>
      </c>
      <c r="BN39">
        <f t="shared" si="0"/>
        <v>822.86952169076767</v>
      </c>
      <c r="BO39">
        <f t="shared" si="0"/>
        <v>796.51067853170184</v>
      </c>
      <c r="BP39">
        <f t="shared" ref="BP39:CT39" si="1">(SLOPE(BP4:BP33,$B4:$B33))</f>
        <v>1018.1909899888765</v>
      </c>
      <c r="BQ39">
        <f t="shared" si="1"/>
        <v>1140.4816462736376</v>
      </c>
      <c r="BR39">
        <f t="shared" si="1"/>
        <v>314.87074527252503</v>
      </c>
      <c r="BS39">
        <f t="shared" si="1"/>
        <v>1042.5035595105674</v>
      </c>
      <c r="BT39">
        <f t="shared" si="1"/>
        <v>311.84471635150169</v>
      </c>
      <c r="BU39">
        <f t="shared" si="1"/>
        <v>338.09165739710789</v>
      </c>
      <c r="BV39">
        <f t="shared" si="1"/>
        <v>256.234149054505</v>
      </c>
      <c r="BW39">
        <f t="shared" si="1"/>
        <v>698.3232480533926</v>
      </c>
      <c r="BX39">
        <f t="shared" si="1"/>
        <v>529.99332591768643</v>
      </c>
      <c r="BY39">
        <f t="shared" si="1"/>
        <v>612.06117908787542</v>
      </c>
      <c r="BZ39">
        <f t="shared" si="1"/>
        <v>493.50945494994426</v>
      </c>
      <c r="CA39">
        <f t="shared" si="1"/>
        <v>1009.498665183537</v>
      </c>
      <c r="CB39">
        <f t="shared" si="1"/>
        <v>944.97786429365965</v>
      </c>
      <c r="CC39">
        <f t="shared" si="1"/>
        <v>834.92791991101217</v>
      </c>
      <c r="CD39">
        <f t="shared" si="1"/>
        <v>961.8433815350387</v>
      </c>
      <c r="CE39">
        <f t="shared" si="1"/>
        <v>1111.8166852057841</v>
      </c>
      <c r="CF39">
        <f t="shared" si="1"/>
        <v>294.57775305895433</v>
      </c>
      <c r="CG39">
        <f t="shared" si="1"/>
        <v>506.80823136818697</v>
      </c>
      <c r="CH39">
        <f t="shared" si="1"/>
        <v>187.7919911012236</v>
      </c>
      <c r="CI39">
        <f t="shared" si="1"/>
        <v>649.18375973303671</v>
      </c>
      <c r="CJ39">
        <f t="shared" si="1"/>
        <v>536.67274749721912</v>
      </c>
      <c r="CK39">
        <f t="shared" si="1"/>
        <v>1007.2067853170191</v>
      </c>
      <c r="CL39">
        <f t="shared" si="1"/>
        <v>870.0869855394883</v>
      </c>
      <c r="CM39">
        <f t="shared" si="1"/>
        <v>1496.6088987764183</v>
      </c>
      <c r="CN39">
        <f t="shared" si="1"/>
        <v>1235.7293659621803</v>
      </c>
      <c r="CO39">
        <f t="shared" si="1"/>
        <v>701.84271412680755</v>
      </c>
      <c r="CP39">
        <f t="shared" si="1"/>
        <v>761.18921023359303</v>
      </c>
      <c r="CQ39">
        <f t="shared" si="1"/>
        <v>438.55750834260289</v>
      </c>
      <c r="CR39">
        <f t="shared" si="1"/>
        <v>244.85583982202448</v>
      </c>
      <c r="CS39">
        <f t="shared" si="1"/>
        <v>370.94026696329257</v>
      </c>
      <c r="CT39">
        <f t="shared" si="1"/>
        <v>399.34516129032261</v>
      </c>
    </row>
    <row r="40" spans="1:98" x14ac:dyDescent="0.2">
      <c r="BZ40">
        <v>1009.498665183537</v>
      </c>
      <c r="CC40">
        <v>961.8433815350387</v>
      </c>
      <c r="CF40">
        <v>506.80823136818697</v>
      </c>
      <c r="CI40">
        <v>536.67274749721912</v>
      </c>
      <c r="CL40">
        <v>1496.6088987764183</v>
      </c>
      <c r="CO40">
        <v>761.18921023359303</v>
      </c>
      <c r="CR40">
        <v>370.94026696329257</v>
      </c>
    </row>
    <row r="41" spans="1:98" x14ac:dyDescent="0.2">
      <c r="BZ41">
        <v>944.97786429365965</v>
      </c>
      <c r="CC41">
        <v>1111.8166852057841</v>
      </c>
      <c r="CF41">
        <v>187.7919911012236</v>
      </c>
      <c r="CI41">
        <v>1007.2067853170191</v>
      </c>
      <c r="CL41">
        <v>1235.7293659621803</v>
      </c>
      <c r="CO41">
        <v>438.55750834260289</v>
      </c>
      <c r="CR41">
        <v>399.34516129032261</v>
      </c>
    </row>
    <row r="42" spans="1:98" x14ac:dyDescent="0.2">
      <c r="C42" s="16"/>
      <c r="D42" s="15"/>
      <c r="E42" s="15" t="s">
        <v>140</v>
      </c>
      <c r="F42" s="15"/>
      <c r="G42" s="15"/>
      <c r="H42" s="15"/>
      <c r="I42" s="15"/>
      <c r="J42" s="15"/>
      <c r="K42" s="15"/>
      <c r="L42" s="15"/>
      <c r="M42" s="15"/>
      <c r="N42" s="15"/>
      <c r="S42" t="s">
        <v>140</v>
      </c>
    </row>
    <row r="43" spans="1:98" x14ac:dyDescent="0.2">
      <c r="E43" t="s">
        <v>141</v>
      </c>
      <c r="L43" t="s">
        <v>149</v>
      </c>
      <c r="S43" t="s">
        <v>141</v>
      </c>
      <c r="Z43" t="s">
        <v>149</v>
      </c>
    </row>
    <row r="44" spans="1:98" x14ac:dyDescent="0.2">
      <c r="C44" t="s">
        <v>156</v>
      </c>
      <c r="D44" s="15" t="s">
        <v>140</v>
      </c>
      <c r="E44" t="s">
        <v>142</v>
      </c>
      <c r="F44" t="s">
        <v>143</v>
      </c>
      <c r="G44" t="s">
        <v>144</v>
      </c>
      <c r="H44" t="s">
        <v>145</v>
      </c>
      <c r="I44" t="s">
        <v>146</v>
      </c>
      <c r="J44" t="s">
        <v>147</v>
      </c>
      <c r="K44" t="s">
        <v>148</v>
      </c>
      <c r="L44" t="s">
        <v>142</v>
      </c>
      <c r="M44" t="s">
        <v>143</v>
      </c>
      <c r="N44" t="s">
        <v>144</v>
      </c>
      <c r="O44" t="s">
        <v>145</v>
      </c>
      <c r="P44" t="s">
        <v>146</v>
      </c>
      <c r="Q44" t="s">
        <v>147</v>
      </c>
      <c r="R44" t="s">
        <v>148</v>
      </c>
      <c r="S44" t="s">
        <v>142</v>
      </c>
      <c r="T44" t="s">
        <v>143</v>
      </c>
      <c r="U44" t="s">
        <v>144</v>
      </c>
      <c r="V44" t="s">
        <v>145</v>
      </c>
      <c r="W44" t="s">
        <v>146</v>
      </c>
      <c r="X44" t="s">
        <v>147</v>
      </c>
      <c r="Y44" t="s">
        <v>148</v>
      </c>
      <c r="Z44" t="s">
        <v>142</v>
      </c>
      <c r="AA44" t="s">
        <v>143</v>
      </c>
      <c r="AB44" t="s">
        <v>145</v>
      </c>
      <c r="AC44" t="s">
        <v>147</v>
      </c>
      <c r="AD44" t="s">
        <v>144</v>
      </c>
      <c r="AE44" t="s">
        <v>146</v>
      </c>
      <c r="AF44" t="s">
        <v>152</v>
      </c>
      <c r="AG44" t="s">
        <v>140</v>
      </c>
    </row>
    <row r="45" spans="1:98" x14ac:dyDescent="0.2">
      <c r="C45">
        <v>10.624249165739712</v>
      </c>
      <c r="D45" s="17">
        <v>406.35973303670744</v>
      </c>
      <c r="E45">
        <v>517.58520578420462</v>
      </c>
      <c r="F45">
        <v>385.28153503893208</v>
      </c>
      <c r="G45">
        <v>400.66095661846498</v>
      </c>
      <c r="H45">
        <v>211.12636262513908</v>
      </c>
      <c r="I45">
        <v>711.98042269187988</v>
      </c>
      <c r="J45">
        <v>591.25339265850937</v>
      </c>
      <c r="K45">
        <v>364.10177975528364</v>
      </c>
      <c r="L45">
        <v>258.12969966629589</v>
      </c>
      <c r="M45">
        <v>182.48109010011123</v>
      </c>
      <c r="N45">
        <v>261.03826473859846</v>
      </c>
      <c r="O45">
        <v>412.02780867630707</v>
      </c>
      <c r="P45">
        <v>605.00444938820908</v>
      </c>
      <c r="Q45">
        <v>700.72669632925488</v>
      </c>
      <c r="R45">
        <v>500.55027808676294</v>
      </c>
      <c r="S45">
        <v>461.61646273637382</v>
      </c>
      <c r="T45">
        <v>732.0240266963292</v>
      </c>
      <c r="U45">
        <v>498.66818687430469</v>
      </c>
      <c r="V45">
        <v>243.42847608453837</v>
      </c>
      <c r="W45">
        <v>561.70878754171304</v>
      </c>
      <c r="X45">
        <v>358.60478309232474</v>
      </c>
      <c r="Y45">
        <v>414.70845383759735</v>
      </c>
      <c r="Z45">
        <v>338.54505005561731</v>
      </c>
      <c r="AA45">
        <v>698.3232480533926</v>
      </c>
      <c r="AB45">
        <v>493.50945494994426</v>
      </c>
      <c r="AC45">
        <v>834.92791991101217</v>
      </c>
      <c r="AD45">
        <v>294.57775305895433</v>
      </c>
      <c r="AE45">
        <v>649.18375973303671</v>
      </c>
      <c r="AF45">
        <v>870.0869855394883</v>
      </c>
    </row>
    <row r="46" spans="1:98" x14ac:dyDescent="0.2">
      <c r="C46">
        <v>22.085205784204671</v>
      </c>
      <c r="D46" s="17">
        <v>372.37953281423808</v>
      </c>
      <c r="E46">
        <v>487.56273637374863</v>
      </c>
      <c r="F46">
        <v>735.76028921023362</v>
      </c>
      <c r="G46">
        <v>471.05539488320358</v>
      </c>
      <c r="H46">
        <v>341.11935483870963</v>
      </c>
      <c r="I46">
        <v>556.70578420467177</v>
      </c>
      <c r="J46">
        <v>348.83448275862065</v>
      </c>
      <c r="K46">
        <v>463.08197997775301</v>
      </c>
      <c r="L46">
        <v>513.04338153503898</v>
      </c>
      <c r="M46">
        <v>269.18765294771976</v>
      </c>
      <c r="N46">
        <v>322.75183537263626</v>
      </c>
      <c r="O46">
        <v>498.62080088987761</v>
      </c>
      <c r="P46">
        <v>625.63125695216911</v>
      </c>
      <c r="Q46">
        <v>991.13882091212463</v>
      </c>
      <c r="R46">
        <v>603.23592880978867</v>
      </c>
      <c r="S46">
        <v>595.54638487208024</v>
      </c>
      <c r="T46">
        <v>937.65750834260291</v>
      </c>
      <c r="U46">
        <v>632.93537263626251</v>
      </c>
      <c r="V46">
        <v>353.17274749721912</v>
      </c>
      <c r="W46">
        <v>610.78720800889892</v>
      </c>
      <c r="X46">
        <v>464.71468298109011</v>
      </c>
      <c r="Y46">
        <v>554.77085650723029</v>
      </c>
      <c r="Z46">
        <v>449.37074527252497</v>
      </c>
      <c r="AA46">
        <v>529.99332591768643</v>
      </c>
      <c r="AB46">
        <v>1009.498665183537</v>
      </c>
      <c r="AC46">
        <v>961.8433815350387</v>
      </c>
      <c r="AD46">
        <v>506.80823136818697</v>
      </c>
      <c r="AE46">
        <v>536.67274749721912</v>
      </c>
      <c r="AF46">
        <v>1496.6088987764183</v>
      </c>
    </row>
    <row r="47" spans="1:98" x14ac:dyDescent="0.2">
      <c r="C47">
        <v>23.857063403781979</v>
      </c>
      <c r="D47">
        <v>616.07764182424921</v>
      </c>
      <c r="E47">
        <v>582.85695216907675</v>
      </c>
      <c r="F47">
        <v>643.41290322580642</v>
      </c>
      <c r="G47">
        <v>537.02113459399334</v>
      </c>
      <c r="H47">
        <v>307.12246941045606</v>
      </c>
      <c r="I47">
        <v>785.32258064516134</v>
      </c>
      <c r="J47">
        <v>623.06318131256967</v>
      </c>
      <c r="K47">
        <v>611.46140155728585</v>
      </c>
      <c r="L47">
        <v>545.84104560622927</v>
      </c>
      <c r="M47">
        <v>84.070634037819786</v>
      </c>
      <c r="N47">
        <v>139.62213570634037</v>
      </c>
      <c r="O47">
        <v>590.63003337041152</v>
      </c>
      <c r="P47">
        <v>731.73626251390442</v>
      </c>
      <c r="Q47">
        <v>732.32224694104548</v>
      </c>
      <c r="R47">
        <v>822.86952169076767</v>
      </c>
      <c r="S47">
        <v>796.51067853170184</v>
      </c>
      <c r="T47">
        <v>1018.1909899888765</v>
      </c>
      <c r="U47" s="17">
        <v>1140.4816462736376</v>
      </c>
      <c r="V47">
        <v>314.87074527252503</v>
      </c>
      <c r="W47">
        <v>1042.5035595105674</v>
      </c>
      <c r="X47">
        <v>311.84471635150169</v>
      </c>
      <c r="Y47">
        <v>338.09165739710789</v>
      </c>
      <c r="Z47">
        <v>256.234149054505</v>
      </c>
      <c r="AA47">
        <v>612.06117908787542</v>
      </c>
      <c r="AB47">
        <v>944.97786429365965</v>
      </c>
      <c r="AC47">
        <v>1111.8166852057841</v>
      </c>
      <c r="AD47">
        <v>187.7919911012236</v>
      </c>
      <c r="AE47">
        <v>1007.2067853170191</v>
      </c>
      <c r="AF47">
        <v>1235.7293659621803</v>
      </c>
    </row>
    <row r="48" spans="1:98" x14ac:dyDescent="0.2">
      <c r="D48">
        <v>701.84271412680755</v>
      </c>
    </row>
    <row r="49" spans="1:32" x14ac:dyDescent="0.2">
      <c r="D49">
        <v>761.18921023359303</v>
      </c>
    </row>
    <row r="50" spans="1:32" x14ac:dyDescent="0.2">
      <c r="D50" s="17">
        <v>438.55750834260289</v>
      </c>
    </row>
    <row r="51" spans="1:32" x14ac:dyDescent="0.2">
      <c r="D51" s="17">
        <v>244.85583982202448</v>
      </c>
    </row>
    <row r="52" spans="1:32" x14ac:dyDescent="0.2">
      <c r="D52" s="17">
        <v>370.94026696329257</v>
      </c>
    </row>
    <row r="53" spans="1:32" x14ac:dyDescent="0.2">
      <c r="D53" s="17">
        <v>399.34516129032261</v>
      </c>
    </row>
    <row r="54" spans="1:32" x14ac:dyDescent="0.2">
      <c r="A54" t="s">
        <v>153</v>
      </c>
      <c r="C54">
        <f>(AVERAGE(C45:C47))</f>
        <v>18.855506117908789</v>
      </c>
      <c r="D54">
        <f>(AVERAGE(D47:D49))</f>
        <v>693.03652206154993</v>
      </c>
      <c r="E54">
        <f>(AVERAGE(E45:E47))</f>
        <v>529.33496477567667</v>
      </c>
      <c r="F54">
        <f>(AVERAGE(F45:F47))</f>
        <v>588.15157582499069</v>
      </c>
      <c r="G54">
        <f t="shared" ref="G54:AF54" si="2">(AVERAGE(G45:G47))</f>
        <v>469.57916203188734</v>
      </c>
      <c r="H54">
        <f t="shared" si="2"/>
        <v>286.45606229143488</v>
      </c>
      <c r="I54">
        <f t="shared" si="2"/>
        <v>684.6695958472377</v>
      </c>
      <c r="J54">
        <f t="shared" si="2"/>
        <v>521.05035224323319</v>
      </c>
      <c r="K54">
        <f t="shared" si="2"/>
        <v>479.54838709677415</v>
      </c>
      <c r="L54">
        <f t="shared" si="2"/>
        <v>439.00470893585469</v>
      </c>
      <c r="M54">
        <f t="shared" si="2"/>
        <v>178.57979236188359</v>
      </c>
      <c r="N54">
        <f t="shared" si="2"/>
        <v>241.13741193919171</v>
      </c>
      <c r="O54">
        <f t="shared" si="2"/>
        <v>500.42621431219868</v>
      </c>
      <c r="P54">
        <f t="shared" si="2"/>
        <v>654.12398961809424</v>
      </c>
      <c r="Q54">
        <f t="shared" si="2"/>
        <v>808.06258806080825</v>
      </c>
      <c r="R54">
        <f t="shared" si="2"/>
        <v>642.21857619577315</v>
      </c>
      <c r="S54">
        <f t="shared" si="2"/>
        <v>617.891175380052</v>
      </c>
      <c r="T54">
        <f t="shared" si="2"/>
        <v>895.95750834260286</v>
      </c>
      <c r="U54">
        <f>(AVERAGE(U45:U46))</f>
        <v>565.80177975528363</v>
      </c>
      <c r="V54">
        <f t="shared" si="2"/>
        <v>303.82398961809417</v>
      </c>
      <c r="W54">
        <f t="shared" si="2"/>
        <v>738.3331850203931</v>
      </c>
      <c r="X54">
        <f t="shared" si="2"/>
        <v>378.38806080830545</v>
      </c>
      <c r="Y54">
        <f t="shared" si="2"/>
        <v>435.85698924731179</v>
      </c>
      <c r="Z54">
        <f t="shared" si="2"/>
        <v>348.04998146088246</v>
      </c>
      <c r="AA54">
        <f t="shared" si="2"/>
        <v>613.45925101965145</v>
      </c>
      <c r="AB54">
        <f t="shared" si="2"/>
        <v>815.99532814238034</v>
      </c>
      <c r="AC54">
        <f t="shared" si="2"/>
        <v>969.52932888394514</v>
      </c>
      <c r="AD54">
        <f t="shared" si="2"/>
        <v>329.72599184278829</v>
      </c>
      <c r="AE54">
        <f t="shared" si="2"/>
        <v>731.02109751575836</v>
      </c>
      <c r="AF54">
        <f t="shared" si="2"/>
        <v>1200.8084167593622</v>
      </c>
    </row>
    <row r="55" spans="1:32" x14ac:dyDescent="0.2">
      <c r="A55" t="s">
        <v>154</v>
      </c>
      <c r="C55">
        <f>(C54-$C54)</f>
        <v>0</v>
      </c>
      <c r="D55">
        <f t="shared" ref="D55:AF55" si="3">(D54-$C54)</f>
        <v>674.18101594364111</v>
      </c>
      <c r="E55">
        <f t="shared" si="3"/>
        <v>510.47945865776785</v>
      </c>
      <c r="F55">
        <f t="shared" si="3"/>
        <v>569.29606970708187</v>
      </c>
      <c r="G55">
        <f t="shared" si="3"/>
        <v>450.72365591397852</v>
      </c>
      <c r="H55">
        <f t="shared" si="3"/>
        <v>267.60055617352612</v>
      </c>
      <c r="I55">
        <f t="shared" si="3"/>
        <v>665.81408972932888</v>
      </c>
      <c r="J55">
        <f t="shared" si="3"/>
        <v>502.19484612532437</v>
      </c>
      <c r="K55">
        <f t="shared" si="3"/>
        <v>460.69288097886533</v>
      </c>
      <c r="L55">
        <f t="shared" si="3"/>
        <v>420.14920281794593</v>
      </c>
      <c r="M55">
        <f t="shared" si="3"/>
        <v>159.7242862439748</v>
      </c>
      <c r="N55">
        <f t="shared" si="3"/>
        <v>222.28190582128292</v>
      </c>
      <c r="O55">
        <f t="shared" si="3"/>
        <v>481.57070819428986</v>
      </c>
      <c r="P55">
        <f t="shared" si="3"/>
        <v>635.26848350018543</v>
      </c>
      <c r="Q55">
        <f t="shared" si="3"/>
        <v>789.20708194289944</v>
      </c>
      <c r="R55">
        <f t="shared" si="3"/>
        <v>623.36307007786434</v>
      </c>
      <c r="S55">
        <f t="shared" si="3"/>
        <v>599.03566926214319</v>
      </c>
      <c r="T55">
        <f t="shared" si="3"/>
        <v>877.10200222469405</v>
      </c>
      <c r="U55">
        <f t="shared" si="3"/>
        <v>546.94627363737482</v>
      </c>
      <c r="V55">
        <f t="shared" si="3"/>
        <v>284.96848350018536</v>
      </c>
      <c r="W55">
        <f t="shared" si="3"/>
        <v>719.47767890248429</v>
      </c>
      <c r="X55">
        <f t="shared" si="3"/>
        <v>359.53255469039664</v>
      </c>
      <c r="Y55">
        <f t="shared" si="3"/>
        <v>417.00148312940303</v>
      </c>
      <c r="Z55">
        <f t="shared" si="3"/>
        <v>329.19447534297365</v>
      </c>
      <c r="AA55">
        <f t="shared" si="3"/>
        <v>594.60374490174263</v>
      </c>
      <c r="AB55">
        <f t="shared" si="3"/>
        <v>797.13982202447153</v>
      </c>
      <c r="AC55">
        <f t="shared" si="3"/>
        <v>950.67382276603632</v>
      </c>
      <c r="AD55">
        <f t="shared" si="3"/>
        <v>310.87048572487947</v>
      </c>
      <c r="AE55">
        <f t="shared" si="3"/>
        <v>712.16559139784954</v>
      </c>
      <c r="AF55">
        <f t="shared" si="3"/>
        <v>1181.9529106414534</v>
      </c>
    </row>
    <row r="56" spans="1:32" x14ac:dyDescent="0.2">
      <c r="A56" t="s">
        <v>155</v>
      </c>
      <c r="D56">
        <f>(D55/$D55)*100</f>
        <v>100</v>
      </c>
      <c r="E56">
        <f t="shared" ref="E56:AF56" si="4">(E55/$D55)*100</f>
        <v>75.718456406438179</v>
      </c>
      <c r="F56">
        <f t="shared" si="4"/>
        <v>84.442613518306601</v>
      </c>
      <c r="G56" s="20">
        <f t="shared" si="4"/>
        <v>66.854990759878831</v>
      </c>
      <c r="H56" s="20">
        <f t="shared" si="4"/>
        <v>39.692686362425917</v>
      </c>
      <c r="I56">
        <f t="shared" si="4"/>
        <v>98.758949597149197</v>
      </c>
      <c r="J56" s="20">
        <f t="shared" si="4"/>
        <v>74.48961543694756</v>
      </c>
      <c r="K56" s="20">
        <f t="shared" si="4"/>
        <v>68.333707132651952</v>
      </c>
      <c r="L56" s="20">
        <f t="shared" si="4"/>
        <v>62.31993973159706</v>
      </c>
      <c r="M56" s="20">
        <f t="shared" si="4"/>
        <v>23.691602472729244</v>
      </c>
      <c r="N56" s="20">
        <f t="shared" si="4"/>
        <v>32.970656331839635</v>
      </c>
      <c r="O56" s="20">
        <f t="shared" si="4"/>
        <v>71.430475911612916</v>
      </c>
      <c r="P56" s="20">
        <f t="shared" si="4"/>
        <v>94.22817737028825</v>
      </c>
      <c r="Q56">
        <f t="shared" si="4"/>
        <v>117.06159967115923</v>
      </c>
      <c r="R56">
        <f t="shared" si="4"/>
        <v>92.46226982605738</v>
      </c>
      <c r="S56">
        <f t="shared" si="4"/>
        <v>88.853832293643251</v>
      </c>
      <c r="T56">
        <f t="shared" si="4"/>
        <v>130.09888761062598</v>
      </c>
      <c r="U56" s="20">
        <f t="shared" si="4"/>
        <v>81.12751037224362</v>
      </c>
      <c r="V56" s="20">
        <f t="shared" si="4"/>
        <v>42.268838303214338</v>
      </c>
      <c r="W56">
        <f t="shared" si="4"/>
        <v>106.71876868194548</v>
      </c>
      <c r="X56" s="20">
        <f t="shared" si="4"/>
        <v>53.328786511018009</v>
      </c>
      <c r="Y56" s="20">
        <f t="shared" si="4"/>
        <v>61.853044400209377</v>
      </c>
      <c r="Z56" s="20">
        <f t="shared" si="4"/>
        <v>48.828796355561131</v>
      </c>
      <c r="AA56" s="20">
        <f t="shared" si="4"/>
        <v>88.196453302602222</v>
      </c>
      <c r="AB56">
        <f t="shared" si="4"/>
        <v>118.23824806290737</v>
      </c>
      <c r="AC56">
        <f t="shared" si="4"/>
        <v>141.0116571489917</v>
      </c>
      <c r="AD56" s="20">
        <f t="shared" si="4"/>
        <v>46.110833496217438</v>
      </c>
      <c r="AE56">
        <f t="shared" si="4"/>
        <v>105.63418051768218</v>
      </c>
      <c r="AF56">
        <f t="shared" si="4"/>
        <v>175.316848545059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B621B-C07C-4CEB-83CD-F8BC20D6A233}">
  <dimension ref="A2:Q23"/>
  <sheetViews>
    <sheetView topLeftCell="B1" zoomScaleNormal="100" workbookViewId="0">
      <selection activeCell="C17" sqref="C17:K23"/>
    </sheetView>
  </sheetViews>
  <sheetFormatPr baseColWidth="10" defaultColWidth="8.83203125" defaultRowHeight="15" x14ac:dyDescent="0.2"/>
  <sheetData>
    <row r="2" spans="1:17" x14ac:dyDescent="0.2">
      <c r="C2" s="15"/>
      <c r="D2" t="s">
        <v>140</v>
      </c>
    </row>
    <row r="3" spans="1:17" x14ac:dyDescent="0.2">
      <c r="D3" t="s">
        <v>141</v>
      </c>
      <c r="K3" t="s">
        <v>149</v>
      </c>
    </row>
    <row r="4" spans="1:17" x14ac:dyDescent="0.2">
      <c r="C4" s="15" t="s">
        <v>140</v>
      </c>
      <c r="D4" t="s">
        <v>142</v>
      </c>
      <c r="E4" t="s">
        <v>143</v>
      </c>
      <c r="F4" t="s">
        <v>144</v>
      </c>
      <c r="G4" t="s">
        <v>145</v>
      </c>
      <c r="H4" t="s">
        <v>146</v>
      </c>
      <c r="I4" t="s">
        <v>147</v>
      </c>
      <c r="J4" t="s">
        <v>148</v>
      </c>
      <c r="K4" t="s">
        <v>142</v>
      </c>
      <c r="L4" t="s">
        <v>143</v>
      </c>
      <c r="M4" t="s">
        <v>145</v>
      </c>
      <c r="N4" t="s">
        <v>147</v>
      </c>
      <c r="O4" t="s">
        <v>144</v>
      </c>
      <c r="P4" t="s">
        <v>146</v>
      </c>
      <c r="Q4" t="s">
        <v>152</v>
      </c>
    </row>
    <row r="5" spans="1:17" x14ac:dyDescent="0.2">
      <c r="A5" t="s">
        <v>157</v>
      </c>
      <c r="B5" t="s">
        <v>159</v>
      </c>
      <c r="C5">
        <v>100</v>
      </c>
      <c r="D5" s="17">
        <v>281.08218662612671</v>
      </c>
      <c r="E5" s="17">
        <v>253.52897657070335</v>
      </c>
      <c r="F5" s="17">
        <v>429.86598991952894</v>
      </c>
      <c r="G5" s="17">
        <v>307.64346813194709</v>
      </c>
      <c r="H5" s="17">
        <v>160.897849565234</v>
      </c>
      <c r="I5" s="17">
        <v>267.5316181573715</v>
      </c>
      <c r="J5" s="17">
        <v>125.23634257366842</v>
      </c>
      <c r="K5" s="17">
        <v>303.98191939449919</v>
      </c>
      <c r="L5" s="17">
        <v>129.91744751759848</v>
      </c>
      <c r="M5" s="17">
        <v>327.14094047674962</v>
      </c>
      <c r="N5" s="17">
        <v>636.12813318791837</v>
      </c>
      <c r="O5" s="17">
        <v>195.16095646774176</v>
      </c>
      <c r="P5" s="17">
        <v>242.0568602110138</v>
      </c>
      <c r="Q5" s="17">
        <v>317.94382975565316</v>
      </c>
    </row>
    <row r="6" spans="1:17" x14ac:dyDescent="0.2">
      <c r="A6" t="s">
        <v>158</v>
      </c>
      <c r="B6" t="s">
        <v>161</v>
      </c>
      <c r="C6">
        <v>100</v>
      </c>
      <c r="D6">
        <v>66.342280625815391</v>
      </c>
      <c r="E6">
        <v>78.262943406736611</v>
      </c>
      <c r="F6">
        <v>87.675713181147799</v>
      </c>
      <c r="G6">
        <v>99.547019475327787</v>
      </c>
      <c r="H6">
        <v>72.513807294828339</v>
      </c>
      <c r="I6">
        <v>101.4352270328589</v>
      </c>
      <c r="J6">
        <v>50.992048574258789</v>
      </c>
      <c r="K6">
        <v>142.44651306991051</v>
      </c>
      <c r="L6">
        <v>57.616450354066671</v>
      </c>
      <c r="M6">
        <v>94.60526819241953</v>
      </c>
      <c r="N6">
        <v>120.66277522316899</v>
      </c>
      <c r="O6">
        <v>53.100867433701715</v>
      </c>
      <c r="P6">
        <v>55.847873302092253</v>
      </c>
      <c r="Q6">
        <v>76.689416215953486</v>
      </c>
    </row>
    <row r="7" spans="1:17" x14ac:dyDescent="0.2">
      <c r="B7" t="s">
        <v>162</v>
      </c>
      <c r="C7">
        <v>100</v>
      </c>
      <c r="D7">
        <v>125.13586861611748</v>
      </c>
      <c r="E7">
        <v>96.275422324156949</v>
      </c>
      <c r="G7">
        <v>119.52903863464097</v>
      </c>
      <c r="H7">
        <v>76.364590028928021</v>
      </c>
      <c r="I7">
        <v>137.4017344564673</v>
      </c>
      <c r="J7">
        <v>73.596898493303513</v>
      </c>
      <c r="K7">
        <v>189.435440731234</v>
      </c>
      <c r="L7">
        <v>73.073767402929306</v>
      </c>
      <c r="M7">
        <v>169.85917115456616</v>
      </c>
      <c r="N7">
        <v>157.01196276182137</v>
      </c>
      <c r="O7">
        <v>134.28334030849624</v>
      </c>
      <c r="P7">
        <v>123.65029985030462</v>
      </c>
      <c r="Q7">
        <v>144.67354705722678</v>
      </c>
    </row>
    <row r="8" spans="1:17" x14ac:dyDescent="0.2">
      <c r="B8" t="s">
        <v>160</v>
      </c>
      <c r="C8">
        <v>100</v>
      </c>
      <c r="D8">
        <v>130.09888761062598</v>
      </c>
      <c r="E8">
        <v>81.12751037224362</v>
      </c>
      <c r="F8">
        <v>42.268838303214338</v>
      </c>
      <c r="G8">
        <v>106.71876868194548</v>
      </c>
      <c r="H8">
        <v>53.328786511018009</v>
      </c>
      <c r="I8">
        <v>61.853044400209377</v>
      </c>
      <c r="J8">
        <v>48.828796355561131</v>
      </c>
      <c r="K8">
        <v>88.196453302602222</v>
      </c>
      <c r="L8">
        <v>118.23824806290737</v>
      </c>
      <c r="M8">
        <v>141.0116571489917</v>
      </c>
      <c r="N8">
        <v>46.110833496217438</v>
      </c>
      <c r="O8">
        <v>105.63418051768218</v>
      </c>
      <c r="P8">
        <v>175.316848545059</v>
      </c>
      <c r="Q8">
        <v>75.718456406438179</v>
      </c>
    </row>
    <row r="9" spans="1:17" x14ac:dyDescent="0.2">
      <c r="B9" t="s">
        <v>163</v>
      </c>
      <c r="C9">
        <v>100</v>
      </c>
      <c r="D9">
        <v>84.442613518306601</v>
      </c>
      <c r="E9">
        <v>66.854990759878831</v>
      </c>
      <c r="F9">
        <v>39.692686362425917</v>
      </c>
      <c r="G9">
        <v>98.758949597149197</v>
      </c>
      <c r="H9">
        <v>74.48961543694756</v>
      </c>
      <c r="I9">
        <v>68.333707132651952</v>
      </c>
      <c r="J9">
        <v>62.31993973159706</v>
      </c>
      <c r="L9">
        <v>32.970656331839635</v>
      </c>
      <c r="M9">
        <v>71.430475911612916</v>
      </c>
      <c r="N9">
        <v>94.22817737028825</v>
      </c>
      <c r="O9">
        <v>117.06159967115923</v>
      </c>
      <c r="P9">
        <v>92.46226982605738</v>
      </c>
      <c r="Q9">
        <v>88.853832293643251</v>
      </c>
    </row>
    <row r="10" spans="1:17" x14ac:dyDescent="0.2">
      <c r="A10" t="s">
        <v>164</v>
      </c>
      <c r="B10" t="s">
        <v>153</v>
      </c>
      <c r="C10">
        <f>(AVERAGE(C4:C9))</f>
        <v>100</v>
      </c>
      <c r="D10">
        <f>(AVERAGE(D6:D9))</f>
        <v>101.50491259271637</v>
      </c>
      <c r="E10">
        <f t="shared" ref="E10:Q10" si="0">(AVERAGE(E6:E9))</f>
        <v>80.630216715754003</v>
      </c>
      <c r="F10">
        <f t="shared" si="0"/>
        <v>56.545745948929351</v>
      </c>
      <c r="G10">
        <f t="shared" si="0"/>
        <v>106.13844409726586</v>
      </c>
      <c r="H10">
        <f t="shared" si="0"/>
        <v>69.174199817930486</v>
      </c>
      <c r="I10">
        <f t="shared" si="0"/>
        <v>92.255928255546891</v>
      </c>
      <c r="J10">
        <f t="shared" si="0"/>
        <v>58.934420788680121</v>
      </c>
      <c r="K10">
        <f>(AVERAGE(K6:K9))</f>
        <v>140.0261357012489</v>
      </c>
      <c r="L10">
        <f t="shared" si="0"/>
        <v>70.474780537935743</v>
      </c>
      <c r="M10">
        <f t="shared" si="0"/>
        <v>119.22664310189757</v>
      </c>
      <c r="N10">
        <f t="shared" si="0"/>
        <v>104.50343721287402</v>
      </c>
      <c r="O10">
        <f t="shared" si="0"/>
        <v>102.51999698275984</v>
      </c>
      <c r="P10">
        <f t="shared" si="0"/>
        <v>111.81932288087832</v>
      </c>
      <c r="Q10">
        <f t="shared" si="0"/>
        <v>96.483812993315411</v>
      </c>
    </row>
    <row r="11" spans="1:17" x14ac:dyDescent="0.2">
      <c r="B11" t="s">
        <v>464</v>
      </c>
      <c r="C11">
        <f>STDEV(C6:C9)</f>
        <v>0</v>
      </c>
      <c r="D11">
        <f t="shared" ref="D11:Q11" si="1">STDEV(D6:D9)</f>
        <v>31.110396046172319</v>
      </c>
      <c r="E11">
        <f t="shared" si="1"/>
        <v>12.115838017033605</v>
      </c>
      <c r="F11">
        <f t="shared" si="1"/>
        <v>26.990096046786363</v>
      </c>
      <c r="G11">
        <f t="shared" si="1"/>
        <v>9.6185344745081842</v>
      </c>
      <c r="H11">
        <f t="shared" si="1"/>
        <v>10.679972777055339</v>
      </c>
      <c r="I11">
        <f t="shared" si="1"/>
        <v>34.732364127942894</v>
      </c>
      <c r="J11">
        <f t="shared" si="1"/>
        <v>11.425919547635136</v>
      </c>
      <c r="K11">
        <f>STDEV(K6:K9)</f>
        <v>50.662874117530244</v>
      </c>
      <c r="L11">
        <f t="shared" si="1"/>
        <v>35.870134050103189</v>
      </c>
      <c r="M11">
        <f t="shared" si="1"/>
        <v>44.45569117878717</v>
      </c>
      <c r="N11">
        <f t="shared" si="1"/>
        <v>46.667428305327206</v>
      </c>
      <c r="O11">
        <f t="shared" si="1"/>
        <v>34.98722001174928</v>
      </c>
      <c r="P11">
        <f t="shared" si="1"/>
        <v>50.59448735597627</v>
      </c>
      <c r="Q11">
        <f t="shared" si="1"/>
        <v>32.677644002119067</v>
      </c>
    </row>
    <row r="12" spans="1:17" x14ac:dyDescent="0.2">
      <c r="B12" t="s">
        <v>174</v>
      </c>
      <c r="C12">
        <f>(C11/2)</f>
        <v>0</v>
      </c>
      <c r="D12">
        <f t="shared" ref="D12:Q12" si="2">(D11/2)</f>
        <v>15.55519802308616</v>
      </c>
      <c r="E12">
        <f t="shared" si="2"/>
        <v>6.0579190085168024</v>
      </c>
      <c r="F12">
        <f>(F11/1.71)</f>
        <v>15.783681898705476</v>
      </c>
      <c r="G12">
        <f t="shared" si="2"/>
        <v>4.8092672372540921</v>
      </c>
      <c r="H12">
        <f t="shared" si="2"/>
        <v>5.3399863885276693</v>
      </c>
      <c r="I12">
        <f t="shared" si="2"/>
        <v>17.366182063971447</v>
      </c>
      <c r="J12">
        <f t="shared" si="2"/>
        <v>5.7129597738175679</v>
      </c>
      <c r="K12">
        <f t="shared" si="2"/>
        <v>25.331437058765122</v>
      </c>
      <c r="L12">
        <f t="shared" si="2"/>
        <v>17.935067025051595</v>
      </c>
      <c r="M12">
        <f t="shared" si="2"/>
        <v>22.227845589393585</v>
      </c>
      <c r="N12">
        <f t="shared" si="2"/>
        <v>23.333714152663603</v>
      </c>
      <c r="O12">
        <f t="shared" si="2"/>
        <v>17.49361000587464</v>
      </c>
      <c r="P12">
        <f t="shared" si="2"/>
        <v>25.297243677988135</v>
      </c>
      <c r="Q12">
        <f t="shared" si="2"/>
        <v>16.338822001059533</v>
      </c>
    </row>
    <row r="14" spans="1:17" x14ac:dyDescent="0.2">
      <c r="F14" s="27">
        <v>131.41043921467224</v>
      </c>
      <c r="K14" s="27">
        <v>23.691602472729244</v>
      </c>
    </row>
    <row r="17" spans="3:11" x14ac:dyDescent="0.2">
      <c r="D17" s="15" t="s">
        <v>140</v>
      </c>
      <c r="E17" t="s">
        <v>142</v>
      </c>
      <c r="F17" t="s">
        <v>143</v>
      </c>
      <c r="G17" t="s">
        <v>144</v>
      </c>
      <c r="H17" t="s">
        <v>145</v>
      </c>
      <c r="I17" t="s">
        <v>146</v>
      </c>
      <c r="J17" t="s">
        <v>147</v>
      </c>
      <c r="K17" t="s">
        <v>148</v>
      </c>
    </row>
    <row r="18" spans="3:11" x14ac:dyDescent="0.2">
      <c r="C18" t="s">
        <v>141</v>
      </c>
      <c r="D18" s="22">
        <v>100</v>
      </c>
      <c r="E18" s="21">
        <v>101.50491259271637</v>
      </c>
      <c r="F18" s="21">
        <v>80.630216715754003</v>
      </c>
      <c r="G18" s="21">
        <v>75.261919265365066</v>
      </c>
      <c r="H18" s="21">
        <v>106.13844409726586</v>
      </c>
      <c r="I18" s="21">
        <v>69.174199817930486</v>
      </c>
      <c r="J18" s="21">
        <v>92.255928255546891</v>
      </c>
      <c r="K18" s="21">
        <v>58.934420788680121</v>
      </c>
    </row>
    <row r="19" spans="3:11" x14ac:dyDescent="0.2">
      <c r="C19" t="s">
        <v>149</v>
      </c>
      <c r="D19" s="23">
        <v>100</v>
      </c>
      <c r="E19">
        <v>110.94250239411899</v>
      </c>
      <c r="F19">
        <v>70.474780537935743</v>
      </c>
      <c r="G19">
        <v>119.22664310189757</v>
      </c>
      <c r="H19">
        <v>104.50343721287402</v>
      </c>
      <c r="I19">
        <v>102.51999698275984</v>
      </c>
      <c r="J19">
        <v>111.81932288087832</v>
      </c>
      <c r="K19">
        <v>96.483812993315411</v>
      </c>
    </row>
    <row r="22" spans="3:11" x14ac:dyDescent="0.2">
      <c r="C22" t="s">
        <v>174</v>
      </c>
      <c r="D22">
        <v>0</v>
      </c>
      <c r="E22">
        <v>15.55519802308616</v>
      </c>
      <c r="F22">
        <v>6.0579190085168024</v>
      </c>
      <c r="G22">
        <v>15.783681898705476</v>
      </c>
      <c r="H22">
        <v>4.8092672372540921</v>
      </c>
      <c r="I22">
        <v>5.3399863885276693</v>
      </c>
      <c r="J22">
        <v>17.366182063971447</v>
      </c>
      <c r="K22">
        <v>5.7129597738175679</v>
      </c>
    </row>
    <row r="23" spans="3:11" x14ac:dyDescent="0.2">
      <c r="D23">
        <v>0</v>
      </c>
      <c r="E23">
        <v>25.331437058765122</v>
      </c>
      <c r="F23">
        <v>17.935067025051595</v>
      </c>
      <c r="G23">
        <v>22.227845589393585</v>
      </c>
      <c r="H23">
        <v>23.333714152663603</v>
      </c>
      <c r="I23">
        <v>17.49361000587464</v>
      </c>
      <c r="J23">
        <v>25.297243677988135</v>
      </c>
      <c r="K23">
        <v>16.338822001059533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4B052-4560-4772-B21D-152ABDD58C17}">
  <dimension ref="A1:CT58"/>
  <sheetViews>
    <sheetView topLeftCell="A31" zoomScaleNormal="100" workbookViewId="0">
      <selection activeCell="B41" sqref="B41"/>
    </sheetView>
  </sheetViews>
  <sheetFormatPr baseColWidth="10" defaultColWidth="8.83203125" defaultRowHeight="15" x14ac:dyDescent="0.2"/>
  <sheetData>
    <row r="1" spans="1:98" ht="33" thickBot="1" x14ac:dyDescent="0.25">
      <c r="A1" s="1" t="s">
        <v>0</v>
      </c>
      <c r="B1" s="4"/>
      <c r="C1" s="8" t="s">
        <v>35</v>
      </c>
      <c r="D1" s="8" t="s">
        <v>35</v>
      </c>
      <c r="E1" s="8" t="s">
        <v>35</v>
      </c>
      <c r="F1" s="8" t="s">
        <v>35</v>
      </c>
      <c r="G1" s="8" t="s">
        <v>35</v>
      </c>
      <c r="H1" s="8" t="s">
        <v>35</v>
      </c>
      <c r="I1" s="8" t="s">
        <v>35</v>
      </c>
      <c r="J1" s="8" t="s">
        <v>35</v>
      </c>
      <c r="K1" s="8" t="s">
        <v>35</v>
      </c>
      <c r="L1" s="8" t="s">
        <v>35</v>
      </c>
      <c r="M1" s="8" t="s">
        <v>35</v>
      </c>
      <c r="N1" s="8" t="s">
        <v>35</v>
      </c>
      <c r="O1" s="8" t="s">
        <v>48</v>
      </c>
      <c r="P1" s="8" t="s">
        <v>48</v>
      </c>
      <c r="Q1" s="8" t="s">
        <v>48</v>
      </c>
      <c r="R1" s="8" t="s">
        <v>48</v>
      </c>
      <c r="S1" s="8" t="s">
        <v>48</v>
      </c>
      <c r="T1" s="8" t="s">
        <v>48</v>
      </c>
      <c r="U1" s="8" t="s">
        <v>48</v>
      </c>
      <c r="V1" s="8" t="s">
        <v>48</v>
      </c>
      <c r="W1" s="8" t="s">
        <v>48</v>
      </c>
      <c r="X1" s="8" t="s">
        <v>48</v>
      </c>
      <c r="Y1" s="8" t="s">
        <v>48</v>
      </c>
      <c r="Z1" s="8" t="s">
        <v>48</v>
      </c>
      <c r="AA1" s="8" t="s">
        <v>61</v>
      </c>
      <c r="AB1" s="8" t="s">
        <v>61</v>
      </c>
      <c r="AC1" s="8" t="s">
        <v>61</v>
      </c>
      <c r="AD1" s="8" t="s">
        <v>61</v>
      </c>
      <c r="AE1" s="8" t="s">
        <v>61</v>
      </c>
      <c r="AF1" s="8" t="s">
        <v>61</v>
      </c>
      <c r="AG1" s="8" t="s">
        <v>61</v>
      </c>
      <c r="AH1" s="8" t="s">
        <v>61</v>
      </c>
      <c r="AI1" s="8" t="s">
        <v>61</v>
      </c>
      <c r="AJ1" s="8" t="s">
        <v>61</v>
      </c>
      <c r="AK1" s="8" t="s">
        <v>61</v>
      </c>
      <c r="AL1" s="8" t="s">
        <v>61</v>
      </c>
      <c r="AM1" s="8" t="s">
        <v>74</v>
      </c>
      <c r="AN1" s="8" t="s">
        <v>74</v>
      </c>
      <c r="AO1" s="8" t="s">
        <v>74</v>
      </c>
      <c r="AP1" s="8" t="s">
        <v>74</v>
      </c>
      <c r="AQ1" s="8" t="s">
        <v>74</v>
      </c>
      <c r="AR1" s="8" t="s">
        <v>74</v>
      </c>
      <c r="AS1" s="8" t="s">
        <v>74</v>
      </c>
      <c r="AT1" s="8" t="s">
        <v>74</v>
      </c>
      <c r="AU1" s="8" t="s">
        <v>74</v>
      </c>
      <c r="AV1" s="8" t="s">
        <v>74</v>
      </c>
      <c r="AW1" s="8" t="s">
        <v>74</v>
      </c>
      <c r="AX1" s="8" t="s">
        <v>74</v>
      </c>
      <c r="AY1" s="8" t="s">
        <v>87</v>
      </c>
      <c r="AZ1" s="8" t="s">
        <v>87</v>
      </c>
      <c r="BA1" s="8" t="s">
        <v>87</v>
      </c>
      <c r="BB1" s="8" t="s">
        <v>87</v>
      </c>
      <c r="BC1" s="8" t="s">
        <v>87</v>
      </c>
      <c r="BD1" s="8" t="s">
        <v>87</v>
      </c>
      <c r="BE1" s="8" t="s">
        <v>87</v>
      </c>
      <c r="BF1" s="8" t="s">
        <v>87</v>
      </c>
      <c r="BG1" s="8" t="s">
        <v>87</v>
      </c>
      <c r="BH1" s="8" t="s">
        <v>87</v>
      </c>
      <c r="BI1" s="8" t="s">
        <v>87</v>
      </c>
      <c r="BJ1" s="8" t="s">
        <v>87</v>
      </c>
      <c r="BK1" s="8" t="s">
        <v>100</v>
      </c>
      <c r="BL1" s="8" t="s">
        <v>100</v>
      </c>
      <c r="BM1" s="8" t="s">
        <v>100</v>
      </c>
      <c r="BN1" s="8" t="s">
        <v>100</v>
      </c>
      <c r="BO1" s="8" t="s">
        <v>100</v>
      </c>
      <c r="BP1" s="8" t="s">
        <v>100</v>
      </c>
      <c r="BQ1" s="8" t="s">
        <v>100</v>
      </c>
      <c r="BR1" s="8" t="s">
        <v>100</v>
      </c>
      <c r="BS1" s="8" t="s">
        <v>100</v>
      </c>
      <c r="BT1" s="8" t="s">
        <v>100</v>
      </c>
      <c r="BU1" s="8" t="s">
        <v>100</v>
      </c>
      <c r="BV1" s="8" t="s">
        <v>100</v>
      </c>
      <c r="BW1" s="8" t="s">
        <v>113</v>
      </c>
      <c r="BX1" s="8" t="s">
        <v>113</v>
      </c>
      <c r="BY1" s="8" t="s">
        <v>113</v>
      </c>
      <c r="BZ1" s="8" t="s">
        <v>113</v>
      </c>
      <c r="CA1" s="8" t="s">
        <v>113</v>
      </c>
      <c r="CB1" s="8" t="s">
        <v>113</v>
      </c>
      <c r="CC1" s="8" t="s">
        <v>113</v>
      </c>
      <c r="CD1" s="8" t="s">
        <v>113</v>
      </c>
      <c r="CE1" s="8" t="s">
        <v>113</v>
      </c>
      <c r="CF1" s="8" t="s">
        <v>113</v>
      </c>
      <c r="CG1" s="8" t="s">
        <v>113</v>
      </c>
      <c r="CH1" s="8" t="s">
        <v>113</v>
      </c>
      <c r="CI1" s="8" t="s">
        <v>126</v>
      </c>
      <c r="CJ1" s="8" t="s">
        <v>126</v>
      </c>
      <c r="CK1" s="8" t="s">
        <v>126</v>
      </c>
      <c r="CL1" s="8" t="s">
        <v>126</v>
      </c>
      <c r="CM1" s="8" t="s">
        <v>126</v>
      </c>
      <c r="CN1" s="8" t="s">
        <v>126</v>
      </c>
      <c r="CO1" s="8" t="s">
        <v>126</v>
      </c>
      <c r="CP1" s="8" t="s">
        <v>126</v>
      </c>
      <c r="CQ1" s="8" t="s">
        <v>126</v>
      </c>
      <c r="CR1" s="8" t="s">
        <v>126</v>
      </c>
      <c r="CS1" s="8" t="s">
        <v>126</v>
      </c>
      <c r="CT1" s="8" t="s">
        <v>126</v>
      </c>
    </row>
    <row r="2" spans="1:98" ht="33" thickBot="1" x14ac:dyDescent="0.25">
      <c r="A2" s="2" t="s">
        <v>1</v>
      </c>
      <c r="B2" s="5"/>
      <c r="C2" s="9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</v>
      </c>
      <c r="P2" s="9">
        <v>2</v>
      </c>
      <c r="Q2" s="9">
        <v>3</v>
      </c>
      <c r="R2" s="9">
        <v>4</v>
      </c>
      <c r="S2" s="9">
        <v>5</v>
      </c>
      <c r="T2" s="9">
        <v>6</v>
      </c>
      <c r="U2" s="9">
        <v>7</v>
      </c>
      <c r="V2" s="9">
        <v>8</v>
      </c>
      <c r="W2" s="9">
        <v>9</v>
      </c>
      <c r="X2" s="9">
        <v>10</v>
      </c>
      <c r="Y2" s="9">
        <v>11</v>
      </c>
      <c r="Z2" s="9">
        <v>12</v>
      </c>
      <c r="AA2" s="9">
        <v>1</v>
      </c>
      <c r="AB2" s="9">
        <v>2</v>
      </c>
      <c r="AC2" s="9">
        <v>3</v>
      </c>
      <c r="AD2" s="9">
        <v>4</v>
      </c>
      <c r="AE2" s="9">
        <v>5</v>
      </c>
      <c r="AF2" s="9">
        <v>6</v>
      </c>
      <c r="AG2" s="9">
        <v>7</v>
      </c>
      <c r="AH2" s="9">
        <v>8</v>
      </c>
      <c r="AI2" s="9">
        <v>9</v>
      </c>
      <c r="AJ2" s="9">
        <v>10</v>
      </c>
      <c r="AK2" s="9">
        <v>11</v>
      </c>
      <c r="AL2" s="9">
        <v>12</v>
      </c>
      <c r="AM2" s="9">
        <v>1</v>
      </c>
      <c r="AN2" s="9">
        <v>2</v>
      </c>
      <c r="AO2" s="9">
        <v>3</v>
      </c>
      <c r="AP2" s="9">
        <v>4</v>
      </c>
      <c r="AQ2" s="9">
        <v>5</v>
      </c>
      <c r="AR2" s="9">
        <v>6</v>
      </c>
      <c r="AS2" s="9">
        <v>7</v>
      </c>
      <c r="AT2" s="9">
        <v>8</v>
      </c>
      <c r="AU2" s="9">
        <v>9</v>
      </c>
      <c r="AV2" s="9">
        <v>10</v>
      </c>
      <c r="AW2" s="9">
        <v>11</v>
      </c>
      <c r="AX2" s="9">
        <v>12</v>
      </c>
      <c r="AY2" s="9">
        <v>1</v>
      </c>
      <c r="AZ2" s="9">
        <v>2</v>
      </c>
      <c r="BA2" s="9">
        <v>3</v>
      </c>
      <c r="BB2" s="9">
        <v>4</v>
      </c>
      <c r="BC2" s="9">
        <v>5</v>
      </c>
      <c r="BD2" s="9">
        <v>6</v>
      </c>
      <c r="BE2" s="9">
        <v>7</v>
      </c>
      <c r="BF2" s="9">
        <v>8</v>
      </c>
      <c r="BG2" s="9">
        <v>9</v>
      </c>
      <c r="BH2" s="9">
        <v>10</v>
      </c>
      <c r="BI2" s="9">
        <v>11</v>
      </c>
      <c r="BJ2" s="9">
        <v>12</v>
      </c>
      <c r="BK2" s="9">
        <v>1</v>
      </c>
      <c r="BL2" s="9">
        <v>2</v>
      </c>
      <c r="BM2" s="9">
        <v>3</v>
      </c>
      <c r="BN2" s="9">
        <v>4</v>
      </c>
      <c r="BO2" s="9">
        <v>5</v>
      </c>
      <c r="BP2" s="9">
        <v>6</v>
      </c>
      <c r="BQ2" s="9">
        <v>7</v>
      </c>
      <c r="BR2" s="9">
        <v>8</v>
      </c>
      <c r="BS2" s="9">
        <v>9</v>
      </c>
      <c r="BT2" s="9">
        <v>10</v>
      </c>
      <c r="BU2" s="9">
        <v>11</v>
      </c>
      <c r="BV2" s="9">
        <v>12</v>
      </c>
      <c r="BW2" s="9">
        <v>1</v>
      </c>
      <c r="BX2" s="9">
        <v>2</v>
      </c>
      <c r="BY2" s="9">
        <v>3</v>
      </c>
      <c r="BZ2" s="9">
        <v>4</v>
      </c>
      <c r="CA2" s="9">
        <v>5</v>
      </c>
      <c r="CB2" s="9">
        <v>6</v>
      </c>
      <c r="CC2" s="9">
        <v>7</v>
      </c>
      <c r="CD2" s="9">
        <v>8</v>
      </c>
      <c r="CE2" s="9">
        <v>9</v>
      </c>
      <c r="CF2" s="9">
        <v>10</v>
      </c>
      <c r="CG2" s="9">
        <v>11</v>
      </c>
      <c r="CH2" s="9">
        <v>12</v>
      </c>
      <c r="CI2" s="9">
        <v>1</v>
      </c>
      <c r="CJ2" s="9">
        <v>2</v>
      </c>
      <c r="CK2" s="9">
        <v>3</v>
      </c>
      <c r="CL2" s="9">
        <v>4</v>
      </c>
      <c r="CM2" s="9">
        <v>5</v>
      </c>
      <c r="CN2" s="9">
        <v>6</v>
      </c>
      <c r="CO2" s="9">
        <v>7</v>
      </c>
      <c r="CP2" s="9">
        <v>8</v>
      </c>
      <c r="CQ2" s="9">
        <v>9</v>
      </c>
      <c r="CR2" s="9">
        <v>10</v>
      </c>
      <c r="CS2" s="9">
        <v>11</v>
      </c>
      <c r="CT2" s="9">
        <v>12</v>
      </c>
    </row>
    <row r="3" spans="1:98" ht="17" thickBot="1" x14ac:dyDescent="0.25">
      <c r="A3" s="12" t="s">
        <v>2</v>
      </c>
      <c r="B3" s="13" t="s">
        <v>4</v>
      </c>
      <c r="C3" s="14" t="s">
        <v>36</v>
      </c>
      <c r="D3" s="14" t="s">
        <v>37</v>
      </c>
      <c r="E3" s="14" t="s">
        <v>38</v>
      </c>
      <c r="F3" s="14" t="s">
        <v>39</v>
      </c>
      <c r="G3" s="14" t="s">
        <v>40</v>
      </c>
      <c r="H3" s="14" t="s">
        <v>41</v>
      </c>
      <c r="I3" s="14" t="s">
        <v>42</v>
      </c>
      <c r="J3" s="14" t="s">
        <v>43</v>
      </c>
      <c r="K3" s="14" t="s">
        <v>44</v>
      </c>
      <c r="L3" s="14" t="s">
        <v>45</v>
      </c>
      <c r="M3" s="14" t="s">
        <v>46</v>
      </c>
      <c r="N3" s="14" t="s">
        <v>47</v>
      </c>
      <c r="O3" s="14" t="s">
        <v>49</v>
      </c>
      <c r="P3" s="14" t="s">
        <v>50</v>
      </c>
      <c r="Q3" s="14" t="s">
        <v>51</v>
      </c>
      <c r="R3" s="14" t="s">
        <v>52</v>
      </c>
      <c r="S3" s="14" t="s">
        <v>53</v>
      </c>
      <c r="T3" s="14" t="s">
        <v>54</v>
      </c>
      <c r="U3" s="14" t="s">
        <v>55</v>
      </c>
      <c r="V3" s="14" t="s">
        <v>56</v>
      </c>
      <c r="W3" s="14" t="s">
        <v>57</v>
      </c>
      <c r="X3" s="14" t="s">
        <v>58</v>
      </c>
      <c r="Y3" s="14" t="s">
        <v>59</v>
      </c>
      <c r="Z3" s="14" t="s">
        <v>60</v>
      </c>
      <c r="AA3" s="14" t="s">
        <v>62</v>
      </c>
      <c r="AB3" s="14" t="s">
        <v>63</v>
      </c>
      <c r="AC3" s="14" t="s">
        <v>64</v>
      </c>
      <c r="AD3" s="14" t="s">
        <v>65</v>
      </c>
      <c r="AE3" s="14" t="s">
        <v>66</v>
      </c>
      <c r="AF3" s="14" t="s">
        <v>67</v>
      </c>
      <c r="AG3" s="14" t="s">
        <v>68</v>
      </c>
      <c r="AH3" s="14" t="s">
        <v>69</v>
      </c>
      <c r="AI3" s="14" t="s">
        <v>70</v>
      </c>
      <c r="AJ3" s="14" t="s">
        <v>71</v>
      </c>
      <c r="AK3" s="14" t="s">
        <v>72</v>
      </c>
      <c r="AL3" s="14" t="s">
        <v>73</v>
      </c>
      <c r="AM3" s="14" t="s">
        <v>75</v>
      </c>
      <c r="AN3" s="14" t="s">
        <v>76</v>
      </c>
      <c r="AO3" s="14" t="s">
        <v>77</v>
      </c>
      <c r="AP3" s="14" t="s">
        <v>78</v>
      </c>
      <c r="AQ3" s="14" t="s">
        <v>79</v>
      </c>
      <c r="AR3" s="14" t="s">
        <v>80</v>
      </c>
      <c r="AS3" s="14" t="s">
        <v>81</v>
      </c>
      <c r="AT3" s="14" t="s">
        <v>82</v>
      </c>
      <c r="AU3" s="14" t="s">
        <v>83</v>
      </c>
      <c r="AV3" s="14" t="s">
        <v>84</v>
      </c>
      <c r="AW3" s="14" t="s">
        <v>85</v>
      </c>
      <c r="AX3" s="14" t="s">
        <v>86</v>
      </c>
      <c r="AY3" s="14" t="s">
        <v>88</v>
      </c>
      <c r="AZ3" s="14" t="s">
        <v>89</v>
      </c>
      <c r="BA3" s="14" t="s">
        <v>90</v>
      </c>
      <c r="BB3" s="14" t="s">
        <v>91</v>
      </c>
      <c r="BC3" s="14" t="s">
        <v>92</v>
      </c>
      <c r="BD3" s="14" t="s">
        <v>93</v>
      </c>
      <c r="BE3" s="14" t="s">
        <v>94</v>
      </c>
      <c r="BF3" s="14" t="s">
        <v>95</v>
      </c>
      <c r="BG3" s="14" t="s">
        <v>96</v>
      </c>
      <c r="BH3" s="14" t="s">
        <v>97</v>
      </c>
      <c r="BI3" s="14" t="s">
        <v>98</v>
      </c>
      <c r="BJ3" s="14" t="s">
        <v>99</v>
      </c>
      <c r="BK3" s="14" t="s">
        <v>101</v>
      </c>
      <c r="BL3" s="14" t="s">
        <v>102</v>
      </c>
      <c r="BM3" s="14" t="s">
        <v>103</v>
      </c>
      <c r="BN3" s="14" t="s">
        <v>104</v>
      </c>
      <c r="BO3" s="14" t="s">
        <v>105</v>
      </c>
      <c r="BP3" s="14" t="s">
        <v>106</v>
      </c>
      <c r="BQ3" s="14" t="s">
        <v>107</v>
      </c>
      <c r="BR3" s="14" t="s">
        <v>108</v>
      </c>
      <c r="BS3" s="14" t="s">
        <v>109</v>
      </c>
      <c r="BT3" s="14" t="s">
        <v>110</v>
      </c>
      <c r="BU3" s="14" t="s">
        <v>111</v>
      </c>
      <c r="BV3" s="14" t="s">
        <v>112</v>
      </c>
      <c r="BW3" s="14" t="s">
        <v>114</v>
      </c>
      <c r="BX3" s="14" t="s">
        <v>115</v>
      </c>
      <c r="BY3" s="14" t="s">
        <v>116</v>
      </c>
      <c r="BZ3" s="14" t="s">
        <v>117</v>
      </c>
      <c r="CA3" s="14" t="s">
        <v>118</v>
      </c>
      <c r="CB3" s="14" t="s">
        <v>119</v>
      </c>
      <c r="CC3" s="14" t="s">
        <v>120</v>
      </c>
      <c r="CD3" s="14" t="s">
        <v>121</v>
      </c>
      <c r="CE3" s="14" t="s">
        <v>122</v>
      </c>
      <c r="CF3" s="14" t="s">
        <v>123</v>
      </c>
      <c r="CG3" s="14" t="s">
        <v>124</v>
      </c>
      <c r="CH3" s="14" t="s">
        <v>125</v>
      </c>
      <c r="CI3" s="14" t="s">
        <v>127</v>
      </c>
      <c r="CJ3" s="14" t="s">
        <v>128</v>
      </c>
      <c r="CK3" s="14" t="s">
        <v>129</v>
      </c>
      <c r="CL3" s="14" t="s">
        <v>130</v>
      </c>
      <c r="CM3" s="14" t="s">
        <v>131</v>
      </c>
      <c r="CN3" s="14" t="s">
        <v>132</v>
      </c>
      <c r="CO3" s="14" t="s">
        <v>133</v>
      </c>
      <c r="CP3" s="14" t="s">
        <v>134</v>
      </c>
      <c r="CQ3" s="14" t="s">
        <v>135</v>
      </c>
      <c r="CR3" s="14" t="s">
        <v>136</v>
      </c>
      <c r="CS3" s="14" t="s">
        <v>137</v>
      </c>
      <c r="CT3" s="14" t="s">
        <v>138</v>
      </c>
    </row>
    <row r="4" spans="1:98" ht="49" thickBot="1" x14ac:dyDescent="0.25">
      <c r="A4" s="1" t="s">
        <v>3</v>
      </c>
      <c r="B4" s="4">
        <v>0</v>
      </c>
      <c r="C4" s="8">
        <v>2295</v>
      </c>
      <c r="D4" s="8">
        <v>5020</v>
      </c>
      <c r="E4" s="8">
        <v>3636</v>
      </c>
      <c r="F4" s="8">
        <v>4349</v>
      </c>
      <c r="G4" s="8">
        <v>3333</v>
      </c>
      <c r="H4" s="8">
        <v>3520</v>
      </c>
      <c r="I4" s="8">
        <v>3551</v>
      </c>
      <c r="J4" s="8">
        <v>3564</v>
      </c>
      <c r="K4" s="8">
        <v>3590</v>
      </c>
      <c r="L4" s="8">
        <v>3733</v>
      </c>
      <c r="M4" s="8">
        <v>4884</v>
      </c>
      <c r="N4" s="8">
        <v>3855</v>
      </c>
      <c r="O4" s="8">
        <v>2545</v>
      </c>
      <c r="P4" s="8">
        <v>4778</v>
      </c>
      <c r="Q4" s="8">
        <v>3335</v>
      </c>
      <c r="R4" s="8">
        <v>4800</v>
      </c>
      <c r="S4" s="8">
        <v>3450</v>
      </c>
      <c r="T4" s="8">
        <v>3834</v>
      </c>
      <c r="U4" s="8">
        <v>3271</v>
      </c>
      <c r="V4" s="8">
        <v>3585</v>
      </c>
      <c r="W4" s="8">
        <v>3440</v>
      </c>
      <c r="X4" s="8">
        <v>3608</v>
      </c>
      <c r="Y4" s="8">
        <v>5020</v>
      </c>
      <c r="Z4" s="8">
        <v>4056</v>
      </c>
      <c r="AA4" s="8">
        <v>2475</v>
      </c>
      <c r="AB4" s="8">
        <v>4742</v>
      </c>
      <c r="AC4" s="8">
        <v>3256</v>
      </c>
      <c r="AD4" s="8">
        <v>4586</v>
      </c>
      <c r="AE4" s="8">
        <v>3162</v>
      </c>
      <c r="AF4" s="8">
        <v>3780</v>
      </c>
      <c r="AG4" s="8">
        <v>3658</v>
      </c>
      <c r="AH4" s="8">
        <v>3621</v>
      </c>
      <c r="AI4" s="8">
        <v>5204</v>
      </c>
      <c r="AJ4" s="8">
        <v>3782</v>
      </c>
      <c r="AK4" s="8">
        <v>6270</v>
      </c>
      <c r="AL4" s="8">
        <v>3977</v>
      </c>
      <c r="AM4" s="8">
        <v>3812</v>
      </c>
      <c r="AN4" s="8">
        <v>4262</v>
      </c>
      <c r="AO4" s="8">
        <v>3757</v>
      </c>
      <c r="AP4" s="8">
        <v>4215</v>
      </c>
      <c r="AQ4" s="8">
        <v>5018</v>
      </c>
      <c r="AR4" s="8">
        <v>9831</v>
      </c>
      <c r="AS4" s="8">
        <v>4382</v>
      </c>
      <c r="AT4" s="8">
        <v>4208</v>
      </c>
      <c r="AU4" s="8">
        <v>4064</v>
      </c>
      <c r="AV4" s="8">
        <v>3929</v>
      </c>
      <c r="AW4" s="8">
        <v>3507</v>
      </c>
      <c r="AX4" s="8">
        <v>4163</v>
      </c>
      <c r="AY4" s="8">
        <v>4125</v>
      </c>
      <c r="AZ4" s="8">
        <v>4214</v>
      </c>
      <c r="BA4" s="8">
        <v>4183</v>
      </c>
      <c r="BB4" s="8">
        <v>4221</v>
      </c>
      <c r="BC4" s="8">
        <v>4507</v>
      </c>
      <c r="BD4" s="8">
        <v>11616</v>
      </c>
      <c r="BE4" s="8">
        <v>4510</v>
      </c>
      <c r="BF4" s="8">
        <v>4243</v>
      </c>
      <c r="BG4" s="8">
        <v>4042</v>
      </c>
      <c r="BH4" s="8">
        <v>4576</v>
      </c>
      <c r="BI4" s="8">
        <v>4014</v>
      </c>
      <c r="BJ4" s="8">
        <v>3939</v>
      </c>
      <c r="BK4" s="8">
        <v>4016</v>
      </c>
      <c r="BL4" s="8">
        <v>4095</v>
      </c>
      <c r="BM4" s="8">
        <v>3819</v>
      </c>
      <c r="BN4" s="8">
        <v>4489</v>
      </c>
      <c r="BO4" s="8">
        <v>4368</v>
      </c>
      <c r="BP4" s="8">
        <v>12130</v>
      </c>
      <c r="BQ4" s="8">
        <v>4440</v>
      </c>
      <c r="BR4" s="8">
        <v>4260</v>
      </c>
      <c r="BS4" s="8">
        <v>3607</v>
      </c>
      <c r="BT4" s="8">
        <v>4242</v>
      </c>
      <c r="BU4" s="8">
        <v>3672</v>
      </c>
      <c r="BV4" s="8">
        <v>4740</v>
      </c>
      <c r="BW4" s="8">
        <v>9302</v>
      </c>
      <c r="BX4" s="8">
        <v>10154</v>
      </c>
      <c r="BY4" s="8">
        <v>6256</v>
      </c>
      <c r="BZ4" s="8">
        <v>4726</v>
      </c>
      <c r="CA4" s="8">
        <v>4402</v>
      </c>
      <c r="CB4" s="8">
        <v>3995</v>
      </c>
      <c r="CC4" s="8">
        <v>4109</v>
      </c>
      <c r="CD4" s="8">
        <v>4042</v>
      </c>
      <c r="CE4" s="8">
        <v>4133</v>
      </c>
      <c r="CF4" s="8">
        <v>8988</v>
      </c>
      <c r="CG4" s="8">
        <v>9275</v>
      </c>
      <c r="CH4" s="8">
        <v>11789</v>
      </c>
      <c r="CI4" s="8">
        <v>4467</v>
      </c>
      <c r="CJ4" s="8">
        <v>4615</v>
      </c>
      <c r="CK4" s="8">
        <v>4229</v>
      </c>
      <c r="CL4" s="8">
        <v>5145</v>
      </c>
      <c r="CM4" s="8">
        <v>4038</v>
      </c>
      <c r="CN4" s="8">
        <v>4526</v>
      </c>
      <c r="CO4" s="8">
        <v>4095</v>
      </c>
      <c r="CP4" s="8">
        <v>4472</v>
      </c>
      <c r="CQ4" s="8">
        <v>4199</v>
      </c>
      <c r="CR4" s="8">
        <v>10476</v>
      </c>
      <c r="CS4" s="8">
        <v>12955</v>
      </c>
      <c r="CT4" s="8">
        <v>11131</v>
      </c>
    </row>
    <row r="5" spans="1:98" ht="49" thickBot="1" x14ac:dyDescent="0.25">
      <c r="A5" s="2" t="s">
        <v>3</v>
      </c>
      <c r="B5" s="6">
        <v>2</v>
      </c>
      <c r="C5" s="10">
        <v>2328</v>
      </c>
      <c r="D5" s="10">
        <v>5752</v>
      </c>
      <c r="E5" s="10">
        <v>3657</v>
      </c>
      <c r="F5" s="10">
        <v>4389</v>
      </c>
      <c r="G5" s="10">
        <v>3341</v>
      </c>
      <c r="H5" s="10">
        <v>3558</v>
      </c>
      <c r="I5" s="10">
        <v>3572</v>
      </c>
      <c r="J5" s="10">
        <v>3572</v>
      </c>
      <c r="K5" s="10">
        <v>3617</v>
      </c>
      <c r="L5" s="10">
        <v>3732</v>
      </c>
      <c r="M5" s="10">
        <v>4965</v>
      </c>
      <c r="N5" s="10">
        <v>3889</v>
      </c>
      <c r="O5" s="10">
        <v>2556</v>
      </c>
      <c r="P5" s="10">
        <v>5455</v>
      </c>
      <c r="Q5" s="10">
        <v>3369</v>
      </c>
      <c r="R5" s="10">
        <v>4822</v>
      </c>
      <c r="S5" s="10">
        <v>3472</v>
      </c>
      <c r="T5" s="10">
        <v>3840</v>
      </c>
      <c r="U5" s="10">
        <v>3296</v>
      </c>
      <c r="V5" s="10">
        <v>3589</v>
      </c>
      <c r="W5" s="10">
        <v>3448</v>
      </c>
      <c r="X5" s="10">
        <v>3620</v>
      </c>
      <c r="Y5" s="10">
        <v>5047</v>
      </c>
      <c r="Z5" s="10">
        <v>4057</v>
      </c>
      <c r="AA5" s="10">
        <v>2493</v>
      </c>
      <c r="AB5" s="10">
        <v>5461</v>
      </c>
      <c r="AC5" s="10">
        <v>3255</v>
      </c>
      <c r="AD5" s="10">
        <v>4636</v>
      </c>
      <c r="AE5" s="10">
        <v>3189</v>
      </c>
      <c r="AF5" s="10">
        <v>3832</v>
      </c>
      <c r="AG5" s="10">
        <v>3712</v>
      </c>
      <c r="AH5" s="10">
        <v>3672</v>
      </c>
      <c r="AI5" s="10">
        <v>5240</v>
      </c>
      <c r="AJ5" s="10">
        <v>3797</v>
      </c>
      <c r="AK5" s="10">
        <v>6318</v>
      </c>
      <c r="AL5" s="10">
        <v>4022</v>
      </c>
      <c r="AM5" s="10">
        <v>3824</v>
      </c>
      <c r="AN5" s="10">
        <v>4318</v>
      </c>
      <c r="AO5" s="10">
        <v>3784</v>
      </c>
      <c r="AP5" s="10">
        <v>4258</v>
      </c>
      <c r="AQ5" s="10">
        <v>5356</v>
      </c>
      <c r="AR5" s="10">
        <v>12846</v>
      </c>
      <c r="AS5" s="10">
        <v>4620</v>
      </c>
      <c r="AT5" s="10">
        <v>4348</v>
      </c>
      <c r="AU5" s="10">
        <v>4277</v>
      </c>
      <c r="AV5" s="10">
        <v>4167</v>
      </c>
      <c r="AW5" s="10">
        <v>3584</v>
      </c>
      <c r="AX5" s="10">
        <v>4316</v>
      </c>
      <c r="AY5" s="10">
        <v>4171</v>
      </c>
      <c r="AZ5" s="10">
        <v>4236</v>
      </c>
      <c r="BA5" s="10">
        <v>4220</v>
      </c>
      <c r="BB5" s="10">
        <v>4290</v>
      </c>
      <c r="BC5" s="10">
        <v>4792</v>
      </c>
      <c r="BD5" s="10">
        <v>15212</v>
      </c>
      <c r="BE5" s="10">
        <v>4761</v>
      </c>
      <c r="BF5" s="10">
        <v>4414</v>
      </c>
      <c r="BG5" s="10">
        <v>4269</v>
      </c>
      <c r="BH5" s="10">
        <v>4856</v>
      </c>
      <c r="BI5" s="10">
        <v>4142</v>
      </c>
      <c r="BJ5" s="10">
        <v>4080</v>
      </c>
      <c r="BK5" s="10">
        <v>4042</v>
      </c>
      <c r="BL5" s="10">
        <v>4114</v>
      </c>
      <c r="BM5" s="10">
        <v>3851</v>
      </c>
      <c r="BN5" s="10">
        <v>4518</v>
      </c>
      <c r="BO5" s="10">
        <v>4598</v>
      </c>
      <c r="BP5" s="10">
        <v>15584</v>
      </c>
      <c r="BQ5" s="10">
        <v>4662</v>
      </c>
      <c r="BR5" s="10">
        <v>4408</v>
      </c>
      <c r="BS5" s="10">
        <v>3780</v>
      </c>
      <c r="BT5" s="10">
        <v>4467</v>
      </c>
      <c r="BU5" s="10">
        <v>3754</v>
      </c>
      <c r="BV5" s="10">
        <v>4967</v>
      </c>
      <c r="BW5" s="10">
        <v>12090</v>
      </c>
      <c r="BX5" s="10">
        <v>13127</v>
      </c>
      <c r="BY5" s="10">
        <v>7244</v>
      </c>
      <c r="BZ5" s="10">
        <v>4815</v>
      </c>
      <c r="CA5" s="10">
        <v>4483</v>
      </c>
      <c r="CB5" s="10">
        <v>4054</v>
      </c>
      <c r="CC5" s="10">
        <v>4198</v>
      </c>
      <c r="CD5" s="10">
        <v>4127</v>
      </c>
      <c r="CE5" s="10">
        <v>4252</v>
      </c>
      <c r="CF5" s="10">
        <v>11389</v>
      </c>
      <c r="CG5" s="10">
        <v>12980</v>
      </c>
      <c r="CH5" s="10">
        <v>14654</v>
      </c>
      <c r="CI5" s="10">
        <v>4614</v>
      </c>
      <c r="CJ5" s="10">
        <v>4819</v>
      </c>
      <c r="CK5" s="10">
        <v>4351</v>
      </c>
      <c r="CL5" s="10">
        <v>5317</v>
      </c>
      <c r="CM5" s="10">
        <v>4158</v>
      </c>
      <c r="CN5" s="10">
        <v>4699</v>
      </c>
      <c r="CO5" s="10">
        <v>4163</v>
      </c>
      <c r="CP5" s="10">
        <v>4546</v>
      </c>
      <c r="CQ5" s="10">
        <v>4248</v>
      </c>
      <c r="CR5" s="10">
        <v>13010</v>
      </c>
      <c r="CS5" s="10">
        <v>16493</v>
      </c>
      <c r="CT5" s="10">
        <v>13548</v>
      </c>
    </row>
    <row r="6" spans="1:98" ht="49" thickBot="1" x14ac:dyDescent="0.25">
      <c r="A6" s="2" t="s">
        <v>3</v>
      </c>
      <c r="B6" s="6">
        <v>4</v>
      </c>
      <c r="C6" s="10">
        <v>2334</v>
      </c>
      <c r="D6" s="10">
        <v>6220</v>
      </c>
      <c r="E6" s="10">
        <v>3691</v>
      </c>
      <c r="F6" s="10">
        <v>4434</v>
      </c>
      <c r="G6" s="10">
        <v>3355</v>
      </c>
      <c r="H6" s="10">
        <v>3563</v>
      </c>
      <c r="I6" s="10">
        <v>3594</v>
      </c>
      <c r="J6" s="10">
        <v>3591</v>
      </c>
      <c r="K6" s="10">
        <v>3630</v>
      </c>
      <c r="L6" s="10">
        <v>3758</v>
      </c>
      <c r="M6" s="10">
        <v>4982</v>
      </c>
      <c r="N6" s="10">
        <v>3906</v>
      </c>
      <c r="O6" s="10">
        <v>2584</v>
      </c>
      <c r="P6" s="10">
        <v>5942</v>
      </c>
      <c r="Q6" s="10">
        <v>3394</v>
      </c>
      <c r="R6" s="10">
        <v>4881</v>
      </c>
      <c r="S6" s="10">
        <v>3478</v>
      </c>
      <c r="T6" s="10">
        <v>3850</v>
      </c>
      <c r="U6" s="10">
        <v>3314</v>
      </c>
      <c r="V6" s="10">
        <v>3611</v>
      </c>
      <c r="W6" s="10">
        <v>3462</v>
      </c>
      <c r="X6" s="10">
        <v>3648</v>
      </c>
      <c r="Y6" s="10">
        <v>5068</v>
      </c>
      <c r="Z6" s="10">
        <v>4093</v>
      </c>
      <c r="AA6" s="10">
        <v>2518</v>
      </c>
      <c r="AB6" s="10">
        <v>6008</v>
      </c>
      <c r="AC6" s="10">
        <v>3281</v>
      </c>
      <c r="AD6" s="10">
        <v>4674</v>
      </c>
      <c r="AE6" s="10">
        <v>3191</v>
      </c>
      <c r="AF6" s="10">
        <v>3836</v>
      </c>
      <c r="AG6" s="10">
        <v>3699</v>
      </c>
      <c r="AH6" s="10">
        <v>3670</v>
      </c>
      <c r="AI6" s="10">
        <v>5252</v>
      </c>
      <c r="AJ6" s="10">
        <v>3805</v>
      </c>
      <c r="AK6" s="10">
        <v>6317</v>
      </c>
      <c r="AL6" s="10">
        <v>4024</v>
      </c>
      <c r="AM6" s="10">
        <v>3840</v>
      </c>
      <c r="AN6" s="10">
        <v>4301</v>
      </c>
      <c r="AO6" s="10">
        <v>3810</v>
      </c>
      <c r="AP6" s="10">
        <v>4271</v>
      </c>
      <c r="AQ6" s="10">
        <v>5814</v>
      </c>
      <c r="AR6" s="10">
        <v>16107</v>
      </c>
      <c r="AS6" s="10">
        <v>4867</v>
      </c>
      <c r="AT6" s="10">
        <v>4515</v>
      </c>
      <c r="AU6" s="10">
        <v>4546</v>
      </c>
      <c r="AV6" s="10">
        <v>4378</v>
      </c>
      <c r="AW6" s="10">
        <v>3698</v>
      </c>
      <c r="AX6" s="10">
        <v>4495</v>
      </c>
      <c r="AY6" s="10">
        <v>4146</v>
      </c>
      <c r="AZ6" s="10">
        <v>4219</v>
      </c>
      <c r="BA6" s="10">
        <v>4217</v>
      </c>
      <c r="BB6" s="10">
        <v>4267</v>
      </c>
      <c r="BC6" s="10">
        <v>5117</v>
      </c>
      <c r="BD6" s="10">
        <v>18779</v>
      </c>
      <c r="BE6" s="10">
        <v>5014</v>
      </c>
      <c r="BF6" s="10">
        <v>4585</v>
      </c>
      <c r="BG6" s="10">
        <v>4518</v>
      </c>
      <c r="BH6" s="10">
        <v>5223</v>
      </c>
      <c r="BI6" s="10">
        <v>4281</v>
      </c>
      <c r="BJ6" s="10">
        <v>4266</v>
      </c>
      <c r="BK6" s="10">
        <v>4082</v>
      </c>
      <c r="BL6" s="10">
        <v>4130</v>
      </c>
      <c r="BM6" s="10">
        <v>3838</v>
      </c>
      <c r="BN6" s="10">
        <v>4517</v>
      </c>
      <c r="BO6" s="10">
        <v>4886</v>
      </c>
      <c r="BP6" s="10">
        <v>18368</v>
      </c>
      <c r="BQ6" s="10">
        <v>4926</v>
      </c>
      <c r="BR6" s="10">
        <v>4630</v>
      </c>
      <c r="BS6" s="10">
        <v>3996</v>
      </c>
      <c r="BT6" s="10">
        <v>4763</v>
      </c>
      <c r="BU6" s="10">
        <v>3862</v>
      </c>
      <c r="BV6" s="10">
        <v>5226</v>
      </c>
      <c r="BW6" s="10">
        <v>15057</v>
      </c>
      <c r="BX6" s="10">
        <v>16942</v>
      </c>
      <c r="BY6" s="10">
        <v>8601</v>
      </c>
      <c r="BZ6" s="10">
        <v>4901</v>
      </c>
      <c r="CA6" s="10">
        <v>4574</v>
      </c>
      <c r="CB6" s="10">
        <v>4098</v>
      </c>
      <c r="CC6" s="10">
        <v>4339</v>
      </c>
      <c r="CD6" s="10">
        <v>4247</v>
      </c>
      <c r="CE6" s="10">
        <v>4358</v>
      </c>
      <c r="CF6" s="10">
        <v>13009</v>
      </c>
      <c r="CG6" s="10">
        <v>17276</v>
      </c>
      <c r="CH6" s="10">
        <v>16381</v>
      </c>
      <c r="CI6" s="10">
        <v>4815</v>
      </c>
      <c r="CJ6" s="10">
        <v>5042</v>
      </c>
      <c r="CK6" s="10">
        <v>4502</v>
      </c>
      <c r="CL6" s="10">
        <v>5575</v>
      </c>
      <c r="CM6" s="10">
        <v>4309</v>
      </c>
      <c r="CN6" s="10">
        <v>4861</v>
      </c>
      <c r="CO6" s="10">
        <v>4223</v>
      </c>
      <c r="CP6" s="10">
        <v>4633</v>
      </c>
      <c r="CQ6" s="10">
        <v>4317</v>
      </c>
      <c r="CR6" s="10">
        <v>14562</v>
      </c>
      <c r="CS6" s="10">
        <v>18457</v>
      </c>
      <c r="CT6" s="10">
        <v>14890</v>
      </c>
    </row>
    <row r="7" spans="1:98" ht="49" thickBot="1" x14ac:dyDescent="0.25">
      <c r="A7" s="2" t="s">
        <v>3</v>
      </c>
      <c r="B7" s="6">
        <v>6</v>
      </c>
      <c r="C7" s="10">
        <v>2336</v>
      </c>
      <c r="D7" s="10">
        <v>6474</v>
      </c>
      <c r="E7" s="10">
        <v>3710</v>
      </c>
      <c r="F7" s="10">
        <v>4470</v>
      </c>
      <c r="G7" s="10">
        <v>3378</v>
      </c>
      <c r="H7" s="10">
        <v>3581</v>
      </c>
      <c r="I7" s="10">
        <v>3609</v>
      </c>
      <c r="J7" s="10">
        <v>3616</v>
      </c>
      <c r="K7" s="10">
        <v>3621</v>
      </c>
      <c r="L7" s="10">
        <v>3762</v>
      </c>
      <c r="M7" s="10">
        <v>4984</v>
      </c>
      <c r="N7" s="10">
        <v>3939</v>
      </c>
      <c r="O7" s="10">
        <v>2598</v>
      </c>
      <c r="P7" s="10">
        <v>6276</v>
      </c>
      <c r="Q7" s="10">
        <v>3407</v>
      </c>
      <c r="R7" s="10">
        <v>4914</v>
      </c>
      <c r="S7" s="10">
        <v>3499</v>
      </c>
      <c r="T7" s="10">
        <v>3874</v>
      </c>
      <c r="U7" s="10">
        <v>3340</v>
      </c>
      <c r="V7" s="10">
        <v>3637</v>
      </c>
      <c r="W7" s="10">
        <v>3489</v>
      </c>
      <c r="X7" s="10">
        <v>3656</v>
      </c>
      <c r="Y7" s="10">
        <v>5110</v>
      </c>
      <c r="Z7" s="10">
        <v>4092</v>
      </c>
      <c r="AA7" s="10">
        <v>2520</v>
      </c>
      <c r="AB7" s="10">
        <v>6387</v>
      </c>
      <c r="AC7" s="10">
        <v>3295</v>
      </c>
      <c r="AD7" s="10">
        <v>4710</v>
      </c>
      <c r="AE7" s="10">
        <v>3218</v>
      </c>
      <c r="AF7" s="10">
        <v>3875</v>
      </c>
      <c r="AG7" s="10">
        <v>3706</v>
      </c>
      <c r="AH7" s="10">
        <v>3683</v>
      </c>
      <c r="AI7" s="10">
        <v>5275</v>
      </c>
      <c r="AJ7" s="10">
        <v>3801</v>
      </c>
      <c r="AK7" s="10">
        <v>6374</v>
      </c>
      <c r="AL7" s="10">
        <v>4025</v>
      </c>
      <c r="AM7" s="10">
        <v>3835</v>
      </c>
      <c r="AN7" s="10">
        <v>4318</v>
      </c>
      <c r="AO7" s="10">
        <v>3796</v>
      </c>
      <c r="AP7" s="10">
        <v>4256</v>
      </c>
      <c r="AQ7" s="10">
        <v>6332</v>
      </c>
      <c r="AR7" s="10">
        <v>17363</v>
      </c>
      <c r="AS7" s="10">
        <v>5186</v>
      </c>
      <c r="AT7" s="10">
        <v>4732</v>
      </c>
      <c r="AU7" s="10">
        <v>4867</v>
      </c>
      <c r="AV7" s="10">
        <v>4652</v>
      </c>
      <c r="AW7" s="10">
        <v>3848</v>
      </c>
      <c r="AX7" s="10">
        <v>4702</v>
      </c>
      <c r="AY7" s="10">
        <v>4179</v>
      </c>
      <c r="AZ7" s="10">
        <v>4249</v>
      </c>
      <c r="BA7" s="10">
        <v>4240</v>
      </c>
      <c r="BB7" s="10">
        <v>4286</v>
      </c>
      <c r="BC7" s="10">
        <v>5494</v>
      </c>
      <c r="BD7" s="10">
        <v>20160</v>
      </c>
      <c r="BE7" s="10">
        <v>5291</v>
      </c>
      <c r="BF7" s="10">
        <v>4817</v>
      </c>
      <c r="BG7" s="10">
        <v>4834</v>
      </c>
      <c r="BH7" s="10">
        <v>5636</v>
      </c>
      <c r="BI7" s="10">
        <v>4492</v>
      </c>
      <c r="BJ7" s="10">
        <v>4444</v>
      </c>
      <c r="BK7" s="10">
        <v>4069</v>
      </c>
      <c r="BL7" s="10">
        <v>4124</v>
      </c>
      <c r="BM7" s="10">
        <v>3861</v>
      </c>
      <c r="BN7" s="10">
        <v>4537</v>
      </c>
      <c r="BO7" s="10">
        <v>5221</v>
      </c>
      <c r="BP7" s="10">
        <v>19408</v>
      </c>
      <c r="BQ7" s="10">
        <v>5230</v>
      </c>
      <c r="BR7" s="10">
        <v>4877</v>
      </c>
      <c r="BS7" s="10">
        <v>4248</v>
      </c>
      <c r="BT7" s="10">
        <v>5146</v>
      </c>
      <c r="BU7" s="10">
        <v>3993</v>
      </c>
      <c r="BV7" s="10">
        <v>5531</v>
      </c>
      <c r="BW7" s="10">
        <v>16178</v>
      </c>
      <c r="BX7" s="10">
        <v>18992</v>
      </c>
      <c r="BY7" s="10">
        <v>10348</v>
      </c>
      <c r="BZ7" s="10">
        <v>5029</v>
      </c>
      <c r="CA7" s="10">
        <v>4671</v>
      </c>
      <c r="CB7" s="10">
        <v>4163</v>
      </c>
      <c r="CC7" s="10">
        <v>4502</v>
      </c>
      <c r="CD7" s="10">
        <v>4385</v>
      </c>
      <c r="CE7" s="10">
        <v>4513</v>
      </c>
      <c r="CF7" s="10">
        <v>13939</v>
      </c>
      <c r="CG7" s="10">
        <v>20170</v>
      </c>
      <c r="CH7" s="10">
        <v>17583</v>
      </c>
      <c r="CI7" s="10">
        <v>5044</v>
      </c>
      <c r="CJ7" s="10">
        <v>5335</v>
      </c>
      <c r="CK7" s="10">
        <v>4663</v>
      </c>
      <c r="CL7" s="10">
        <v>5863</v>
      </c>
      <c r="CM7" s="10">
        <v>4449</v>
      </c>
      <c r="CN7" s="10">
        <v>5078</v>
      </c>
      <c r="CO7" s="10">
        <v>4334</v>
      </c>
      <c r="CP7" s="10">
        <v>4728</v>
      </c>
      <c r="CQ7" s="10">
        <v>4418</v>
      </c>
      <c r="CR7" s="10">
        <v>15610</v>
      </c>
      <c r="CS7" s="10">
        <v>19705</v>
      </c>
      <c r="CT7" s="10">
        <v>15862</v>
      </c>
    </row>
    <row r="8" spans="1:98" ht="49" thickBot="1" x14ac:dyDescent="0.25">
      <c r="A8" s="2" t="s">
        <v>3</v>
      </c>
      <c r="B8" s="6">
        <v>8</v>
      </c>
      <c r="C8" s="10">
        <v>2352</v>
      </c>
      <c r="D8" s="10">
        <v>6630</v>
      </c>
      <c r="E8" s="10">
        <v>3716</v>
      </c>
      <c r="F8" s="10">
        <v>4506</v>
      </c>
      <c r="G8" s="10">
        <v>3398</v>
      </c>
      <c r="H8" s="10">
        <v>3593</v>
      </c>
      <c r="I8" s="10">
        <v>3620</v>
      </c>
      <c r="J8" s="10">
        <v>3640</v>
      </c>
      <c r="K8" s="10">
        <v>3630</v>
      </c>
      <c r="L8" s="10">
        <v>3785</v>
      </c>
      <c r="M8" s="10">
        <v>5016</v>
      </c>
      <c r="N8" s="10">
        <v>3940</v>
      </c>
      <c r="O8" s="10">
        <v>2602</v>
      </c>
      <c r="P8" s="10">
        <v>6526</v>
      </c>
      <c r="Q8" s="10">
        <v>3410</v>
      </c>
      <c r="R8" s="10">
        <v>4955</v>
      </c>
      <c r="S8" s="10">
        <v>3510</v>
      </c>
      <c r="T8" s="10">
        <v>3899</v>
      </c>
      <c r="U8" s="10">
        <v>3338</v>
      </c>
      <c r="V8" s="10">
        <v>3664</v>
      </c>
      <c r="W8" s="10">
        <v>3488</v>
      </c>
      <c r="X8" s="10">
        <v>3675</v>
      </c>
      <c r="Y8" s="10">
        <v>5151</v>
      </c>
      <c r="Z8" s="10">
        <v>4102</v>
      </c>
      <c r="AA8" s="10">
        <v>2532</v>
      </c>
      <c r="AB8" s="10">
        <v>6629</v>
      </c>
      <c r="AC8" s="10">
        <v>3300</v>
      </c>
      <c r="AD8" s="10">
        <v>4737</v>
      </c>
      <c r="AE8" s="10">
        <v>3218</v>
      </c>
      <c r="AF8" s="10">
        <v>3888</v>
      </c>
      <c r="AG8" s="10">
        <v>3736</v>
      </c>
      <c r="AH8" s="10">
        <v>3730</v>
      </c>
      <c r="AI8" s="10">
        <v>5285</v>
      </c>
      <c r="AJ8" s="10">
        <v>3836</v>
      </c>
      <c r="AK8" s="10">
        <v>6438</v>
      </c>
      <c r="AL8" s="10">
        <v>4042</v>
      </c>
      <c r="AM8" s="10">
        <v>3850</v>
      </c>
      <c r="AN8" s="10">
        <v>4342</v>
      </c>
      <c r="AO8" s="10">
        <v>3821</v>
      </c>
      <c r="AP8" s="10">
        <v>4285</v>
      </c>
      <c r="AQ8" s="10">
        <v>6970</v>
      </c>
      <c r="AR8" s="10">
        <v>17960</v>
      </c>
      <c r="AS8" s="10">
        <v>5557</v>
      </c>
      <c r="AT8" s="10">
        <v>4988</v>
      </c>
      <c r="AU8" s="10">
        <v>5179</v>
      </c>
      <c r="AV8" s="10">
        <v>4975</v>
      </c>
      <c r="AW8" s="10">
        <v>3980</v>
      </c>
      <c r="AX8" s="10">
        <v>4914</v>
      </c>
      <c r="AY8" s="10">
        <v>4197</v>
      </c>
      <c r="AZ8" s="10">
        <v>4288</v>
      </c>
      <c r="BA8" s="10">
        <v>4241</v>
      </c>
      <c r="BB8" s="10">
        <v>4315</v>
      </c>
      <c r="BC8" s="10">
        <v>5936</v>
      </c>
      <c r="BD8" s="10">
        <v>20690</v>
      </c>
      <c r="BE8" s="10">
        <v>5686</v>
      </c>
      <c r="BF8" s="10">
        <v>5082</v>
      </c>
      <c r="BG8" s="10">
        <v>5200</v>
      </c>
      <c r="BH8" s="10">
        <v>6173</v>
      </c>
      <c r="BI8" s="10">
        <v>4674</v>
      </c>
      <c r="BJ8" s="10">
        <v>4666</v>
      </c>
      <c r="BK8" s="10">
        <v>4090</v>
      </c>
      <c r="BL8" s="10">
        <v>4138</v>
      </c>
      <c r="BM8" s="10">
        <v>3874</v>
      </c>
      <c r="BN8" s="10">
        <v>4550</v>
      </c>
      <c r="BO8" s="10">
        <v>5580</v>
      </c>
      <c r="BP8" s="10">
        <v>20064</v>
      </c>
      <c r="BQ8" s="10">
        <v>5616</v>
      </c>
      <c r="BR8" s="10">
        <v>5176</v>
      </c>
      <c r="BS8" s="10">
        <v>4507</v>
      </c>
      <c r="BT8" s="10">
        <v>5575</v>
      </c>
      <c r="BU8" s="10">
        <v>4146</v>
      </c>
      <c r="BV8" s="10">
        <v>5901</v>
      </c>
      <c r="BW8" s="10">
        <v>16686</v>
      </c>
      <c r="BX8" s="10">
        <v>19687</v>
      </c>
      <c r="BY8" s="10">
        <v>12366</v>
      </c>
      <c r="BZ8" s="10">
        <v>5164</v>
      </c>
      <c r="CA8" s="10">
        <v>4754</v>
      </c>
      <c r="CB8" s="10">
        <v>4250</v>
      </c>
      <c r="CC8" s="10">
        <v>4678</v>
      </c>
      <c r="CD8" s="10">
        <v>4571</v>
      </c>
      <c r="CE8" s="10">
        <v>4691</v>
      </c>
      <c r="CF8" s="10">
        <v>14631</v>
      </c>
      <c r="CG8" s="10">
        <v>21938</v>
      </c>
      <c r="CH8" s="10">
        <v>18633</v>
      </c>
      <c r="CI8" s="10">
        <v>5326</v>
      </c>
      <c r="CJ8" s="10">
        <v>5637</v>
      </c>
      <c r="CK8" s="10">
        <v>4870</v>
      </c>
      <c r="CL8" s="10">
        <v>6190</v>
      </c>
      <c r="CM8" s="10">
        <v>4620</v>
      </c>
      <c r="CN8" s="10">
        <v>5316</v>
      </c>
      <c r="CO8" s="10">
        <v>4394</v>
      </c>
      <c r="CP8" s="10">
        <v>4863</v>
      </c>
      <c r="CQ8" s="10">
        <v>4496</v>
      </c>
      <c r="CR8" s="10">
        <v>16581</v>
      </c>
      <c r="CS8" s="10">
        <v>20853</v>
      </c>
      <c r="CT8" s="10">
        <v>16666</v>
      </c>
    </row>
    <row r="9" spans="1:98" ht="49" thickBot="1" x14ac:dyDescent="0.25">
      <c r="A9" s="2" t="s">
        <v>3</v>
      </c>
      <c r="B9" s="6">
        <v>10</v>
      </c>
      <c r="C9" s="10">
        <v>2359</v>
      </c>
      <c r="D9" s="10">
        <v>6714</v>
      </c>
      <c r="E9" s="10">
        <v>3718</v>
      </c>
      <c r="F9" s="10">
        <v>4520</v>
      </c>
      <c r="G9" s="10">
        <v>3387</v>
      </c>
      <c r="H9" s="10">
        <v>3617</v>
      </c>
      <c r="I9" s="10">
        <v>3634</v>
      </c>
      <c r="J9" s="10">
        <v>3643</v>
      </c>
      <c r="K9" s="10">
        <v>3640</v>
      </c>
      <c r="L9" s="10">
        <v>3787</v>
      </c>
      <c r="M9" s="10">
        <v>5076</v>
      </c>
      <c r="N9" s="10">
        <v>3941</v>
      </c>
      <c r="O9" s="10">
        <v>2627</v>
      </c>
      <c r="P9" s="10">
        <v>6683</v>
      </c>
      <c r="Q9" s="10">
        <v>3432</v>
      </c>
      <c r="R9" s="10">
        <v>4983</v>
      </c>
      <c r="S9" s="10">
        <v>3521</v>
      </c>
      <c r="T9" s="10">
        <v>3916</v>
      </c>
      <c r="U9" s="10">
        <v>3358</v>
      </c>
      <c r="V9" s="10">
        <v>3674</v>
      </c>
      <c r="W9" s="10">
        <v>3499</v>
      </c>
      <c r="X9" s="10">
        <v>3694</v>
      </c>
      <c r="Y9" s="10">
        <v>5191</v>
      </c>
      <c r="Z9" s="10">
        <v>4130</v>
      </c>
      <c r="AA9" s="10">
        <v>2559</v>
      </c>
      <c r="AB9" s="10">
        <v>6837</v>
      </c>
      <c r="AC9" s="10">
        <v>3327</v>
      </c>
      <c r="AD9" s="10">
        <v>4773</v>
      </c>
      <c r="AE9" s="10">
        <v>3241</v>
      </c>
      <c r="AF9" s="10">
        <v>3908</v>
      </c>
      <c r="AG9" s="10">
        <v>3747</v>
      </c>
      <c r="AH9" s="10">
        <v>3727</v>
      </c>
      <c r="AI9" s="10">
        <v>5342</v>
      </c>
      <c r="AJ9" s="10">
        <v>3832</v>
      </c>
      <c r="AK9" s="10">
        <v>6468</v>
      </c>
      <c r="AL9" s="10">
        <v>4042</v>
      </c>
      <c r="AM9" s="10">
        <v>3858</v>
      </c>
      <c r="AN9" s="10">
        <v>4358</v>
      </c>
      <c r="AO9" s="10">
        <v>3806</v>
      </c>
      <c r="AP9" s="10">
        <v>4292</v>
      </c>
      <c r="AQ9" s="10">
        <v>7695</v>
      </c>
      <c r="AR9" s="10">
        <v>18737</v>
      </c>
      <c r="AS9" s="10">
        <v>6012</v>
      </c>
      <c r="AT9" s="10">
        <v>5295</v>
      </c>
      <c r="AU9" s="10">
        <v>5616</v>
      </c>
      <c r="AV9" s="10">
        <v>5328</v>
      </c>
      <c r="AW9" s="10">
        <v>4167</v>
      </c>
      <c r="AX9" s="10">
        <v>5160</v>
      </c>
      <c r="AY9" s="10">
        <v>4201</v>
      </c>
      <c r="AZ9" s="10">
        <v>4288</v>
      </c>
      <c r="BA9" s="10">
        <v>4260</v>
      </c>
      <c r="BB9" s="10">
        <v>4324</v>
      </c>
      <c r="BC9" s="10">
        <v>6506</v>
      </c>
      <c r="BD9" s="10">
        <v>21493</v>
      </c>
      <c r="BE9" s="10">
        <v>6151</v>
      </c>
      <c r="BF9" s="10">
        <v>5461</v>
      </c>
      <c r="BG9" s="10">
        <v>5617</v>
      </c>
      <c r="BH9" s="10">
        <v>6756</v>
      </c>
      <c r="BI9" s="10">
        <v>4938</v>
      </c>
      <c r="BJ9" s="10">
        <v>4922</v>
      </c>
      <c r="BK9" s="10">
        <v>4094</v>
      </c>
      <c r="BL9" s="10">
        <v>4182</v>
      </c>
      <c r="BM9" s="10">
        <v>3884</v>
      </c>
      <c r="BN9" s="10">
        <v>4557</v>
      </c>
      <c r="BO9" s="10">
        <v>6020</v>
      </c>
      <c r="BP9" s="10">
        <v>20676</v>
      </c>
      <c r="BQ9" s="10">
        <v>6063</v>
      </c>
      <c r="BR9" s="10">
        <v>5566</v>
      </c>
      <c r="BS9" s="10">
        <v>4817</v>
      </c>
      <c r="BT9" s="10">
        <v>6045</v>
      </c>
      <c r="BU9" s="10">
        <v>4352</v>
      </c>
      <c r="BV9" s="10">
        <v>6260</v>
      </c>
      <c r="BW9" s="10">
        <v>17156</v>
      </c>
      <c r="BX9" s="10">
        <v>20384</v>
      </c>
      <c r="BY9" s="10">
        <v>14557</v>
      </c>
      <c r="BZ9" s="10">
        <v>5274</v>
      </c>
      <c r="CA9" s="10">
        <v>4916</v>
      </c>
      <c r="CB9" s="10">
        <v>4348</v>
      </c>
      <c r="CC9" s="10">
        <v>4892</v>
      </c>
      <c r="CD9" s="10">
        <v>4764</v>
      </c>
      <c r="CE9" s="10">
        <v>4900</v>
      </c>
      <c r="CF9" s="10">
        <v>15340</v>
      </c>
      <c r="CG9" s="10">
        <v>23585</v>
      </c>
      <c r="CH9" s="10">
        <v>19881</v>
      </c>
      <c r="CI9" s="10">
        <v>5608</v>
      </c>
      <c r="CJ9" s="10">
        <v>5950</v>
      </c>
      <c r="CK9" s="10">
        <v>5127</v>
      </c>
      <c r="CL9" s="10">
        <v>6519</v>
      </c>
      <c r="CM9" s="10">
        <v>4840</v>
      </c>
      <c r="CN9" s="10">
        <v>5548</v>
      </c>
      <c r="CO9" s="10">
        <v>4522</v>
      </c>
      <c r="CP9" s="10">
        <v>5019</v>
      </c>
      <c r="CQ9" s="10">
        <v>4609</v>
      </c>
      <c r="CR9" s="10">
        <v>17609</v>
      </c>
      <c r="CS9" s="10">
        <v>21858</v>
      </c>
      <c r="CT9" s="10">
        <v>17528</v>
      </c>
    </row>
    <row r="10" spans="1:98" ht="49" thickBot="1" x14ac:dyDescent="0.25">
      <c r="A10" s="2" t="s">
        <v>3</v>
      </c>
      <c r="B10" s="6">
        <v>12</v>
      </c>
      <c r="C10" s="10">
        <v>2381</v>
      </c>
      <c r="D10" s="10">
        <v>6762</v>
      </c>
      <c r="E10" s="10">
        <v>3746</v>
      </c>
      <c r="F10" s="10">
        <v>4547</v>
      </c>
      <c r="G10" s="10">
        <v>3409</v>
      </c>
      <c r="H10" s="10">
        <v>3612</v>
      </c>
      <c r="I10" s="10">
        <v>3652</v>
      </c>
      <c r="J10" s="10">
        <v>3644</v>
      </c>
      <c r="K10" s="10">
        <v>3656</v>
      </c>
      <c r="L10" s="10">
        <v>3798</v>
      </c>
      <c r="M10" s="10">
        <v>5112</v>
      </c>
      <c r="N10" s="10">
        <v>3971</v>
      </c>
      <c r="O10" s="10">
        <v>2644</v>
      </c>
      <c r="P10" s="10">
        <v>6826</v>
      </c>
      <c r="Q10" s="10">
        <v>3456</v>
      </c>
      <c r="R10" s="10">
        <v>5035</v>
      </c>
      <c r="S10" s="10">
        <v>3572</v>
      </c>
      <c r="T10" s="10">
        <v>3979</v>
      </c>
      <c r="U10" s="10">
        <v>3369</v>
      </c>
      <c r="V10" s="10">
        <v>3681</v>
      </c>
      <c r="W10" s="10">
        <v>3508</v>
      </c>
      <c r="X10" s="10">
        <v>3694</v>
      </c>
      <c r="Y10" s="10">
        <v>5225</v>
      </c>
      <c r="Z10" s="10">
        <v>4148</v>
      </c>
      <c r="AA10" s="10">
        <v>2571</v>
      </c>
      <c r="AB10" s="10">
        <v>7061</v>
      </c>
      <c r="AC10" s="10">
        <v>3331</v>
      </c>
      <c r="AD10" s="10">
        <v>4822</v>
      </c>
      <c r="AE10" s="10">
        <v>3266</v>
      </c>
      <c r="AF10" s="10">
        <v>3914</v>
      </c>
      <c r="AG10" s="10">
        <v>3762</v>
      </c>
      <c r="AH10" s="10">
        <v>3759</v>
      </c>
      <c r="AI10" s="10">
        <v>5338</v>
      </c>
      <c r="AJ10" s="10">
        <v>3864</v>
      </c>
      <c r="AK10" s="10">
        <v>6509</v>
      </c>
      <c r="AL10" s="10">
        <v>4076</v>
      </c>
      <c r="AM10" s="10">
        <v>3863</v>
      </c>
      <c r="AN10" s="10">
        <v>4367</v>
      </c>
      <c r="AO10" s="10">
        <v>3829</v>
      </c>
      <c r="AP10" s="10">
        <v>4286</v>
      </c>
      <c r="AQ10" s="10">
        <v>8528</v>
      </c>
      <c r="AR10" s="10">
        <v>19561</v>
      </c>
      <c r="AS10" s="10">
        <v>6545</v>
      </c>
      <c r="AT10" s="10">
        <v>5642</v>
      </c>
      <c r="AU10" s="10">
        <v>6106</v>
      </c>
      <c r="AV10" s="10">
        <v>5766</v>
      </c>
      <c r="AW10" s="10">
        <v>4389</v>
      </c>
      <c r="AX10" s="10">
        <v>5432</v>
      </c>
      <c r="AY10" s="10">
        <v>4210</v>
      </c>
      <c r="AZ10" s="10">
        <v>4293</v>
      </c>
      <c r="BA10" s="10">
        <v>4286</v>
      </c>
      <c r="BB10" s="10">
        <v>4318</v>
      </c>
      <c r="BC10" s="10">
        <v>7092</v>
      </c>
      <c r="BD10" s="10">
        <v>22244</v>
      </c>
      <c r="BE10" s="10">
        <v>6659</v>
      </c>
      <c r="BF10" s="10">
        <v>5833</v>
      </c>
      <c r="BG10" s="10">
        <v>6070</v>
      </c>
      <c r="BH10" s="10">
        <v>7457</v>
      </c>
      <c r="BI10" s="10">
        <v>5219</v>
      </c>
      <c r="BJ10" s="10">
        <v>5192</v>
      </c>
      <c r="BK10" s="10">
        <v>4111</v>
      </c>
      <c r="BL10" s="10">
        <v>4159</v>
      </c>
      <c r="BM10" s="10">
        <v>3896</v>
      </c>
      <c r="BN10" s="10">
        <v>4565</v>
      </c>
      <c r="BO10" s="10">
        <v>6560</v>
      </c>
      <c r="BP10" s="10">
        <v>21364</v>
      </c>
      <c r="BQ10" s="10">
        <v>6523</v>
      </c>
      <c r="BR10" s="10">
        <v>6004</v>
      </c>
      <c r="BS10" s="10">
        <v>5186</v>
      </c>
      <c r="BT10" s="10">
        <v>6638</v>
      </c>
      <c r="BU10" s="10">
        <v>4566</v>
      </c>
      <c r="BV10" s="10">
        <v>6680</v>
      </c>
      <c r="BW10" s="10">
        <v>17716</v>
      </c>
      <c r="BX10" s="10">
        <v>21194</v>
      </c>
      <c r="BY10" s="10">
        <v>16204</v>
      </c>
      <c r="BZ10" s="10">
        <v>5458</v>
      </c>
      <c r="CA10" s="10">
        <v>5051</v>
      </c>
      <c r="CB10" s="10">
        <v>4439</v>
      </c>
      <c r="CC10" s="10">
        <v>5108</v>
      </c>
      <c r="CD10" s="10">
        <v>5006</v>
      </c>
      <c r="CE10" s="10">
        <v>5136</v>
      </c>
      <c r="CF10" s="10">
        <v>16055</v>
      </c>
      <c r="CG10" s="10">
        <v>25152</v>
      </c>
      <c r="CH10" s="10">
        <v>20859</v>
      </c>
      <c r="CI10" s="10">
        <v>5958</v>
      </c>
      <c r="CJ10" s="10">
        <v>6350</v>
      </c>
      <c r="CK10" s="10">
        <v>5375</v>
      </c>
      <c r="CL10" s="10">
        <v>6912</v>
      </c>
      <c r="CM10" s="10">
        <v>5046</v>
      </c>
      <c r="CN10" s="10">
        <v>5854</v>
      </c>
      <c r="CO10" s="10">
        <v>4649</v>
      </c>
      <c r="CP10" s="10">
        <v>5157</v>
      </c>
      <c r="CQ10" s="10">
        <v>4740</v>
      </c>
      <c r="CR10" s="10">
        <v>18644</v>
      </c>
      <c r="CS10" s="10">
        <v>22964</v>
      </c>
      <c r="CT10" s="10">
        <v>18426</v>
      </c>
    </row>
    <row r="11" spans="1:98" ht="49" thickBot="1" x14ac:dyDescent="0.25">
      <c r="A11" s="2" t="s">
        <v>3</v>
      </c>
      <c r="B11" s="6">
        <v>14</v>
      </c>
      <c r="C11" s="10">
        <v>2384</v>
      </c>
      <c r="D11" s="10">
        <v>6850</v>
      </c>
      <c r="E11" s="10">
        <v>3771</v>
      </c>
      <c r="F11" s="10">
        <v>4597</v>
      </c>
      <c r="G11" s="10">
        <v>3436</v>
      </c>
      <c r="H11" s="10">
        <v>3648</v>
      </c>
      <c r="I11" s="10">
        <v>3670</v>
      </c>
      <c r="J11" s="10">
        <v>3650</v>
      </c>
      <c r="K11" s="10">
        <v>3667</v>
      </c>
      <c r="L11" s="10">
        <v>3830</v>
      </c>
      <c r="M11" s="10">
        <v>5133</v>
      </c>
      <c r="N11" s="10">
        <v>3958</v>
      </c>
      <c r="O11" s="10">
        <v>2642</v>
      </c>
      <c r="P11" s="10">
        <v>6946</v>
      </c>
      <c r="Q11" s="10">
        <v>3479</v>
      </c>
      <c r="R11" s="10">
        <v>5074</v>
      </c>
      <c r="S11" s="10">
        <v>3566</v>
      </c>
      <c r="T11" s="10">
        <v>3975</v>
      </c>
      <c r="U11" s="10">
        <v>3384</v>
      </c>
      <c r="V11" s="10">
        <v>3718</v>
      </c>
      <c r="W11" s="10">
        <v>3516</v>
      </c>
      <c r="X11" s="10">
        <v>3723</v>
      </c>
      <c r="Y11" s="10">
        <v>5253</v>
      </c>
      <c r="Z11" s="10">
        <v>4150</v>
      </c>
      <c r="AA11" s="10">
        <v>2572</v>
      </c>
      <c r="AB11" s="10">
        <v>7192</v>
      </c>
      <c r="AC11" s="10">
        <v>3347</v>
      </c>
      <c r="AD11" s="10">
        <v>4860</v>
      </c>
      <c r="AE11" s="10">
        <v>3290</v>
      </c>
      <c r="AF11" s="10">
        <v>3943</v>
      </c>
      <c r="AG11" s="10">
        <v>3784</v>
      </c>
      <c r="AH11" s="10">
        <v>3770</v>
      </c>
      <c r="AI11" s="10">
        <v>5355</v>
      </c>
      <c r="AJ11" s="10">
        <v>3870</v>
      </c>
      <c r="AK11" s="10">
        <v>6547</v>
      </c>
      <c r="AL11" s="10">
        <v>4077</v>
      </c>
      <c r="AM11" s="10">
        <v>3884</v>
      </c>
      <c r="AN11" s="10">
        <v>4381</v>
      </c>
      <c r="AO11" s="10">
        <v>3840</v>
      </c>
      <c r="AP11" s="10">
        <v>4313</v>
      </c>
      <c r="AQ11" s="10">
        <v>9440</v>
      </c>
      <c r="AR11" s="10">
        <v>20404</v>
      </c>
      <c r="AS11" s="10">
        <v>7099</v>
      </c>
      <c r="AT11" s="10">
        <v>6062</v>
      </c>
      <c r="AU11" s="10">
        <v>6604</v>
      </c>
      <c r="AV11" s="10">
        <v>6239</v>
      </c>
      <c r="AW11" s="10">
        <v>4603</v>
      </c>
      <c r="AX11" s="10">
        <v>5726</v>
      </c>
      <c r="AY11" s="10">
        <v>4224</v>
      </c>
      <c r="AZ11" s="10">
        <v>4315</v>
      </c>
      <c r="BA11" s="10">
        <v>4301</v>
      </c>
      <c r="BB11" s="10">
        <v>4357</v>
      </c>
      <c r="BC11" s="10">
        <v>7822</v>
      </c>
      <c r="BD11" s="10">
        <v>23062</v>
      </c>
      <c r="BE11" s="10">
        <v>7263</v>
      </c>
      <c r="BF11" s="10">
        <v>6318</v>
      </c>
      <c r="BG11" s="10">
        <v>6592</v>
      </c>
      <c r="BH11" s="10">
        <v>8260</v>
      </c>
      <c r="BI11" s="10">
        <v>5554</v>
      </c>
      <c r="BJ11" s="10">
        <v>5462</v>
      </c>
      <c r="BK11" s="10">
        <v>4133</v>
      </c>
      <c r="BL11" s="10">
        <v>4190</v>
      </c>
      <c r="BM11" s="10">
        <v>3906</v>
      </c>
      <c r="BN11" s="10">
        <v>4570</v>
      </c>
      <c r="BO11" s="10">
        <v>7092</v>
      </c>
      <c r="BP11" s="10">
        <v>22171</v>
      </c>
      <c r="BQ11" s="10">
        <v>7067</v>
      </c>
      <c r="BR11" s="10">
        <v>6485</v>
      </c>
      <c r="BS11" s="10">
        <v>5580</v>
      </c>
      <c r="BT11" s="10">
        <v>7268</v>
      </c>
      <c r="BU11" s="10">
        <v>4784</v>
      </c>
      <c r="BV11" s="10">
        <v>7146</v>
      </c>
      <c r="BW11" s="10">
        <v>18296</v>
      </c>
      <c r="BX11" s="10">
        <v>22159</v>
      </c>
      <c r="BY11" s="10">
        <v>17045</v>
      </c>
      <c r="BZ11" s="10">
        <v>5646</v>
      </c>
      <c r="CA11" s="10">
        <v>5235</v>
      </c>
      <c r="CB11" s="10">
        <v>4569</v>
      </c>
      <c r="CC11" s="10">
        <v>5351</v>
      </c>
      <c r="CD11" s="10">
        <v>5234</v>
      </c>
      <c r="CE11" s="10">
        <v>5357</v>
      </c>
      <c r="CF11" s="10">
        <v>16739</v>
      </c>
      <c r="CG11" s="10">
        <v>26645</v>
      </c>
      <c r="CH11" s="10">
        <v>21799</v>
      </c>
      <c r="CI11" s="10">
        <v>6298</v>
      </c>
      <c r="CJ11" s="10">
        <v>6751</v>
      </c>
      <c r="CK11" s="10">
        <v>5641</v>
      </c>
      <c r="CL11" s="10">
        <v>7306</v>
      </c>
      <c r="CM11" s="10">
        <v>5251</v>
      </c>
      <c r="CN11" s="10">
        <v>6152</v>
      </c>
      <c r="CO11" s="10">
        <v>4784</v>
      </c>
      <c r="CP11" s="10">
        <v>5333</v>
      </c>
      <c r="CQ11" s="10">
        <v>4844</v>
      </c>
      <c r="CR11" s="10">
        <v>19668</v>
      </c>
      <c r="CS11" s="10">
        <v>23968</v>
      </c>
      <c r="CT11" s="10">
        <v>19171</v>
      </c>
    </row>
    <row r="12" spans="1:98" ht="49" thickBot="1" x14ac:dyDescent="0.25">
      <c r="A12" s="2" t="s">
        <v>3</v>
      </c>
      <c r="B12" s="6">
        <v>16</v>
      </c>
      <c r="C12" s="10">
        <v>2402</v>
      </c>
      <c r="D12" s="10">
        <v>6806</v>
      </c>
      <c r="E12" s="10">
        <v>3793</v>
      </c>
      <c r="F12" s="10">
        <v>4642</v>
      </c>
      <c r="G12" s="10">
        <v>3453</v>
      </c>
      <c r="H12" s="10">
        <v>3638</v>
      </c>
      <c r="I12" s="10">
        <v>3692</v>
      </c>
      <c r="J12" s="10">
        <v>3673</v>
      </c>
      <c r="K12" s="10">
        <v>3682</v>
      </c>
      <c r="L12" s="10">
        <v>3838</v>
      </c>
      <c r="M12" s="10">
        <v>5172</v>
      </c>
      <c r="N12" s="10">
        <v>3984</v>
      </c>
      <c r="O12" s="10">
        <v>2651</v>
      </c>
      <c r="P12" s="10">
        <v>7020</v>
      </c>
      <c r="Q12" s="10">
        <v>3470</v>
      </c>
      <c r="R12" s="10">
        <v>5078</v>
      </c>
      <c r="S12" s="10">
        <v>3623</v>
      </c>
      <c r="T12" s="10">
        <v>4001</v>
      </c>
      <c r="U12" s="10">
        <v>3400</v>
      </c>
      <c r="V12" s="10">
        <v>3730</v>
      </c>
      <c r="W12" s="10">
        <v>3557</v>
      </c>
      <c r="X12" s="10">
        <v>3738</v>
      </c>
      <c r="Y12" s="10">
        <v>5302</v>
      </c>
      <c r="Z12" s="10">
        <v>4173</v>
      </c>
      <c r="AA12" s="10">
        <v>2573</v>
      </c>
      <c r="AB12" s="10">
        <v>7291</v>
      </c>
      <c r="AC12" s="10">
        <v>3365</v>
      </c>
      <c r="AD12" s="10">
        <v>4871</v>
      </c>
      <c r="AE12" s="10">
        <v>3294</v>
      </c>
      <c r="AF12" s="10">
        <v>3971</v>
      </c>
      <c r="AG12" s="10">
        <v>3797</v>
      </c>
      <c r="AH12" s="10">
        <v>3793</v>
      </c>
      <c r="AI12" s="10">
        <v>5370</v>
      </c>
      <c r="AJ12" s="10">
        <v>3885</v>
      </c>
      <c r="AK12" s="10">
        <v>6618</v>
      </c>
      <c r="AL12" s="10">
        <v>4095</v>
      </c>
      <c r="AM12" s="10">
        <v>3914</v>
      </c>
      <c r="AN12" s="10">
        <v>4391</v>
      </c>
      <c r="AO12" s="10">
        <v>3866</v>
      </c>
      <c r="AP12" s="10">
        <v>4350</v>
      </c>
      <c r="AQ12" s="10">
        <v>10422</v>
      </c>
      <c r="AR12" s="10">
        <v>21388</v>
      </c>
      <c r="AS12" s="10">
        <v>7779</v>
      </c>
      <c r="AT12" s="10">
        <v>6467</v>
      </c>
      <c r="AU12" s="10">
        <v>7185</v>
      </c>
      <c r="AV12" s="10">
        <v>6746</v>
      </c>
      <c r="AW12" s="10">
        <v>4862</v>
      </c>
      <c r="AX12" s="10">
        <v>6062</v>
      </c>
      <c r="AY12" s="10">
        <v>4236</v>
      </c>
      <c r="AZ12" s="10">
        <v>4357</v>
      </c>
      <c r="BA12" s="10">
        <v>4320</v>
      </c>
      <c r="BB12" s="10">
        <v>4360</v>
      </c>
      <c r="BC12" s="10">
        <v>8657</v>
      </c>
      <c r="BD12" s="10">
        <v>23979</v>
      </c>
      <c r="BE12" s="10">
        <v>7964</v>
      </c>
      <c r="BF12" s="10">
        <v>6845</v>
      </c>
      <c r="BG12" s="10">
        <v>7193</v>
      </c>
      <c r="BH12" s="10">
        <v>9098</v>
      </c>
      <c r="BI12" s="10">
        <v>5892</v>
      </c>
      <c r="BJ12" s="10">
        <v>5780</v>
      </c>
      <c r="BK12" s="10">
        <v>4122</v>
      </c>
      <c r="BL12" s="10">
        <v>4219</v>
      </c>
      <c r="BM12" s="10">
        <v>3914</v>
      </c>
      <c r="BN12" s="10">
        <v>4567</v>
      </c>
      <c r="BO12" s="10">
        <v>7700</v>
      </c>
      <c r="BP12" s="10">
        <v>22980</v>
      </c>
      <c r="BQ12" s="10">
        <v>7693</v>
      </c>
      <c r="BR12" s="10">
        <v>7004</v>
      </c>
      <c r="BS12" s="10">
        <v>6002</v>
      </c>
      <c r="BT12" s="10">
        <v>7933</v>
      </c>
      <c r="BU12" s="10">
        <v>5048</v>
      </c>
      <c r="BV12" s="10">
        <v>7665</v>
      </c>
      <c r="BW12" s="10">
        <v>18931</v>
      </c>
      <c r="BX12" s="10">
        <v>23195</v>
      </c>
      <c r="BY12" s="10">
        <v>17709</v>
      </c>
      <c r="BZ12" s="10">
        <v>5828</v>
      </c>
      <c r="CA12" s="10">
        <v>5414</v>
      </c>
      <c r="CB12" s="10">
        <v>4687</v>
      </c>
      <c r="CC12" s="10">
        <v>5670</v>
      </c>
      <c r="CD12" s="10">
        <v>5466</v>
      </c>
      <c r="CE12" s="10">
        <v>5643</v>
      </c>
      <c r="CF12" s="10">
        <v>17402</v>
      </c>
      <c r="CG12" s="10">
        <v>28371</v>
      </c>
      <c r="CH12" s="10">
        <v>22906</v>
      </c>
      <c r="CI12" s="10">
        <v>6672</v>
      </c>
      <c r="CJ12" s="10">
        <v>7169</v>
      </c>
      <c r="CK12" s="10">
        <v>5918</v>
      </c>
      <c r="CL12" s="10">
        <v>7723</v>
      </c>
      <c r="CM12" s="10">
        <v>5514</v>
      </c>
      <c r="CN12" s="10">
        <v>6438</v>
      </c>
      <c r="CO12" s="10">
        <v>4898</v>
      </c>
      <c r="CP12" s="10">
        <v>5488</v>
      </c>
      <c r="CQ12" s="10">
        <v>4979</v>
      </c>
      <c r="CR12" s="10">
        <v>20707</v>
      </c>
      <c r="CS12" s="10">
        <v>24903</v>
      </c>
      <c r="CT12" s="10">
        <v>20038</v>
      </c>
    </row>
    <row r="13" spans="1:98" ht="49" thickBot="1" x14ac:dyDescent="0.25">
      <c r="A13" s="2" t="s">
        <v>3</v>
      </c>
      <c r="B13" s="6">
        <v>18</v>
      </c>
      <c r="C13" s="10">
        <v>2410</v>
      </c>
      <c r="D13" s="10">
        <v>6765</v>
      </c>
      <c r="E13" s="10">
        <v>3806</v>
      </c>
      <c r="F13" s="10">
        <v>4654</v>
      </c>
      <c r="G13" s="10">
        <v>3440</v>
      </c>
      <c r="H13" s="10">
        <v>3663</v>
      </c>
      <c r="I13" s="10">
        <v>3684</v>
      </c>
      <c r="J13" s="10">
        <v>3684</v>
      </c>
      <c r="K13" s="10">
        <v>3700</v>
      </c>
      <c r="L13" s="10">
        <v>3883</v>
      </c>
      <c r="M13" s="10">
        <v>5177</v>
      </c>
      <c r="N13" s="10">
        <v>4012</v>
      </c>
      <c r="O13" s="10">
        <v>2677</v>
      </c>
      <c r="P13" s="10">
        <v>7098</v>
      </c>
      <c r="Q13" s="10">
        <v>3491</v>
      </c>
      <c r="R13" s="10">
        <v>5126</v>
      </c>
      <c r="S13" s="10">
        <v>3597</v>
      </c>
      <c r="T13" s="10">
        <v>4003</v>
      </c>
      <c r="U13" s="10">
        <v>3419</v>
      </c>
      <c r="V13" s="10">
        <v>3715</v>
      </c>
      <c r="W13" s="10">
        <v>3550</v>
      </c>
      <c r="X13" s="10">
        <v>3756</v>
      </c>
      <c r="Y13" s="10">
        <v>5311</v>
      </c>
      <c r="Z13" s="10">
        <v>4177</v>
      </c>
      <c r="AA13" s="10">
        <v>2585</v>
      </c>
      <c r="AB13" s="10">
        <v>7419</v>
      </c>
      <c r="AC13" s="10">
        <v>3370</v>
      </c>
      <c r="AD13" s="10">
        <v>4894</v>
      </c>
      <c r="AE13" s="10">
        <v>3286</v>
      </c>
      <c r="AF13" s="10">
        <v>3988</v>
      </c>
      <c r="AG13" s="10">
        <v>3816</v>
      </c>
      <c r="AH13" s="10">
        <v>3801</v>
      </c>
      <c r="AI13" s="10">
        <v>5371</v>
      </c>
      <c r="AJ13" s="10">
        <v>3884</v>
      </c>
      <c r="AK13" s="10">
        <v>6637</v>
      </c>
      <c r="AL13" s="10">
        <v>4096</v>
      </c>
      <c r="AM13" s="10">
        <v>3899</v>
      </c>
      <c r="AN13" s="10">
        <v>4412</v>
      </c>
      <c r="AO13" s="10">
        <v>3876</v>
      </c>
      <c r="AP13" s="10">
        <v>4338</v>
      </c>
      <c r="AQ13" s="10">
        <v>11634</v>
      </c>
      <c r="AR13" s="10">
        <v>22357</v>
      </c>
      <c r="AS13" s="10">
        <v>8527</v>
      </c>
      <c r="AT13" s="10">
        <v>6984</v>
      </c>
      <c r="AU13" s="10">
        <v>7860</v>
      </c>
      <c r="AV13" s="10">
        <v>7340</v>
      </c>
      <c r="AW13" s="10">
        <v>5117</v>
      </c>
      <c r="AX13" s="10">
        <v>6359</v>
      </c>
      <c r="AY13" s="10">
        <v>4254</v>
      </c>
      <c r="AZ13" s="10">
        <v>4350</v>
      </c>
      <c r="BA13" s="10">
        <v>4331</v>
      </c>
      <c r="BB13" s="10">
        <v>4371</v>
      </c>
      <c r="BC13" s="10">
        <v>9515</v>
      </c>
      <c r="BD13" s="10">
        <v>25180</v>
      </c>
      <c r="BE13" s="10">
        <v>8666</v>
      </c>
      <c r="BF13" s="10">
        <v>7377</v>
      </c>
      <c r="BG13" s="10">
        <v>7861</v>
      </c>
      <c r="BH13" s="10">
        <v>9995</v>
      </c>
      <c r="BI13" s="10">
        <v>6264</v>
      </c>
      <c r="BJ13" s="10">
        <v>6120</v>
      </c>
      <c r="BK13" s="10">
        <v>4138</v>
      </c>
      <c r="BL13" s="10">
        <v>4208</v>
      </c>
      <c r="BM13" s="10">
        <v>3917</v>
      </c>
      <c r="BN13" s="10">
        <v>4605</v>
      </c>
      <c r="BO13" s="10">
        <v>8434</v>
      </c>
      <c r="BP13" s="10">
        <v>23928</v>
      </c>
      <c r="BQ13" s="10">
        <v>8341</v>
      </c>
      <c r="BR13" s="10">
        <v>7605</v>
      </c>
      <c r="BS13" s="10">
        <v>6502</v>
      </c>
      <c r="BT13" s="10">
        <v>8704</v>
      </c>
      <c r="BU13" s="10">
        <v>5324</v>
      </c>
      <c r="BV13" s="10">
        <v>8214</v>
      </c>
      <c r="BW13" s="10">
        <v>19639</v>
      </c>
      <c r="BX13" s="10">
        <v>24177</v>
      </c>
      <c r="BY13" s="10">
        <v>18367</v>
      </c>
      <c r="BZ13" s="10">
        <v>6044</v>
      </c>
      <c r="CA13" s="10">
        <v>5589</v>
      </c>
      <c r="CB13" s="10">
        <v>4809</v>
      </c>
      <c r="CC13" s="10">
        <v>5966</v>
      </c>
      <c r="CD13" s="10">
        <v>5762</v>
      </c>
      <c r="CE13" s="10">
        <v>5895</v>
      </c>
      <c r="CF13" s="10">
        <v>18124</v>
      </c>
      <c r="CG13" s="10">
        <v>29725</v>
      </c>
      <c r="CH13" s="10">
        <v>23741</v>
      </c>
      <c r="CI13" s="10">
        <v>7031</v>
      </c>
      <c r="CJ13" s="10">
        <v>7632</v>
      </c>
      <c r="CK13" s="10">
        <v>6215</v>
      </c>
      <c r="CL13" s="10">
        <v>8228</v>
      </c>
      <c r="CM13" s="10">
        <v>5768</v>
      </c>
      <c r="CN13" s="10">
        <v>6771</v>
      </c>
      <c r="CO13" s="10">
        <v>5062</v>
      </c>
      <c r="CP13" s="10">
        <v>5666</v>
      </c>
      <c r="CQ13" s="10">
        <v>5106</v>
      </c>
      <c r="CR13" s="10">
        <v>21845</v>
      </c>
      <c r="CS13" s="10">
        <v>25828</v>
      </c>
      <c r="CT13" s="10">
        <v>20740</v>
      </c>
    </row>
    <row r="14" spans="1:98" ht="49" thickBot="1" x14ac:dyDescent="0.25">
      <c r="A14" s="2" t="s">
        <v>3</v>
      </c>
      <c r="B14" s="6">
        <v>20</v>
      </c>
      <c r="C14" s="10">
        <v>2410</v>
      </c>
      <c r="D14" s="10">
        <v>6720</v>
      </c>
      <c r="E14" s="10">
        <v>3815</v>
      </c>
      <c r="F14" s="10">
        <v>4675</v>
      </c>
      <c r="G14" s="10">
        <v>3468</v>
      </c>
      <c r="H14" s="10">
        <v>3648</v>
      </c>
      <c r="I14" s="10">
        <v>3692</v>
      </c>
      <c r="J14" s="10">
        <v>3693</v>
      </c>
      <c r="K14" s="10">
        <v>3698</v>
      </c>
      <c r="L14" s="10">
        <v>3866</v>
      </c>
      <c r="M14" s="10">
        <v>5215</v>
      </c>
      <c r="N14" s="10">
        <v>4012</v>
      </c>
      <c r="O14" s="10">
        <v>2670</v>
      </c>
      <c r="P14" s="10">
        <v>7150</v>
      </c>
      <c r="Q14" s="10">
        <v>3491</v>
      </c>
      <c r="R14" s="10">
        <v>5164</v>
      </c>
      <c r="S14" s="10">
        <v>3616</v>
      </c>
      <c r="T14" s="10">
        <v>4028</v>
      </c>
      <c r="U14" s="10">
        <v>3409</v>
      </c>
      <c r="V14" s="10">
        <v>3738</v>
      </c>
      <c r="W14" s="10">
        <v>3559</v>
      </c>
      <c r="X14" s="10">
        <v>3741</v>
      </c>
      <c r="Y14" s="10">
        <v>5350</v>
      </c>
      <c r="Z14" s="10">
        <v>4188</v>
      </c>
      <c r="AA14" s="10">
        <v>2602</v>
      </c>
      <c r="AB14" s="10">
        <v>7515</v>
      </c>
      <c r="AC14" s="10">
        <v>3376</v>
      </c>
      <c r="AD14" s="10">
        <v>4937</v>
      </c>
      <c r="AE14" s="10">
        <v>3295</v>
      </c>
      <c r="AF14" s="10">
        <v>4003</v>
      </c>
      <c r="AG14" s="10">
        <v>3838</v>
      </c>
      <c r="AH14" s="10">
        <v>3821</v>
      </c>
      <c r="AI14" s="10">
        <v>5416</v>
      </c>
      <c r="AJ14" s="10">
        <v>3894</v>
      </c>
      <c r="AK14" s="10">
        <v>6689</v>
      </c>
      <c r="AL14" s="10">
        <v>4113</v>
      </c>
      <c r="AM14" s="10">
        <v>3894</v>
      </c>
      <c r="AN14" s="10">
        <v>4413</v>
      </c>
      <c r="AO14" s="10">
        <v>3882</v>
      </c>
      <c r="AP14" s="10">
        <v>4342</v>
      </c>
      <c r="AQ14" s="10">
        <v>12851</v>
      </c>
      <c r="AR14" s="10">
        <v>23493</v>
      </c>
      <c r="AS14" s="10">
        <v>9226</v>
      </c>
      <c r="AT14" s="10">
        <v>7495</v>
      </c>
      <c r="AU14" s="10">
        <v>8484</v>
      </c>
      <c r="AV14" s="10">
        <v>7926</v>
      </c>
      <c r="AW14" s="10">
        <v>5424</v>
      </c>
      <c r="AX14" s="10">
        <v>6716</v>
      </c>
      <c r="AY14" s="10">
        <v>4256</v>
      </c>
      <c r="AZ14" s="10">
        <v>4377</v>
      </c>
      <c r="BA14" s="10">
        <v>4332</v>
      </c>
      <c r="BB14" s="10">
        <v>4378</v>
      </c>
      <c r="BC14" s="10">
        <v>10518</v>
      </c>
      <c r="BD14" s="10">
        <v>26208</v>
      </c>
      <c r="BE14" s="10">
        <v>9434</v>
      </c>
      <c r="BF14" s="10">
        <v>7977</v>
      </c>
      <c r="BG14" s="10">
        <v>8502</v>
      </c>
      <c r="BH14" s="10">
        <v>10998</v>
      </c>
      <c r="BI14" s="10">
        <v>6676</v>
      </c>
      <c r="BJ14" s="10">
        <v>6499</v>
      </c>
      <c r="BK14" s="10">
        <v>4150</v>
      </c>
      <c r="BL14" s="10">
        <v>4207</v>
      </c>
      <c r="BM14" s="10">
        <v>3934</v>
      </c>
      <c r="BN14" s="10">
        <v>4601</v>
      </c>
      <c r="BO14" s="10">
        <v>9175</v>
      </c>
      <c r="BP14" s="10">
        <v>24961</v>
      </c>
      <c r="BQ14" s="10">
        <v>8976</v>
      </c>
      <c r="BR14" s="10">
        <v>8238</v>
      </c>
      <c r="BS14" s="10">
        <v>7014</v>
      </c>
      <c r="BT14" s="10">
        <v>9466</v>
      </c>
      <c r="BU14" s="10">
        <v>5623</v>
      </c>
      <c r="BV14" s="10">
        <v>8748</v>
      </c>
      <c r="BW14" s="10">
        <v>20439</v>
      </c>
      <c r="BX14" s="10">
        <v>25404</v>
      </c>
      <c r="BY14" s="10">
        <v>18974</v>
      </c>
      <c r="BZ14" s="10">
        <v>6240</v>
      </c>
      <c r="CA14" s="10">
        <v>5819</v>
      </c>
      <c r="CB14" s="10">
        <v>4930</v>
      </c>
      <c r="CC14" s="10">
        <v>6262</v>
      </c>
      <c r="CD14" s="10">
        <v>6044</v>
      </c>
      <c r="CE14" s="10">
        <v>6196</v>
      </c>
      <c r="CF14" s="10">
        <v>18778</v>
      </c>
      <c r="CG14" s="10">
        <v>31196</v>
      </c>
      <c r="CH14" s="10">
        <v>24594</v>
      </c>
      <c r="CI14" s="10">
        <v>7468</v>
      </c>
      <c r="CJ14" s="10">
        <v>8128</v>
      </c>
      <c r="CK14" s="10">
        <v>6539</v>
      </c>
      <c r="CL14" s="10">
        <v>8680</v>
      </c>
      <c r="CM14" s="10">
        <v>6002</v>
      </c>
      <c r="CN14" s="10">
        <v>7096</v>
      </c>
      <c r="CO14" s="10">
        <v>5214</v>
      </c>
      <c r="CP14" s="10">
        <v>5867</v>
      </c>
      <c r="CQ14" s="10">
        <v>5229</v>
      </c>
      <c r="CR14" s="10">
        <v>22890</v>
      </c>
      <c r="CS14" s="10">
        <v>26677</v>
      </c>
      <c r="CT14" s="10">
        <v>21426</v>
      </c>
    </row>
    <row r="15" spans="1:98" ht="49" thickBot="1" x14ac:dyDescent="0.25">
      <c r="A15" s="2" t="s">
        <v>3</v>
      </c>
      <c r="B15" s="6">
        <v>22</v>
      </c>
      <c r="C15" s="10">
        <v>2428</v>
      </c>
      <c r="D15" s="10">
        <v>6714</v>
      </c>
      <c r="E15" s="10">
        <v>3843</v>
      </c>
      <c r="F15" s="10">
        <v>4684</v>
      </c>
      <c r="G15" s="10">
        <v>3471</v>
      </c>
      <c r="H15" s="10">
        <v>3682</v>
      </c>
      <c r="I15" s="10">
        <v>3701</v>
      </c>
      <c r="J15" s="10">
        <v>3712</v>
      </c>
      <c r="K15" s="10">
        <v>3739</v>
      </c>
      <c r="L15" s="10">
        <v>3878</v>
      </c>
      <c r="M15" s="10">
        <v>5235</v>
      </c>
      <c r="N15" s="10">
        <v>3986</v>
      </c>
      <c r="O15" s="10">
        <v>2682</v>
      </c>
      <c r="P15" s="10">
        <v>7187</v>
      </c>
      <c r="Q15" s="10">
        <v>3516</v>
      </c>
      <c r="R15" s="10">
        <v>5176</v>
      </c>
      <c r="S15" s="10">
        <v>3627</v>
      </c>
      <c r="T15" s="10">
        <v>4035</v>
      </c>
      <c r="U15" s="10">
        <v>3426</v>
      </c>
      <c r="V15" s="10">
        <v>3728</v>
      </c>
      <c r="W15" s="10">
        <v>3552</v>
      </c>
      <c r="X15" s="10">
        <v>3740</v>
      </c>
      <c r="Y15" s="10">
        <v>5345</v>
      </c>
      <c r="Z15" s="10">
        <v>4194</v>
      </c>
      <c r="AA15" s="10">
        <v>2598</v>
      </c>
      <c r="AB15" s="10">
        <v>7588</v>
      </c>
      <c r="AC15" s="10">
        <v>3413</v>
      </c>
      <c r="AD15" s="10">
        <v>4952</v>
      </c>
      <c r="AE15" s="10">
        <v>3306</v>
      </c>
      <c r="AF15" s="10">
        <v>4012</v>
      </c>
      <c r="AG15" s="10">
        <v>3821</v>
      </c>
      <c r="AH15" s="10">
        <v>3846</v>
      </c>
      <c r="AI15" s="10">
        <v>5435</v>
      </c>
      <c r="AJ15" s="10">
        <v>3896</v>
      </c>
      <c r="AK15" s="10">
        <v>6702</v>
      </c>
      <c r="AL15" s="10">
        <v>4110</v>
      </c>
      <c r="AM15" s="10">
        <v>3913</v>
      </c>
      <c r="AN15" s="10">
        <v>4427</v>
      </c>
      <c r="AO15" s="10">
        <v>3874</v>
      </c>
      <c r="AP15" s="10">
        <v>4332</v>
      </c>
      <c r="AQ15" s="10">
        <v>14188</v>
      </c>
      <c r="AR15" s="10">
        <v>24622</v>
      </c>
      <c r="AS15" s="10">
        <v>10000</v>
      </c>
      <c r="AT15" s="10">
        <v>8102</v>
      </c>
      <c r="AU15" s="10">
        <v>9190</v>
      </c>
      <c r="AV15" s="10">
        <v>8580</v>
      </c>
      <c r="AW15" s="10">
        <v>5679</v>
      </c>
      <c r="AX15" s="10">
        <v>7066</v>
      </c>
      <c r="AY15" s="10">
        <v>4271</v>
      </c>
      <c r="AZ15" s="10">
        <v>4362</v>
      </c>
      <c r="BA15" s="10">
        <v>4324</v>
      </c>
      <c r="BB15" s="10">
        <v>4387</v>
      </c>
      <c r="BC15" s="10">
        <v>11564</v>
      </c>
      <c r="BD15" s="10">
        <v>27306</v>
      </c>
      <c r="BE15" s="10">
        <v>10226</v>
      </c>
      <c r="BF15" s="10">
        <v>8605</v>
      </c>
      <c r="BG15" s="10">
        <v>9206</v>
      </c>
      <c r="BH15" s="10">
        <v>12039</v>
      </c>
      <c r="BI15" s="10">
        <v>7073</v>
      </c>
      <c r="BJ15" s="10">
        <v>6823</v>
      </c>
      <c r="BK15" s="10">
        <v>4162</v>
      </c>
      <c r="BL15" s="10">
        <v>4240</v>
      </c>
      <c r="BM15" s="10">
        <v>3921</v>
      </c>
      <c r="BN15" s="10">
        <v>4605</v>
      </c>
      <c r="BO15" s="10">
        <v>9968</v>
      </c>
      <c r="BP15" s="10">
        <v>25722</v>
      </c>
      <c r="BQ15" s="10">
        <v>9738</v>
      </c>
      <c r="BR15" s="10">
        <v>8882</v>
      </c>
      <c r="BS15" s="10">
        <v>7520</v>
      </c>
      <c r="BT15" s="10">
        <v>10290</v>
      </c>
      <c r="BU15" s="10">
        <v>5902</v>
      </c>
      <c r="BV15" s="10">
        <v>9310</v>
      </c>
      <c r="BW15" s="10">
        <v>21133</v>
      </c>
      <c r="BX15" s="10">
        <v>26537</v>
      </c>
      <c r="BY15" s="10">
        <v>19703</v>
      </c>
      <c r="BZ15" s="10">
        <v>6497</v>
      </c>
      <c r="CA15" s="10">
        <v>6035</v>
      </c>
      <c r="CB15" s="10">
        <v>5057</v>
      </c>
      <c r="CC15" s="10">
        <v>6573</v>
      </c>
      <c r="CD15" s="10">
        <v>6340</v>
      </c>
      <c r="CE15" s="10">
        <v>6487</v>
      </c>
      <c r="CF15" s="10">
        <v>19412</v>
      </c>
      <c r="CG15" s="10">
        <v>32576</v>
      </c>
      <c r="CH15" s="10">
        <v>25464</v>
      </c>
      <c r="CI15" s="10">
        <v>7876</v>
      </c>
      <c r="CJ15" s="10">
        <v>8625</v>
      </c>
      <c r="CK15" s="10">
        <v>6874</v>
      </c>
      <c r="CL15" s="10">
        <v>9172</v>
      </c>
      <c r="CM15" s="10">
        <v>6257</v>
      </c>
      <c r="CN15" s="10">
        <v>7476</v>
      </c>
      <c r="CO15" s="10">
        <v>5364</v>
      </c>
      <c r="CP15" s="10">
        <v>6072</v>
      </c>
      <c r="CQ15" s="10">
        <v>5370</v>
      </c>
      <c r="CR15" s="10">
        <v>23944</v>
      </c>
      <c r="CS15" s="10">
        <v>27529</v>
      </c>
      <c r="CT15" s="10">
        <v>22184</v>
      </c>
    </row>
    <row r="16" spans="1:98" ht="49" thickBot="1" x14ac:dyDescent="0.25">
      <c r="A16" s="2" t="s">
        <v>3</v>
      </c>
      <c r="B16" s="6">
        <v>24</v>
      </c>
      <c r="C16" s="10">
        <v>2426</v>
      </c>
      <c r="D16" s="10">
        <v>6690</v>
      </c>
      <c r="E16" s="10">
        <v>3835</v>
      </c>
      <c r="F16" s="10">
        <v>4744</v>
      </c>
      <c r="G16" s="10">
        <v>3492</v>
      </c>
      <c r="H16" s="10">
        <v>3703</v>
      </c>
      <c r="I16" s="10">
        <v>3720</v>
      </c>
      <c r="J16" s="10">
        <v>3736</v>
      </c>
      <c r="K16" s="10">
        <v>3707</v>
      </c>
      <c r="L16" s="10">
        <v>3881</v>
      </c>
      <c r="M16" s="10">
        <v>5261</v>
      </c>
      <c r="N16" s="10">
        <v>4031</v>
      </c>
      <c r="O16" s="10">
        <v>2704</v>
      </c>
      <c r="P16" s="10">
        <v>7236</v>
      </c>
      <c r="Q16" s="10">
        <v>3525</v>
      </c>
      <c r="R16" s="10">
        <v>5211</v>
      </c>
      <c r="S16" s="10">
        <v>3632</v>
      </c>
      <c r="T16" s="10">
        <v>4064</v>
      </c>
      <c r="U16" s="10">
        <v>3428</v>
      </c>
      <c r="V16" s="10">
        <v>3749</v>
      </c>
      <c r="W16" s="10">
        <v>3571</v>
      </c>
      <c r="X16" s="10">
        <v>3768</v>
      </c>
      <c r="Y16" s="10">
        <v>5398</v>
      </c>
      <c r="Z16" s="10">
        <v>4194</v>
      </c>
      <c r="AA16" s="10">
        <v>2614</v>
      </c>
      <c r="AB16" s="10">
        <v>7628</v>
      </c>
      <c r="AC16" s="10">
        <v>3421</v>
      </c>
      <c r="AD16" s="10">
        <v>4989</v>
      </c>
      <c r="AE16" s="10">
        <v>3327</v>
      </c>
      <c r="AF16" s="10">
        <v>4043</v>
      </c>
      <c r="AG16" s="10">
        <v>3846</v>
      </c>
      <c r="AH16" s="10">
        <v>3856</v>
      </c>
      <c r="AI16" s="10">
        <v>5438</v>
      </c>
      <c r="AJ16" s="10">
        <v>3929</v>
      </c>
      <c r="AK16" s="10">
        <v>6752</v>
      </c>
      <c r="AL16" s="10">
        <v>4110</v>
      </c>
      <c r="AM16" s="10">
        <v>3926</v>
      </c>
      <c r="AN16" s="10">
        <v>4437</v>
      </c>
      <c r="AO16" s="10">
        <v>3889</v>
      </c>
      <c r="AP16" s="10">
        <v>4343</v>
      </c>
      <c r="AQ16" s="10">
        <v>15626</v>
      </c>
      <c r="AR16" s="10">
        <v>25887</v>
      </c>
      <c r="AS16" s="10">
        <v>10874</v>
      </c>
      <c r="AT16" s="10">
        <v>8702</v>
      </c>
      <c r="AU16" s="10">
        <v>9979</v>
      </c>
      <c r="AV16" s="10">
        <v>9168</v>
      </c>
      <c r="AW16" s="10">
        <v>6010</v>
      </c>
      <c r="AX16" s="10">
        <v>7478</v>
      </c>
      <c r="AY16" s="10">
        <v>4270</v>
      </c>
      <c r="AZ16" s="10">
        <v>4370</v>
      </c>
      <c r="BA16" s="10">
        <v>4350</v>
      </c>
      <c r="BB16" s="10">
        <v>4410</v>
      </c>
      <c r="BC16" s="10">
        <v>12706</v>
      </c>
      <c r="BD16" s="10">
        <v>28422</v>
      </c>
      <c r="BE16" s="10">
        <v>11174</v>
      </c>
      <c r="BF16" s="10">
        <v>9325</v>
      </c>
      <c r="BG16" s="10">
        <v>10004</v>
      </c>
      <c r="BH16" s="10">
        <v>13097</v>
      </c>
      <c r="BI16" s="10">
        <v>7524</v>
      </c>
      <c r="BJ16" s="10">
        <v>7231</v>
      </c>
      <c r="BK16" s="10">
        <v>4187</v>
      </c>
      <c r="BL16" s="10">
        <v>4255</v>
      </c>
      <c r="BM16" s="10">
        <v>3950</v>
      </c>
      <c r="BN16" s="10">
        <v>4596</v>
      </c>
      <c r="BO16" s="10">
        <v>10784</v>
      </c>
      <c r="BP16" s="10">
        <v>26888</v>
      </c>
      <c r="BQ16" s="10">
        <v>10425</v>
      </c>
      <c r="BR16" s="10">
        <v>9640</v>
      </c>
      <c r="BS16" s="10">
        <v>8104</v>
      </c>
      <c r="BT16" s="10">
        <v>11136</v>
      </c>
      <c r="BU16" s="10">
        <v>6241</v>
      </c>
      <c r="BV16" s="10">
        <v>9938</v>
      </c>
      <c r="BW16" s="10">
        <v>21910</v>
      </c>
      <c r="BX16" s="10">
        <v>27817</v>
      </c>
      <c r="BY16" s="10">
        <v>20386</v>
      </c>
      <c r="BZ16" s="10">
        <v>6690</v>
      </c>
      <c r="CA16" s="10">
        <v>6260</v>
      </c>
      <c r="CB16" s="10">
        <v>5225</v>
      </c>
      <c r="CC16" s="10">
        <v>6943</v>
      </c>
      <c r="CD16" s="10">
        <v>6700</v>
      </c>
      <c r="CE16" s="10">
        <v>6752</v>
      </c>
      <c r="CF16" s="10">
        <v>20009</v>
      </c>
      <c r="CG16" s="10">
        <v>34054</v>
      </c>
      <c r="CH16" s="10">
        <v>26280</v>
      </c>
      <c r="CI16" s="10">
        <v>8356</v>
      </c>
      <c r="CJ16" s="10">
        <v>9184</v>
      </c>
      <c r="CK16" s="10">
        <v>7176</v>
      </c>
      <c r="CL16" s="10">
        <v>9704</v>
      </c>
      <c r="CM16" s="10">
        <v>6560</v>
      </c>
      <c r="CN16" s="10">
        <v>7804</v>
      </c>
      <c r="CO16" s="10">
        <v>5539</v>
      </c>
      <c r="CP16" s="10">
        <v>6268</v>
      </c>
      <c r="CQ16" s="10">
        <v>5512</v>
      </c>
      <c r="CR16" s="10">
        <v>24920</v>
      </c>
      <c r="CS16" s="10">
        <v>28315</v>
      </c>
      <c r="CT16" s="10">
        <v>22802</v>
      </c>
    </row>
    <row r="17" spans="1:98" ht="49" thickBot="1" x14ac:dyDescent="0.25">
      <c r="A17" s="2" t="s">
        <v>3</v>
      </c>
      <c r="B17" s="6">
        <v>26</v>
      </c>
      <c r="C17" s="10">
        <v>2434</v>
      </c>
      <c r="D17" s="10">
        <v>6649</v>
      </c>
      <c r="E17" s="10">
        <v>3851</v>
      </c>
      <c r="F17" s="10">
        <v>4771</v>
      </c>
      <c r="G17" s="10">
        <v>3515</v>
      </c>
      <c r="H17" s="10">
        <v>3726</v>
      </c>
      <c r="I17" s="10">
        <v>3747</v>
      </c>
      <c r="J17" s="10">
        <v>3736</v>
      </c>
      <c r="K17" s="10">
        <v>3736</v>
      </c>
      <c r="L17" s="10">
        <v>3914</v>
      </c>
      <c r="M17" s="10">
        <v>5296</v>
      </c>
      <c r="N17" s="10">
        <v>4054</v>
      </c>
      <c r="O17" s="10">
        <v>2712</v>
      </c>
      <c r="P17" s="10">
        <v>7263</v>
      </c>
      <c r="Q17" s="10">
        <v>3542</v>
      </c>
      <c r="R17" s="10">
        <v>5242</v>
      </c>
      <c r="S17" s="10">
        <v>3663</v>
      </c>
      <c r="T17" s="10">
        <v>4062</v>
      </c>
      <c r="U17" s="10">
        <v>3434</v>
      </c>
      <c r="V17" s="10">
        <v>3785</v>
      </c>
      <c r="W17" s="10">
        <v>3593</v>
      </c>
      <c r="X17" s="10">
        <v>3777</v>
      </c>
      <c r="Y17" s="10">
        <v>5426</v>
      </c>
      <c r="Z17" s="10">
        <v>4216</v>
      </c>
      <c r="AA17" s="10">
        <v>2623</v>
      </c>
      <c r="AB17" s="10">
        <v>7714</v>
      </c>
      <c r="AC17" s="10">
        <v>3415</v>
      </c>
      <c r="AD17" s="10">
        <v>5019</v>
      </c>
      <c r="AE17" s="10">
        <v>3348</v>
      </c>
      <c r="AF17" s="10">
        <v>4041</v>
      </c>
      <c r="AG17" s="10">
        <v>3864</v>
      </c>
      <c r="AH17" s="10">
        <v>3864</v>
      </c>
      <c r="AI17" s="10">
        <v>5471</v>
      </c>
      <c r="AJ17" s="10">
        <v>3941</v>
      </c>
      <c r="AK17" s="10">
        <v>6763</v>
      </c>
      <c r="AL17" s="10">
        <v>4139</v>
      </c>
      <c r="AM17" s="10">
        <v>3927</v>
      </c>
      <c r="AN17" s="10">
        <v>4459</v>
      </c>
      <c r="AO17" s="10">
        <v>3905</v>
      </c>
      <c r="AP17" s="10">
        <v>4370</v>
      </c>
      <c r="AQ17" s="10">
        <v>17160</v>
      </c>
      <c r="AR17" s="10">
        <v>26953</v>
      </c>
      <c r="AS17" s="10">
        <v>11763</v>
      </c>
      <c r="AT17" s="10">
        <v>9324</v>
      </c>
      <c r="AU17" s="10">
        <v>10783</v>
      </c>
      <c r="AV17" s="10">
        <v>9826</v>
      </c>
      <c r="AW17" s="10">
        <v>6340</v>
      </c>
      <c r="AX17" s="10">
        <v>7840</v>
      </c>
      <c r="AY17" s="10">
        <v>4279</v>
      </c>
      <c r="AZ17" s="10">
        <v>4384</v>
      </c>
      <c r="BA17" s="10">
        <v>4355</v>
      </c>
      <c r="BB17" s="10">
        <v>4405</v>
      </c>
      <c r="BC17" s="10">
        <v>13998</v>
      </c>
      <c r="BD17" s="10">
        <v>29759</v>
      </c>
      <c r="BE17" s="10">
        <v>12118</v>
      </c>
      <c r="BF17" s="10">
        <v>10053</v>
      </c>
      <c r="BG17" s="10">
        <v>10823</v>
      </c>
      <c r="BH17" s="10">
        <v>14286</v>
      </c>
      <c r="BI17" s="10">
        <v>7974</v>
      </c>
      <c r="BJ17" s="10">
        <v>7656</v>
      </c>
      <c r="BK17" s="10">
        <v>4190</v>
      </c>
      <c r="BL17" s="10">
        <v>4246</v>
      </c>
      <c r="BM17" s="10">
        <v>3927</v>
      </c>
      <c r="BN17" s="10">
        <v>4616</v>
      </c>
      <c r="BO17" s="10">
        <v>11663</v>
      </c>
      <c r="BP17" s="10">
        <v>27867</v>
      </c>
      <c r="BQ17" s="10">
        <v>11234</v>
      </c>
      <c r="BR17" s="10">
        <v>10363</v>
      </c>
      <c r="BS17" s="10">
        <v>8658</v>
      </c>
      <c r="BT17" s="10">
        <v>11993</v>
      </c>
      <c r="BU17" s="10">
        <v>6576</v>
      </c>
      <c r="BV17" s="10">
        <v>10592</v>
      </c>
      <c r="BW17" s="10">
        <v>22774</v>
      </c>
      <c r="BX17" s="10">
        <v>29042</v>
      </c>
      <c r="BY17" s="10">
        <v>21036</v>
      </c>
      <c r="BZ17" s="10">
        <v>6958</v>
      </c>
      <c r="CA17" s="10">
        <v>6515</v>
      </c>
      <c r="CB17" s="10">
        <v>5370</v>
      </c>
      <c r="CC17" s="10">
        <v>7322</v>
      </c>
      <c r="CD17" s="10">
        <v>7027</v>
      </c>
      <c r="CE17" s="10">
        <v>7085</v>
      </c>
      <c r="CF17" s="10">
        <v>20706</v>
      </c>
      <c r="CG17" s="10">
        <v>35388</v>
      </c>
      <c r="CH17" s="10">
        <v>27056</v>
      </c>
      <c r="CI17" s="10">
        <v>8828</v>
      </c>
      <c r="CJ17" s="10">
        <v>9700</v>
      </c>
      <c r="CK17" s="10">
        <v>7562</v>
      </c>
      <c r="CL17" s="10">
        <v>10202</v>
      </c>
      <c r="CM17" s="10">
        <v>6822</v>
      </c>
      <c r="CN17" s="10">
        <v>8217</v>
      </c>
      <c r="CO17" s="10">
        <v>5723</v>
      </c>
      <c r="CP17" s="10">
        <v>6460</v>
      </c>
      <c r="CQ17" s="10">
        <v>5698</v>
      </c>
      <c r="CR17" s="10">
        <v>26018</v>
      </c>
      <c r="CS17" s="10">
        <v>29156</v>
      </c>
      <c r="CT17" s="10">
        <v>23445</v>
      </c>
    </row>
    <row r="18" spans="1:98" ht="49" thickBot="1" x14ac:dyDescent="0.25">
      <c r="A18" s="2" t="s">
        <v>3</v>
      </c>
      <c r="B18" s="6">
        <v>28</v>
      </c>
      <c r="C18" s="10">
        <v>2453</v>
      </c>
      <c r="D18" s="10">
        <v>6624</v>
      </c>
      <c r="E18" s="10">
        <v>3852</v>
      </c>
      <c r="F18" s="10">
        <v>4816</v>
      </c>
      <c r="G18" s="10">
        <v>3502</v>
      </c>
      <c r="H18" s="10">
        <v>3715</v>
      </c>
      <c r="I18" s="10">
        <v>3750</v>
      </c>
      <c r="J18" s="10">
        <v>3745</v>
      </c>
      <c r="K18" s="10">
        <v>3738</v>
      </c>
      <c r="L18" s="10">
        <v>3924</v>
      </c>
      <c r="M18" s="10">
        <v>5295</v>
      </c>
      <c r="N18" s="10">
        <v>4058</v>
      </c>
      <c r="O18" s="10">
        <v>2721</v>
      </c>
      <c r="P18" s="10">
        <v>7240</v>
      </c>
      <c r="Q18" s="10">
        <v>3543</v>
      </c>
      <c r="R18" s="10">
        <v>5279</v>
      </c>
      <c r="S18" s="10">
        <v>3680</v>
      </c>
      <c r="T18" s="10">
        <v>4089</v>
      </c>
      <c r="U18" s="10">
        <v>3451</v>
      </c>
      <c r="V18" s="10">
        <v>3778</v>
      </c>
      <c r="W18" s="10">
        <v>3590</v>
      </c>
      <c r="X18" s="10">
        <v>3795</v>
      </c>
      <c r="Y18" s="10">
        <v>5443</v>
      </c>
      <c r="Z18" s="10">
        <v>4217</v>
      </c>
      <c r="AA18" s="10">
        <v>2626</v>
      </c>
      <c r="AB18" s="10">
        <v>7750</v>
      </c>
      <c r="AC18" s="10">
        <v>3438</v>
      </c>
      <c r="AD18" s="10">
        <v>5030</v>
      </c>
      <c r="AE18" s="10">
        <v>3340</v>
      </c>
      <c r="AF18" s="10">
        <v>4071</v>
      </c>
      <c r="AG18" s="10">
        <v>3881</v>
      </c>
      <c r="AH18" s="10">
        <v>3887</v>
      </c>
      <c r="AI18" s="10">
        <v>5486</v>
      </c>
      <c r="AJ18" s="10">
        <v>3932</v>
      </c>
      <c r="AK18" s="10">
        <v>6821</v>
      </c>
      <c r="AL18" s="10">
        <v>4146</v>
      </c>
      <c r="AM18" s="10">
        <v>3932</v>
      </c>
      <c r="AN18" s="10">
        <v>4462</v>
      </c>
      <c r="AO18" s="10">
        <v>3892</v>
      </c>
      <c r="AP18" s="10">
        <v>4362</v>
      </c>
      <c r="AQ18" s="10">
        <v>18739</v>
      </c>
      <c r="AR18" s="10">
        <v>28247</v>
      </c>
      <c r="AS18" s="10">
        <v>12678</v>
      </c>
      <c r="AT18" s="10">
        <v>10056</v>
      </c>
      <c r="AU18" s="10">
        <v>11599</v>
      </c>
      <c r="AV18" s="10">
        <v>10523</v>
      </c>
      <c r="AW18" s="10">
        <v>6670</v>
      </c>
      <c r="AX18" s="10">
        <v>8253</v>
      </c>
      <c r="AY18" s="10">
        <v>4289</v>
      </c>
      <c r="AZ18" s="10">
        <v>4389</v>
      </c>
      <c r="BA18" s="10">
        <v>4380</v>
      </c>
      <c r="BB18" s="10">
        <v>4415</v>
      </c>
      <c r="BC18" s="10">
        <v>15343</v>
      </c>
      <c r="BD18" s="10">
        <v>31031</v>
      </c>
      <c r="BE18" s="10">
        <v>13100</v>
      </c>
      <c r="BF18" s="10">
        <v>10824</v>
      </c>
      <c r="BG18" s="10">
        <v>11706</v>
      </c>
      <c r="BH18" s="10">
        <v>15561</v>
      </c>
      <c r="BI18" s="10">
        <v>8467</v>
      </c>
      <c r="BJ18" s="10">
        <v>8127</v>
      </c>
      <c r="BK18" s="10">
        <v>4171</v>
      </c>
      <c r="BL18" s="10">
        <v>4260</v>
      </c>
      <c r="BM18" s="10">
        <v>3959</v>
      </c>
      <c r="BN18" s="10">
        <v>4642</v>
      </c>
      <c r="BO18" s="10">
        <v>12620</v>
      </c>
      <c r="BP18" s="10">
        <v>28977</v>
      </c>
      <c r="BQ18" s="10">
        <v>12049</v>
      </c>
      <c r="BR18" s="10">
        <v>11180</v>
      </c>
      <c r="BS18" s="10">
        <v>9288</v>
      </c>
      <c r="BT18" s="10">
        <v>12917</v>
      </c>
      <c r="BU18" s="10">
        <v>6943</v>
      </c>
      <c r="BV18" s="10">
        <v>11210</v>
      </c>
      <c r="BW18" s="10">
        <v>23575</v>
      </c>
      <c r="BX18" s="10">
        <v>30456</v>
      </c>
      <c r="BY18" s="10">
        <v>21787</v>
      </c>
      <c r="BZ18" s="10">
        <v>7203</v>
      </c>
      <c r="CA18" s="10">
        <v>6788</v>
      </c>
      <c r="CB18" s="10">
        <v>5535</v>
      </c>
      <c r="CC18" s="10">
        <v>7673</v>
      </c>
      <c r="CD18" s="10">
        <v>7332</v>
      </c>
      <c r="CE18" s="10">
        <v>7389</v>
      </c>
      <c r="CF18" s="10">
        <v>21286</v>
      </c>
      <c r="CG18" s="10">
        <v>36617</v>
      </c>
      <c r="CH18" s="10">
        <v>27812</v>
      </c>
      <c r="CI18" s="10">
        <v>9303</v>
      </c>
      <c r="CJ18" s="10">
        <v>10310</v>
      </c>
      <c r="CK18" s="10">
        <v>7938</v>
      </c>
      <c r="CL18" s="10">
        <v>10770</v>
      </c>
      <c r="CM18" s="10">
        <v>7055</v>
      </c>
      <c r="CN18" s="10">
        <v>8594</v>
      </c>
      <c r="CO18" s="10">
        <v>5859</v>
      </c>
      <c r="CP18" s="10">
        <v>6682</v>
      </c>
      <c r="CQ18" s="10">
        <v>5850</v>
      </c>
      <c r="CR18" s="10">
        <v>27228</v>
      </c>
      <c r="CS18" s="10">
        <v>29915</v>
      </c>
      <c r="CT18" s="10">
        <v>24139</v>
      </c>
    </row>
    <row r="19" spans="1:98" ht="49" thickBot="1" x14ac:dyDescent="0.25">
      <c r="A19" s="2" t="s">
        <v>3</v>
      </c>
      <c r="B19" s="6">
        <v>30</v>
      </c>
      <c r="C19" s="10">
        <v>2457</v>
      </c>
      <c r="D19" s="10">
        <v>6607</v>
      </c>
      <c r="E19" s="10">
        <v>3900</v>
      </c>
      <c r="F19" s="10">
        <v>4817</v>
      </c>
      <c r="G19" s="10">
        <v>3534</v>
      </c>
      <c r="H19" s="10">
        <v>3714</v>
      </c>
      <c r="I19" s="10">
        <v>3750</v>
      </c>
      <c r="J19" s="10">
        <v>3744</v>
      </c>
      <c r="K19" s="10">
        <v>3754</v>
      </c>
      <c r="L19" s="10">
        <v>3926</v>
      </c>
      <c r="M19" s="10">
        <v>5360</v>
      </c>
      <c r="N19" s="10">
        <v>4041</v>
      </c>
      <c r="O19" s="10">
        <v>2718</v>
      </c>
      <c r="P19" s="10">
        <v>7272</v>
      </c>
      <c r="Q19" s="10">
        <v>3576</v>
      </c>
      <c r="R19" s="10">
        <v>5317</v>
      </c>
      <c r="S19" s="10">
        <v>3688</v>
      </c>
      <c r="T19" s="10">
        <v>4121</v>
      </c>
      <c r="U19" s="10">
        <v>3467</v>
      </c>
      <c r="V19" s="10">
        <v>3809</v>
      </c>
      <c r="W19" s="10">
        <v>3603</v>
      </c>
      <c r="X19" s="10">
        <v>3798</v>
      </c>
      <c r="Y19" s="10">
        <v>5477</v>
      </c>
      <c r="Z19" s="10">
        <v>4248</v>
      </c>
      <c r="AA19" s="10">
        <v>2641</v>
      </c>
      <c r="AB19" s="10">
        <v>7833</v>
      </c>
      <c r="AC19" s="10">
        <v>3453</v>
      </c>
      <c r="AD19" s="10">
        <v>5078</v>
      </c>
      <c r="AE19" s="10">
        <v>3369</v>
      </c>
      <c r="AF19" s="10">
        <v>4078</v>
      </c>
      <c r="AG19" s="10">
        <v>3894</v>
      </c>
      <c r="AH19" s="10">
        <v>3902</v>
      </c>
      <c r="AI19" s="10">
        <v>5503</v>
      </c>
      <c r="AJ19" s="10">
        <v>3932</v>
      </c>
      <c r="AK19" s="10">
        <v>6837</v>
      </c>
      <c r="AL19" s="10">
        <v>4151</v>
      </c>
      <c r="AM19" s="10">
        <v>3948</v>
      </c>
      <c r="AN19" s="10">
        <v>4496</v>
      </c>
      <c r="AO19" s="10">
        <v>3907</v>
      </c>
      <c r="AP19" s="10">
        <v>4387</v>
      </c>
      <c r="AQ19" s="10">
        <v>20473</v>
      </c>
      <c r="AR19" s="10">
        <v>29594</v>
      </c>
      <c r="AS19" s="10">
        <v>13594</v>
      </c>
      <c r="AT19" s="10">
        <v>10760</v>
      </c>
      <c r="AU19" s="10">
        <v>12527</v>
      </c>
      <c r="AV19" s="10">
        <v>11201</v>
      </c>
      <c r="AW19" s="10">
        <v>7024</v>
      </c>
      <c r="AX19" s="10">
        <v>8639</v>
      </c>
      <c r="AY19" s="10">
        <v>4314</v>
      </c>
      <c r="AZ19" s="10">
        <v>4410</v>
      </c>
      <c r="BA19" s="10">
        <v>4380</v>
      </c>
      <c r="BB19" s="10">
        <v>4409</v>
      </c>
      <c r="BC19" s="10">
        <v>16730</v>
      </c>
      <c r="BD19" s="10">
        <v>32089</v>
      </c>
      <c r="BE19" s="10">
        <v>14246</v>
      </c>
      <c r="BF19" s="10">
        <v>11602</v>
      </c>
      <c r="BG19" s="10">
        <v>12574</v>
      </c>
      <c r="BH19" s="10">
        <v>16816</v>
      </c>
      <c r="BI19" s="10">
        <v>8984</v>
      </c>
      <c r="BJ19" s="10">
        <v>8548</v>
      </c>
      <c r="BK19" s="10">
        <v>4198</v>
      </c>
      <c r="BL19" s="10">
        <v>4286</v>
      </c>
      <c r="BM19" s="10">
        <v>3975</v>
      </c>
      <c r="BN19" s="10">
        <v>4658</v>
      </c>
      <c r="BO19" s="10">
        <v>13630</v>
      </c>
      <c r="BP19" s="10">
        <v>29944</v>
      </c>
      <c r="BQ19" s="10">
        <v>12882</v>
      </c>
      <c r="BR19" s="10">
        <v>12082</v>
      </c>
      <c r="BS19" s="10">
        <v>9868</v>
      </c>
      <c r="BT19" s="10">
        <v>13926</v>
      </c>
      <c r="BU19" s="10">
        <v>7317</v>
      </c>
      <c r="BV19" s="10">
        <v>11841</v>
      </c>
      <c r="BW19" s="10">
        <v>24381</v>
      </c>
      <c r="BX19" s="10">
        <v>31733</v>
      </c>
      <c r="BY19" s="10">
        <v>22620</v>
      </c>
      <c r="BZ19" s="10">
        <v>7496</v>
      </c>
      <c r="CA19" s="10">
        <v>7085</v>
      </c>
      <c r="CB19" s="10">
        <v>5685</v>
      </c>
      <c r="CC19" s="10">
        <v>8098</v>
      </c>
      <c r="CD19" s="10">
        <v>7708</v>
      </c>
      <c r="CE19" s="10">
        <v>7714</v>
      </c>
      <c r="CF19" s="10">
        <v>21902</v>
      </c>
      <c r="CG19" s="10">
        <v>38089</v>
      </c>
      <c r="CH19" s="10">
        <v>28573</v>
      </c>
      <c r="CI19" s="10">
        <v>9829</v>
      </c>
      <c r="CJ19" s="10">
        <v>10910</v>
      </c>
      <c r="CK19" s="10">
        <v>8309</v>
      </c>
      <c r="CL19" s="10">
        <v>11338</v>
      </c>
      <c r="CM19" s="10">
        <v>7393</v>
      </c>
      <c r="CN19" s="10">
        <v>9000</v>
      </c>
      <c r="CO19" s="10">
        <v>6082</v>
      </c>
      <c r="CP19" s="10">
        <v>6912</v>
      </c>
      <c r="CQ19" s="10">
        <v>5996</v>
      </c>
      <c r="CR19" s="10">
        <v>28224</v>
      </c>
      <c r="CS19" s="10">
        <v>30807</v>
      </c>
      <c r="CT19" s="10">
        <v>24658</v>
      </c>
    </row>
    <row r="20" spans="1:98" ht="49" thickBot="1" x14ac:dyDescent="0.25">
      <c r="A20" s="2" t="s">
        <v>3</v>
      </c>
      <c r="B20" s="6">
        <v>32</v>
      </c>
      <c r="C20" s="10">
        <v>2451</v>
      </c>
      <c r="D20" s="10">
        <v>6498</v>
      </c>
      <c r="E20" s="10">
        <v>3898</v>
      </c>
      <c r="F20" s="10">
        <v>4817</v>
      </c>
      <c r="G20" s="10">
        <v>3552</v>
      </c>
      <c r="H20" s="10">
        <v>3727</v>
      </c>
      <c r="I20" s="10">
        <v>3773</v>
      </c>
      <c r="J20" s="10">
        <v>3750</v>
      </c>
      <c r="K20" s="10">
        <v>3771</v>
      </c>
      <c r="L20" s="10">
        <v>3936</v>
      </c>
      <c r="M20" s="10">
        <v>5388</v>
      </c>
      <c r="N20" s="10">
        <v>4067</v>
      </c>
      <c r="O20" s="10">
        <v>2738</v>
      </c>
      <c r="P20" s="10">
        <v>7277</v>
      </c>
      <c r="Q20" s="10">
        <v>3573</v>
      </c>
      <c r="R20" s="10">
        <v>5340</v>
      </c>
      <c r="S20" s="10">
        <v>3689</v>
      </c>
      <c r="T20" s="10">
        <v>4126</v>
      </c>
      <c r="U20" s="10">
        <v>3470</v>
      </c>
      <c r="V20" s="10">
        <v>3803</v>
      </c>
      <c r="W20" s="10">
        <v>3605</v>
      </c>
      <c r="X20" s="10">
        <v>3798</v>
      </c>
      <c r="Y20" s="10">
        <v>5485</v>
      </c>
      <c r="Z20" s="10">
        <v>4242</v>
      </c>
      <c r="AA20" s="10">
        <v>2649</v>
      </c>
      <c r="AB20" s="10">
        <v>7848</v>
      </c>
      <c r="AC20" s="10">
        <v>3454</v>
      </c>
      <c r="AD20" s="10">
        <v>5087</v>
      </c>
      <c r="AE20" s="10">
        <v>3360</v>
      </c>
      <c r="AF20" s="10">
        <v>4093</v>
      </c>
      <c r="AG20" s="10">
        <v>3898</v>
      </c>
      <c r="AH20" s="10">
        <v>3916</v>
      </c>
      <c r="AI20" s="10">
        <v>5499</v>
      </c>
      <c r="AJ20" s="10">
        <v>3957</v>
      </c>
      <c r="AK20" s="10">
        <v>6859</v>
      </c>
      <c r="AL20" s="10">
        <v>4148</v>
      </c>
      <c r="AM20" s="10">
        <v>3946</v>
      </c>
      <c r="AN20" s="10">
        <v>4468</v>
      </c>
      <c r="AO20" s="10">
        <v>3904</v>
      </c>
      <c r="AP20" s="10">
        <v>4375</v>
      </c>
      <c r="AQ20" s="10">
        <v>22207</v>
      </c>
      <c r="AR20" s="10">
        <v>30797</v>
      </c>
      <c r="AS20" s="10">
        <v>14604</v>
      </c>
      <c r="AT20" s="10">
        <v>11528</v>
      </c>
      <c r="AU20" s="10">
        <v>13321</v>
      </c>
      <c r="AV20" s="10">
        <v>11896</v>
      </c>
      <c r="AW20" s="10">
        <v>7390</v>
      </c>
      <c r="AX20" s="10">
        <v>9040</v>
      </c>
      <c r="AY20" s="10">
        <v>4288</v>
      </c>
      <c r="AZ20" s="10">
        <v>4406</v>
      </c>
      <c r="BA20" s="10">
        <v>4369</v>
      </c>
      <c r="BB20" s="10">
        <v>4411</v>
      </c>
      <c r="BC20" s="10">
        <v>18254</v>
      </c>
      <c r="BD20" s="10">
        <v>33584</v>
      </c>
      <c r="BE20" s="10">
        <v>15332</v>
      </c>
      <c r="BF20" s="10">
        <v>12460</v>
      </c>
      <c r="BG20" s="10">
        <v>13467</v>
      </c>
      <c r="BH20" s="10">
        <v>18142</v>
      </c>
      <c r="BI20" s="10">
        <v>9518</v>
      </c>
      <c r="BJ20" s="10">
        <v>9003</v>
      </c>
      <c r="BK20" s="10">
        <v>4201</v>
      </c>
      <c r="BL20" s="10">
        <v>4284</v>
      </c>
      <c r="BM20" s="10">
        <v>3976</v>
      </c>
      <c r="BN20" s="10">
        <v>4640</v>
      </c>
      <c r="BO20" s="10">
        <v>14625</v>
      </c>
      <c r="BP20" s="10">
        <v>31212</v>
      </c>
      <c r="BQ20" s="10">
        <v>13697</v>
      </c>
      <c r="BR20" s="10">
        <v>12938</v>
      </c>
      <c r="BS20" s="10">
        <v>10513</v>
      </c>
      <c r="BT20" s="10">
        <v>14888</v>
      </c>
      <c r="BU20" s="10">
        <v>7687</v>
      </c>
      <c r="BV20" s="10">
        <v>12523</v>
      </c>
      <c r="BW20" s="10">
        <v>25292</v>
      </c>
      <c r="BX20" s="10">
        <v>33133</v>
      </c>
      <c r="BY20" s="10">
        <v>23209</v>
      </c>
      <c r="BZ20" s="10">
        <v>7754</v>
      </c>
      <c r="CA20" s="10">
        <v>7380</v>
      </c>
      <c r="CB20" s="10">
        <v>5843</v>
      </c>
      <c r="CC20" s="10">
        <v>8500</v>
      </c>
      <c r="CD20" s="10">
        <v>8056</v>
      </c>
      <c r="CE20" s="10">
        <v>8045</v>
      </c>
      <c r="CF20" s="10">
        <v>22510</v>
      </c>
      <c r="CG20" s="10">
        <v>39540</v>
      </c>
      <c r="CH20" s="10">
        <v>29150</v>
      </c>
      <c r="CI20" s="10">
        <v>10354</v>
      </c>
      <c r="CJ20" s="10">
        <v>11484</v>
      </c>
      <c r="CK20" s="10">
        <v>8698</v>
      </c>
      <c r="CL20" s="10">
        <v>11927</v>
      </c>
      <c r="CM20" s="10">
        <v>7645</v>
      </c>
      <c r="CN20" s="10">
        <v>9427</v>
      </c>
      <c r="CO20" s="10">
        <v>6220</v>
      </c>
      <c r="CP20" s="10">
        <v>7154</v>
      </c>
      <c r="CQ20" s="10">
        <v>6156</v>
      </c>
      <c r="CR20" s="10">
        <v>29318</v>
      </c>
      <c r="CS20" s="10">
        <v>31493</v>
      </c>
      <c r="CT20" s="10">
        <v>25355</v>
      </c>
    </row>
    <row r="21" spans="1:98" ht="49" thickBot="1" x14ac:dyDescent="0.25">
      <c r="A21" s="2" t="s">
        <v>3</v>
      </c>
      <c r="B21" s="6">
        <v>34</v>
      </c>
      <c r="C21" s="10">
        <v>2461</v>
      </c>
      <c r="D21" s="10">
        <v>6495</v>
      </c>
      <c r="E21" s="10">
        <v>3916</v>
      </c>
      <c r="F21" s="10">
        <v>4861</v>
      </c>
      <c r="G21" s="10">
        <v>3544</v>
      </c>
      <c r="H21" s="10">
        <v>3734</v>
      </c>
      <c r="I21" s="10">
        <v>3785</v>
      </c>
      <c r="J21" s="10">
        <v>3774</v>
      </c>
      <c r="K21" s="10">
        <v>3748</v>
      </c>
      <c r="L21" s="10">
        <v>3966</v>
      </c>
      <c r="M21" s="10">
        <v>5377</v>
      </c>
      <c r="N21" s="10">
        <v>4064</v>
      </c>
      <c r="O21" s="10">
        <v>2756</v>
      </c>
      <c r="P21" s="10">
        <v>7273</v>
      </c>
      <c r="Q21" s="10">
        <v>3588</v>
      </c>
      <c r="R21" s="10">
        <v>5363</v>
      </c>
      <c r="S21" s="10">
        <v>3692</v>
      </c>
      <c r="T21" s="10">
        <v>4132</v>
      </c>
      <c r="U21" s="10">
        <v>3471</v>
      </c>
      <c r="V21" s="10">
        <v>3798</v>
      </c>
      <c r="W21" s="10">
        <v>3613</v>
      </c>
      <c r="X21" s="10">
        <v>3815</v>
      </c>
      <c r="Y21" s="10">
        <v>5497</v>
      </c>
      <c r="Z21" s="10">
        <v>4227</v>
      </c>
      <c r="AA21" s="10">
        <v>2642</v>
      </c>
      <c r="AB21" s="10">
        <v>7868</v>
      </c>
      <c r="AC21" s="10">
        <v>3468</v>
      </c>
      <c r="AD21" s="10">
        <v>5104</v>
      </c>
      <c r="AE21" s="10">
        <v>3366</v>
      </c>
      <c r="AF21" s="10">
        <v>4099</v>
      </c>
      <c r="AG21" s="10">
        <v>3884</v>
      </c>
      <c r="AH21" s="10">
        <v>3937</v>
      </c>
      <c r="AI21" s="10">
        <v>5534</v>
      </c>
      <c r="AJ21" s="10">
        <v>3976</v>
      </c>
      <c r="AK21" s="10">
        <v>6912</v>
      </c>
      <c r="AL21" s="10">
        <v>4163</v>
      </c>
      <c r="AM21" s="10">
        <v>3930</v>
      </c>
      <c r="AN21" s="10">
        <v>4486</v>
      </c>
      <c r="AO21" s="10">
        <v>3935</v>
      </c>
      <c r="AP21" s="10">
        <v>4386</v>
      </c>
      <c r="AQ21" s="10">
        <v>24052</v>
      </c>
      <c r="AR21" s="10">
        <v>32106</v>
      </c>
      <c r="AS21" s="10">
        <v>15640</v>
      </c>
      <c r="AT21" s="10">
        <v>12311</v>
      </c>
      <c r="AU21" s="10">
        <v>14276</v>
      </c>
      <c r="AV21" s="10">
        <v>12608</v>
      </c>
      <c r="AW21" s="10">
        <v>7767</v>
      </c>
      <c r="AX21" s="10">
        <v>9510</v>
      </c>
      <c r="AY21" s="10">
        <v>4314</v>
      </c>
      <c r="AZ21" s="10">
        <v>4425</v>
      </c>
      <c r="BA21" s="10">
        <v>4379</v>
      </c>
      <c r="BB21" s="10">
        <v>4427</v>
      </c>
      <c r="BC21" s="10">
        <v>19815</v>
      </c>
      <c r="BD21" s="10">
        <v>34818</v>
      </c>
      <c r="BE21" s="10">
        <v>16374</v>
      </c>
      <c r="BF21" s="10">
        <v>13279</v>
      </c>
      <c r="BG21" s="10">
        <v>14411</v>
      </c>
      <c r="BH21" s="10">
        <v>19427</v>
      </c>
      <c r="BI21" s="10">
        <v>10005</v>
      </c>
      <c r="BJ21" s="10">
        <v>9473</v>
      </c>
      <c r="BK21" s="10">
        <v>4210</v>
      </c>
      <c r="BL21" s="10">
        <v>4301</v>
      </c>
      <c r="BM21" s="10">
        <v>3981</v>
      </c>
      <c r="BN21" s="10">
        <v>4639</v>
      </c>
      <c r="BO21" s="10">
        <v>15684</v>
      </c>
      <c r="BP21" s="10">
        <v>32212</v>
      </c>
      <c r="BQ21" s="10">
        <v>14610</v>
      </c>
      <c r="BR21" s="10">
        <v>13880</v>
      </c>
      <c r="BS21" s="10">
        <v>11180</v>
      </c>
      <c r="BT21" s="10">
        <v>15872</v>
      </c>
      <c r="BU21" s="10">
        <v>8085</v>
      </c>
      <c r="BV21" s="10">
        <v>13166</v>
      </c>
      <c r="BW21" s="10">
        <v>26103</v>
      </c>
      <c r="BX21" s="10">
        <v>34418</v>
      </c>
      <c r="BY21" s="10">
        <v>23966</v>
      </c>
      <c r="BZ21" s="10">
        <v>8031</v>
      </c>
      <c r="CA21" s="10">
        <v>7672</v>
      </c>
      <c r="CB21" s="10">
        <v>6002</v>
      </c>
      <c r="CC21" s="10">
        <v>8908</v>
      </c>
      <c r="CD21" s="10">
        <v>8431</v>
      </c>
      <c r="CE21" s="10">
        <v>8359</v>
      </c>
      <c r="CF21" s="10">
        <v>23099</v>
      </c>
      <c r="CG21" s="10">
        <v>40704</v>
      </c>
      <c r="CH21" s="10">
        <v>29897</v>
      </c>
      <c r="CI21" s="10">
        <v>10859</v>
      </c>
      <c r="CJ21" s="10">
        <v>12175</v>
      </c>
      <c r="CK21" s="10">
        <v>9058</v>
      </c>
      <c r="CL21" s="10">
        <v>12538</v>
      </c>
      <c r="CM21" s="10">
        <v>7997</v>
      </c>
      <c r="CN21" s="10">
        <v>9804</v>
      </c>
      <c r="CO21" s="10">
        <v>6408</v>
      </c>
      <c r="CP21" s="10">
        <v>7343</v>
      </c>
      <c r="CQ21" s="10">
        <v>6286</v>
      </c>
      <c r="CR21" s="10">
        <v>30423</v>
      </c>
      <c r="CS21" s="10">
        <v>32112</v>
      </c>
      <c r="CT21" s="10">
        <v>25812</v>
      </c>
    </row>
    <row r="22" spans="1:98" ht="49" thickBot="1" x14ac:dyDescent="0.25">
      <c r="A22" s="2" t="s">
        <v>3</v>
      </c>
      <c r="B22" s="6">
        <v>36</v>
      </c>
      <c r="C22" s="10">
        <v>2481</v>
      </c>
      <c r="D22" s="10">
        <v>6468</v>
      </c>
      <c r="E22" s="10">
        <v>3910</v>
      </c>
      <c r="F22" s="10">
        <v>4897</v>
      </c>
      <c r="G22" s="10">
        <v>3570</v>
      </c>
      <c r="H22" s="10">
        <v>3748</v>
      </c>
      <c r="I22" s="10">
        <v>3782</v>
      </c>
      <c r="J22" s="10">
        <v>3771</v>
      </c>
      <c r="K22" s="10">
        <v>3757</v>
      </c>
      <c r="L22" s="10">
        <v>3958</v>
      </c>
      <c r="M22" s="10">
        <v>5406</v>
      </c>
      <c r="N22" s="10">
        <v>4061</v>
      </c>
      <c r="O22" s="10">
        <v>2751</v>
      </c>
      <c r="P22" s="10">
        <v>7262</v>
      </c>
      <c r="Q22" s="10">
        <v>3601</v>
      </c>
      <c r="R22" s="10">
        <v>5360</v>
      </c>
      <c r="S22" s="10">
        <v>3696</v>
      </c>
      <c r="T22" s="10">
        <v>4141</v>
      </c>
      <c r="U22" s="10">
        <v>3469</v>
      </c>
      <c r="V22" s="10">
        <v>3816</v>
      </c>
      <c r="W22" s="10">
        <v>3600</v>
      </c>
      <c r="X22" s="10">
        <v>3822</v>
      </c>
      <c r="Y22" s="10">
        <v>5516</v>
      </c>
      <c r="Z22" s="10">
        <v>4246</v>
      </c>
      <c r="AA22" s="10">
        <v>2644</v>
      </c>
      <c r="AB22" s="10">
        <v>7910</v>
      </c>
      <c r="AC22" s="10">
        <v>3497</v>
      </c>
      <c r="AD22" s="10">
        <v>5139</v>
      </c>
      <c r="AE22" s="10">
        <v>3376</v>
      </c>
      <c r="AF22" s="10">
        <v>4126</v>
      </c>
      <c r="AG22" s="10">
        <v>3923</v>
      </c>
      <c r="AH22" s="10">
        <v>3906</v>
      </c>
      <c r="AI22" s="10">
        <v>5518</v>
      </c>
      <c r="AJ22" s="10">
        <v>3973</v>
      </c>
      <c r="AK22" s="10">
        <v>6952</v>
      </c>
      <c r="AL22" s="10">
        <v>4169</v>
      </c>
      <c r="AM22" s="10">
        <v>3961</v>
      </c>
      <c r="AN22" s="10">
        <v>4505</v>
      </c>
      <c r="AO22" s="10">
        <v>3925</v>
      </c>
      <c r="AP22" s="10">
        <v>4392</v>
      </c>
      <c r="AQ22" s="10">
        <v>25914</v>
      </c>
      <c r="AR22" s="10">
        <v>33476</v>
      </c>
      <c r="AS22" s="10">
        <v>16698</v>
      </c>
      <c r="AT22" s="10">
        <v>13130</v>
      </c>
      <c r="AU22" s="10">
        <v>15225</v>
      </c>
      <c r="AV22" s="10">
        <v>13396</v>
      </c>
      <c r="AW22" s="10">
        <v>8110</v>
      </c>
      <c r="AX22" s="10">
        <v>9876</v>
      </c>
      <c r="AY22" s="10">
        <v>4342</v>
      </c>
      <c r="AZ22" s="10">
        <v>4435</v>
      </c>
      <c r="BA22" s="10">
        <v>4400</v>
      </c>
      <c r="BB22" s="10">
        <v>4440</v>
      </c>
      <c r="BC22" s="10">
        <v>21492</v>
      </c>
      <c r="BD22" s="10">
        <v>36333</v>
      </c>
      <c r="BE22" s="10">
        <v>17588</v>
      </c>
      <c r="BF22" s="10">
        <v>14249</v>
      </c>
      <c r="BG22" s="10">
        <v>15353</v>
      </c>
      <c r="BH22" s="10">
        <v>20921</v>
      </c>
      <c r="BI22" s="10">
        <v>10592</v>
      </c>
      <c r="BJ22" s="10">
        <v>9977</v>
      </c>
      <c r="BK22" s="10">
        <v>4241</v>
      </c>
      <c r="BL22" s="10">
        <v>4328</v>
      </c>
      <c r="BM22" s="10">
        <v>4011</v>
      </c>
      <c r="BN22" s="10">
        <v>4649</v>
      </c>
      <c r="BO22" s="10">
        <v>16808</v>
      </c>
      <c r="BP22" s="10">
        <v>33331</v>
      </c>
      <c r="BQ22" s="10">
        <v>15486</v>
      </c>
      <c r="BR22" s="10">
        <v>14822</v>
      </c>
      <c r="BS22" s="10">
        <v>11852</v>
      </c>
      <c r="BT22" s="10">
        <v>16988</v>
      </c>
      <c r="BU22" s="10">
        <v>8507</v>
      </c>
      <c r="BV22" s="10">
        <v>13945</v>
      </c>
      <c r="BW22" s="10">
        <v>26937</v>
      </c>
      <c r="BX22" s="10">
        <v>35786</v>
      </c>
      <c r="BY22" s="10">
        <v>24683</v>
      </c>
      <c r="BZ22" s="10">
        <v>8351</v>
      </c>
      <c r="CA22" s="10">
        <v>7976</v>
      </c>
      <c r="CB22" s="10">
        <v>6175</v>
      </c>
      <c r="CC22" s="10">
        <v>9307</v>
      </c>
      <c r="CD22" s="10">
        <v>8766</v>
      </c>
      <c r="CE22" s="10">
        <v>8680</v>
      </c>
      <c r="CF22" s="10">
        <v>23669</v>
      </c>
      <c r="CG22" s="10">
        <v>42053</v>
      </c>
      <c r="CH22" s="10">
        <v>30551</v>
      </c>
      <c r="CI22" s="10">
        <v>11436</v>
      </c>
      <c r="CJ22" s="10">
        <v>12833</v>
      </c>
      <c r="CK22" s="10">
        <v>9479</v>
      </c>
      <c r="CL22" s="10">
        <v>13146</v>
      </c>
      <c r="CM22" s="10">
        <v>8281</v>
      </c>
      <c r="CN22" s="10">
        <v>10216</v>
      </c>
      <c r="CO22" s="10">
        <v>6640</v>
      </c>
      <c r="CP22" s="10">
        <v>7602</v>
      </c>
      <c r="CQ22" s="10">
        <v>6470</v>
      </c>
      <c r="CR22" s="10">
        <v>31390</v>
      </c>
      <c r="CS22" s="10">
        <v>32811</v>
      </c>
      <c r="CT22" s="10">
        <v>26414</v>
      </c>
    </row>
    <row r="23" spans="1:98" ht="49" thickBot="1" x14ac:dyDescent="0.25">
      <c r="A23" s="2" t="s">
        <v>3</v>
      </c>
      <c r="B23" s="6">
        <v>38</v>
      </c>
      <c r="C23" s="10">
        <v>2471</v>
      </c>
      <c r="D23" s="10">
        <v>6427</v>
      </c>
      <c r="E23" s="10">
        <v>3951</v>
      </c>
      <c r="F23" s="10">
        <v>4888</v>
      </c>
      <c r="G23" s="10">
        <v>3570</v>
      </c>
      <c r="H23" s="10">
        <v>3756</v>
      </c>
      <c r="I23" s="10">
        <v>3800</v>
      </c>
      <c r="J23" s="10">
        <v>3790</v>
      </c>
      <c r="K23" s="10">
        <v>3773</v>
      </c>
      <c r="L23" s="10">
        <v>3961</v>
      </c>
      <c r="M23" s="10">
        <v>5419</v>
      </c>
      <c r="N23" s="10">
        <v>4065</v>
      </c>
      <c r="O23" s="10">
        <v>2776</v>
      </c>
      <c r="P23" s="10">
        <v>7259</v>
      </c>
      <c r="Q23" s="10">
        <v>3595</v>
      </c>
      <c r="R23" s="10">
        <v>5405</v>
      </c>
      <c r="S23" s="10">
        <v>3720</v>
      </c>
      <c r="T23" s="10">
        <v>4140</v>
      </c>
      <c r="U23" s="10">
        <v>3492</v>
      </c>
      <c r="V23" s="10">
        <v>3848</v>
      </c>
      <c r="W23" s="10">
        <v>3635</v>
      </c>
      <c r="X23" s="10">
        <v>3842</v>
      </c>
      <c r="Y23" s="10">
        <v>5528</v>
      </c>
      <c r="Z23" s="10">
        <v>4263</v>
      </c>
      <c r="AA23" s="10">
        <v>2665</v>
      </c>
      <c r="AB23" s="10">
        <v>7894</v>
      </c>
      <c r="AC23" s="10">
        <v>3482</v>
      </c>
      <c r="AD23" s="10">
        <v>5165</v>
      </c>
      <c r="AE23" s="10">
        <v>3386</v>
      </c>
      <c r="AF23" s="10">
        <v>4144</v>
      </c>
      <c r="AG23" s="10">
        <v>3942</v>
      </c>
      <c r="AH23" s="10">
        <v>3927</v>
      </c>
      <c r="AI23" s="10">
        <v>5532</v>
      </c>
      <c r="AJ23" s="10">
        <v>3964</v>
      </c>
      <c r="AK23" s="10">
        <v>6968</v>
      </c>
      <c r="AL23" s="10">
        <v>4164</v>
      </c>
      <c r="AM23" s="10">
        <v>3972</v>
      </c>
      <c r="AN23" s="10">
        <v>4506</v>
      </c>
      <c r="AO23" s="10">
        <v>3923</v>
      </c>
      <c r="AP23" s="10">
        <v>4397</v>
      </c>
      <c r="AQ23" s="10">
        <v>27951</v>
      </c>
      <c r="AR23" s="10">
        <v>34736</v>
      </c>
      <c r="AS23" s="10">
        <v>17756</v>
      </c>
      <c r="AT23" s="10">
        <v>13924</v>
      </c>
      <c r="AU23" s="10">
        <v>16242</v>
      </c>
      <c r="AV23" s="10">
        <v>14098</v>
      </c>
      <c r="AW23" s="10">
        <v>8552</v>
      </c>
      <c r="AX23" s="10">
        <v>10352</v>
      </c>
      <c r="AY23" s="10">
        <v>4324</v>
      </c>
      <c r="AZ23" s="10">
        <v>4450</v>
      </c>
      <c r="BA23" s="10">
        <v>4387</v>
      </c>
      <c r="BB23" s="10">
        <v>4422</v>
      </c>
      <c r="BC23" s="10">
        <v>23262</v>
      </c>
      <c r="BD23" s="10">
        <v>37343</v>
      </c>
      <c r="BE23" s="10">
        <v>18839</v>
      </c>
      <c r="BF23" s="10">
        <v>15111</v>
      </c>
      <c r="BG23" s="10">
        <v>16333</v>
      </c>
      <c r="BH23" s="10">
        <v>22305</v>
      </c>
      <c r="BI23" s="10">
        <v>11125</v>
      </c>
      <c r="BJ23" s="10">
        <v>10476</v>
      </c>
      <c r="BK23" s="10">
        <v>4209</v>
      </c>
      <c r="BL23" s="10">
        <v>4320</v>
      </c>
      <c r="BM23" s="10">
        <v>3982</v>
      </c>
      <c r="BN23" s="10">
        <v>4666</v>
      </c>
      <c r="BO23" s="10">
        <v>17870</v>
      </c>
      <c r="BP23" s="10">
        <v>34376</v>
      </c>
      <c r="BQ23" s="10">
        <v>16370</v>
      </c>
      <c r="BR23" s="10">
        <v>15747</v>
      </c>
      <c r="BS23" s="10">
        <v>12515</v>
      </c>
      <c r="BT23" s="10">
        <v>17934</v>
      </c>
      <c r="BU23" s="10">
        <v>8942</v>
      </c>
      <c r="BV23" s="10">
        <v>14602</v>
      </c>
      <c r="BW23" s="10">
        <v>27833</v>
      </c>
      <c r="BX23" s="10">
        <v>37116</v>
      </c>
      <c r="BY23" s="10">
        <v>25522</v>
      </c>
      <c r="BZ23" s="10">
        <v>8630</v>
      </c>
      <c r="CA23" s="10">
        <v>8289</v>
      </c>
      <c r="CB23" s="10">
        <v>6348</v>
      </c>
      <c r="CC23" s="10">
        <v>9784</v>
      </c>
      <c r="CD23" s="10">
        <v>9163</v>
      </c>
      <c r="CE23" s="10">
        <v>9008</v>
      </c>
      <c r="CF23" s="10">
        <v>24213</v>
      </c>
      <c r="CG23" s="10">
        <v>43232</v>
      </c>
      <c r="CH23" s="10">
        <v>31156</v>
      </c>
      <c r="CI23" s="10">
        <v>12015</v>
      </c>
      <c r="CJ23" s="10">
        <v>13516</v>
      </c>
      <c r="CK23" s="10">
        <v>9863</v>
      </c>
      <c r="CL23" s="10">
        <v>13748</v>
      </c>
      <c r="CM23" s="10">
        <v>8563</v>
      </c>
      <c r="CN23" s="10">
        <v>10638</v>
      </c>
      <c r="CO23" s="10">
        <v>6805</v>
      </c>
      <c r="CP23" s="10">
        <v>7836</v>
      </c>
      <c r="CQ23" s="10">
        <v>6651</v>
      </c>
      <c r="CR23" s="10">
        <v>32355</v>
      </c>
      <c r="CS23" s="10">
        <v>33683</v>
      </c>
      <c r="CT23" s="10">
        <v>26964</v>
      </c>
    </row>
    <row r="24" spans="1:98" ht="49" thickBot="1" x14ac:dyDescent="0.25">
      <c r="A24" s="2" t="s">
        <v>3</v>
      </c>
      <c r="B24" s="6">
        <v>40</v>
      </c>
      <c r="C24" s="10">
        <v>2487</v>
      </c>
      <c r="D24" s="10">
        <v>6370</v>
      </c>
      <c r="E24" s="10">
        <v>3932</v>
      </c>
      <c r="F24" s="10">
        <v>4912</v>
      </c>
      <c r="G24" s="10">
        <v>3560</v>
      </c>
      <c r="H24" s="10">
        <v>3763</v>
      </c>
      <c r="I24" s="10">
        <v>3786</v>
      </c>
      <c r="J24" s="10">
        <v>3776</v>
      </c>
      <c r="K24" s="10">
        <v>3780</v>
      </c>
      <c r="L24" s="10">
        <v>3993</v>
      </c>
      <c r="M24" s="10">
        <v>5438</v>
      </c>
      <c r="N24" s="10">
        <v>4085</v>
      </c>
      <c r="O24" s="10">
        <v>2769</v>
      </c>
      <c r="P24" s="10">
        <v>7262</v>
      </c>
      <c r="Q24" s="10">
        <v>3620</v>
      </c>
      <c r="R24" s="10">
        <v>5420</v>
      </c>
      <c r="S24" s="10">
        <v>3744</v>
      </c>
      <c r="T24" s="10">
        <v>4150</v>
      </c>
      <c r="U24" s="10">
        <v>3503</v>
      </c>
      <c r="V24" s="10">
        <v>3838</v>
      </c>
      <c r="W24" s="10">
        <v>3635</v>
      </c>
      <c r="X24" s="10">
        <v>3844</v>
      </c>
      <c r="Y24" s="10">
        <v>5572</v>
      </c>
      <c r="Z24" s="10">
        <v>4265</v>
      </c>
      <c r="AA24" s="10">
        <v>2663</v>
      </c>
      <c r="AB24" s="10">
        <v>7930</v>
      </c>
      <c r="AC24" s="10">
        <v>3490</v>
      </c>
      <c r="AD24" s="10">
        <v>5179</v>
      </c>
      <c r="AE24" s="10">
        <v>3386</v>
      </c>
      <c r="AF24" s="10">
        <v>4131</v>
      </c>
      <c r="AG24" s="10">
        <v>3916</v>
      </c>
      <c r="AH24" s="10">
        <v>3929</v>
      </c>
      <c r="AI24" s="10">
        <v>5545</v>
      </c>
      <c r="AJ24" s="10">
        <v>3991</v>
      </c>
      <c r="AK24" s="10">
        <v>6991</v>
      </c>
      <c r="AL24" s="10">
        <v>4177</v>
      </c>
      <c r="AM24" s="10">
        <v>3965</v>
      </c>
      <c r="AN24" s="10">
        <v>4521</v>
      </c>
      <c r="AO24" s="10">
        <v>3948</v>
      </c>
      <c r="AP24" s="10">
        <v>4386</v>
      </c>
      <c r="AQ24" s="10">
        <v>29964</v>
      </c>
      <c r="AR24" s="10">
        <v>35992</v>
      </c>
      <c r="AS24" s="10">
        <v>18747</v>
      </c>
      <c r="AT24" s="10">
        <v>14814</v>
      </c>
      <c r="AU24" s="10">
        <v>17215</v>
      </c>
      <c r="AV24" s="10">
        <v>14878</v>
      </c>
      <c r="AW24" s="10">
        <v>8915</v>
      </c>
      <c r="AX24" s="10">
        <v>10756</v>
      </c>
      <c r="AY24" s="10">
        <v>4328</v>
      </c>
      <c r="AZ24" s="10">
        <v>4428</v>
      </c>
      <c r="BA24" s="10">
        <v>4409</v>
      </c>
      <c r="BB24" s="10">
        <v>4445</v>
      </c>
      <c r="BC24" s="10">
        <v>24996</v>
      </c>
      <c r="BD24" s="10">
        <v>38804</v>
      </c>
      <c r="BE24" s="10">
        <v>20182</v>
      </c>
      <c r="BF24" s="10">
        <v>16101</v>
      </c>
      <c r="BG24" s="10">
        <v>17377</v>
      </c>
      <c r="BH24" s="10">
        <v>23816</v>
      </c>
      <c r="BI24" s="10">
        <v>11740</v>
      </c>
      <c r="BJ24" s="10">
        <v>10995</v>
      </c>
      <c r="BK24" s="10">
        <v>4231</v>
      </c>
      <c r="BL24" s="10">
        <v>4305</v>
      </c>
      <c r="BM24" s="10">
        <v>3986</v>
      </c>
      <c r="BN24" s="10">
        <v>4655</v>
      </c>
      <c r="BO24" s="10">
        <v>19014</v>
      </c>
      <c r="BP24" s="10">
        <v>35367</v>
      </c>
      <c r="BQ24" s="10">
        <v>17337</v>
      </c>
      <c r="BR24" s="10">
        <v>16658</v>
      </c>
      <c r="BS24" s="10">
        <v>13186</v>
      </c>
      <c r="BT24" s="10">
        <v>19053</v>
      </c>
      <c r="BU24" s="10">
        <v>9397</v>
      </c>
      <c r="BV24" s="10">
        <v>15303</v>
      </c>
      <c r="BW24" s="10">
        <v>28603</v>
      </c>
      <c r="BX24" s="10">
        <v>38476</v>
      </c>
      <c r="BY24" s="10">
        <v>26248</v>
      </c>
      <c r="BZ24" s="10">
        <v>8886</v>
      </c>
      <c r="CA24" s="10">
        <v>8664</v>
      </c>
      <c r="CB24" s="10">
        <v>6530</v>
      </c>
      <c r="CC24" s="10">
        <v>10236</v>
      </c>
      <c r="CD24" s="10">
        <v>9529</v>
      </c>
      <c r="CE24" s="10">
        <v>9336</v>
      </c>
      <c r="CF24" s="10">
        <v>24752</v>
      </c>
      <c r="CG24" s="10">
        <v>44208</v>
      </c>
      <c r="CH24" s="10">
        <v>31641</v>
      </c>
      <c r="CI24" s="10">
        <v>12557</v>
      </c>
      <c r="CJ24" s="10">
        <v>14304</v>
      </c>
      <c r="CK24" s="10">
        <v>10285</v>
      </c>
      <c r="CL24" s="10">
        <v>14366</v>
      </c>
      <c r="CM24" s="10">
        <v>8868</v>
      </c>
      <c r="CN24" s="10">
        <v>11042</v>
      </c>
      <c r="CO24" s="10">
        <v>7043</v>
      </c>
      <c r="CP24" s="10">
        <v>8112</v>
      </c>
      <c r="CQ24" s="10">
        <v>6807</v>
      </c>
      <c r="CR24" s="10">
        <v>33340</v>
      </c>
      <c r="CS24" s="10">
        <v>34265</v>
      </c>
      <c r="CT24" s="10">
        <v>27380</v>
      </c>
    </row>
    <row r="25" spans="1:98" ht="49" thickBot="1" x14ac:dyDescent="0.25">
      <c r="A25" s="2" t="s">
        <v>3</v>
      </c>
      <c r="B25" s="6">
        <v>42</v>
      </c>
      <c r="C25" s="10">
        <v>2494</v>
      </c>
      <c r="D25" s="10">
        <v>6337</v>
      </c>
      <c r="E25" s="10">
        <v>3941</v>
      </c>
      <c r="F25" s="10">
        <v>4940</v>
      </c>
      <c r="G25" s="10">
        <v>3583</v>
      </c>
      <c r="H25" s="10">
        <v>3773</v>
      </c>
      <c r="I25" s="10">
        <v>3827</v>
      </c>
      <c r="J25" s="10">
        <v>3806</v>
      </c>
      <c r="K25" s="10">
        <v>3784</v>
      </c>
      <c r="L25" s="10">
        <v>4001</v>
      </c>
      <c r="M25" s="10">
        <v>5458</v>
      </c>
      <c r="N25" s="10">
        <v>4082</v>
      </c>
      <c r="O25" s="10">
        <v>2768</v>
      </c>
      <c r="P25" s="10">
        <v>7238</v>
      </c>
      <c r="Q25" s="10">
        <v>3616</v>
      </c>
      <c r="R25" s="10">
        <v>5442</v>
      </c>
      <c r="S25" s="10">
        <v>3729</v>
      </c>
      <c r="T25" s="10">
        <v>4179</v>
      </c>
      <c r="U25" s="10">
        <v>3523</v>
      </c>
      <c r="V25" s="10">
        <v>3852</v>
      </c>
      <c r="W25" s="10">
        <v>3621</v>
      </c>
      <c r="X25" s="10">
        <v>3844</v>
      </c>
      <c r="Y25" s="10">
        <v>5599</v>
      </c>
      <c r="Z25" s="10">
        <v>4261</v>
      </c>
      <c r="AA25" s="10">
        <v>2664</v>
      </c>
      <c r="AB25" s="10">
        <v>7924</v>
      </c>
      <c r="AC25" s="10">
        <v>3502</v>
      </c>
      <c r="AD25" s="10">
        <v>5207</v>
      </c>
      <c r="AE25" s="10">
        <v>3390</v>
      </c>
      <c r="AF25" s="10">
        <v>4146</v>
      </c>
      <c r="AG25" s="10">
        <v>3947</v>
      </c>
      <c r="AH25" s="10">
        <v>3952</v>
      </c>
      <c r="AI25" s="10">
        <v>5524</v>
      </c>
      <c r="AJ25" s="10">
        <v>3992</v>
      </c>
      <c r="AK25" s="10">
        <v>7008</v>
      </c>
      <c r="AL25" s="10">
        <v>4194</v>
      </c>
      <c r="AM25" s="10">
        <v>3969</v>
      </c>
      <c r="AN25" s="10">
        <v>4518</v>
      </c>
      <c r="AO25" s="10">
        <v>3938</v>
      </c>
      <c r="AP25" s="10">
        <v>4398</v>
      </c>
      <c r="AQ25" s="10">
        <v>32058</v>
      </c>
      <c r="AR25" s="10">
        <v>37254</v>
      </c>
      <c r="AS25" s="10">
        <v>19883</v>
      </c>
      <c r="AT25" s="10">
        <v>15791</v>
      </c>
      <c r="AU25" s="10">
        <v>18172</v>
      </c>
      <c r="AV25" s="10">
        <v>15625</v>
      </c>
      <c r="AW25" s="10">
        <v>9342</v>
      </c>
      <c r="AX25" s="10">
        <v>11209</v>
      </c>
      <c r="AY25" s="10">
        <v>4329</v>
      </c>
      <c r="AZ25" s="10">
        <v>4460</v>
      </c>
      <c r="BA25" s="10">
        <v>4413</v>
      </c>
      <c r="BB25" s="10">
        <v>4446</v>
      </c>
      <c r="BC25" s="10">
        <v>27006</v>
      </c>
      <c r="BD25" s="10">
        <v>40082</v>
      </c>
      <c r="BE25" s="10">
        <v>21516</v>
      </c>
      <c r="BF25" s="10">
        <v>17058</v>
      </c>
      <c r="BG25" s="10">
        <v>18344</v>
      </c>
      <c r="BH25" s="10">
        <v>25244</v>
      </c>
      <c r="BI25" s="10">
        <v>12320</v>
      </c>
      <c r="BJ25" s="10">
        <v>11527</v>
      </c>
      <c r="BK25" s="10">
        <v>4238</v>
      </c>
      <c r="BL25" s="10">
        <v>4314</v>
      </c>
      <c r="BM25" s="10">
        <v>4003</v>
      </c>
      <c r="BN25" s="10">
        <v>4654</v>
      </c>
      <c r="BO25" s="10">
        <v>20227</v>
      </c>
      <c r="BP25" s="10">
        <v>36561</v>
      </c>
      <c r="BQ25" s="10">
        <v>18278</v>
      </c>
      <c r="BR25" s="10">
        <v>17712</v>
      </c>
      <c r="BS25" s="10">
        <v>13918</v>
      </c>
      <c r="BT25" s="10">
        <v>20103</v>
      </c>
      <c r="BU25" s="10">
        <v>9780</v>
      </c>
      <c r="BV25" s="10">
        <v>15964</v>
      </c>
      <c r="BW25" s="10">
        <v>29438</v>
      </c>
      <c r="BX25" s="10">
        <v>39963</v>
      </c>
      <c r="BY25" s="10">
        <v>26968</v>
      </c>
      <c r="BZ25" s="10">
        <v>9201</v>
      </c>
      <c r="CA25" s="10">
        <v>9019</v>
      </c>
      <c r="CB25" s="10">
        <v>6702</v>
      </c>
      <c r="CC25" s="10">
        <v>10697</v>
      </c>
      <c r="CD25" s="10">
        <v>9948</v>
      </c>
      <c r="CE25" s="10">
        <v>9666</v>
      </c>
      <c r="CF25" s="10">
        <v>25337</v>
      </c>
      <c r="CG25" s="10">
        <v>45296</v>
      </c>
      <c r="CH25" s="10">
        <v>32384</v>
      </c>
      <c r="CI25" s="10">
        <v>13198</v>
      </c>
      <c r="CJ25" s="10">
        <v>15014</v>
      </c>
      <c r="CK25" s="10">
        <v>10793</v>
      </c>
      <c r="CL25" s="10">
        <v>14992</v>
      </c>
      <c r="CM25" s="10">
        <v>9187</v>
      </c>
      <c r="CN25" s="10">
        <v>11540</v>
      </c>
      <c r="CO25" s="10">
        <v>7217</v>
      </c>
      <c r="CP25" s="10">
        <v>8366</v>
      </c>
      <c r="CQ25" s="10">
        <v>6994</v>
      </c>
      <c r="CR25" s="10">
        <v>34404</v>
      </c>
      <c r="CS25" s="10">
        <v>34956</v>
      </c>
      <c r="CT25" s="10">
        <v>27916</v>
      </c>
    </row>
    <row r="26" spans="1:98" ht="49" thickBot="1" x14ac:dyDescent="0.25">
      <c r="A26" s="2" t="s">
        <v>3</v>
      </c>
      <c r="B26" s="6">
        <v>44</v>
      </c>
      <c r="C26" s="10">
        <v>2480</v>
      </c>
      <c r="D26" s="10">
        <v>6326</v>
      </c>
      <c r="E26" s="10">
        <v>3962</v>
      </c>
      <c r="F26" s="10">
        <v>4953</v>
      </c>
      <c r="G26" s="10">
        <v>3587</v>
      </c>
      <c r="H26" s="10">
        <v>3778</v>
      </c>
      <c r="I26" s="10">
        <v>3802</v>
      </c>
      <c r="J26" s="10">
        <v>3804</v>
      </c>
      <c r="K26" s="10">
        <v>3799</v>
      </c>
      <c r="L26" s="10">
        <v>3994</v>
      </c>
      <c r="M26" s="10">
        <v>5469</v>
      </c>
      <c r="N26" s="10">
        <v>4090</v>
      </c>
      <c r="O26" s="10">
        <v>2787</v>
      </c>
      <c r="P26" s="10">
        <v>7226</v>
      </c>
      <c r="Q26" s="10">
        <v>3633</v>
      </c>
      <c r="R26" s="10">
        <v>5482</v>
      </c>
      <c r="S26" s="10">
        <v>3750</v>
      </c>
      <c r="T26" s="10">
        <v>4181</v>
      </c>
      <c r="U26" s="10">
        <v>3506</v>
      </c>
      <c r="V26" s="10">
        <v>3860</v>
      </c>
      <c r="W26" s="10">
        <v>3649</v>
      </c>
      <c r="X26" s="10">
        <v>3862</v>
      </c>
      <c r="Y26" s="10">
        <v>5589</v>
      </c>
      <c r="Z26" s="10">
        <v>4292</v>
      </c>
      <c r="AA26" s="10">
        <v>2689</v>
      </c>
      <c r="AB26" s="10">
        <v>7925</v>
      </c>
      <c r="AC26" s="10">
        <v>3523</v>
      </c>
      <c r="AD26" s="10">
        <v>5220</v>
      </c>
      <c r="AE26" s="10">
        <v>3405</v>
      </c>
      <c r="AF26" s="10">
        <v>4157</v>
      </c>
      <c r="AG26" s="10">
        <v>3949</v>
      </c>
      <c r="AH26" s="10">
        <v>3951</v>
      </c>
      <c r="AI26" s="10">
        <v>5572</v>
      </c>
      <c r="AJ26" s="10">
        <v>3981</v>
      </c>
      <c r="AK26" s="10">
        <v>7025</v>
      </c>
      <c r="AL26" s="10">
        <v>4178</v>
      </c>
      <c r="AM26" s="10">
        <v>3979</v>
      </c>
      <c r="AN26" s="10">
        <v>4506</v>
      </c>
      <c r="AO26" s="10">
        <v>3944</v>
      </c>
      <c r="AP26" s="10">
        <v>4412</v>
      </c>
      <c r="AQ26" s="10">
        <v>34132</v>
      </c>
      <c r="AR26" s="10">
        <v>38639</v>
      </c>
      <c r="AS26" s="10">
        <v>21110</v>
      </c>
      <c r="AT26" s="10">
        <v>16716</v>
      </c>
      <c r="AU26" s="10">
        <v>19255</v>
      </c>
      <c r="AV26" s="10">
        <v>16464</v>
      </c>
      <c r="AW26" s="10">
        <v>9770</v>
      </c>
      <c r="AX26" s="10">
        <v>11619</v>
      </c>
      <c r="AY26" s="10">
        <v>4334</v>
      </c>
      <c r="AZ26" s="10">
        <v>4482</v>
      </c>
      <c r="BA26" s="10">
        <v>4407</v>
      </c>
      <c r="BB26" s="10">
        <v>4458</v>
      </c>
      <c r="BC26" s="10">
        <v>28892</v>
      </c>
      <c r="BD26" s="10">
        <v>41362</v>
      </c>
      <c r="BE26" s="10">
        <v>22812</v>
      </c>
      <c r="BF26" s="10">
        <v>18086</v>
      </c>
      <c r="BG26" s="10">
        <v>19450</v>
      </c>
      <c r="BH26" s="10">
        <v>26973</v>
      </c>
      <c r="BI26" s="10">
        <v>12924</v>
      </c>
      <c r="BJ26" s="10">
        <v>12066</v>
      </c>
      <c r="BK26" s="10">
        <v>4245</v>
      </c>
      <c r="BL26" s="10">
        <v>4338</v>
      </c>
      <c r="BM26" s="10">
        <v>3994</v>
      </c>
      <c r="BN26" s="10">
        <v>4666</v>
      </c>
      <c r="BO26" s="10">
        <v>21466</v>
      </c>
      <c r="BP26" s="10">
        <v>37562</v>
      </c>
      <c r="BQ26" s="10">
        <v>19252</v>
      </c>
      <c r="BR26" s="10">
        <v>18797</v>
      </c>
      <c r="BS26" s="10">
        <v>14630</v>
      </c>
      <c r="BT26" s="10">
        <v>21276</v>
      </c>
      <c r="BU26" s="10">
        <v>10328</v>
      </c>
      <c r="BV26" s="10">
        <v>16763</v>
      </c>
      <c r="BW26" s="10">
        <v>30367</v>
      </c>
      <c r="BX26" s="10">
        <v>41225</v>
      </c>
      <c r="BY26" s="10">
        <v>27648</v>
      </c>
      <c r="BZ26" s="10">
        <v>9506</v>
      </c>
      <c r="CA26" s="10">
        <v>9386</v>
      </c>
      <c r="CB26" s="10">
        <v>6906</v>
      </c>
      <c r="CC26" s="10">
        <v>11195</v>
      </c>
      <c r="CD26" s="10">
        <v>10411</v>
      </c>
      <c r="CE26" s="10">
        <v>10024</v>
      </c>
      <c r="CF26" s="10">
        <v>25862</v>
      </c>
      <c r="CG26" s="10">
        <v>46556</v>
      </c>
      <c r="CH26" s="10">
        <v>32818</v>
      </c>
      <c r="CI26" s="10">
        <v>13775</v>
      </c>
      <c r="CJ26" s="10">
        <v>15769</v>
      </c>
      <c r="CK26" s="10">
        <v>11175</v>
      </c>
      <c r="CL26" s="10">
        <v>15682</v>
      </c>
      <c r="CM26" s="10">
        <v>9465</v>
      </c>
      <c r="CN26" s="10">
        <v>11993</v>
      </c>
      <c r="CO26" s="10">
        <v>7440</v>
      </c>
      <c r="CP26" s="10">
        <v>8571</v>
      </c>
      <c r="CQ26" s="10">
        <v>7164</v>
      </c>
      <c r="CR26" s="10">
        <v>35424</v>
      </c>
      <c r="CS26" s="10">
        <v>35550</v>
      </c>
      <c r="CT26" s="10">
        <v>28461</v>
      </c>
    </row>
    <row r="27" spans="1:98" ht="49" thickBot="1" x14ac:dyDescent="0.25">
      <c r="A27" s="2" t="s">
        <v>3</v>
      </c>
      <c r="B27" s="6">
        <v>46</v>
      </c>
      <c r="C27" s="10">
        <v>2487</v>
      </c>
      <c r="D27" s="10">
        <v>6277</v>
      </c>
      <c r="E27" s="10">
        <v>3957</v>
      </c>
      <c r="F27" s="10">
        <v>4964</v>
      </c>
      <c r="G27" s="10">
        <v>3590</v>
      </c>
      <c r="H27" s="10">
        <v>3789</v>
      </c>
      <c r="I27" s="10">
        <v>3808</v>
      </c>
      <c r="J27" s="10">
        <v>3821</v>
      </c>
      <c r="K27" s="10">
        <v>3808</v>
      </c>
      <c r="L27" s="10">
        <v>4010</v>
      </c>
      <c r="M27" s="10">
        <v>5493</v>
      </c>
      <c r="N27" s="10">
        <v>4101</v>
      </c>
      <c r="O27" s="10">
        <v>2792</v>
      </c>
      <c r="P27" s="10">
        <v>7190</v>
      </c>
      <c r="Q27" s="10">
        <v>3635</v>
      </c>
      <c r="R27" s="10">
        <v>5518</v>
      </c>
      <c r="S27" s="10">
        <v>3749</v>
      </c>
      <c r="T27" s="10">
        <v>4194</v>
      </c>
      <c r="U27" s="10">
        <v>3508</v>
      </c>
      <c r="V27" s="10">
        <v>3859</v>
      </c>
      <c r="W27" s="10">
        <v>3655</v>
      </c>
      <c r="X27" s="10">
        <v>3845</v>
      </c>
      <c r="Y27" s="10">
        <v>5621</v>
      </c>
      <c r="Z27" s="10">
        <v>4290</v>
      </c>
      <c r="AA27" s="10">
        <v>2684</v>
      </c>
      <c r="AB27" s="10">
        <v>7914</v>
      </c>
      <c r="AC27" s="10">
        <v>3520</v>
      </c>
      <c r="AD27" s="10">
        <v>5272</v>
      </c>
      <c r="AE27" s="10">
        <v>3411</v>
      </c>
      <c r="AF27" s="10">
        <v>4166</v>
      </c>
      <c r="AG27" s="10">
        <v>3955</v>
      </c>
      <c r="AH27" s="10">
        <v>3979</v>
      </c>
      <c r="AI27" s="10">
        <v>5583</v>
      </c>
      <c r="AJ27" s="10">
        <v>3992</v>
      </c>
      <c r="AK27" s="10">
        <v>7064</v>
      </c>
      <c r="AL27" s="10">
        <v>4179</v>
      </c>
      <c r="AM27" s="10">
        <v>3983</v>
      </c>
      <c r="AN27" s="10">
        <v>4540</v>
      </c>
      <c r="AO27" s="10">
        <v>3950</v>
      </c>
      <c r="AP27" s="10">
        <v>4406</v>
      </c>
      <c r="AQ27" s="10">
        <v>36258</v>
      </c>
      <c r="AR27" s="10">
        <v>39982</v>
      </c>
      <c r="AS27" s="10">
        <v>22289</v>
      </c>
      <c r="AT27" s="10">
        <v>17637</v>
      </c>
      <c r="AU27" s="10">
        <v>20249</v>
      </c>
      <c r="AV27" s="10">
        <v>17272</v>
      </c>
      <c r="AW27" s="10">
        <v>10180</v>
      </c>
      <c r="AX27" s="10">
        <v>12108</v>
      </c>
      <c r="AY27" s="10">
        <v>4345</v>
      </c>
      <c r="AZ27" s="10">
        <v>4477</v>
      </c>
      <c r="BA27" s="10">
        <v>4410</v>
      </c>
      <c r="BB27" s="10">
        <v>4447</v>
      </c>
      <c r="BC27" s="10">
        <v>30864</v>
      </c>
      <c r="BD27" s="10">
        <v>42786</v>
      </c>
      <c r="BE27" s="10">
        <v>24355</v>
      </c>
      <c r="BF27" s="10">
        <v>19112</v>
      </c>
      <c r="BG27" s="10">
        <v>20463</v>
      </c>
      <c r="BH27" s="10">
        <v>28646</v>
      </c>
      <c r="BI27" s="10">
        <v>13529</v>
      </c>
      <c r="BJ27" s="10">
        <v>12652</v>
      </c>
      <c r="BK27" s="10">
        <v>4260</v>
      </c>
      <c r="BL27" s="10">
        <v>4319</v>
      </c>
      <c r="BM27" s="10">
        <v>4006</v>
      </c>
      <c r="BN27" s="10">
        <v>4681</v>
      </c>
      <c r="BO27" s="10">
        <v>22741</v>
      </c>
      <c r="BP27" s="10">
        <v>38730</v>
      </c>
      <c r="BQ27" s="10">
        <v>20138</v>
      </c>
      <c r="BR27" s="10">
        <v>19900</v>
      </c>
      <c r="BS27" s="10">
        <v>15338</v>
      </c>
      <c r="BT27" s="10">
        <v>22476</v>
      </c>
      <c r="BU27" s="10">
        <v>10758</v>
      </c>
      <c r="BV27" s="10">
        <v>17459</v>
      </c>
      <c r="BW27" s="10">
        <v>31189</v>
      </c>
      <c r="BX27" s="10">
        <v>42776</v>
      </c>
      <c r="BY27" s="10">
        <v>28258</v>
      </c>
      <c r="BZ27" s="10">
        <v>9877</v>
      </c>
      <c r="CA27" s="10">
        <v>9755</v>
      </c>
      <c r="CB27" s="10">
        <v>7060</v>
      </c>
      <c r="CC27" s="10">
        <v>11700</v>
      </c>
      <c r="CD27" s="10">
        <v>10756</v>
      </c>
      <c r="CE27" s="10">
        <v>10309</v>
      </c>
      <c r="CF27" s="10">
        <v>26366</v>
      </c>
      <c r="CG27" s="10">
        <v>47520</v>
      </c>
      <c r="CH27" s="10">
        <v>33398</v>
      </c>
      <c r="CI27" s="10">
        <v>14407</v>
      </c>
      <c r="CJ27" s="10">
        <v>16518</v>
      </c>
      <c r="CK27" s="10">
        <v>11620</v>
      </c>
      <c r="CL27" s="10">
        <v>16352</v>
      </c>
      <c r="CM27" s="10">
        <v>9785</v>
      </c>
      <c r="CN27" s="10">
        <v>12429</v>
      </c>
      <c r="CO27" s="10">
        <v>7692</v>
      </c>
      <c r="CP27" s="10">
        <v>8845</v>
      </c>
      <c r="CQ27" s="10">
        <v>7377</v>
      </c>
      <c r="CR27" s="10">
        <v>36306</v>
      </c>
      <c r="CS27" s="10">
        <v>36180</v>
      </c>
      <c r="CT27" s="10">
        <v>28803</v>
      </c>
    </row>
    <row r="28" spans="1:98" ht="49" thickBot="1" x14ac:dyDescent="0.25">
      <c r="A28" s="2" t="s">
        <v>3</v>
      </c>
      <c r="B28" s="6">
        <v>48</v>
      </c>
      <c r="C28" s="10">
        <v>2505</v>
      </c>
      <c r="D28" s="10">
        <v>6241</v>
      </c>
      <c r="E28" s="10">
        <v>3970</v>
      </c>
      <c r="F28" s="10">
        <v>4978</v>
      </c>
      <c r="G28" s="10">
        <v>3587</v>
      </c>
      <c r="H28" s="10">
        <v>3776</v>
      </c>
      <c r="I28" s="10">
        <v>3824</v>
      </c>
      <c r="J28" s="10">
        <v>3814</v>
      </c>
      <c r="K28" s="10">
        <v>3800</v>
      </c>
      <c r="L28" s="10">
        <v>4026</v>
      </c>
      <c r="M28" s="10">
        <v>5468</v>
      </c>
      <c r="N28" s="10">
        <v>4101</v>
      </c>
      <c r="O28" s="10">
        <v>2798</v>
      </c>
      <c r="P28" s="10">
        <v>7164</v>
      </c>
      <c r="Q28" s="10">
        <v>3620</v>
      </c>
      <c r="R28" s="10">
        <v>5496</v>
      </c>
      <c r="S28" s="10">
        <v>3778</v>
      </c>
      <c r="T28" s="10">
        <v>4164</v>
      </c>
      <c r="U28" s="10">
        <v>3517</v>
      </c>
      <c r="V28" s="10">
        <v>3869</v>
      </c>
      <c r="W28" s="10">
        <v>3647</v>
      </c>
      <c r="X28" s="10">
        <v>3852</v>
      </c>
      <c r="Y28" s="10">
        <v>5652</v>
      </c>
      <c r="Z28" s="10">
        <v>4284</v>
      </c>
      <c r="AA28" s="10">
        <v>2682</v>
      </c>
      <c r="AB28" s="10">
        <v>7907</v>
      </c>
      <c r="AC28" s="10">
        <v>3508</v>
      </c>
      <c r="AD28" s="10">
        <v>5258</v>
      </c>
      <c r="AE28" s="10">
        <v>3414</v>
      </c>
      <c r="AF28" s="10">
        <v>4172</v>
      </c>
      <c r="AG28" s="10">
        <v>3980</v>
      </c>
      <c r="AH28" s="10">
        <v>3975</v>
      </c>
      <c r="AI28" s="10">
        <v>5563</v>
      </c>
      <c r="AJ28" s="10">
        <v>4016</v>
      </c>
      <c r="AK28" s="10">
        <v>7099</v>
      </c>
      <c r="AL28" s="10">
        <v>4180</v>
      </c>
      <c r="AM28" s="10">
        <v>3984</v>
      </c>
      <c r="AN28" s="10">
        <v>4549</v>
      </c>
      <c r="AO28" s="10">
        <v>3942</v>
      </c>
      <c r="AP28" s="10">
        <v>4414</v>
      </c>
      <c r="AQ28" s="10">
        <v>38361</v>
      </c>
      <c r="AR28" s="10">
        <v>41114</v>
      </c>
      <c r="AS28" s="10">
        <v>23473</v>
      </c>
      <c r="AT28" s="10">
        <v>18566</v>
      </c>
      <c r="AU28" s="10">
        <v>21224</v>
      </c>
      <c r="AV28" s="10">
        <v>18094</v>
      </c>
      <c r="AW28" s="10">
        <v>10645</v>
      </c>
      <c r="AX28" s="10">
        <v>12513</v>
      </c>
      <c r="AY28" s="10">
        <v>4342</v>
      </c>
      <c r="AZ28" s="10">
        <v>4477</v>
      </c>
      <c r="BA28" s="10">
        <v>4427</v>
      </c>
      <c r="BB28" s="10">
        <v>4462</v>
      </c>
      <c r="BC28" s="10">
        <v>32975</v>
      </c>
      <c r="BD28" s="10">
        <v>43953</v>
      </c>
      <c r="BE28" s="10">
        <v>25842</v>
      </c>
      <c r="BF28" s="10">
        <v>20200</v>
      </c>
      <c r="BG28" s="10">
        <v>21534</v>
      </c>
      <c r="BH28" s="10">
        <v>30343</v>
      </c>
      <c r="BI28" s="10">
        <v>14192</v>
      </c>
      <c r="BJ28" s="10">
        <v>13207</v>
      </c>
      <c r="BK28" s="10">
        <v>4254</v>
      </c>
      <c r="BL28" s="10">
        <v>4333</v>
      </c>
      <c r="BM28" s="10">
        <v>4000</v>
      </c>
      <c r="BN28" s="10">
        <v>4668</v>
      </c>
      <c r="BO28" s="10">
        <v>24045</v>
      </c>
      <c r="BP28" s="10">
        <v>39698</v>
      </c>
      <c r="BQ28" s="10">
        <v>21296</v>
      </c>
      <c r="BR28" s="10">
        <v>21025</v>
      </c>
      <c r="BS28" s="10">
        <v>16086</v>
      </c>
      <c r="BT28" s="10">
        <v>23642</v>
      </c>
      <c r="BU28" s="10">
        <v>11264</v>
      </c>
      <c r="BV28" s="10">
        <v>18307</v>
      </c>
      <c r="BW28" s="10">
        <v>32016</v>
      </c>
      <c r="BX28" s="10">
        <v>44055</v>
      </c>
      <c r="BY28" s="10">
        <v>28998</v>
      </c>
      <c r="BZ28" s="10">
        <v>10180</v>
      </c>
      <c r="CA28" s="10">
        <v>10104</v>
      </c>
      <c r="CB28" s="10">
        <v>7246</v>
      </c>
      <c r="CC28" s="10">
        <v>12206</v>
      </c>
      <c r="CD28" s="10">
        <v>11121</v>
      </c>
      <c r="CE28" s="10">
        <v>10691</v>
      </c>
      <c r="CF28" s="10">
        <v>26887</v>
      </c>
      <c r="CG28" s="10">
        <v>48187</v>
      </c>
      <c r="CH28" s="10">
        <v>33939</v>
      </c>
      <c r="CI28" s="10">
        <v>15006</v>
      </c>
      <c r="CJ28" s="10">
        <v>17250</v>
      </c>
      <c r="CK28" s="10">
        <v>12098</v>
      </c>
      <c r="CL28" s="10">
        <v>17042</v>
      </c>
      <c r="CM28" s="10">
        <v>10138</v>
      </c>
      <c r="CN28" s="10">
        <v>12904</v>
      </c>
      <c r="CO28" s="10">
        <v>7890</v>
      </c>
      <c r="CP28" s="10">
        <v>9102</v>
      </c>
      <c r="CQ28" s="10">
        <v>7532</v>
      </c>
      <c r="CR28" s="10">
        <v>37147</v>
      </c>
      <c r="CS28" s="10">
        <v>36783</v>
      </c>
      <c r="CT28" s="10">
        <v>29322</v>
      </c>
    </row>
    <row r="29" spans="1:98" ht="49" thickBot="1" x14ac:dyDescent="0.25">
      <c r="A29" s="2" t="s">
        <v>3</v>
      </c>
      <c r="B29" s="6">
        <v>50</v>
      </c>
      <c r="C29" s="10">
        <v>2499</v>
      </c>
      <c r="D29" s="10">
        <v>6166</v>
      </c>
      <c r="E29" s="10">
        <v>3993</v>
      </c>
      <c r="F29" s="10">
        <v>5007</v>
      </c>
      <c r="G29" s="10">
        <v>3589</v>
      </c>
      <c r="H29" s="10">
        <v>3797</v>
      </c>
      <c r="I29" s="10">
        <v>3823</v>
      </c>
      <c r="J29" s="10">
        <v>3814</v>
      </c>
      <c r="K29" s="10">
        <v>3800</v>
      </c>
      <c r="L29" s="10">
        <v>4029</v>
      </c>
      <c r="M29" s="10">
        <v>5501</v>
      </c>
      <c r="N29" s="10">
        <v>4094</v>
      </c>
      <c r="O29" s="10">
        <v>2799</v>
      </c>
      <c r="P29" s="10">
        <v>7143</v>
      </c>
      <c r="Q29" s="10">
        <v>3644</v>
      </c>
      <c r="R29" s="10">
        <v>5524</v>
      </c>
      <c r="S29" s="10">
        <v>3753</v>
      </c>
      <c r="T29" s="10">
        <v>4189</v>
      </c>
      <c r="U29" s="10">
        <v>3543</v>
      </c>
      <c r="V29" s="10">
        <v>3885</v>
      </c>
      <c r="W29" s="10">
        <v>3643</v>
      </c>
      <c r="X29" s="10">
        <v>3858</v>
      </c>
      <c r="Y29" s="10">
        <v>5634</v>
      </c>
      <c r="Z29" s="10">
        <v>4278</v>
      </c>
      <c r="AA29" s="10">
        <v>2698</v>
      </c>
      <c r="AB29" s="10">
        <v>7895</v>
      </c>
      <c r="AC29" s="10">
        <v>3524</v>
      </c>
      <c r="AD29" s="10">
        <v>5294</v>
      </c>
      <c r="AE29" s="10">
        <v>3407</v>
      </c>
      <c r="AF29" s="10">
        <v>4181</v>
      </c>
      <c r="AG29" s="10">
        <v>3965</v>
      </c>
      <c r="AH29" s="10">
        <v>3988</v>
      </c>
      <c r="AI29" s="10">
        <v>5591</v>
      </c>
      <c r="AJ29" s="10">
        <v>3996</v>
      </c>
      <c r="AK29" s="10">
        <v>7088</v>
      </c>
      <c r="AL29" s="10">
        <v>4194</v>
      </c>
      <c r="AM29" s="10">
        <v>3964</v>
      </c>
      <c r="AN29" s="10">
        <v>4534</v>
      </c>
      <c r="AO29" s="10">
        <v>3947</v>
      </c>
      <c r="AP29" s="10">
        <v>4420</v>
      </c>
      <c r="AQ29" s="10">
        <v>40631</v>
      </c>
      <c r="AR29" s="10">
        <v>42416</v>
      </c>
      <c r="AS29" s="10">
        <v>24722</v>
      </c>
      <c r="AT29" s="10">
        <v>19596</v>
      </c>
      <c r="AU29" s="10">
        <v>22295</v>
      </c>
      <c r="AV29" s="10">
        <v>18924</v>
      </c>
      <c r="AW29" s="10">
        <v>11070</v>
      </c>
      <c r="AX29" s="10">
        <v>13057</v>
      </c>
      <c r="AY29" s="10">
        <v>4327</v>
      </c>
      <c r="AZ29" s="10">
        <v>4476</v>
      </c>
      <c r="BA29" s="10">
        <v>4413</v>
      </c>
      <c r="BB29" s="10">
        <v>4457</v>
      </c>
      <c r="BC29" s="10">
        <v>35085</v>
      </c>
      <c r="BD29" s="10">
        <v>45357</v>
      </c>
      <c r="BE29" s="10">
        <v>27358</v>
      </c>
      <c r="BF29" s="10">
        <v>21291</v>
      </c>
      <c r="BG29" s="10">
        <v>22594</v>
      </c>
      <c r="BH29" s="10">
        <v>32044</v>
      </c>
      <c r="BI29" s="10">
        <v>14809</v>
      </c>
      <c r="BJ29" s="10">
        <v>13834</v>
      </c>
      <c r="BK29" s="10">
        <v>4235</v>
      </c>
      <c r="BL29" s="10">
        <v>4344</v>
      </c>
      <c r="BM29" s="10">
        <v>4018</v>
      </c>
      <c r="BN29" s="10">
        <v>4697</v>
      </c>
      <c r="BO29" s="10">
        <v>25284</v>
      </c>
      <c r="BP29" s="10">
        <v>40792</v>
      </c>
      <c r="BQ29" s="10">
        <v>22191</v>
      </c>
      <c r="BR29" s="10">
        <v>22180</v>
      </c>
      <c r="BS29" s="10">
        <v>16706</v>
      </c>
      <c r="BT29" s="10">
        <v>24806</v>
      </c>
      <c r="BU29" s="10">
        <v>11726</v>
      </c>
      <c r="BV29" s="10">
        <v>18942</v>
      </c>
      <c r="BW29" s="10">
        <v>32791</v>
      </c>
      <c r="BX29" s="10">
        <v>45253</v>
      </c>
      <c r="BY29" s="10">
        <v>29629</v>
      </c>
      <c r="BZ29" s="10">
        <v>10490</v>
      </c>
      <c r="CA29" s="10">
        <v>10573</v>
      </c>
      <c r="CB29" s="10">
        <v>7432</v>
      </c>
      <c r="CC29" s="10">
        <v>12704</v>
      </c>
      <c r="CD29" s="10">
        <v>11617</v>
      </c>
      <c r="CE29" s="10">
        <v>10986</v>
      </c>
      <c r="CF29" s="10">
        <v>27249</v>
      </c>
      <c r="CG29" s="10">
        <v>49192</v>
      </c>
      <c r="CH29" s="10">
        <v>34348</v>
      </c>
      <c r="CI29" s="10">
        <v>15718</v>
      </c>
      <c r="CJ29" s="10">
        <v>18122</v>
      </c>
      <c r="CK29" s="10">
        <v>12551</v>
      </c>
      <c r="CL29" s="10">
        <v>17738</v>
      </c>
      <c r="CM29" s="10">
        <v>10445</v>
      </c>
      <c r="CN29" s="10">
        <v>13442</v>
      </c>
      <c r="CO29" s="10">
        <v>8123</v>
      </c>
      <c r="CP29" s="10">
        <v>9352</v>
      </c>
      <c r="CQ29" s="10">
        <v>7729</v>
      </c>
      <c r="CR29" s="10">
        <v>38192</v>
      </c>
      <c r="CS29" s="10">
        <v>37238</v>
      </c>
      <c r="CT29" s="10">
        <v>29532</v>
      </c>
    </row>
    <row r="30" spans="1:98" ht="49" thickBot="1" x14ac:dyDescent="0.25">
      <c r="A30" s="2" t="s">
        <v>3</v>
      </c>
      <c r="B30" s="6">
        <v>52</v>
      </c>
      <c r="C30" s="10">
        <v>2507</v>
      </c>
      <c r="D30" s="10">
        <v>6154</v>
      </c>
      <c r="E30" s="10">
        <v>3992</v>
      </c>
      <c r="F30" s="10">
        <v>4987</v>
      </c>
      <c r="G30" s="10">
        <v>3597</v>
      </c>
      <c r="H30" s="10">
        <v>3795</v>
      </c>
      <c r="I30" s="10">
        <v>3825</v>
      </c>
      <c r="J30" s="10">
        <v>3834</v>
      </c>
      <c r="K30" s="10">
        <v>3803</v>
      </c>
      <c r="L30" s="10">
        <v>4037</v>
      </c>
      <c r="M30" s="10">
        <v>5527</v>
      </c>
      <c r="N30" s="10">
        <v>4097</v>
      </c>
      <c r="O30" s="10">
        <v>2805</v>
      </c>
      <c r="P30" s="10">
        <v>7090</v>
      </c>
      <c r="Q30" s="10">
        <v>3658</v>
      </c>
      <c r="R30" s="10">
        <v>5549</v>
      </c>
      <c r="S30" s="10">
        <v>3764</v>
      </c>
      <c r="T30" s="10">
        <v>4218</v>
      </c>
      <c r="U30" s="10">
        <v>3536</v>
      </c>
      <c r="V30" s="10">
        <v>3881</v>
      </c>
      <c r="W30" s="10">
        <v>3642</v>
      </c>
      <c r="X30" s="10">
        <v>3856</v>
      </c>
      <c r="Y30" s="10">
        <v>5672</v>
      </c>
      <c r="Z30" s="10">
        <v>4278</v>
      </c>
      <c r="AA30" s="10">
        <v>2694</v>
      </c>
      <c r="AB30" s="10">
        <v>7913</v>
      </c>
      <c r="AC30" s="10">
        <v>3519</v>
      </c>
      <c r="AD30" s="10">
        <v>5317</v>
      </c>
      <c r="AE30" s="10">
        <v>3426</v>
      </c>
      <c r="AF30" s="10">
        <v>4190</v>
      </c>
      <c r="AG30" s="10">
        <v>3981</v>
      </c>
      <c r="AH30" s="10">
        <v>3976</v>
      </c>
      <c r="AI30" s="10">
        <v>5564</v>
      </c>
      <c r="AJ30" s="10">
        <v>4010</v>
      </c>
      <c r="AK30" s="10">
        <v>7124</v>
      </c>
      <c r="AL30" s="10">
        <v>4196</v>
      </c>
      <c r="AM30" s="10">
        <v>3983</v>
      </c>
      <c r="AN30" s="10">
        <v>4568</v>
      </c>
      <c r="AO30" s="10">
        <v>3941</v>
      </c>
      <c r="AP30" s="10">
        <v>4421</v>
      </c>
      <c r="AQ30" s="10">
        <v>42888</v>
      </c>
      <c r="AR30" s="10">
        <v>43386</v>
      </c>
      <c r="AS30" s="10">
        <v>25916</v>
      </c>
      <c r="AT30" s="10">
        <v>20615</v>
      </c>
      <c r="AU30" s="10">
        <v>23284</v>
      </c>
      <c r="AV30" s="10">
        <v>19773</v>
      </c>
      <c r="AW30" s="10">
        <v>11523</v>
      </c>
      <c r="AX30" s="10">
        <v>13469</v>
      </c>
      <c r="AY30" s="10">
        <v>4348</v>
      </c>
      <c r="AZ30" s="10">
        <v>4496</v>
      </c>
      <c r="BA30" s="10">
        <v>4427</v>
      </c>
      <c r="BB30" s="10">
        <v>4481</v>
      </c>
      <c r="BC30" s="10">
        <v>37214</v>
      </c>
      <c r="BD30" s="10">
        <v>46625</v>
      </c>
      <c r="BE30" s="10">
        <v>28916</v>
      </c>
      <c r="BF30" s="10">
        <v>22375</v>
      </c>
      <c r="BG30" s="10">
        <v>23722</v>
      </c>
      <c r="BH30" s="10">
        <v>33854</v>
      </c>
      <c r="BI30" s="10">
        <v>15484</v>
      </c>
      <c r="BJ30" s="10">
        <v>14455</v>
      </c>
      <c r="BK30" s="10">
        <v>4250</v>
      </c>
      <c r="BL30" s="10">
        <v>4342</v>
      </c>
      <c r="BM30" s="10">
        <v>4014</v>
      </c>
      <c r="BN30" s="10">
        <v>4679</v>
      </c>
      <c r="BO30" s="10">
        <v>26488</v>
      </c>
      <c r="BP30" s="10">
        <v>41668</v>
      </c>
      <c r="BQ30" s="10">
        <v>23230</v>
      </c>
      <c r="BR30" s="10">
        <v>23362</v>
      </c>
      <c r="BS30" s="10">
        <v>17562</v>
      </c>
      <c r="BT30" s="10">
        <v>26207</v>
      </c>
      <c r="BU30" s="10">
        <v>12311</v>
      </c>
      <c r="BV30" s="10">
        <v>19739</v>
      </c>
      <c r="BW30" s="10">
        <v>33464</v>
      </c>
      <c r="BX30" s="10">
        <v>46639</v>
      </c>
      <c r="BY30" s="10">
        <v>30355</v>
      </c>
      <c r="BZ30" s="10">
        <v>10878</v>
      </c>
      <c r="CA30" s="10">
        <v>10971</v>
      </c>
      <c r="CB30" s="10">
        <v>7638</v>
      </c>
      <c r="CC30" s="10">
        <v>13240</v>
      </c>
      <c r="CD30" s="10">
        <v>11978</v>
      </c>
      <c r="CE30" s="10">
        <v>11312</v>
      </c>
      <c r="CF30" s="10">
        <v>27644</v>
      </c>
      <c r="CG30" s="10">
        <v>50067</v>
      </c>
      <c r="CH30" s="10">
        <v>34755</v>
      </c>
      <c r="CI30" s="10">
        <v>16298</v>
      </c>
      <c r="CJ30" s="10">
        <v>18910</v>
      </c>
      <c r="CK30" s="10">
        <v>12979</v>
      </c>
      <c r="CL30" s="10">
        <v>18398</v>
      </c>
      <c r="CM30" s="10">
        <v>10724</v>
      </c>
      <c r="CN30" s="10">
        <v>13835</v>
      </c>
      <c r="CO30" s="10">
        <v>8334</v>
      </c>
      <c r="CP30" s="10">
        <v>9640</v>
      </c>
      <c r="CQ30" s="10">
        <v>7894</v>
      </c>
      <c r="CR30" s="10">
        <v>38902</v>
      </c>
      <c r="CS30" s="10">
        <v>37607</v>
      </c>
      <c r="CT30" s="10">
        <v>29962</v>
      </c>
    </row>
    <row r="31" spans="1:98" ht="49" thickBot="1" x14ac:dyDescent="0.25">
      <c r="A31" s="2" t="s">
        <v>3</v>
      </c>
      <c r="B31" s="6">
        <v>54</v>
      </c>
      <c r="C31" s="10">
        <v>2514</v>
      </c>
      <c r="D31" s="10">
        <v>6108</v>
      </c>
      <c r="E31" s="10">
        <v>4019</v>
      </c>
      <c r="F31" s="10">
        <v>5012</v>
      </c>
      <c r="G31" s="10">
        <v>3602</v>
      </c>
      <c r="H31" s="10">
        <v>3820</v>
      </c>
      <c r="I31" s="10">
        <v>3842</v>
      </c>
      <c r="J31" s="10">
        <v>3838</v>
      </c>
      <c r="K31" s="10">
        <v>3813</v>
      </c>
      <c r="L31" s="10">
        <v>4044</v>
      </c>
      <c r="M31" s="10">
        <v>5530</v>
      </c>
      <c r="N31" s="10">
        <v>4103</v>
      </c>
      <c r="O31" s="10">
        <v>2812</v>
      </c>
      <c r="P31" s="10">
        <v>7047</v>
      </c>
      <c r="Q31" s="10">
        <v>3664</v>
      </c>
      <c r="R31" s="10">
        <v>5574</v>
      </c>
      <c r="S31" s="10">
        <v>3786</v>
      </c>
      <c r="T31" s="10">
        <v>4213</v>
      </c>
      <c r="U31" s="10">
        <v>3547</v>
      </c>
      <c r="V31" s="10">
        <v>3886</v>
      </c>
      <c r="W31" s="10">
        <v>3654</v>
      </c>
      <c r="X31" s="10">
        <v>3888</v>
      </c>
      <c r="Y31" s="10">
        <v>5669</v>
      </c>
      <c r="Z31" s="10">
        <v>4272</v>
      </c>
      <c r="AA31" s="10">
        <v>2700</v>
      </c>
      <c r="AB31" s="10">
        <v>7860</v>
      </c>
      <c r="AC31" s="10">
        <v>3538</v>
      </c>
      <c r="AD31" s="10">
        <v>5326</v>
      </c>
      <c r="AE31" s="10">
        <v>3447</v>
      </c>
      <c r="AF31" s="10">
        <v>4220</v>
      </c>
      <c r="AG31" s="10">
        <v>3987</v>
      </c>
      <c r="AH31" s="10">
        <v>3992</v>
      </c>
      <c r="AI31" s="10">
        <v>5587</v>
      </c>
      <c r="AJ31" s="10">
        <v>4019</v>
      </c>
      <c r="AK31" s="10">
        <v>7184</v>
      </c>
      <c r="AL31" s="10">
        <v>4216</v>
      </c>
      <c r="AM31" s="10">
        <v>3971</v>
      </c>
      <c r="AN31" s="10">
        <v>4552</v>
      </c>
      <c r="AO31" s="10">
        <v>3964</v>
      </c>
      <c r="AP31" s="10">
        <v>4426</v>
      </c>
      <c r="AQ31" s="10">
        <v>45039</v>
      </c>
      <c r="AR31" s="10">
        <v>44827</v>
      </c>
      <c r="AS31" s="10">
        <v>27348</v>
      </c>
      <c r="AT31" s="10">
        <v>21698</v>
      </c>
      <c r="AU31" s="10">
        <v>24407</v>
      </c>
      <c r="AV31" s="10">
        <v>20660</v>
      </c>
      <c r="AW31" s="10">
        <v>11937</v>
      </c>
      <c r="AX31" s="10">
        <v>13952</v>
      </c>
      <c r="AY31" s="10">
        <v>4344</v>
      </c>
      <c r="AZ31" s="10">
        <v>4487</v>
      </c>
      <c r="BA31" s="10">
        <v>4437</v>
      </c>
      <c r="BB31" s="10">
        <v>4454</v>
      </c>
      <c r="BC31" s="10">
        <v>39307</v>
      </c>
      <c r="BD31" s="10">
        <v>47668</v>
      </c>
      <c r="BE31" s="10">
        <v>30760</v>
      </c>
      <c r="BF31" s="10">
        <v>23425</v>
      </c>
      <c r="BG31" s="10">
        <v>24736</v>
      </c>
      <c r="BH31" s="10">
        <v>35781</v>
      </c>
      <c r="BI31" s="10">
        <v>16060</v>
      </c>
      <c r="BJ31" s="10">
        <v>14973</v>
      </c>
      <c r="BK31" s="10">
        <v>4278</v>
      </c>
      <c r="BL31" s="10">
        <v>4348</v>
      </c>
      <c r="BM31" s="10">
        <v>4004</v>
      </c>
      <c r="BN31" s="10">
        <v>4680</v>
      </c>
      <c r="BO31" s="10">
        <v>27891</v>
      </c>
      <c r="BP31" s="10">
        <v>42711</v>
      </c>
      <c r="BQ31" s="10">
        <v>24396</v>
      </c>
      <c r="BR31" s="10">
        <v>24545</v>
      </c>
      <c r="BS31" s="10">
        <v>18199</v>
      </c>
      <c r="BT31" s="10">
        <v>27427</v>
      </c>
      <c r="BU31" s="10">
        <v>12750</v>
      </c>
      <c r="BV31" s="10">
        <v>20444</v>
      </c>
      <c r="BW31" s="10">
        <v>34411</v>
      </c>
      <c r="BX31" s="10">
        <v>47882</v>
      </c>
      <c r="BY31" s="10">
        <v>30947</v>
      </c>
      <c r="BZ31" s="10">
        <v>11214</v>
      </c>
      <c r="CA31" s="10">
        <v>11408</v>
      </c>
      <c r="CB31" s="10">
        <v>7820</v>
      </c>
      <c r="CC31" s="10">
        <v>13821</v>
      </c>
      <c r="CD31" s="10">
        <v>12463</v>
      </c>
      <c r="CE31" s="10">
        <v>11673</v>
      </c>
      <c r="CF31" s="10">
        <v>28108</v>
      </c>
      <c r="CG31" s="10">
        <v>51074</v>
      </c>
      <c r="CH31" s="10">
        <v>35214</v>
      </c>
      <c r="CI31" s="10">
        <v>16935</v>
      </c>
      <c r="CJ31" s="10">
        <v>19843</v>
      </c>
      <c r="CK31" s="10">
        <v>13461</v>
      </c>
      <c r="CL31" s="10">
        <v>19308</v>
      </c>
      <c r="CM31" s="10">
        <v>11064</v>
      </c>
      <c r="CN31" s="10">
        <v>14360</v>
      </c>
      <c r="CO31" s="10">
        <v>8560</v>
      </c>
      <c r="CP31" s="10">
        <v>9927</v>
      </c>
      <c r="CQ31" s="10">
        <v>8070</v>
      </c>
      <c r="CR31" s="10">
        <v>39762</v>
      </c>
      <c r="CS31" s="10">
        <v>38060</v>
      </c>
      <c r="CT31" s="10">
        <v>30321</v>
      </c>
    </row>
    <row r="32" spans="1:98" ht="49" thickBot="1" x14ac:dyDescent="0.25">
      <c r="A32" s="2" t="s">
        <v>3</v>
      </c>
      <c r="B32" s="6">
        <v>56</v>
      </c>
      <c r="C32" s="10">
        <v>2504</v>
      </c>
      <c r="D32" s="10">
        <v>6072</v>
      </c>
      <c r="E32" s="10">
        <v>4003</v>
      </c>
      <c r="F32" s="10">
        <v>5035</v>
      </c>
      <c r="G32" s="10">
        <v>3611</v>
      </c>
      <c r="H32" s="10">
        <v>3834</v>
      </c>
      <c r="I32" s="10">
        <v>3856</v>
      </c>
      <c r="J32" s="10">
        <v>3855</v>
      </c>
      <c r="K32" s="10">
        <v>3807</v>
      </c>
      <c r="L32" s="10">
        <v>4038</v>
      </c>
      <c r="M32" s="10">
        <v>5561</v>
      </c>
      <c r="N32" s="10">
        <v>4106</v>
      </c>
      <c r="O32" s="10">
        <v>2812</v>
      </c>
      <c r="P32" s="10">
        <v>7001</v>
      </c>
      <c r="Q32" s="10">
        <v>3672</v>
      </c>
      <c r="R32" s="10">
        <v>5590</v>
      </c>
      <c r="S32" s="10">
        <v>3790</v>
      </c>
      <c r="T32" s="10">
        <v>4211</v>
      </c>
      <c r="U32" s="10">
        <v>3548</v>
      </c>
      <c r="V32" s="10">
        <v>3886</v>
      </c>
      <c r="W32" s="10">
        <v>3655</v>
      </c>
      <c r="X32" s="10">
        <v>3869</v>
      </c>
      <c r="Y32" s="10">
        <v>5695</v>
      </c>
      <c r="Z32" s="10">
        <v>4303</v>
      </c>
      <c r="AA32" s="10">
        <v>2712</v>
      </c>
      <c r="AB32" s="10">
        <v>7812</v>
      </c>
      <c r="AC32" s="10">
        <v>3526</v>
      </c>
      <c r="AD32" s="10">
        <v>5325</v>
      </c>
      <c r="AE32" s="10">
        <v>3440</v>
      </c>
      <c r="AF32" s="10">
        <v>4206</v>
      </c>
      <c r="AG32" s="10">
        <v>3991</v>
      </c>
      <c r="AH32" s="10">
        <v>4017</v>
      </c>
      <c r="AI32" s="10">
        <v>5584</v>
      </c>
      <c r="AJ32" s="10">
        <v>4034</v>
      </c>
      <c r="AK32" s="10">
        <v>7188</v>
      </c>
      <c r="AL32" s="10">
        <v>4205</v>
      </c>
      <c r="AM32" s="10">
        <v>3989</v>
      </c>
      <c r="AN32" s="10">
        <v>4557</v>
      </c>
      <c r="AO32" s="10">
        <v>3947</v>
      </c>
      <c r="AP32" s="10">
        <v>4429</v>
      </c>
      <c r="AQ32" s="10">
        <v>47345</v>
      </c>
      <c r="AR32" s="10">
        <v>46008</v>
      </c>
      <c r="AS32" s="10">
        <v>28661</v>
      </c>
      <c r="AT32" s="10">
        <v>22750</v>
      </c>
      <c r="AU32" s="10">
        <v>25486</v>
      </c>
      <c r="AV32" s="10">
        <v>21598</v>
      </c>
      <c r="AW32" s="10">
        <v>12409</v>
      </c>
      <c r="AX32" s="10">
        <v>14354</v>
      </c>
      <c r="AY32" s="10">
        <v>4364</v>
      </c>
      <c r="AZ32" s="10">
        <v>4501</v>
      </c>
      <c r="BA32" s="10">
        <v>4443</v>
      </c>
      <c r="BB32" s="10">
        <v>4458</v>
      </c>
      <c r="BC32" s="10">
        <v>41744</v>
      </c>
      <c r="BD32" s="10">
        <v>48980</v>
      </c>
      <c r="BE32" s="10">
        <v>32460</v>
      </c>
      <c r="BF32" s="10">
        <v>24597</v>
      </c>
      <c r="BG32" s="10">
        <v>25818</v>
      </c>
      <c r="BH32" s="10">
        <v>38062</v>
      </c>
      <c r="BI32" s="10">
        <v>16844</v>
      </c>
      <c r="BJ32" s="10">
        <v>15668</v>
      </c>
      <c r="BK32" s="10">
        <v>4277</v>
      </c>
      <c r="BL32" s="10">
        <v>4357</v>
      </c>
      <c r="BM32" s="10">
        <v>4017</v>
      </c>
      <c r="BN32" s="10">
        <v>4705</v>
      </c>
      <c r="BO32" s="10">
        <v>29260</v>
      </c>
      <c r="BP32" s="10">
        <v>43790</v>
      </c>
      <c r="BQ32" s="10">
        <v>25511</v>
      </c>
      <c r="BR32" s="10">
        <v>25849</v>
      </c>
      <c r="BS32" s="10">
        <v>18974</v>
      </c>
      <c r="BT32" s="10">
        <v>28866</v>
      </c>
      <c r="BU32" s="10">
        <v>13242</v>
      </c>
      <c r="BV32" s="10">
        <v>21312</v>
      </c>
      <c r="BW32" s="10">
        <v>35195</v>
      </c>
      <c r="BX32" s="10">
        <v>49299</v>
      </c>
      <c r="BY32" s="10">
        <v>31610</v>
      </c>
      <c r="BZ32" s="10">
        <v>11580</v>
      </c>
      <c r="CA32" s="10">
        <v>11855</v>
      </c>
      <c r="CB32" s="10">
        <v>8015</v>
      </c>
      <c r="CC32" s="10">
        <v>14364</v>
      </c>
      <c r="CD32" s="10">
        <v>12916</v>
      </c>
      <c r="CE32" s="10">
        <v>12014</v>
      </c>
      <c r="CF32" s="10">
        <v>28698</v>
      </c>
      <c r="CG32" s="10">
        <v>51957</v>
      </c>
      <c r="CH32" s="10">
        <v>35654</v>
      </c>
      <c r="CI32" s="10">
        <v>17758</v>
      </c>
      <c r="CJ32" s="10">
        <v>20655</v>
      </c>
      <c r="CK32" s="10">
        <v>14002</v>
      </c>
      <c r="CL32" s="10">
        <v>19891</v>
      </c>
      <c r="CM32" s="10">
        <v>11409</v>
      </c>
      <c r="CN32" s="10">
        <v>14835</v>
      </c>
      <c r="CO32" s="10">
        <v>8801</v>
      </c>
      <c r="CP32" s="10">
        <v>10214</v>
      </c>
      <c r="CQ32" s="10">
        <v>8322</v>
      </c>
      <c r="CR32" s="10">
        <v>40742</v>
      </c>
      <c r="CS32" s="10">
        <v>38697</v>
      </c>
      <c r="CT32" s="10">
        <v>30669</v>
      </c>
    </row>
    <row r="33" spans="1:98" ht="49" thickBot="1" x14ac:dyDescent="0.25">
      <c r="A33" s="3" t="s">
        <v>3</v>
      </c>
      <c r="B33" s="7">
        <v>58</v>
      </c>
      <c r="C33" s="11">
        <v>2524</v>
      </c>
      <c r="D33" s="11">
        <v>6042</v>
      </c>
      <c r="E33" s="11">
        <v>4010</v>
      </c>
      <c r="F33" s="11">
        <v>5066</v>
      </c>
      <c r="G33" s="11">
        <v>3615</v>
      </c>
      <c r="H33" s="11">
        <v>3815</v>
      </c>
      <c r="I33" s="11">
        <v>3850</v>
      </c>
      <c r="J33" s="11">
        <v>3835</v>
      </c>
      <c r="K33" s="11">
        <v>3832</v>
      </c>
      <c r="L33" s="11">
        <v>4082</v>
      </c>
      <c r="M33" s="11">
        <v>5571</v>
      </c>
      <c r="N33" s="11">
        <v>4104</v>
      </c>
      <c r="O33" s="11">
        <v>2816</v>
      </c>
      <c r="P33" s="11">
        <v>6959</v>
      </c>
      <c r="Q33" s="11">
        <v>3664</v>
      </c>
      <c r="R33" s="11">
        <v>5615</v>
      </c>
      <c r="S33" s="11">
        <v>3802</v>
      </c>
      <c r="T33" s="11">
        <v>4230</v>
      </c>
      <c r="U33" s="11">
        <v>3548</v>
      </c>
      <c r="V33" s="11">
        <v>3884</v>
      </c>
      <c r="W33" s="11">
        <v>3658</v>
      </c>
      <c r="X33" s="11">
        <v>3894</v>
      </c>
      <c r="Y33" s="11">
        <v>5714</v>
      </c>
      <c r="Z33" s="11">
        <v>4268</v>
      </c>
      <c r="AA33" s="11">
        <v>2695</v>
      </c>
      <c r="AB33" s="11">
        <v>7769</v>
      </c>
      <c r="AC33" s="11">
        <v>3549</v>
      </c>
      <c r="AD33" s="11">
        <v>5351</v>
      </c>
      <c r="AE33" s="11">
        <v>3442</v>
      </c>
      <c r="AF33" s="11">
        <v>4217</v>
      </c>
      <c r="AG33" s="11">
        <v>4018</v>
      </c>
      <c r="AH33" s="11">
        <v>4018</v>
      </c>
      <c r="AI33" s="11">
        <v>5599</v>
      </c>
      <c r="AJ33" s="11">
        <v>4034</v>
      </c>
      <c r="AK33" s="11">
        <v>7193</v>
      </c>
      <c r="AL33" s="11">
        <v>4208</v>
      </c>
      <c r="AM33" s="11">
        <v>3982</v>
      </c>
      <c r="AN33" s="11">
        <v>4542</v>
      </c>
      <c r="AO33" s="11">
        <v>3965</v>
      </c>
      <c r="AP33" s="11">
        <v>4422</v>
      </c>
      <c r="AQ33" s="11">
        <v>49460</v>
      </c>
      <c r="AR33" s="11">
        <v>47188</v>
      </c>
      <c r="AS33" s="11">
        <v>30094</v>
      </c>
      <c r="AT33" s="11">
        <v>23735</v>
      </c>
      <c r="AU33" s="11">
        <v>26476</v>
      </c>
      <c r="AV33" s="11">
        <v>22457</v>
      </c>
      <c r="AW33" s="11">
        <v>12831</v>
      </c>
      <c r="AX33" s="11">
        <v>14832</v>
      </c>
      <c r="AY33" s="11">
        <v>4376</v>
      </c>
      <c r="AZ33" s="11">
        <v>4518</v>
      </c>
      <c r="BA33" s="11">
        <v>4432</v>
      </c>
      <c r="BB33" s="11">
        <v>4468</v>
      </c>
      <c r="BC33" s="11">
        <v>44082</v>
      </c>
      <c r="BD33" s="11">
        <v>50075</v>
      </c>
      <c r="BE33" s="11">
        <v>34322</v>
      </c>
      <c r="BF33" s="11">
        <v>25834</v>
      </c>
      <c r="BG33" s="11">
        <v>27037</v>
      </c>
      <c r="BH33" s="11">
        <v>40034</v>
      </c>
      <c r="BI33" s="11">
        <v>17515</v>
      </c>
      <c r="BJ33" s="11">
        <v>16279</v>
      </c>
      <c r="BK33" s="11">
        <v>4255</v>
      </c>
      <c r="BL33" s="11">
        <v>4343</v>
      </c>
      <c r="BM33" s="11">
        <v>4009</v>
      </c>
      <c r="BN33" s="11">
        <v>4704</v>
      </c>
      <c r="BO33" s="11">
        <v>30532</v>
      </c>
      <c r="BP33" s="11">
        <v>44715</v>
      </c>
      <c r="BQ33" s="11">
        <v>26603</v>
      </c>
      <c r="BR33" s="11">
        <v>27038</v>
      </c>
      <c r="BS33" s="11">
        <v>19710</v>
      </c>
      <c r="BT33" s="11">
        <v>30207</v>
      </c>
      <c r="BU33" s="11">
        <v>13838</v>
      </c>
      <c r="BV33" s="11">
        <v>21990</v>
      </c>
      <c r="BW33" s="11">
        <v>35930</v>
      </c>
      <c r="BX33" s="11">
        <v>50546</v>
      </c>
      <c r="BY33" s="11">
        <v>32155</v>
      </c>
      <c r="BZ33" s="11">
        <v>11936</v>
      </c>
      <c r="CA33" s="11">
        <v>12370</v>
      </c>
      <c r="CB33" s="11">
        <v>8248</v>
      </c>
      <c r="CC33" s="11">
        <v>14949</v>
      </c>
      <c r="CD33" s="11">
        <v>13326</v>
      </c>
      <c r="CE33" s="11">
        <v>12378</v>
      </c>
      <c r="CF33" s="11">
        <v>29053</v>
      </c>
      <c r="CG33" s="11">
        <v>52635</v>
      </c>
      <c r="CH33" s="11">
        <v>36070</v>
      </c>
      <c r="CI33" s="11">
        <v>18371</v>
      </c>
      <c r="CJ33" s="11">
        <v>21551</v>
      </c>
      <c r="CK33" s="11">
        <v>14536</v>
      </c>
      <c r="CL33" s="11">
        <v>20706</v>
      </c>
      <c r="CM33" s="11">
        <v>11720</v>
      </c>
      <c r="CN33" s="11">
        <v>15347</v>
      </c>
      <c r="CO33" s="11">
        <v>9075</v>
      </c>
      <c r="CP33" s="11">
        <v>10546</v>
      </c>
      <c r="CQ33" s="11">
        <v>8456</v>
      </c>
      <c r="CR33" s="11">
        <v>41393</v>
      </c>
      <c r="CS33" s="11">
        <v>39036</v>
      </c>
      <c r="CT33" s="11">
        <v>31067</v>
      </c>
    </row>
    <row r="34" spans="1:98" x14ac:dyDescent="0.2">
      <c r="C34" s="16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</row>
    <row r="36" spans="1:98" x14ac:dyDescent="0.2">
      <c r="D36" s="15"/>
      <c r="P36" s="15"/>
      <c r="AB36" s="15"/>
    </row>
    <row r="37" spans="1:98" x14ac:dyDescent="0.2">
      <c r="C37" t="s">
        <v>35</v>
      </c>
      <c r="D37" t="s">
        <v>35</v>
      </c>
      <c r="E37" t="s">
        <v>35</v>
      </c>
      <c r="F37" t="s">
        <v>35</v>
      </c>
      <c r="G37" t="s">
        <v>35</v>
      </c>
      <c r="H37" t="s">
        <v>35</v>
      </c>
      <c r="I37" t="s">
        <v>35</v>
      </c>
      <c r="J37" t="s">
        <v>35</v>
      </c>
      <c r="K37" t="s">
        <v>35</v>
      </c>
      <c r="L37" t="s">
        <v>35</v>
      </c>
      <c r="M37" t="s">
        <v>35</v>
      </c>
      <c r="N37" t="s">
        <v>35</v>
      </c>
      <c r="O37" t="s">
        <v>48</v>
      </c>
      <c r="P37" t="s">
        <v>48</v>
      </c>
      <c r="Q37" t="s">
        <v>48</v>
      </c>
      <c r="R37" t="s">
        <v>48</v>
      </c>
      <c r="S37" t="s">
        <v>48</v>
      </c>
      <c r="T37" t="s">
        <v>48</v>
      </c>
      <c r="U37" t="s">
        <v>48</v>
      </c>
      <c r="V37" t="s">
        <v>48</v>
      </c>
      <c r="W37" t="s">
        <v>48</v>
      </c>
      <c r="X37" t="s">
        <v>48</v>
      </c>
      <c r="Y37" t="s">
        <v>48</v>
      </c>
      <c r="Z37" t="s">
        <v>48</v>
      </c>
      <c r="AA37" t="s">
        <v>61</v>
      </c>
      <c r="AB37" t="s">
        <v>61</v>
      </c>
      <c r="AC37" t="s">
        <v>61</v>
      </c>
      <c r="AD37" t="s">
        <v>61</v>
      </c>
      <c r="AE37" t="s">
        <v>61</v>
      </c>
      <c r="AF37" t="s">
        <v>61</v>
      </c>
      <c r="AG37" t="s">
        <v>61</v>
      </c>
      <c r="AH37" t="s">
        <v>61</v>
      </c>
      <c r="AI37" t="s">
        <v>61</v>
      </c>
      <c r="AJ37" t="s">
        <v>61</v>
      </c>
      <c r="AK37" t="s">
        <v>61</v>
      </c>
      <c r="AL37" t="s">
        <v>61</v>
      </c>
      <c r="AM37" t="s">
        <v>74</v>
      </c>
      <c r="AN37" t="s">
        <v>74</v>
      </c>
      <c r="AO37" t="s">
        <v>74</v>
      </c>
      <c r="AP37" t="s">
        <v>74</v>
      </c>
      <c r="AQ37" t="s">
        <v>74</v>
      </c>
      <c r="AR37" t="s">
        <v>74</v>
      </c>
      <c r="AS37" t="s">
        <v>74</v>
      </c>
      <c r="AT37" t="s">
        <v>74</v>
      </c>
      <c r="AU37" t="s">
        <v>74</v>
      </c>
      <c r="AV37" t="s">
        <v>74</v>
      </c>
      <c r="AW37" t="s">
        <v>74</v>
      </c>
      <c r="AX37" t="s">
        <v>74</v>
      </c>
      <c r="AY37" t="s">
        <v>87</v>
      </c>
      <c r="AZ37" t="s">
        <v>87</v>
      </c>
      <c r="BA37" t="s">
        <v>87</v>
      </c>
      <c r="BB37" t="s">
        <v>87</v>
      </c>
      <c r="BC37" t="s">
        <v>87</v>
      </c>
      <c r="BD37" t="s">
        <v>87</v>
      </c>
      <c r="BE37" t="s">
        <v>87</v>
      </c>
      <c r="BF37" t="s">
        <v>87</v>
      </c>
      <c r="BG37" t="s">
        <v>87</v>
      </c>
      <c r="BH37" t="s">
        <v>87</v>
      </c>
      <c r="BI37" t="s">
        <v>87</v>
      </c>
      <c r="BJ37" t="s">
        <v>87</v>
      </c>
      <c r="BK37" t="s">
        <v>100</v>
      </c>
      <c r="BL37" t="s">
        <v>100</v>
      </c>
      <c r="BM37" t="s">
        <v>100</v>
      </c>
      <c r="BN37" t="s">
        <v>100</v>
      </c>
      <c r="BO37" t="s">
        <v>100</v>
      </c>
      <c r="BP37" t="s">
        <v>100</v>
      </c>
      <c r="BQ37" t="s">
        <v>100</v>
      </c>
      <c r="BR37" t="s">
        <v>100</v>
      </c>
      <c r="BS37" t="s">
        <v>100</v>
      </c>
      <c r="BT37" t="s">
        <v>100</v>
      </c>
      <c r="BU37" t="s">
        <v>100</v>
      </c>
      <c r="BV37" t="s">
        <v>100</v>
      </c>
      <c r="BW37" t="s">
        <v>113</v>
      </c>
      <c r="BX37" t="s">
        <v>113</v>
      </c>
      <c r="BY37" t="s">
        <v>113</v>
      </c>
      <c r="BZ37" t="s">
        <v>113</v>
      </c>
      <c r="CA37" t="s">
        <v>113</v>
      </c>
      <c r="CB37" t="s">
        <v>113</v>
      </c>
      <c r="CC37" t="s">
        <v>113</v>
      </c>
      <c r="CD37" t="s">
        <v>113</v>
      </c>
      <c r="CE37" t="s">
        <v>113</v>
      </c>
      <c r="CF37" t="s">
        <v>113</v>
      </c>
      <c r="CG37" t="s">
        <v>113</v>
      </c>
      <c r="CH37" t="s">
        <v>113</v>
      </c>
      <c r="CI37" t="s">
        <v>126</v>
      </c>
      <c r="CJ37" t="s">
        <v>126</v>
      </c>
      <c r="CK37" t="s">
        <v>126</v>
      </c>
      <c r="CL37" t="s">
        <v>126</v>
      </c>
      <c r="CM37" t="s">
        <v>126</v>
      </c>
      <c r="CN37" t="s">
        <v>126</v>
      </c>
      <c r="CO37" t="s">
        <v>126</v>
      </c>
      <c r="CP37" t="s">
        <v>126</v>
      </c>
      <c r="CQ37" t="s">
        <v>126</v>
      </c>
      <c r="CR37" t="s">
        <v>126</v>
      </c>
      <c r="CS37" t="s">
        <v>126</v>
      </c>
      <c r="CT37" t="s">
        <v>126</v>
      </c>
    </row>
    <row r="38" spans="1:98" x14ac:dyDescent="0.2">
      <c r="C38">
        <v>1</v>
      </c>
      <c r="D38">
        <v>2</v>
      </c>
      <c r="E38">
        <v>3</v>
      </c>
      <c r="F38">
        <v>4</v>
      </c>
      <c r="G38">
        <v>5</v>
      </c>
      <c r="H38">
        <v>6</v>
      </c>
      <c r="I38">
        <v>7</v>
      </c>
      <c r="J38">
        <v>8</v>
      </c>
      <c r="K38">
        <v>9</v>
      </c>
      <c r="L38">
        <v>10</v>
      </c>
      <c r="M38">
        <v>11</v>
      </c>
      <c r="N38">
        <v>12</v>
      </c>
      <c r="O38">
        <v>1</v>
      </c>
      <c r="P38">
        <v>2</v>
      </c>
      <c r="Q38">
        <v>3</v>
      </c>
      <c r="R38">
        <v>4</v>
      </c>
      <c r="S38">
        <v>5</v>
      </c>
      <c r="T38">
        <v>6</v>
      </c>
      <c r="U38">
        <v>7</v>
      </c>
      <c r="V38">
        <v>8</v>
      </c>
      <c r="W38">
        <v>9</v>
      </c>
      <c r="X38">
        <v>10</v>
      </c>
      <c r="Y38">
        <v>11</v>
      </c>
      <c r="Z38">
        <v>12</v>
      </c>
      <c r="AA38">
        <v>1</v>
      </c>
      <c r="AB38">
        <v>2</v>
      </c>
      <c r="AC38">
        <v>3</v>
      </c>
      <c r="AD38">
        <v>4</v>
      </c>
      <c r="AE38">
        <v>5</v>
      </c>
      <c r="AF38">
        <v>6</v>
      </c>
      <c r="AG38">
        <v>7</v>
      </c>
      <c r="AH38">
        <v>8</v>
      </c>
      <c r="AI38">
        <v>9</v>
      </c>
      <c r="AJ38">
        <v>10</v>
      </c>
      <c r="AK38">
        <v>11</v>
      </c>
      <c r="AL38">
        <v>12</v>
      </c>
      <c r="AM38">
        <v>1</v>
      </c>
      <c r="AN38">
        <v>2</v>
      </c>
      <c r="AO38">
        <v>3</v>
      </c>
      <c r="AP38">
        <v>4</v>
      </c>
      <c r="AQ38">
        <v>5</v>
      </c>
      <c r="AR38">
        <v>6</v>
      </c>
      <c r="AS38">
        <v>7</v>
      </c>
      <c r="AT38">
        <v>8</v>
      </c>
      <c r="AU38">
        <v>9</v>
      </c>
      <c r="AV38">
        <v>10</v>
      </c>
      <c r="AW38">
        <v>11</v>
      </c>
      <c r="AX38">
        <v>12</v>
      </c>
      <c r="AY38">
        <v>1</v>
      </c>
      <c r="AZ38">
        <v>2</v>
      </c>
      <c r="BA38">
        <v>3</v>
      </c>
      <c r="BB38">
        <v>4</v>
      </c>
      <c r="BC38">
        <v>5</v>
      </c>
      <c r="BD38">
        <v>6</v>
      </c>
      <c r="BE38">
        <v>7</v>
      </c>
      <c r="BF38">
        <v>8</v>
      </c>
      <c r="BG38">
        <v>9</v>
      </c>
      <c r="BH38">
        <v>10</v>
      </c>
      <c r="BI38">
        <v>11</v>
      </c>
      <c r="BJ38">
        <v>12</v>
      </c>
      <c r="BK38">
        <v>1</v>
      </c>
      <c r="BL38">
        <v>2</v>
      </c>
      <c r="BM38">
        <v>3</v>
      </c>
      <c r="BN38">
        <v>4</v>
      </c>
      <c r="BO38">
        <v>5</v>
      </c>
      <c r="BP38">
        <v>6</v>
      </c>
      <c r="BQ38">
        <v>7</v>
      </c>
      <c r="BR38">
        <v>8</v>
      </c>
      <c r="BS38">
        <v>9</v>
      </c>
      <c r="BT38">
        <v>10</v>
      </c>
      <c r="BU38">
        <v>11</v>
      </c>
      <c r="BV38">
        <v>12</v>
      </c>
      <c r="BW38">
        <v>1</v>
      </c>
      <c r="BX38">
        <v>2</v>
      </c>
      <c r="BY38">
        <v>3</v>
      </c>
      <c r="BZ38">
        <v>4</v>
      </c>
      <c r="CA38">
        <v>5</v>
      </c>
      <c r="CB38">
        <v>6</v>
      </c>
      <c r="CC38">
        <v>7</v>
      </c>
      <c r="CD38">
        <v>8</v>
      </c>
      <c r="CE38">
        <v>9</v>
      </c>
      <c r="CF38">
        <v>10</v>
      </c>
      <c r="CG38">
        <v>11</v>
      </c>
      <c r="CH38">
        <v>12</v>
      </c>
      <c r="CI38">
        <v>1</v>
      </c>
      <c r="CJ38">
        <v>2</v>
      </c>
      <c r="CK38">
        <v>3</v>
      </c>
      <c r="CL38">
        <v>4</v>
      </c>
      <c r="CM38">
        <v>5</v>
      </c>
      <c r="CN38">
        <v>6</v>
      </c>
      <c r="CO38">
        <v>7</v>
      </c>
      <c r="CP38">
        <v>8</v>
      </c>
      <c r="CQ38">
        <v>9</v>
      </c>
      <c r="CR38">
        <v>10</v>
      </c>
      <c r="CS38">
        <v>11</v>
      </c>
      <c r="CT38">
        <v>12</v>
      </c>
    </row>
    <row r="39" spans="1:98" x14ac:dyDescent="0.2">
      <c r="C39">
        <f t="shared" ref="C39:AH39" si="0">(SLOPE(C4:C33,$B4:$B33))</f>
        <v>3.5730812013348165</v>
      </c>
      <c r="D39">
        <f t="shared" si="0"/>
        <v>-2.5543937708565072</v>
      </c>
      <c r="E39">
        <f t="shared" si="0"/>
        <v>6.3991101223581754</v>
      </c>
      <c r="F39">
        <f t="shared" si="0"/>
        <v>11.910122358175752</v>
      </c>
      <c r="G39">
        <f t="shared" si="0"/>
        <v>4.9896551724137934</v>
      </c>
      <c r="H39">
        <f t="shared" si="0"/>
        <v>4.9014460511679641</v>
      </c>
      <c r="I39">
        <f t="shared" si="0"/>
        <v>4.9867630700778642</v>
      </c>
      <c r="J39">
        <f t="shared" si="0"/>
        <v>4.8018909899888769</v>
      </c>
      <c r="K39">
        <f t="shared" si="0"/>
        <v>3.939488320355951</v>
      </c>
      <c r="L39">
        <f t="shared" si="0"/>
        <v>5.8758620689655174</v>
      </c>
      <c r="M39">
        <f t="shared" si="0"/>
        <v>11.334482758620689</v>
      </c>
      <c r="N39">
        <f t="shared" si="0"/>
        <v>3.9342602892102336</v>
      </c>
      <c r="O39">
        <f t="shared" si="0"/>
        <v>4.6289210233592879</v>
      </c>
      <c r="P39">
        <f t="shared" si="0"/>
        <v>21.159621802002221</v>
      </c>
      <c r="Q39">
        <f t="shared" si="0"/>
        <v>5.491991101223582</v>
      </c>
      <c r="R39">
        <f t="shared" si="0"/>
        <v>13.886874304783092</v>
      </c>
      <c r="S39">
        <f t="shared" si="0"/>
        <v>5.9114571746384872</v>
      </c>
      <c r="T39">
        <f t="shared" si="0"/>
        <v>6.9276974416017794</v>
      </c>
      <c r="U39">
        <f t="shared" si="0"/>
        <v>4.5160177975528359</v>
      </c>
      <c r="V39">
        <f t="shared" si="0"/>
        <v>5.2896551724137932</v>
      </c>
      <c r="W39">
        <f t="shared" si="0"/>
        <v>3.7638487208008899</v>
      </c>
      <c r="X39">
        <f t="shared" si="0"/>
        <v>4.587764182424916</v>
      </c>
      <c r="Y39">
        <f t="shared" si="0"/>
        <v>11.844716351501669</v>
      </c>
      <c r="Z39">
        <f t="shared" si="0"/>
        <v>4.0193548387096776</v>
      </c>
      <c r="AA39">
        <f t="shared" si="0"/>
        <v>3.7271412680756395</v>
      </c>
      <c r="AB39">
        <f t="shared" si="0"/>
        <v>36.292547274749715</v>
      </c>
      <c r="AC39">
        <f t="shared" si="0"/>
        <v>5.1609566184649607</v>
      </c>
      <c r="AD39">
        <f t="shared" si="0"/>
        <v>12.981312569521691</v>
      </c>
      <c r="AE39">
        <f t="shared" si="0"/>
        <v>4.6100111234705228</v>
      </c>
      <c r="AF39">
        <f t="shared" si="0"/>
        <v>7.1898776418242489</v>
      </c>
      <c r="AG39">
        <f t="shared" si="0"/>
        <v>5.7280311457174635</v>
      </c>
      <c r="AH39">
        <f t="shared" si="0"/>
        <v>6.4101223581757507</v>
      </c>
      <c r="AI39">
        <f t="shared" ref="AI39:BP39" si="1">(SLOPE(AI4:AI33,$B4:$B33))</f>
        <v>6.6665183537263628</v>
      </c>
      <c r="AJ39">
        <f t="shared" si="1"/>
        <v>4.2915461624026694</v>
      </c>
      <c r="AK39">
        <f t="shared" si="1"/>
        <v>16.21301446051168</v>
      </c>
      <c r="AL39">
        <f t="shared" si="1"/>
        <v>3.6484983314794217</v>
      </c>
      <c r="AM39">
        <f t="shared" si="1"/>
        <v>2.9909899888765294</v>
      </c>
      <c r="AN39">
        <f t="shared" si="1"/>
        <v>4.8513904338153502</v>
      </c>
      <c r="AO39">
        <f t="shared" si="1"/>
        <v>3.2437152391546165</v>
      </c>
      <c r="AP39">
        <f t="shared" si="1"/>
        <v>3.2580645161290325</v>
      </c>
      <c r="AQ39">
        <f t="shared" si="1"/>
        <v>793.6756395995551</v>
      </c>
      <c r="AR39">
        <f t="shared" si="1"/>
        <v>602.67619577308119</v>
      </c>
      <c r="AS39">
        <f t="shared" si="1"/>
        <v>452.98153503893212</v>
      </c>
      <c r="AT39">
        <f t="shared" si="1"/>
        <v>345.54204671857616</v>
      </c>
      <c r="AU39">
        <f t="shared" si="1"/>
        <v>402.30489432702996</v>
      </c>
      <c r="AV39">
        <f t="shared" si="1"/>
        <v>329.1362625139044</v>
      </c>
      <c r="AW39">
        <f t="shared" si="1"/>
        <v>166.47063403781979</v>
      </c>
      <c r="AX39">
        <f t="shared" si="1"/>
        <v>190.53481646273639</v>
      </c>
      <c r="AY39">
        <f t="shared" si="1"/>
        <v>3.7914349276974417</v>
      </c>
      <c r="AZ39">
        <f t="shared" si="1"/>
        <v>5.0334816462736374</v>
      </c>
      <c r="BA39">
        <f t="shared" si="1"/>
        <v>4.0942157953281422</v>
      </c>
      <c r="BB39">
        <f t="shared" si="1"/>
        <v>3.6670745272525029</v>
      </c>
      <c r="BC39">
        <f t="shared" si="1"/>
        <v>690.50311457174644</v>
      </c>
      <c r="BD39">
        <f t="shared" si="1"/>
        <v>611.07319243604002</v>
      </c>
      <c r="BE39">
        <f t="shared" si="1"/>
        <v>515.97030033370413</v>
      </c>
      <c r="BF39">
        <f t="shared" si="1"/>
        <v>381.40411568409343</v>
      </c>
      <c r="BG39">
        <f t="shared" si="1"/>
        <v>410.20934371523913</v>
      </c>
      <c r="BH39">
        <f t="shared" si="1"/>
        <v>616.29577308120145</v>
      </c>
      <c r="BI39">
        <f t="shared" si="1"/>
        <v>238.96362625139042</v>
      </c>
      <c r="BJ39">
        <f t="shared" si="1"/>
        <v>216.50344827586204</v>
      </c>
      <c r="BK39">
        <f t="shared" si="1"/>
        <v>4.0519466073414909</v>
      </c>
      <c r="BL39">
        <f t="shared" si="1"/>
        <v>4.5224694104560621</v>
      </c>
      <c r="BM39">
        <f t="shared" si="1"/>
        <v>3.267519466073415</v>
      </c>
      <c r="BN39">
        <f t="shared" si="1"/>
        <v>3.3492769744160178</v>
      </c>
      <c r="BO39">
        <f t="shared" si="1"/>
        <v>464.47208008898781</v>
      </c>
      <c r="BP39">
        <f t="shared" si="1"/>
        <v>514.78053392658512</v>
      </c>
      <c r="BQ39">
        <f t="shared" ref="BQ39:CT39" si="2">(SLOPE(BQ4:BQ33,$B4:$B33))</f>
        <v>392.72769744160178</v>
      </c>
      <c r="BR39">
        <f t="shared" si="2"/>
        <v>401.77875417130144</v>
      </c>
      <c r="BS39">
        <f t="shared" si="2"/>
        <v>288.64694104560624</v>
      </c>
      <c r="BT39">
        <f t="shared" si="2"/>
        <v>457.04582869855392</v>
      </c>
      <c r="BU39">
        <f t="shared" si="2"/>
        <v>179.17552836484984</v>
      </c>
      <c r="BV39">
        <f t="shared" si="2"/>
        <v>308.41067853170188</v>
      </c>
      <c r="BW39">
        <f t="shared" si="2"/>
        <v>409.32369299221364</v>
      </c>
      <c r="BX39">
        <f t="shared" si="2"/>
        <v>643.9255839822024</v>
      </c>
      <c r="BY39">
        <f t="shared" si="2"/>
        <v>417.65639599555061</v>
      </c>
      <c r="BZ39">
        <f t="shared" si="2"/>
        <v>126.93715239154616</v>
      </c>
      <c r="CA39">
        <f t="shared" si="2"/>
        <v>137.41145717463849</v>
      </c>
      <c r="CB39">
        <f t="shared" si="2"/>
        <v>75.186095661846494</v>
      </c>
      <c r="CC39">
        <f t="shared" si="2"/>
        <v>190.32736373748611</v>
      </c>
      <c r="CD39">
        <f t="shared" si="2"/>
        <v>165.47341490545054</v>
      </c>
      <c r="CE39">
        <f t="shared" si="2"/>
        <v>147.95884315906562</v>
      </c>
      <c r="CF39">
        <f t="shared" si="2"/>
        <v>313.08965517241376</v>
      </c>
      <c r="CG39">
        <f t="shared" si="2"/>
        <v>685.4585094549501</v>
      </c>
      <c r="CH39">
        <f t="shared" si="2"/>
        <v>382.91479421579533</v>
      </c>
      <c r="CI39">
        <f t="shared" si="2"/>
        <v>244.89588431590656</v>
      </c>
      <c r="CJ39">
        <f t="shared" si="2"/>
        <v>295.9075639599555</v>
      </c>
      <c r="CK39">
        <f t="shared" si="2"/>
        <v>180.99365962180201</v>
      </c>
      <c r="CL39">
        <f t="shared" si="2"/>
        <v>273.67296996662958</v>
      </c>
      <c r="CM39">
        <f t="shared" si="2"/>
        <v>136.54872080088987</v>
      </c>
      <c r="CN39">
        <f t="shared" si="2"/>
        <v>190.71946607341494</v>
      </c>
      <c r="CO39">
        <f t="shared" si="2"/>
        <v>87.340489432703009</v>
      </c>
      <c r="CP39">
        <f t="shared" si="2"/>
        <v>106.56929922135707</v>
      </c>
      <c r="CQ39">
        <f t="shared" si="2"/>
        <v>75.759399332591769</v>
      </c>
      <c r="CR39">
        <f t="shared" si="2"/>
        <v>517.56885428253611</v>
      </c>
      <c r="CS39">
        <f t="shared" si="2"/>
        <v>404.24382647385983</v>
      </c>
      <c r="CT39">
        <f t="shared" si="2"/>
        <v>315.54193548387099</v>
      </c>
    </row>
    <row r="40" spans="1:98" x14ac:dyDescent="0.2">
      <c r="BW40">
        <v>643.9255839822024</v>
      </c>
      <c r="BZ40">
        <v>137.41145717463849</v>
      </c>
      <c r="CC40">
        <v>165.47341490545054</v>
      </c>
      <c r="CF40">
        <v>685.4585094549501</v>
      </c>
      <c r="CI40">
        <v>295.9075639599555</v>
      </c>
      <c r="CL40">
        <v>136.54872080088987</v>
      </c>
      <c r="CO40">
        <v>106.56929922135707</v>
      </c>
      <c r="CR40">
        <v>404.24382647385983</v>
      </c>
    </row>
    <row r="41" spans="1:98" x14ac:dyDescent="0.2">
      <c r="BW41">
        <v>417.65639599555061</v>
      </c>
      <c r="BZ41">
        <v>75.186095661846494</v>
      </c>
      <c r="CC41">
        <v>147.95884315906562</v>
      </c>
      <c r="CF41">
        <v>382.91479421579533</v>
      </c>
      <c r="CI41">
        <v>180.99365962180201</v>
      </c>
      <c r="CL41">
        <v>190.71946607341494</v>
      </c>
      <c r="CO41">
        <v>75.759399332591769</v>
      </c>
      <c r="CR41">
        <v>315.54193548387099</v>
      </c>
    </row>
    <row r="44" spans="1:98" x14ac:dyDescent="0.2">
      <c r="C44" s="16"/>
      <c r="D44" s="15"/>
      <c r="E44" s="15" t="s">
        <v>139</v>
      </c>
      <c r="F44" s="15"/>
      <c r="G44" s="15"/>
      <c r="H44" s="15"/>
      <c r="I44" s="15"/>
      <c r="J44" s="15"/>
      <c r="K44" s="15"/>
      <c r="L44" s="15"/>
      <c r="M44" s="15"/>
      <c r="N44" s="15"/>
      <c r="S44" t="s">
        <v>140</v>
      </c>
    </row>
    <row r="45" spans="1:98" x14ac:dyDescent="0.2">
      <c r="E45" t="s">
        <v>165</v>
      </c>
      <c r="L45" t="s">
        <v>166</v>
      </c>
      <c r="S45" t="s">
        <v>165</v>
      </c>
      <c r="Z45" t="s">
        <v>166</v>
      </c>
      <c r="BW45" t="s">
        <v>167</v>
      </c>
      <c r="BX45" t="s">
        <v>145</v>
      </c>
      <c r="BY45" t="s">
        <v>168</v>
      </c>
      <c r="BZ45" t="s">
        <v>140</v>
      </c>
      <c r="CA45" t="s">
        <v>144</v>
      </c>
      <c r="CB45" t="s">
        <v>146</v>
      </c>
      <c r="CC45" t="s">
        <v>152</v>
      </c>
      <c r="CD45" t="s">
        <v>140</v>
      </c>
    </row>
    <row r="46" spans="1:98" x14ac:dyDescent="0.2">
      <c r="C46" t="s">
        <v>169</v>
      </c>
      <c r="D46" s="15" t="s">
        <v>140</v>
      </c>
      <c r="E46" t="s">
        <v>142</v>
      </c>
      <c r="F46" t="s">
        <v>143</v>
      </c>
      <c r="G46" t="s">
        <v>144</v>
      </c>
      <c r="H46" t="s">
        <v>145</v>
      </c>
      <c r="I46" t="s">
        <v>146</v>
      </c>
      <c r="J46" t="s">
        <v>147</v>
      </c>
      <c r="K46" t="s">
        <v>148</v>
      </c>
      <c r="L46" t="s">
        <v>142</v>
      </c>
      <c r="M46" t="s">
        <v>143</v>
      </c>
      <c r="N46" t="s">
        <v>144</v>
      </c>
      <c r="O46" t="s">
        <v>145</v>
      </c>
      <c r="P46" t="s">
        <v>146</v>
      </c>
      <c r="Q46" t="s">
        <v>147</v>
      </c>
      <c r="R46" t="s">
        <v>148</v>
      </c>
      <c r="S46" t="s">
        <v>142</v>
      </c>
      <c r="T46" t="s">
        <v>143</v>
      </c>
      <c r="U46" t="s">
        <v>144</v>
      </c>
      <c r="V46" t="s">
        <v>145</v>
      </c>
      <c r="W46" t="s">
        <v>146</v>
      </c>
      <c r="X46" t="s">
        <v>147</v>
      </c>
      <c r="Y46" t="s">
        <v>148</v>
      </c>
      <c r="Z46" t="s">
        <v>142</v>
      </c>
      <c r="AA46" t="s">
        <v>167</v>
      </c>
      <c r="AB46" t="s">
        <v>145</v>
      </c>
      <c r="AC46" t="s">
        <v>168</v>
      </c>
      <c r="AD46" t="s">
        <v>144</v>
      </c>
      <c r="AE46" t="s">
        <v>146</v>
      </c>
      <c r="AF46" t="s">
        <v>152</v>
      </c>
      <c r="BW46">
        <v>409.32369299221364</v>
      </c>
      <c r="BX46">
        <v>126.93715239154616</v>
      </c>
      <c r="BY46">
        <v>190.32736373748611</v>
      </c>
      <c r="BZ46">
        <v>313.08965517241376</v>
      </c>
      <c r="CA46">
        <v>244.89588431590656</v>
      </c>
      <c r="CB46">
        <v>273.67296996662958</v>
      </c>
      <c r="CC46">
        <v>87.340489432703009</v>
      </c>
      <c r="CD46">
        <v>517.56885428253611</v>
      </c>
    </row>
    <row r="47" spans="1:98" x14ac:dyDescent="0.2">
      <c r="C47">
        <v>3.5730812013348165</v>
      </c>
      <c r="D47" s="17">
        <v>-2.5543937708565072</v>
      </c>
      <c r="E47">
        <v>6.3991101223581754</v>
      </c>
      <c r="F47">
        <v>11.910122358175752</v>
      </c>
      <c r="G47">
        <v>4.9896551724137934</v>
      </c>
      <c r="H47">
        <v>4.9014460511679641</v>
      </c>
      <c r="I47">
        <v>4.9867630700778642</v>
      </c>
      <c r="J47">
        <v>4.8018909899888769</v>
      </c>
      <c r="K47">
        <v>3.939488320355951</v>
      </c>
      <c r="L47">
        <v>5.8758620689655174</v>
      </c>
      <c r="M47">
        <v>11.334482758620689</v>
      </c>
      <c r="N47">
        <v>3.9342602892102336</v>
      </c>
      <c r="O47">
        <v>2.9909899888765294</v>
      </c>
      <c r="P47">
        <v>4.8513904338153502</v>
      </c>
      <c r="Q47">
        <v>3.2437152391546165</v>
      </c>
      <c r="R47">
        <v>3.2580645161290325</v>
      </c>
      <c r="S47">
        <v>793.6756395995551</v>
      </c>
      <c r="T47">
        <v>602.67619577308119</v>
      </c>
      <c r="U47">
        <v>452.98153503893212</v>
      </c>
      <c r="V47">
        <v>345.54204671857616</v>
      </c>
      <c r="W47">
        <v>402.30489432702996</v>
      </c>
      <c r="X47">
        <v>329.1362625139044</v>
      </c>
      <c r="Y47">
        <v>166.47063403781979</v>
      </c>
      <c r="Z47">
        <v>190.53481646273639</v>
      </c>
      <c r="AA47">
        <v>409.32369299221364</v>
      </c>
      <c r="AB47">
        <v>126.93715239154616</v>
      </c>
      <c r="AC47">
        <v>190.32736373748611</v>
      </c>
      <c r="AD47">
        <v>244.89588431590656</v>
      </c>
      <c r="AE47">
        <v>273.67296996662958</v>
      </c>
      <c r="AF47">
        <v>87.340489432703009</v>
      </c>
      <c r="BW47">
        <v>643.9255839822024</v>
      </c>
      <c r="BX47">
        <v>137.41145717463849</v>
      </c>
      <c r="BY47">
        <v>165.47341490545054</v>
      </c>
      <c r="BZ47">
        <v>685.4585094549501</v>
      </c>
      <c r="CA47">
        <v>295.9075639599555</v>
      </c>
      <c r="CB47">
        <v>136.54872080088987</v>
      </c>
      <c r="CC47">
        <v>106.56929922135707</v>
      </c>
      <c r="CD47">
        <v>404.24382647385983</v>
      </c>
    </row>
    <row r="48" spans="1:98" x14ac:dyDescent="0.2">
      <c r="C48">
        <v>4.6289210233592879</v>
      </c>
      <c r="D48" s="17">
        <v>21.159621802002221</v>
      </c>
      <c r="E48">
        <v>5.491991101223582</v>
      </c>
      <c r="F48">
        <v>13.886874304783092</v>
      </c>
      <c r="G48">
        <v>5.9114571746384872</v>
      </c>
      <c r="H48">
        <v>6.9276974416017794</v>
      </c>
      <c r="I48">
        <v>4.5160177975528359</v>
      </c>
      <c r="J48">
        <v>5.2896551724137932</v>
      </c>
      <c r="K48">
        <v>3.7638487208008899</v>
      </c>
      <c r="L48">
        <v>4.587764182424916</v>
      </c>
      <c r="M48">
        <v>11.844716351501669</v>
      </c>
      <c r="N48">
        <v>4.0193548387096776</v>
      </c>
      <c r="O48">
        <v>3.7914349276974417</v>
      </c>
      <c r="P48">
        <v>5.0334816462736374</v>
      </c>
      <c r="Q48">
        <v>4.0942157953281422</v>
      </c>
      <c r="R48">
        <v>3.6670745272525029</v>
      </c>
      <c r="S48">
        <v>690.50311457174644</v>
      </c>
      <c r="T48">
        <v>611.07319243604002</v>
      </c>
      <c r="U48">
        <v>515.97030033370413</v>
      </c>
      <c r="V48">
        <v>381.40411568409343</v>
      </c>
      <c r="W48">
        <v>410.20934371523913</v>
      </c>
      <c r="X48">
        <v>616.29577308120145</v>
      </c>
      <c r="Y48">
        <v>238.96362625139042</v>
      </c>
      <c r="Z48">
        <v>216.50344827586204</v>
      </c>
      <c r="AA48">
        <v>643.9255839822024</v>
      </c>
      <c r="AB48">
        <v>137.41145717463849</v>
      </c>
      <c r="AC48">
        <v>165.47341490545054</v>
      </c>
      <c r="AD48">
        <v>295.9075639599555</v>
      </c>
      <c r="AE48">
        <v>136.54872080088987</v>
      </c>
      <c r="AF48">
        <v>106.56929922135707</v>
      </c>
      <c r="BW48">
        <v>417.65639599555061</v>
      </c>
      <c r="BX48">
        <v>75.186095661846494</v>
      </c>
      <c r="BY48">
        <v>147.95884315906562</v>
      </c>
      <c r="BZ48">
        <v>382.91479421579533</v>
      </c>
      <c r="CA48">
        <v>180.99365962180201</v>
      </c>
      <c r="CB48">
        <v>190.71946607341494</v>
      </c>
      <c r="CC48">
        <v>75.759399332591769</v>
      </c>
      <c r="CD48">
        <v>315.54193548387099</v>
      </c>
    </row>
    <row r="49" spans="1:32" x14ac:dyDescent="0.2">
      <c r="C49">
        <v>3.7271412680756395</v>
      </c>
      <c r="D49" s="17">
        <v>36.292547274749715</v>
      </c>
      <c r="E49">
        <v>5.1609566184649607</v>
      </c>
      <c r="F49">
        <v>12.981312569521691</v>
      </c>
      <c r="G49">
        <v>4.6100111234705228</v>
      </c>
      <c r="H49">
        <v>7.1898776418242489</v>
      </c>
      <c r="I49">
        <v>5.7280311457174635</v>
      </c>
      <c r="J49">
        <v>6.4101223581757507</v>
      </c>
      <c r="K49">
        <v>6.6665183537263628</v>
      </c>
      <c r="L49">
        <v>4.2915461624026694</v>
      </c>
      <c r="M49">
        <v>16.21301446051168</v>
      </c>
      <c r="N49">
        <v>3.6484983314794217</v>
      </c>
      <c r="O49">
        <v>4.0519466073414909</v>
      </c>
      <c r="P49">
        <v>4.5224694104560621</v>
      </c>
      <c r="Q49">
        <v>3.267519466073415</v>
      </c>
      <c r="R49">
        <v>3.3492769744160178</v>
      </c>
      <c r="S49">
        <v>464.47208008898781</v>
      </c>
      <c r="T49">
        <v>514.78053392658512</v>
      </c>
      <c r="U49">
        <v>392.72769744160178</v>
      </c>
      <c r="V49">
        <v>401.77875417130144</v>
      </c>
      <c r="W49">
        <v>288.64694104560624</v>
      </c>
      <c r="X49">
        <v>457.04582869855392</v>
      </c>
      <c r="Y49">
        <v>179.17552836484984</v>
      </c>
      <c r="Z49">
        <v>308.41067853170188</v>
      </c>
      <c r="AA49">
        <v>417.65639599555061</v>
      </c>
      <c r="AB49">
        <v>75.186095661846494</v>
      </c>
      <c r="AC49">
        <v>147.95884315906562</v>
      </c>
      <c r="AD49">
        <v>180.99365962180201</v>
      </c>
      <c r="AE49">
        <v>190.71946607341494</v>
      </c>
      <c r="AF49">
        <v>75.759399332591769</v>
      </c>
    </row>
    <row r="50" spans="1:32" x14ac:dyDescent="0.2">
      <c r="D50" s="17">
        <v>313.08965517241376</v>
      </c>
    </row>
    <row r="51" spans="1:32" x14ac:dyDescent="0.2">
      <c r="D51">
        <v>685.4585094549501</v>
      </c>
    </row>
    <row r="52" spans="1:32" x14ac:dyDescent="0.2">
      <c r="D52">
        <v>382.91479421579533</v>
      </c>
    </row>
    <row r="53" spans="1:32" x14ac:dyDescent="0.2">
      <c r="D53">
        <v>517.56885428253611</v>
      </c>
    </row>
    <row r="54" spans="1:32" x14ac:dyDescent="0.2">
      <c r="D54">
        <v>404.24382647385983</v>
      </c>
    </row>
    <row r="55" spans="1:32" x14ac:dyDescent="0.2">
      <c r="D55" s="17">
        <v>315.54193548387099</v>
      </c>
    </row>
    <row r="56" spans="1:32" x14ac:dyDescent="0.2">
      <c r="A56" t="s">
        <v>153</v>
      </c>
      <c r="C56">
        <f>(AVERAGE(C47:C49))</f>
        <v>3.9763811642565816</v>
      </c>
      <c r="D56">
        <f>(AVERAGE(D51:D54))</f>
        <v>497.5464961067853</v>
      </c>
      <c r="E56">
        <f>(AVERAGE(E47:E49))</f>
        <v>5.6840192806822394</v>
      </c>
      <c r="F56">
        <f t="shared" ref="F56:AC56" si="3">(AVERAGE(F47:F49))</f>
        <v>12.926103077493513</v>
      </c>
      <c r="G56">
        <f t="shared" si="3"/>
        <v>5.1703744901742672</v>
      </c>
      <c r="H56">
        <f t="shared" si="3"/>
        <v>6.3396737115313302</v>
      </c>
      <c r="I56">
        <f t="shared" si="3"/>
        <v>5.0769373377827209</v>
      </c>
      <c r="J56">
        <f t="shared" si="3"/>
        <v>5.5005561735261397</v>
      </c>
      <c r="K56">
        <f t="shared" si="3"/>
        <v>4.7899517982944007</v>
      </c>
      <c r="L56">
        <f t="shared" si="3"/>
        <v>4.9183908045977009</v>
      </c>
      <c r="M56">
        <f t="shared" si="3"/>
        <v>13.130737856878014</v>
      </c>
      <c r="N56">
        <f t="shared" si="3"/>
        <v>3.8673711531331114</v>
      </c>
      <c r="O56">
        <f t="shared" si="3"/>
        <v>3.6114571746384869</v>
      </c>
      <c r="P56">
        <f t="shared" si="3"/>
        <v>4.8024471635150165</v>
      </c>
      <c r="Q56">
        <f t="shared" si="3"/>
        <v>3.5351501668520577</v>
      </c>
      <c r="R56">
        <f t="shared" si="3"/>
        <v>3.4248053392658506</v>
      </c>
      <c r="S56">
        <f t="shared" si="3"/>
        <v>649.55027808676311</v>
      </c>
      <c r="T56">
        <f t="shared" si="3"/>
        <v>576.17664071190211</v>
      </c>
      <c r="U56">
        <f t="shared" si="3"/>
        <v>453.89317760474597</v>
      </c>
      <c r="V56">
        <f t="shared" si="3"/>
        <v>376.24163885799038</v>
      </c>
      <c r="W56">
        <f t="shared" si="3"/>
        <v>367.05372636262513</v>
      </c>
      <c r="X56">
        <f t="shared" si="3"/>
        <v>467.49262143121996</v>
      </c>
      <c r="Y56">
        <f t="shared" si="3"/>
        <v>194.86992955135335</v>
      </c>
      <c r="Z56">
        <f t="shared" si="3"/>
        <v>238.48298109010011</v>
      </c>
      <c r="AA56">
        <f t="shared" si="3"/>
        <v>490.30189098998886</v>
      </c>
      <c r="AB56">
        <f t="shared" si="3"/>
        <v>113.17823507601038</v>
      </c>
      <c r="AC56">
        <f t="shared" si="3"/>
        <v>167.91987393400075</v>
      </c>
      <c r="AD56">
        <f>(AVERAGE(AD47:AD49))</f>
        <v>240.59903596588802</v>
      </c>
      <c r="AE56">
        <f>(AVERAGE(AE47:AE49))</f>
        <v>200.31371894697813</v>
      </c>
      <c r="AF56">
        <f>(AVERAGE(AF47:AF49))</f>
        <v>89.889729328883959</v>
      </c>
    </row>
    <row r="57" spans="1:32" x14ac:dyDescent="0.2">
      <c r="A57" t="s">
        <v>154</v>
      </c>
      <c r="C57">
        <f>(C56-$C56)</f>
        <v>0</v>
      </c>
      <c r="D57">
        <f t="shared" ref="D57:AC57" si="4">(D56-$C56)</f>
        <v>493.57011494252873</v>
      </c>
      <c r="E57">
        <f t="shared" si="4"/>
        <v>1.7076381164256578</v>
      </c>
      <c r="F57">
        <f t="shared" si="4"/>
        <v>8.9497219132369317</v>
      </c>
      <c r="G57">
        <f t="shared" si="4"/>
        <v>1.1939933259176856</v>
      </c>
      <c r="H57">
        <f t="shared" si="4"/>
        <v>2.3632925472747486</v>
      </c>
      <c r="I57">
        <f t="shared" si="4"/>
        <v>1.1005561735261393</v>
      </c>
      <c r="J57">
        <f t="shared" si="4"/>
        <v>1.5241750092695581</v>
      </c>
      <c r="K57">
        <f t="shared" si="4"/>
        <v>0.81357063403781904</v>
      </c>
      <c r="L57">
        <f t="shared" si="4"/>
        <v>0.94200964034111934</v>
      </c>
      <c r="M57">
        <f t="shared" si="4"/>
        <v>9.1543566926214321</v>
      </c>
      <c r="N57">
        <f t="shared" si="4"/>
        <v>-0.1090100111234702</v>
      </c>
      <c r="O57">
        <f t="shared" si="4"/>
        <v>-0.36492398961809469</v>
      </c>
      <c r="P57">
        <f t="shared" si="4"/>
        <v>0.82606599925843494</v>
      </c>
      <c r="Q57">
        <f t="shared" si="4"/>
        <v>-0.44123099740452387</v>
      </c>
      <c r="R57">
        <f t="shared" si="4"/>
        <v>-0.55157582499073099</v>
      </c>
      <c r="S57">
        <f t="shared" si="4"/>
        <v>645.57389692250649</v>
      </c>
      <c r="T57">
        <f t="shared" si="4"/>
        <v>572.20025954764549</v>
      </c>
      <c r="U57">
        <f t="shared" si="4"/>
        <v>449.91679644048941</v>
      </c>
      <c r="V57">
        <f t="shared" si="4"/>
        <v>372.26525769373382</v>
      </c>
      <c r="W57">
        <f t="shared" si="4"/>
        <v>363.07734519836856</v>
      </c>
      <c r="X57">
        <f t="shared" si="4"/>
        <v>463.51624026696339</v>
      </c>
      <c r="Y57">
        <f t="shared" si="4"/>
        <v>190.89354838709676</v>
      </c>
      <c r="Z57">
        <f t="shared" si="4"/>
        <v>234.50659992584352</v>
      </c>
      <c r="AA57">
        <f t="shared" si="4"/>
        <v>486.3255098257323</v>
      </c>
      <c r="AB57">
        <f t="shared" si="4"/>
        <v>109.2018539117538</v>
      </c>
      <c r="AC57">
        <f t="shared" si="4"/>
        <v>163.94349276974415</v>
      </c>
      <c r="AD57">
        <f>(AD56-$C56)</f>
        <v>236.62265480163143</v>
      </c>
      <c r="AE57">
        <f>(AE56-$C56)</f>
        <v>196.33733778272153</v>
      </c>
      <c r="AF57">
        <f>(AF56-$C56)</f>
        <v>85.913348164627379</v>
      </c>
    </row>
    <row r="58" spans="1:32" x14ac:dyDescent="0.2">
      <c r="A58" t="s">
        <v>155</v>
      </c>
      <c r="D58">
        <f>(D57/$D57)*100</f>
        <v>100</v>
      </c>
      <c r="E58">
        <f t="shared" ref="E58:W58" si="5">(E57/$D57)*100</f>
        <v>0.34597680546855941</v>
      </c>
      <c r="F58">
        <f t="shared" si="5"/>
        <v>1.8132625218362415</v>
      </c>
      <c r="G58">
        <f t="shared" si="5"/>
        <v>0.2419095665986005</v>
      </c>
      <c r="H58">
        <f t="shared" si="5"/>
        <v>0.47881597279242288</v>
      </c>
      <c r="I58">
        <f t="shared" si="5"/>
        <v>0.22297868939133159</v>
      </c>
      <c r="J58">
        <f t="shared" si="5"/>
        <v>0.30880617831714408</v>
      </c>
      <c r="K58">
        <f t="shared" si="5"/>
        <v>0.16483385225471991</v>
      </c>
      <c r="L58">
        <f t="shared" si="5"/>
        <v>0.1908562961618547</v>
      </c>
      <c r="M58">
        <f t="shared" si="5"/>
        <v>1.8547226453707322</v>
      </c>
      <c r="N58">
        <f t="shared" si="5"/>
        <v>-2.2086023408480336E-2</v>
      </c>
      <c r="O58">
        <f t="shared" si="5"/>
        <v>-7.3935592648389253E-2</v>
      </c>
      <c r="P58">
        <f t="shared" si="5"/>
        <v>0.16736548146854921</v>
      </c>
      <c r="Q58">
        <f t="shared" si="5"/>
        <v>-8.9395809034325507E-2</v>
      </c>
      <c r="R58">
        <f t="shared" si="5"/>
        <v>-0.11175227354576693</v>
      </c>
      <c r="S58">
        <f t="shared" si="5"/>
        <v>130.79679611430223</v>
      </c>
      <c r="T58">
        <f t="shared" si="5"/>
        <v>115.9308965888813</v>
      </c>
      <c r="U58">
        <f t="shared" si="5"/>
        <v>91.155599340303993</v>
      </c>
      <c r="V58">
        <f t="shared" si="5"/>
        <v>75.422973641157427</v>
      </c>
      <c r="W58">
        <f t="shared" si="5"/>
        <v>73.561452406948362</v>
      </c>
      <c r="X58">
        <f>(X57/$D57)*100</f>
        <v>93.91092090754627</v>
      </c>
      <c r="Y58">
        <f t="shared" ref="Y58:AC58" si="6">(Y57/$D57)*100</f>
        <v>38.676075112311928</v>
      </c>
      <c r="Z58">
        <f t="shared" si="6"/>
        <v>47.512317465401942</v>
      </c>
      <c r="AA58">
        <f t="shared" si="6"/>
        <v>98.532203450437834</v>
      </c>
      <c r="AB58">
        <f t="shared" si="6"/>
        <v>22.124891804778184</v>
      </c>
      <c r="AC58">
        <f t="shared" si="6"/>
        <v>33.215846706771082</v>
      </c>
      <c r="AD58">
        <f>(AD57/$D57)*100</f>
        <v>47.941041736123701</v>
      </c>
      <c r="AE58">
        <f>(AE57/$D57)*100</f>
        <v>39.779016564968288</v>
      </c>
      <c r="AF58">
        <f t="shared" ref="AF58" si="7">(AF57/$D57)*100</f>
        <v>17.40651339367075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0FBFA-9ADF-4599-BC38-ECD1252FFF90}">
  <dimension ref="A1:CT55"/>
  <sheetViews>
    <sheetView topLeftCell="A31" zoomScaleNormal="100" workbookViewId="0">
      <selection activeCell="E50" sqref="E50"/>
    </sheetView>
  </sheetViews>
  <sheetFormatPr baseColWidth="10" defaultColWidth="8.83203125" defaultRowHeight="15" x14ac:dyDescent="0.2"/>
  <cols>
    <col min="2" max="2" width="14.83203125" customWidth="1"/>
  </cols>
  <sheetData>
    <row r="1" spans="1:98" ht="33" thickBot="1" x14ac:dyDescent="0.25">
      <c r="A1" s="1" t="s">
        <v>0</v>
      </c>
      <c r="B1" s="4"/>
      <c r="C1" s="8" t="s">
        <v>35</v>
      </c>
      <c r="D1" s="8" t="s">
        <v>35</v>
      </c>
      <c r="E1" s="8" t="s">
        <v>35</v>
      </c>
      <c r="F1" s="8" t="s">
        <v>35</v>
      </c>
      <c r="G1" s="8" t="s">
        <v>35</v>
      </c>
      <c r="H1" s="8" t="s">
        <v>35</v>
      </c>
      <c r="I1" s="8" t="s">
        <v>35</v>
      </c>
      <c r="J1" s="8" t="s">
        <v>35</v>
      </c>
      <c r="K1" s="8" t="s">
        <v>35</v>
      </c>
      <c r="L1" s="8" t="s">
        <v>35</v>
      </c>
      <c r="M1" s="8" t="s">
        <v>35</v>
      </c>
      <c r="N1" s="8" t="s">
        <v>35</v>
      </c>
      <c r="O1" s="8" t="s">
        <v>48</v>
      </c>
      <c r="P1" s="8" t="s">
        <v>48</v>
      </c>
      <c r="Q1" s="8" t="s">
        <v>48</v>
      </c>
      <c r="R1" s="8" t="s">
        <v>48</v>
      </c>
      <c r="S1" s="8" t="s">
        <v>48</v>
      </c>
      <c r="T1" s="8" t="s">
        <v>48</v>
      </c>
      <c r="U1" s="8" t="s">
        <v>48</v>
      </c>
      <c r="V1" s="8" t="s">
        <v>48</v>
      </c>
      <c r="W1" s="8" t="s">
        <v>48</v>
      </c>
      <c r="X1" s="8" t="s">
        <v>48</v>
      </c>
      <c r="Y1" s="8" t="s">
        <v>48</v>
      </c>
      <c r="Z1" s="8" t="s">
        <v>48</v>
      </c>
      <c r="AA1" s="8" t="s">
        <v>61</v>
      </c>
      <c r="AB1" s="8" t="s">
        <v>61</v>
      </c>
      <c r="AC1" s="8" t="s">
        <v>61</v>
      </c>
      <c r="AD1" s="8" t="s">
        <v>61</v>
      </c>
      <c r="AE1" s="8" t="s">
        <v>61</v>
      </c>
      <c r="AF1" s="8" t="s">
        <v>61</v>
      </c>
      <c r="AG1" s="8" t="s">
        <v>61</v>
      </c>
      <c r="AH1" s="8" t="s">
        <v>61</v>
      </c>
      <c r="AI1" s="8" t="s">
        <v>61</v>
      </c>
      <c r="AJ1" s="8" t="s">
        <v>61</v>
      </c>
      <c r="AK1" s="8" t="s">
        <v>61</v>
      </c>
      <c r="AL1" s="8" t="s">
        <v>61</v>
      </c>
      <c r="AM1" s="8" t="s">
        <v>74</v>
      </c>
      <c r="AN1" s="8" t="s">
        <v>74</v>
      </c>
      <c r="AO1" s="8" t="s">
        <v>74</v>
      </c>
      <c r="AP1" s="8" t="s">
        <v>74</v>
      </c>
      <c r="AQ1" s="8" t="s">
        <v>74</v>
      </c>
      <c r="AR1" s="8" t="s">
        <v>74</v>
      </c>
      <c r="AS1" s="8" t="s">
        <v>74</v>
      </c>
      <c r="AT1" s="8" t="s">
        <v>74</v>
      </c>
      <c r="AU1" s="8" t="s">
        <v>74</v>
      </c>
      <c r="AV1" s="8" t="s">
        <v>74</v>
      </c>
      <c r="AW1" s="8" t="s">
        <v>74</v>
      </c>
      <c r="AX1" s="8" t="s">
        <v>74</v>
      </c>
      <c r="AY1" s="8" t="s">
        <v>87</v>
      </c>
      <c r="AZ1" s="8" t="s">
        <v>87</v>
      </c>
      <c r="BA1" s="8" t="s">
        <v>87</v>
      </c>
      <c r="BB1" s="8" t="s">
        <v>87</v>
      </c>
      <c r="BC1" s="8" t="s">
        <v>87</v>
      </c>
      <c r="BD1" s="8" t="s">
        <v>87</v>
      </c>
      <c r="BE1" s="8" t="s">
        <v>87</v>
      </c>
      <c r="BF1" s="8" t="s">
        <v>87</v>
      </c>
      <c r="BG1" s="8" t="s">
        <v>87</v>
      </c>
      <c r="BH1" s="8" t="s">
        <v>87</v>
      </c>
      <c r="BI1" s="8" t="s">
        <v>87</v>
      </c>
      <c r="BJ1" s="8" t="s">
        <v>87</v>
      </c>
      <c r="BK1" s="8" t="s">
        <v>100</v>
      </c>
      <c r="BL1" s="8" t="s">
        <v>100</v>
      </c>
      <c r="BM1" s="8" t="s">
        <v>100</v>
      </c>
      <c r="BN1" s="8" t="s">
        <v>100</v>
      </c>
      <c r="BO1" s="8" t="s">
        <v>100</v>
      </c>
      <c r="BP1" s="8" t="s">
        <v>100</v>
      </c>
      <c r="BQ1" s="8" t="s">
        <v>100</v>
      </c>
      <c r="BR1" s="8" t="s">
        <v>100</v>
      </c>
      <c r="BS1" s="8" t="s">
        <v>100</v>
      </c>
      <c r="BT1" s="8" t="s">
        <v>100</v>
      </c>
      <c r="BU1" s="8" t="s">
        <v>100</v>
      </c>
      <c r="BV1" s="8" t="s">
        <v>100</v>
      </c>
      <c r="BW1" s="8" t="s">
        <v>113</v>
      </c>
      <c r="BX1" s="8" t="s">
        <v>113</v>
      </c>
      <c r="BY1" s="8" t="s">
        <v>113</v>
      </c>
      <c r="BZ1" s="8" t="s">
        <v>113</v>
      </c>
      <c r="CA1" s="8" t="s">
        <v>113</v>
      </c>
      <c r="CB1" s="8" t="s">
        <v>113</v>
      </c>
      <c r="CC1" s="8" t="s">
        <v>113</v>
      </c>
      <c r="CD1" s="8" t="s">
        <v>113</v>
      </c>
      <c r="CE1" s="8" t="s">
        <v>113</v>
      </c>
      <c r="CF1" s="8" t="s">
        <v>113</v>
      </c>
      <c r="CG1" s="8" t="s">
        <v>113</v>
      </c>
      <c r="CH1" s="8" t="s">
        <v>113</v>
      </c>
      <c r="CI1" s="8" t="s">
        <v>126</v>
      </c>
      <c r="CJ1" s="8" t="s">
        <v>126</v>
      </c>
      <c r="CK1" s="8" t="s">
        <v>126</v>
      </c>
      <c r="CL1" s="8" t="s">
        <v>126</v>
      </c>
      <c r="CM1" s="8" t="s">
        <v>126</v>
      </c>
      <c r="CN1" s="8" t="s">
        <v>126</v>
      </c>
      <c r="CO1" s="8" t="s">
        <v>126</v>
      </c>
      <c r="CP1" s="8" t="s">
        <v>126</v>
      </c>
      <c r="CQ1" s="8" t="s">
        <v>126</v>
      </c>
      <c r="CR1" s="8" t="s">
        <v>126</v>
      </c>
      <c r="CS1" s="8" t="s">
        <v>126</v>
      </c>
      <c r="CT1" s="8" t="s">
        <v>126</v>
      </c>
    </row>
    <row r="2" spans="1:98" ht="33" thickBot="1" x14ac:dyDescent="0.25">
      <c r="A2" s="2" t="s">
        <v>1</v>
      </c>
      <c r="B2" s="5"/>
      <c r="C2" s="9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</v>
      </c>
      <c r="P2" s="9">
        <v>2</v>
      </c>
      <c r="Q2" s="9">
        <v>3</v>
      </c>
      <c r="R2" s="9">
        <v>4</v>
      </c>
      <c r="S2" s="9">
        <v>5</v>
      </c>
      <c r="T2" s="9">
        <v>6</v>
      </c>
      <c r="U2" s="9">
        <v>7</v>
      </c>
      <c r="V2" s="9">
        <v>8</v>
      </c>
      <c r="W2" s="9">
        <v>9</v>
      </c>
      <c r="X2" s="9">
        <v>10</v>
      </c>
      <c r="Y2" s="9">
        <v>11</v>
      </c>
      <c r="Z2" s="9">
        <v>12</v>
      </c>
      <c r="AA2" s="9">
        <v>1</v>
      </c>
      <c r="AB2" s="9">
        <v>2</v>
      </c>
      <c r="AC2" s="9">
        <v>3</v>
      </c>
      <c r="AD2" s="9">
        <v>4</v>
      </c>
      <c r="AE2" s="9">
        <v>5</v>
      </c>
      <c r="AF2" s="9">
        <v>6</v>
      </c>
      <c r="AG2" s="9">
        <v>7</v>
      </c>
      <c r="AH2" s="9">
        <v>8</v>
      </c>
      <c r="AI2" s="9">
        <v>9</v>
      </c>
      <c r="AJ2" s="9">
        <v>10</v>
      </c>
      <c r="AK2" s="9">
        <v>11</v>
      </c>
      <c r="AL2" s="9">
        <v>12</v>
      </c>
      <c r="AM2" s="9">
        <v>1</v>
      </c>
      <c r="AN2" s="9">
        <v>2</v>
      </c>
      <c r="AO2" s="9">
        <v>3</v>
      </c>
      <c r="AP2" s="9">
        <v>4</v>
      </c>
      <c r="AQ2" s="9">
        <v>5</v>
      </c>
      <c r="AR2" s="9">
        <v>6</v>
      </c>
      <c r="AS2" s="9">
        <v>7</v>
      </c>
      <c r="AT2" s="9">
        <v>8</v>
      </c>
      <c r="AU2" s="9">
        <v>9</v>
      </c>
      <c r="AV2" s="9">
        <v>10</v>
      </c>
      <c r="AW2" s="9">
        <v>11</v>
      </c>
      <c r="AX2" s="9">
        <v>12</v>
      </c>
      <c r="AY2" s="9">
        <v>1</v>
      </c>
      <c r="AZ2" s="9">
        <v>2</v>
      </c>
      <c r="BA2" s="9">
        <v>3</v>
      </c>
      <c r="BB2" s="9">
        <v>4</v>
      </c>
      <c r="BC2" s="9">
        <v>5</v>
      </c>
      <c r="BD2" s="9">
        <v>6</v>
      </c>
      <c r="BE2" s="9">
        <v>7</v>
      </c>
      <c r="BF2" s="9">
        <v>8</v>
      </c>
      <c r="BG2" s="9">
        <v>9</v>
      </c>
      <c r="BH2" s="9">
        <v>10</v>
      </c>
      <c r="BI2" s="9">
        <v>11</v>
      </c>
      <c r="BJ2" s="9">
        <v>12</v>
      </c>
      <c r="BK2" s="9">
        <v>1</v>
      </c>
      <c r="BL2" s="9">
        <v>2</v>
      </c>
      <c r="BM2" s="9">
        <v>3</v>
      </c>
      <c r="BN2" s="9">
        <v>4</v>
      </c>
      <c r="BO2" s="9">
        <v>5</v>
      </c>
      <c r="BP2" s="9">
        <v>6</v>
      </c>
      <c r="BQ2" s="9">
        <v>7</v>
      </c>
      <c r="BR2" s="9">
        <v>8</v>
      </c>
      <c r="BS2" s="9">
        <v>9</v>
      </c>
      <c r="BT2" s="9">
        <v>10</v>
      </c>
      <c r="BU2" s="9">
        <v>11</v>
      </c>
      <c r="BV2" s="9">
        <v>12</v>
      </c>
      <c r="BW2" s="9">
        <v>1</v>
      </c>
      <c r="BX2" s="9">
        <v>2</v>
      </c>
      <c r="BY2" s="9">
        <v>3</v>
      </c>
      <c r="BZ2" s="9">
        <v>4</v>
      </c>
      <c r="CA2" s="9">
        <v>5</v>
      </c>
      <c r="CB2" s="9">
        <v>6</v>
      </c>
      <c r="CC2" s="9">
        <v>7</v>
      </c>
      <c r="CD2" s="9">
        <v>8</v>
      </c>
      <c r="CE2" s="9">
        <v>9</v>
      </c>
      <c r="CF2" s="9">
        <v>10</v>
      </c>
      <c r="CG2" s="9">
        <v>11</v>
      </c>
      <c r="CH2" s="9">
        <v>12</v>
      </c>
      <c r="CI2" s="9">
        <v>1</v>
      </c>
      <c r="CJ2" s="9">
        <v>2</v>
      </c>
      <c r="CK2" s="9">
        <v>3</v>
      </c>
      <c r="CL2" s="9">
        <v>4</v>
      </c>
      <c r="CM2" s="9">
        <v>5</v>
      </c>
      <c r="CN2" s="9">
        <v>6</v>
      </c>
      <c r="CO2" s="9">
        <v>7</v>
      </c>
      <c r="CP2" s="9">
        <v>8</v>
      </c>
      <c r="CQ2" s="9">
        <v>9</v>
      </c>
      <c r="CR2" s="9">
        <v>10</v>
      </c>
      <c r="CS2" s="9">
        <v>11</v>
      </c>
      <c r="CT2" s="9">
        <v>12</v>
      </c>
    </row>
    <row r="3" spans="1:98" ht="17" thickBot="1" x14ac:dyDescent="0.25">
      <c r="A3" s="12" t="s">
        <v>2</v>
      </c>
      <c r="B3" s="13" t="s">
        <v>4</v>
      </c>
      <c r="C3" s="14" t="s">
        <v>36</v>
      </c>
      <c r="D3" s="14" t="s">
        <v>37</v>
      </c>
      <c r="E3" s="14" t="s">
        <v>38</v>
      </c>
      <c r="F3" s="14" t="s">
        <v>39</v>
      </c>
      <c r="G3" s="14" t="s">
        <v>40</v>
      </c>
      <c r="H3" s="14" t="s">
        <v>41</v>
      </c>
      <c r="I3" s="14" t="s">
        <v>42</v>
      </c>
      <c r="J3" s="14" t="s">
        <v>43</v>
      </c>
      <c r="K3" s="14" t="s">
        <v>44</v>
      </c>
      <c r="L3" s="14" t="s">
        <v>45</v>
      </c>
      <c r="M3" s="14" t="s">
        <v>46</v>
      </c>
      <c r="N3" s="14" t="s">
        <v>47</v>
      </c>
      <c r="O3" s="14" t="s">
        <v>49</v>
      </c>
      <c r="P3" s="14" t="s">
        <v>50</v>
      </c>
      <c r="Q3" s="14" t="s">
        <v>51</v>
      </c>
      <c r="R3" s="14" t="s">
        <v>52</v>
      </c>
      <c r="S3" s="14" t="s">
        <v>53</v>
      </c>
      <c r="T3" s="14" t="s">
        <v>54</v>
      </c>
      <c r="U3" s="14" t="s">
        <v>55</v>
      </c>
      <c r="V3" s="14" t="s">
        <v>56</v>
      </c>
      <c r="W3" s="14" t="s">
        <v>57</v>
      </c>
      <c r="X3" s="14" t="s">
        <v>58</v>
      </c>
      <c r="Y3" s="14" t="s">
        <v>59</v>
      </c>
      <c r="Z3" s="14" t="s">
        <v>60</v>
      </c>
      <c r="AA3" s="14" t="s">
        <v>62</v>
      </c>
      <c r="AB3" s="14" t="s">
        <v>63</v>
      </c>
      <c r="AC3" s="14" t="s">
        <v>64</v>
      </c>
      <c r="AD3" s="14" t="s">
        <v>65</v>
      </c>
      <c r="AE3" s="14" t="s">
        <v>66</v>
      </c>
      <c r="AF3" s="14" t="s">
        <v>67</v>
      </c>
      <c r="AG3" s="14" t="s">
        <v>68</v>
      </c>
      <c r="AH3" s="14" t="s">
        <v>69</v>
      </c>
      <c r="AI3" s="14" t="s">
        <v>70</v>
      </c>
      <c r="AJ3" s="14" t="s">
        <v>71</v>
      </c>
      <c r="AK3" s="14" t="s">
        <v>72</v>
      </c>
      <c r="AL3" s="14" t="s">
        <v>73</v>
      </c>
      <c r="AM3" s="14" t="s">
        <v>75</v>
      </c>
      <c r="AN3" s="14" t="s">
        <v>76</v>
      </c>
      <c r="AO3" s="14" t="s">
        <v>77</v>
      </c>
      <c r="AP3" s="14" t="s">
        <v>78</v>
      </c>
      <c r="AQ3" s="14" t="s">
        <v>79</v>
      </c>
      <c r="AR3" s="14" t="s">
        <v>80</v>
      </c>
      <c r="AS3" s="14" t="s">
        <v>81</v>
      </c>
      <c r="AT3" s="14" t="s">
        <v>82</v>
      </c>
      <c r="AU3" s="14" t="s">
        <v>83</v>
      </c>
      <c r="AV3" s="14" t="s">
        <v>84</v>
      </c>
      <c r="AW3" s="14" t="s">
        <v>85</v>
      </c>
      <c r="AX3" s="14" t="s">
        <v>86</v>
      </c>
      <c r="AY3" s="14" t="s">
        <v>88</v>
      </c>
      <c r="AZ3" s="14" t="s">
        <v>89</v>
      </c>
      <c r="BA3" s="14" t="s">
        <v>90</v>
      </c>
      <c r="BB3" s="14" t="s">
        <v>91</v>
      </c>
      <c r="BC3" s="14" t="s">
        <v>92</v>
      </c>
      <c r="BD3" s="14" t="s">
        <v>93</v>
      </c>
      <c r="BE3" s="14" t="s">
        <v>94</v>
      </c>
      <c r="BF3" s="14" t="s">
        <v>95</v>
      </c>
      <c r="BG3" s="14" t="s">
        <v>96</v>
      </c>
      <c r="BH3" s="14" t="s">
        <v>97</v>
      </c>
      <c r="BI3" s="14" t="s">
        <v>98</v>
      </c>
      <c r="BJ3" s="14" t="s">
        <v>99</v>
      </c>
      <c r="BK3" s="14" t="s">
        <v>101</v>
      </c>
      <c r="BL3" s="14" t="s">
        <v>102</v>
      </c>
      <c r="BM3" s="14" t="s">
        <v>103</v>
      </c>
      <c r="BN3" s="14" t="s">
        <v>104</v>
      </c>
      <c r="BO3" s="14" t="s">
        <v>105</v>
      </c>
      <c r="BP3" s="14" t="s">
        <v>106</v>
      </c>
      <c r="BQ3" s="14" t="s">
        <v>107</v>
      </c>
      <c r="BR3" s="14" t="s">
        <v>108</v>
      </c>
      <c r="BS3" s="14" t="s">
        <v>109</v>
      </c>
      <c r="BT3" s="14" t="s">
        <v>110</v>
      </c>
      <c r="BU3" s="14" t="s">
        <v>111</v>
      </c>
      <c r="BV3" s="14" t="s">
        <v>112</v>
      </c>
      <c r="BW3" s="14" t="s">
        <v>114</v>
      </c>
      <c r="BX3" s="14" t="s">
        <v>115</v>
      </c>
      <c r="BY3" s="14" t="s">
        <v>116</v>
      </c>
      <c r="BZ3" s="14" t="s">
        <v>117</v>
      </c>
      <c r="CA3" s="14" t="s">
        <v>118</v>
      </c>
      <c r="CB3" s="14" t="s">
        <v>119</v>
      </c>
      <c r="CC3" s="14" t="s">
        <v>120</v>
      </c>
      <c r="CD3" s="14" t="s">
        <v>121</v>
      </c>
      <c r="CE3" s="14" t="s">
        <v>122</v>
      </c>
      <c r="CF3" s="14" t="s">
        <v>123</v>
      </c>
      <c r="CG3" s="14" t="s">
        <v>124</v>
      </c>
      <c r="CH3" s="14" t="s">
        <v>125</v>
      </c>
      <c r="CI3" s="14" t="s">
        <v>127</v>
      </c>
      <c r="CJ3" s="14" t="s">
        <v>128</v>
      </c>
      <c r="CK3" s="14" t="s">
        <v>129</v>
      </c>
      <c r="CL3" s="14" t="s">
        <v>130</v>
      </c>
      <c r="CM3" s="14" t="s">
        <v>131</v>
      </c>
      <c r="CN3" s="14" t="s">
        <v>132</v>
      </c>
      <c r="CO3" s="14" t="s">
        <v>133</v>
      </c>
      <c r="CP3" s="14" t="s">
        <v>134</v>
      </c>
      <c r="CQ3" s="14" t="s">
        <v>135</v>
      </c>
      <c r="CR3" s="14" t="s">
        <v>136</v>
      </c>
      <c r="CS3" s="14" t="s">
        <v>137</v>
      </c>
      <c r="CT3" s="14" t="s">
        <v>138</v>
      </c>
    </row>
    <row r="4" spans="1:98" ht="49" thickBot="1" x14ac:dyDescent="0.25">
      <c r="A4" s="1" t="s">
        <v>3</v>
      </c>
      <c r="B4" s="4">
        <v>0</v>
      </c>
      <c r="C4" s="8">
        <v>3158</v>
      </c>
      <c r="D4" s="8">
        <v>2461</v>
      </c>
      <c r="E4" s="8">
        <v>1745</v>
      </c>
      <c r="F4" s="8">
        <v>2712</v>
      </c>
      <c r="G4" s="8">
        <v>2975</v>
      </c>
      <c r="H4" s="8">
        <v>2714</v>
      </c>
      <c r="I4" s="8">
        <v>3031</v>
      </c>
      <c r="J4" s="8">
        <v>2686</v>
      </c>
      <c r="K4" s="8">
        <v>3054</v>
      </c>
      <c r="L4" s="8">
        <v>3398</v>
      </c>
      <c r="M4" s="8">
        <v>3734</v>
      </c>
      <c r="N4" s="8">
        <v>3303</v>
      </c>
      <c r="O4" s="8">
        <v>2518</v>
      </c>
      <c r="P4" s="8">
        <v>2048</v>
      </c>
      <c r="Q4" s="8">
        <v>2369</v>
      </c>
      <c r="R4" s="8">
        <v>2714</v>
      </c>
      <c r="S4" s="8">
        <v>2796</v>
      </c>
      <c r="T4" s="8">
        <v>2869</v>
      </c>
      <c r="U4" s="8">
        <v>2854</v>
      </c>
      <c r="V4" s="8">
        <v>2593</v>
      </c>
      <c r="W4" s="8">
        <v>3268</v>
      </c>
      <c r="X4" s="8">
        <v>2738</v>
      </c>
      <c r="Y4" s="8">
        <v>3693</v>
      </c>
      <c r="Z4" s="8">
        <v>3442</v>
      </c>
      <c r="AA4" s="8">
        <v>2776</v>
      </c>
      <c r="AB4" s="8">
        <v>2174</v>
      </c>
      <c r="AC4" s="8">
        <v>2992</v>
      </c>
      <c r="AD4" s="8">
        <v>3060</v>
      </c>
      <c r="AE4" s="8">
        <v>3079</v>
      </c>
      <c r="AF4" s="8">
        <v>3265</v>
      </c>
      <c r="AG4" s="8">
        <v>3309</v>
      </c>
      <c r="AH4" s="8">
        <v>3080</v>
      </c>
      <c r="AI4" s="8">
        <v>3332</v>
      </c>
      <c r="AJ4" s="8">
        <v>2751</v>
      </c>
      <c r="AK4" s="8">
        <v>3568</v>
      </c>
      <c r="AL4" s="8">
        <v>3119</v>
      </c>
      <c r="AM4" s="8">
        <v>2718</v>
      </c>
      <c r="AN4" s="8">
        <v>3001</v>
      </c>
      <c r="AO4" s="8">
        <v>2896</v>
      </c>
      <c r="AP4" s="8">
        <v>3087</v>
      </c>
      <c r="AQ4" s="8">
        <v>3236</v>
      </c>
      <c r="AR4" s="8">
        <v>6740</v>
      </c>
      <c r="AS4" s="8">
        <v>3618</v>
      </c>
      <c r="AT4" s="8">
        <v>3548</v>
      </c>
      <c r="AU4" s="8">
        <v>3297</v>
      </c>
      <c r="AV4" s="8">
        <v>3583</v>
      </c>
      <c r="AW4" s="8">
        <v>3598</v>
      </c>
      <c r="AX4" s="8">
        <v>3664</v>
      </c>
      <c r="AY4" s="8">
        <v>3274</v>
      </c>
      <c r="AZ4" s="8">
        <v>2520</v>
      </c>
      <c r="BA4" s="8">
        <v>2758</v>
      </c>
      <c r="BB4" s="8">
        <v>2903</v>
      </c>
      <c r="BC4" s="8">
        <v>3480</v>
      </c>
      <c r="BD4" s="8">
        <v>6868</v>
      </c>
      <c r="BE4" s="8">
        <v>3976</v>
      </c>
      <c r="BF4" s="8">
        <v>4184</v>
      </c>
      <c r="BG4" s="8">
        <v>3936</v>
      </c>
      <c r="BH4" s="8">
        <v>3378</v>
      </c>
      <c r="BI4" s="8">
        <v>3544</v>
      </c>
      <c r="BJ4" s="8">
        <v>3586</v>
      </c>
      <c r="BK4" s="8">
        <v>3015</v>
      </c>
      <c r="BL4" s="8">
        <v>3097</v>
      </c>
      <c r="BM4" s="8">
        <v>2602</v>
      </c>
      <c r="BN4" s="8">
        <v>2907</v>
      </c>
      <c r="BO4" s="8">
        <v>3285</v>
      </c>
      <c r="BP4" s="8">
        <v>5816</v>
      </c>
      <c r="BQ4" s="8">
        <v>3698</v>
      </c>
      <c r="BR4" s="8">
        <v>3692</v>
      </c>
      <c r="BS4" s="8">
        <v>4466</v>
      </c>
      <c r="BT4" s="8">
        <v>2833</v>
      </c>
      <c r="BU4" s="8">
        <v>3501</v>
      </c>
      <c r="BV4" s="8">
        <v>3537</v>
      </c>
      <c r="BW4" s="8">
        <v>4698</v>
      </c>
      <c r="BX4" s="8">
        <v>4470</v>
      </c>
      <c r="BY4" s="8">
        <v>5102</v>
      </c>
      <c r="BZ4" s="8">
        <v>3629</v>
      </c>
      <c r="CA4" s="8">
        <v>3844</v>
      </c>
      <c r="CB4" s="8">
        <v>3871</v>
      </c>
      <c r="CC4" s="8">
        <v>4050</v>
      </c>
      <c r="CD4" s="8">
        <v>3936</v>
      </c>
      <c r="CE4" s="8">
        <v>4328</v>
      </c>
      <c r="CF4" s="8">
        <v>3814</v>
      </c>
      <c r="CG4" s="8">
        <v>3841</v>
      </c>
      <c r="CH4" s="8">
        <v>3998</v>
      </c>
      <c r="CI4" s="8">
        <v>3536</v>
      </c>
      <c r="CJ4" s="8">
        <v>2916</v>
      </c>
      <c r="CK4" s="8">
        <v>3568</v>
      </c>
      <c r="CL4" s="8">
        <v>3781</v>
      </c>
      <c r="CM4" s="8">
        <v>4287</v>
      </c>
      <c r="CN4" s="8">
        <v>4042</v>
      </c>
      <c r="CO4" s="8">
        <v>4216</v>
      </c>
      <c r="CP4" s="8">
        <v>3681</v>
      </c>
      <c r="CQ4" s="8">
        <v>4088</v>
      </c>
      <c r="CR4" s="8">
        <v>3840</v>
      </c>
      <c r="CS4" s="8">
        <v>3765</v>
      </c>
      <c r="CT4" s="8">
        <v>3944</v>
      </c>
    </row>
    <row r="5" spans="1:98" ht="49" thickBot="1" x14ac:dyDescent="0.25">
      <c r="A5" s="2" t="s">
        <v>3</v>
      </c>
      <c r="B5" s="6">
        <v>2</v>
      </c>
      <c r="C5" s="10">
        <v>3137</v>
      </c>
      <c r="D5" s="10">
        <v>2590</v>
      </c>
      <c r="E5" s="10">
        <v>1728</v>
      </c>
      <c r="F5" s="10">
        <v>2735</v>
      </c>
      <c r="G5" s="10">
        <v>2968</v>
      </c>
      <c r="H5" s="10">
        <v>2703</v>
      </c>
      <c r="I5" s="10">
        <v>3018</v>
      </c>
      <c r="J5" s="10">
        <v>2652</v>
      </c>
      <c r="K5" s="10">
        <v>3026</v>
      </c>
      <c r="L5" s="10">
        <v>3405</v>
      </c>
      <c r="M5" s="10">
        <v>3720</v>
      </c>
      <c r="N5" s="10">
        <v>3272</v>
      </c>
      <c r="O5" s="10">
        <v>2531</v>
      </c>
      <c r="P5" s="10">
        <v>2068</v>
      </c>
      <c r="Q5" s="10">
        <v>2373</v>
      </c>
      <c r="R5" s="10">
        <v>2734</v>
      </c>
      <c r="S5" s="10">
        <v>2823</v>
      </c>
      <c r="T5" s="10">
        <v>2858</v>
      </c>
      <c r="U5" s="10">
        <v>2852</v>
      </c>
      <c r="V5" s="10">
        <v>2572</v>
      </c>
      <c r="W5" s="10">
        <v>3234</v>
      </c>
      <c r="X5" s="10">
        <v>2739</v>
      </c>
      <c r="Y5" s="10">
        <v>3682</v>
      </c>
      <c r="Z5" s="10">
        <v>3437</v>
      </c>
      <c r="AA5" s="10">
        <v>2778</v>
      </c>
      <c r="AB5" s="10">
        <v>2225</v>
      </c>
      <c r="AC5" s="10">
        <v>2997</v>
      </c>
      <c r="AD5" s="10">
        <v>3069</v>
      </c>
      <c r="AE5" s="10">
        <v>3040</v>
      </c>
      <c r="AF5" s="10">
        <v>3273</v>
      </c>
      <c r="AG5" s="10">
        <v>3261</v>
      </c>
      <c r="AH5" s="10">
        <v>3065</v>
      </c>
      <c r="AI5" s="10">
        <v>3310</v>
      </c>
      <c r="AJ5" s="10">
        <v>2754</v>
      </c>
      <c r="AK5" s="10">
        <v>3568</v>
      </c>
      <c r="AL5" s="10">
        <v>3110</v>
      </c>
      <c r="AM5" s="10">
        <v>2702</v>
      </c>
      <c r="AN5" s="10">
        <v>2975</v>
      </c>
      <c r="AO5" s="10">
        <v>2916</v>
      </c>
      <c r="AP5" s="10">
        <v>3084</v>
      </c>
      <c r="AQ5" s="10">
        <v>3286</v>
      </c>
      <c r="AR5" s="10">
        <v>7605</v>
      </c>
      <c r="AS5" s="10">
        <v>3684</v>
      </c>
      <c r="AT5" s="10">
        <v>3585</v>
      </c>
      <c r="AU5" s="10">
        <v>3328</v>
      </c>
      <c r="AV5" s="10">
        <v>3647</v>
      </c>
      <c r="AW5" s="10">
        <v>3611</v>
      </c>
      <c r="AX5" s="10">
        <v>3703</v>
      </c>
      <c r="AY5" s="10">
        <v>3254</v>
      </c>
      <c r="AZ5" s="10">
        <v>2532</v>
      </c>
      <c r="BA5" s="10">
        <v>2774</v>
      </c>
      <c r="BB5" s="10">
        <v>2938</v>
      </c>
      <c r="BC5" s="10">
        <v>3555</v>
      </c>
      <c r="BD5" s="10">
        <v>7784</v>
      </c>
      <c r="BE5" s="10">
        <v>3994</v>
      </c>
      <c r="BF5" s="10">
        <v>4201</v>
      </c>
      <c r="BG5" s="10">
        <v>4016</v>
      </c>
      <c r="BH5" s="10">
        <v>3473</v>
      </c>
      <c r="BI5" s="10">
        <v>3642</v>
      </c>
      <c r="BJ5" s="10">
        <v>3634</v>
      </c>
      <c r="BK5" s="10">
        <v>2984</v>
      </c>
      <c r="BL5" s="10">
        <v>3082</v>
      </c>
      <c r="BM5" s="10">
        <v>2620</v>
      </c>
      <c r="BN5" s="10">
        <v>2931</v>
      </c>
      <c r="BO5" s="10">
        <v>3316</v>
      </c>
      <c r="BP5" s="10">
        <v>6510</v>
      </c>
      <c r="BQ5" s="10">
        <v>3716</v>
      </c>
      <c r="BR5" s="10">
        <v>3698</v>
      </c>
      <c r="BS5" s="10">
        <v>4520</v>
      </c>
      <c r="BT5" s="10">
        <v>2860</v>
      </c>
      <c r="BU5" s="10">
        <v>3557</v>
      </c>
      <c r="BV5" s="10">
        <v>3567</v>
      </c>
      <c r="BW5" s="10">
        <v>5386</v>
      </c>
      <c r="BX5" s="10">
        <v>5060</v>
      </c>
      <c r="BY5" s="10">
        <v>5836</v>
      </c>
      <c r="BZ5" s="10">
        <v>3638</v>
      </c>
      <c r="CA5" s="10">
        <v>3884</v>
      </c>
      <c r="CB5" s="10">
        <v>3903</v>
      </c>
      <c r="CC5" s="10">
        <v>4058</v>
      </c>
      <c r="CD5" s="10">
        <v>3956</v>
      </c>
      <c r="CE5" s="10">
        <v>4336</v>
      </c>
      <c r="CF5" s="10">
        <v>4232</v>
      </c>
      <c r="CG5" s="10">
        <v>4205</v>
      </c>
      <c r="CH5" s="10">
        <v>4386</v>
      </c>
      <c r="CI5" s="10">
        <v>3557</v>
      </c>
      <c r="CJ5" s="10">
        <v>2956</v>
      </c>
      <c r="CK5" s="10">
        <v>3590</v>
      </c>
      <c r="CL5" s="10">
        <v>3806</v>
      </c>
      <c r="CM5" s="10">
        <v>4301</v>
      </c>
      <c r="CN5" s="10">
        <v>4073</v>
      </c>
      <c r="CO5" s="10">
        <v>4222</v>
      </c>
      <c r="CP5" s="10">
        <v>3686</v>
      </c>
      <c r="CQ5" s="10">
        <v>4100</v>
      </c>
      <c r="CR5" s="10">
        <v>4409</v>
      </c>
      <c r="CS5" s="10">
        <v>4257</v>
      </c>
      <c r="CT5" s="10">
        <v>4408</v>
      </c>
    </row>
    <row r="6" spans="1:98" ht="49" thickBot="1" x14ac:dyDescent="0.25">
      <c r="A6" s="2" t="s">
        <v>3</v>
      </c>
      <c r="B6" s="6">
        <v>4</v>
      </c>
      <c r="C6" s="10">
        <v>3130</v>
      </c>
      <c r="D6" s="10">
        <v>2692</v>
      </c>
      <c r="E6" s="10">
        <v>1728</v>
      </c>
      <c r="F6" s="10">
        <v>2733</v>
      </c>
      <c r="G6" s="10">
        <v>2992</v>
      </c>
      <c r="H6" s="10">
        <v>2724</v>
      </c>
      <c r="I6" s="10">
        <v>3020</v>
      </c>
      <c r="J6" s="10">
        <v>2660</v>
      </c>
      <c r="K6" s="10">
        <v>3028</v>
      </c>
      <c r="L6" s="10">
        <v>3431</v>
      </c>
      <c r="M6" s="10">
        <v>3742</v>
      </c>
      <c r="N6" s="10">
        <v>3235</v>
      </c>
      <c r="O6" s="10">
        <v>2496</v>
      </c>
      <c r="P6" s="10">
        <v>2100</v>
      </c>
      <c r="Q6" s="10">
        <v>2372</v>
      </c>
      <c r="R6" s="10">
        <v>2762</v>
      </c>
      <c r="S6" s="10">
        <v>2841</v>
      </c>
      <c r="T6" s="10">
        <v>2900</v>
      </c>
      <c r="U6" s="10">
        <v>2870</v>
      </c>
      <c r="V6" s="10">
        <v>2571</v>
      </c>
      <c r="W6" s="10">
        <v>3265</v>
      </c>
      <c r="X6" s="10">
        <v>2756</v>
      </c>
      <c r="Y6" s="10">
        <v>3709</v>
      </c>
      <c r="Z6" s="10">
        <v>3414</v>
      </c>
      <c r="AA6" s="10">
        <v>2771</v>
      </c>
      <c r="AB6" s="10">
        <v>2279</v>
      </c>
      <c r="AC6" s="10">
        <v>2989</v>
      </c>
      <c r="AD6" s="10">
        <v>3082</v>
      </c>
      <c r="AE6" s="10">
        <v>3078</v>
      </c>
      <c r="AF6" s="10">
        <v>3274</v>
      </c>
      <c r="AG6" s="10">
        <v>3267</v>
      </c>
      <c r="AH6" s="10">
        <v>3074</v>
      </c>
      <c r="AI6" s="10">
        <v>3318</v>
      </c>
      <c r="AJ6" s="10">
        <v>2780</v>
      </c>
      <c r="AK6" s="10">
        <v>3595</v>
      </c>
      <c r="AL6" s="10">
        <v>3116</v>
      </c>
      <c r="AM6" s="10">
        <v>2702</v>
      </c>
      <c r="AN6" s="10">
        <v>2980</v>
      </c>
      <c r="AO6" s="10">
        <v>2936</v>
      </c>
      <c r="AP6" s="10">
        <v>3077</v>
      </c>
      <c r="AQ6" s="10">
        <v>3352</v>
      </c>
      <c r="AR6" s="10">
        <v>9038</v>
      </c>
      <c r="AS6" s="10">
        <v>3773</v>
      </c>
      <c r="AT6" s="10">
        <v>3656</v>
      </c>
      <c r="AU6" s="10">
        <v>3381</v>
      </c>
      <c r="AV6" s="10">
        <v>3733</v>
      </c>
      <c r="AW6" s="10">
        <v>3659</v>
      </c>
      <c r="AX6" s="10">
        <v>3744</v>
      </c>
      <c r="AY6" s="10">
        <v>3233</v>
      </c>
      <c r="AZ6" s="10">
        <v>2545</v>
      </c>
      <c r="BA6" s="10">
        <v>2788</v>
      </c>
      <c r="BB6" s="10">
        <v>2968</v>
      </c>
      <c r="BC6" s="10">
        <v>3600</v>
      </c>
      <c r="BD6" s="10">
        <v>9360</v>
      </c>
      <c r="BE6" s="10">
        <v>4026</v>
      </c>
      <c r="BF6" s="10">
        <v>4254</v>
      </c>
      <c r="BG6" s="10">
        <v>4136</v>
      </c>
      <c r="BH6" s="10">
        <v>3545</v>
      </c>
      <c r="BI6" s="10">
        <v>3675</v>
      </c>
      <c r="BJ6" s="10">
        <v>3636</v>
      </c>
      <c r="BK6" s="10">
        <v>2982</v>
      </c>
      <c r="BL6" s="10">
        <v>3092</v>
      </c>
      <c r="BM6" s="10">
        <v>2635</v>
      </c>
      <c r="BN6" s="10">
        <v>2924</v>
      </c>
      <c r="BO6" s="10">
        <v>3390</v>
      </c>
      <c r="BP6" s="10">
        <v>7709</v>
      </c>
      <c r="BQ6" s="10">
        <v>3792</v>
      </c>
      <c r="BR6" s="10">
        <v>3739</v>
      </c>
      <c r="BS6" s="10">
        <v>4669</v>
      </c>
      <c r="BT6" s="10">
        <v>2878</v>
      </c>
      <c r="BU6" s="10">
        <v>3594</v>
      </c>
      <c r="BV6" s="10">
        <v>3601</v>
      </c>
      <c r="BW6" s="10">
        <v>6596</v>
      </c>
      <c r="BX6" s="10">
        <v>5978</v>
      </c>
      <c r="BY6" s="10">
        <v>7078</v>
      </c>
      <c r="BZ6" s="10">
        <v>3650</v>
      </c>
      <c r="CA6" s="10">
        <v>3904</v>
      </c>
      <c r="CB6" s="10">
        <v>3955</v>
      </c>
      <c r="CC6" s="10">
        <v>4100</v>
      </c>
      <c r="CD6" s="10">
        <v>4008</v>
      </c>
      <c r="CE6" s="10">
        <v>4362</v>
      </c>
      <c r="CF6" s="10">
        <v>4954</v>
      </c>
      <c r="CG6" s="10">
        <v>4943</v>
      </c>
      <c r="CH6" s="10">
        <v>5210</v>
      </c>
      <c r="CI6" s="10">
        <v>3614</v>
      </c>
      <c r="CJ6" s="10">
        <v>2977</v>
      </c>
      <c r="CK6" s="10">
        <v>3634</v>
      </c>
      <c r="CL6" s="10">
        <v>3851</v>
      </c>
      <c r="CM6" s="10">
        <v>4396</v>
      </c>
      <c r="CN6" s="10">
        <v>4130</v>
      </c>
      <c r="CO6" s="10">
        <v>4237</v>
      </c>
      <c r="CP6" s="10">
        <v>3694</v>
      </c>
      <c r="CQ6" s="10">
        <v>4124</v>
      </c>
      <c r="CR6" s="10">
        <v>5487</v>
      </c>
      <c r="CS6" s="10">
        <v>5231</v>
      </c>
      <c r="CT6" s="10">
        <v>5338</v>
      </c>
    </row>
    <row r="7" spans="1:98" ht="49" thickBot="1" x14ac:dyDescent="0.25">
      <c r="A7" s="2" t="s">
        <v>3</v>
      </c>
      <c r="B7" s="6">
        <v>6</v>
      </c>
      <c r="C7" s="10">
        <v>3127</v>
      </c>
      <c r="D7" s="10">
        <v>2788</v>
      </c>
      <c r="E7" s="10">
        <v>1723</v>
      </c>
      <c r="F7" s="10">
        <v>2743</v>
      </c>
      <c r="G7" s="10">
        <v>2995</v>
      </c>
      <c r="H7" s="10">
        <v>2722</v>
      </c>
      <c r="I7" s="10">
        <v>3021</v>
      </c>
      <c r="J7" s="10">
        <v>2667</v>
      </c>
      <c r="K7" s="10">
        <v>3036</v>
      </c>
      <c r="L7" s="10">
        <v>3447</v>
      </c>
      <c r="M7" s="10">
        <v>3718</v>
      </c>
      <c r="N7" s="10">
        <v>3245</v>
      </c>
      <c r="O7" s="10">
        <v>2514</v>
      </c>
      <c r="P7" s="10">
        <v>2129</v>
      </c>
      <c r="Q7" s="10">
        <v>2372</v>
      </c>
      <c r="R7" s="10">
        <v>2755</v>
      </c>
      <c r="S7" s="10">
        <v>2860</v>
      </c>
      <c r="T7" s="10">
        <v>2920</v>
      </c>
      <c r="U7" s="10">
        <v>2886</v>
      </c>
      <c r="V7" s="10">
        <v>2594</v>
      </c>
      <c r="W7" s="10">
        <v>3262</v>
      </c>
      <c r="X7" s="10">
        <v>2763</v>
      </c>
      <c r="Y7" s="10">
        <v>3731</v>
      </c>
      <c r="Z7" s="10">
        <v>3413</v>
      </c>
      <c r="AA7" s="10">
        <v>2768</v>
      </c>
      <c r="AB7" s="10">
        <v>2337</v>
      </c>
      <c r="AC7" s="10">
        <v>2987</v>
      </c>
      <c r="AD7" s="10">
        <v>3094</v>
      </c>
      <c r="AE7" s="10">
        <v>3074</v>
      </c>
      <c r="AF7" s="10">
        <v>3294</v>
      </c>
      <c r="AG7" s="10">
        <v>3283</v>
      </c>
      <c r="AH7" s="10">
        <v>3062</v>
      </c>
      <c r="AI7" s="10">
        <v>3320</v>
      </c>
      <c r="AJ7" s="10">
        <v>2781</v>
      </c>
      <c r="AK7" s="10">
        <v>3600</v>
      </c>
      <c r="AL7" s="10">
        <v>3094</v>
      </c>
      <c r="AM7" s="10">
        <v>2681</v>
      </c>
      <c r="AN7" s="10">
        <v>2959</v>
      </c>
      <c r="AO7" s="10">
        <v>2952</v>
      </c>
      <c r="AP7" s="10">
        <v>3085</v>
      </c>
      <c r="AQ7" s="10">
        <v>3452</v>
      </c>
      <c r="AR7" s="10">
        <v>11176</v>
      </c>
      <c r="AS7" s="10">
        <v>3866</v>
      </c>
      <c r="AT7" s="10">
        <v>3700</v>
      </c>
      <c r="AU7" s="10">
        <v>3442</v>
      </c>
      <c r="AV7" s="10">
        <v>3809</v>
      </c>
      <c r="AW7" s="10">
        <v>3705</v>
      </c>
      <c r="AX7" s="10">
        <v>3833</v>
      </c>
      <c r="AY7" s="10">
        <v>3227</v>
      </c>
      <c r="AZ7" s="10">
        <v>2537</v>
      </c>
      <c r="BA7" s="10">
        <v>2770</v>
      </c>
      <c r="BB7" s="10">
        <v>2972</v>
      </c>
      <c r="BC7" s="10">
        <v>3704</v>
      </c>
      <c r="BD7" s="10">
        <v>11584</v>
      </c>
      <c r="BE7" s="10">
        <v>4128</v>
      </c>
      <c r="BF7" s="10">
        <v>4348</v>
      </c>
      <c r="BG7" s="10">
        <v>4286</v>
      </c>
      <c r="BH7" s="10">
        <v>3612</v>
      </c>
      <c r="BI7" s="10">
        <v>3724</v>
      </c>
      <c r="BJ7" s="10">
        <v>3717</v>
      </c>
      <c r="BK7" s="10">
        <v>2995</v>
      </c>
      <c r="BL7" s="10">
        <v>3080</v>
      </c>
      <c r="BM7" s="10">
        <v>2642</v>
      </c>
      <c r="BN7" s="10">
        <v>2932</v>
      </c>
      <c r="BO7" s="10">
        <v>3467</v>
      </c>
      <c r="BP7" s="10">
        <v>9406</v>
      </c>
      <c r="BQ7" s="10">
        <v>3856</v>
      </c>
      <c r="BR7" s="10">
        <v>3772</v>
      </c>
      <c r="BS7" s="10">
        <v>4825</v>
      </c>
      <c r="BT7" s="10">
        <v>2892</v>
      </c>
      <c r="BU7" s="10">
        <v>3652</v>
      </c>
      <c r="BV7" s="10">
        <v>3666</v>
      </c>
      <c r="BW7" s="10">
        <v>8097</v>
      </c>
      <c r="BX7" s="10">
        <v>7236</v>
      </c>
      <c r="BY7" s="10">
        <v>8862</v>
      </c>
      <c r="BZ7" s="10">
        <v>3692</v>
      </c>
      <c r="CA7" s="10">
        <v>3955</v>
      </c>
      <c r="CB7" s="10">
        <v>3977</v>
      </c>
      <c r="CC7" s="10">
        <v>4142</v>
      </c>
      <c r="CD7" s="10">
        <v>4048</v>
      </c>
      <c r="CE7" s="10">
        <v>4421</v>
      </c>
      <c r="CF7" s="10">
        <v>6086</v>
      </c>
      <c r="CG7" s="10">
        <v>6092</v>
      </c>
      <c r="CH7" s="10">
        <v>6543</v>
      </c>
      <c r="CI7" s="10">
        <v>3680</v>
      </c>
      <c r="CJ7" s="10">
        <v>3021</v>
      </c>
      <c r="CK7" s="10">
        <v>3722</v>
      </c>
      <c r="CL7" s="10">
        <v>3907</v>
      </c>
      <c r="CM7" s="10">
        <v>4528</v>
      </c>
      <c r="CN7" s="10">
        <v>4222</v>
      </c>
      <c r="CO7" s="10">
        <v>4285</v>
      </c>
      <c r="CP7" s="10">
        <v>3724</v>
      </c>
      <c r="CQ7" s="10">
        <v>4165</v>
      </c>
      <c r="CR7" s="10">
        <v>6885</v>
      </c>
      <c r="CS7" s="10">
        <v>6816</v>
      </c>
      <c r="CT7" s="10">
        <v>6768</v>
      </c>
    </row>
    <row r="8" spans="1:98" ht="49" thickBot="1" x14ac:dyDescent="0.25">
      <c r="A8" s="2" t="s">
        <v>3</v>
      </c>
      <c r="B8" s="6">
        <v>8</v>
      </c>
      <c r="C8" s="10">
        <v>3165</v>
      </c>
      <c r="D8" s="10">
        <v>2824</v>
      </c>
      <c r="E8" s="10">
        <v>1725</v>
      </c>
      <c r="F8" s="10">
        <v>2745</v>
      </c>
      <c r="G8" s="10">
        <v>3000</v>
      </c>
      <c r="H8" s="10">
        <v>2724</v>
      </c>
      <c r="I8" s="10">
        <v>3027</v>
      </c>
      <c r="J8" s="10">
        <v>2659</v>
      </c>
      <c r="K8" s="10">
        <v>3033</v>
      </c>
      <c r="L8" s="10">
        <v>3451</v>
      </c>
      <c r="M8" s="10">
        <v>3721</v>
      </c>
      <c r="N8" s="10">
        <v>3230</v>
      </c>
      <c r="O8" s="10">
        <v>2522</v>
      </c>
      <c r="P8" s="10">
        <v>2156</v>
      </c>
      <c r="Q8" s="10">
        <v>2392</v>
      </c>
      <c r="R8" s="10">
        <v>2786</v>
      </c>
      <c r="S8" s="10">
        <v>2883</v>
      </c>
      <c r="T8" s="10">
        <v>2935</v>
      </c>
      <c r="U8" s="10">
        <v>2878</v>
      </c>
      <c r="V8" s="10">
        <v>2583</v>
      </c>
      <c r="W8" s="10">
        <v>3289</v>
      </c>
      <c r="X8" s="10">
        <v>2767</v>
      </c>
      <c r="Y8" s="10">
        <v>3730</v>
      </c>
      <c r="Z8" s="10">
        <v>3446</v>
      </c>
      <c r="AA8" s="10">
        <v>2770</v>
      </c>
      <c r="AB8" s="10">
        <v>2364</v>
      </c>
      <c r="AC8" s="10">
        <v>3003</v>
      </c>
      <c r="AD8" s="10">
        <v>3105</v>
      </c>
      <c r="AE8" s="10">
        <v>3108</v>
      </c>
      <c r="AF8" s="10">
        <v>3300</v>
      </c>
      <c r="AG8" s="10">
        <v>3305</v>
      </c>
      <c r="AH8" s="10">
        <v>3072</v>
      </c>
      <c r="AI8" s="10">
        <v>3349</v>
      </c>
      <c r="AJ8" s="10">
        <v>2765</v>
      </c>
      <c r="AK8" s="10">
        <v>3606</v>
      </c>
      <c r="AL8" s="10">
        <v>3116</v>
      </c>
      <c r="AM8" s="10">
        <v>2682</v>
      </c>
      <c r="AN8" s="10">
        <v>2978</v>
      </c>
      <c r="AO8" s="10">
        <v>2955</v>
      </c>
      <c r="AP8" s="10">
        <v>3086</v>
      </c>
      <c r="AQ8" s="10">
        <v>3574</v>
      </c>
      <c r="AR8" s="10">
        <v>12888</v>
      </c>
      <c r="AS8" s="10">
        <v>3986</v>
      </c>
      <c r="AT8" s="10">
        <v>3786</v>
      </c>
      <c r="AU8" s="10">
        <v>3542</v>
      </c>
      <c r="AV8" s="10">
        <v>3916</v>
      </c>
      <c r="AW8" s="10">
        <v>3776</v>
      </c>
      <c r="AX8" s="10">
        <v>3898</v>
      </c>
      <c r="AY8" s="10">
        <v>3242</v>
      </c>
      <c r="AZ8" s="10">
        <v>2537</v>
      </c>
      <c r="BA8" s="10">
        <v>2779</v>
      </c>
      <c r="BB8" s="10">
        <v>2980</v>
      </c>
      <c r="BC8" s="10">
        <v>3849</v>
      </c>
      <c r="BD8" s="10">
        <v>13292</v>
      </c>
      <c r="BE8" s="10">
        <v>4259</v>
      </c>
      <c r="BF8" s="10">
        <v>4430</v>
      </c>
      <c r="BG8" s="10">
        <v>4418</v>
      </c>
      <c r="BH8" s="10">
        <v>3750</v>
      </c>
      <c r="BI8" s="10">
        <v>3828</v>
      </c>
      <c r="BJ8" s="10">
        <v>3758</v>
      </c>
      <c r="BK8" s="10">
        <v>2998</v>
      </c>
      <c r="BL8" s="10">
        <v>3098</v>
      </c>
      <c r="BM8" s="10">
        <v>2647</v>
      </c>
      <c r="BN8" s="10">
        <v>2951</v>
      </c>
      <c r="BO8" s="10">
        <v>3562</v>
      </c>
      <c r="BP8" s="10">
        <v>10565</v>
      </c>
      <c r="BQ8" s="10">
        <v>3952</v>
      </c>
      <c r="BR8" s="10">
        <v>3839</v>
      </c>
      <c r="BS8" s="10">
        <v>5028</v>
      </c>
      <c r="BT8" s="10">
        <v>2938</v>
      </c>
      <c r="BU8" s="10">
        <v>3751</v>
      </c>
      <c r="BV8" s="10">
        <v>3718</v>
      </c>
      <c r="BW8" s="10">
        <v>8989</v>
      </c>
      <c r="BX8" s="10">
        <v>8237</v>
      </c>
      <c r="BY8" s="10">
        <v>10695</v>
      </c>
      <c r="BZ8" s="10">
        <v>3746</v>
      </c>
      <c r="CA8" s="10">
        <v>4006</v>
      </c>
      <c r="CB8" s="10">
        <v>3991</v>
      </c>
      <c r="CC8" s="10">
        <v>4184</v>
      </c>
      <c r="CD8" s="10">
        <v>4115</v>
      </c>
      <c r="CE8" s="10">
        <v>4454</v>
      </c>
      <c r="CF8" s="10">
        <v>7188</v>
      </c>
      <c r="CG8" s="10">
        <v>7625</v>
      </c>
      <c r="CH8" s="10">
        <v>7943</v>
      </c>
      <c r="CI8" s="10">
        <v>3777</v>
      </c>
      <c r="CJ8" s="10">
        <v>3073</v>
      </c>
      <c r="CK8" s="10">
        <v>3814</v>
      </c>
      <c r="CL8" s="10">
        <v>3984</v>
      </c>
      <c r="CM8" s="10">
        <v>4682</v>
      </c>
      <c r="CN8" s="10">
        <v>4346</v>
      </c>
      <c r="CO8" s="10">
        <v>4334</v>
      </c>
      <c r="CP8" s="10">
        <v>3775</v>
      </c>
      <c r="CQ8" s="10">
        <v>4208</v>
      </c>
      <c r="CR8" s="10">
        <v>7827</v>
      </c>
      <c r="CS8" s="10">
        <v>8348</v>
      </c>
      <c r="CT8" s="10">
        <v>7790</v>
      </c>
    </row>
    <row r="9" spans="1:98" ht="49" thickBot="1" x14ac:dyDescent="0.25">
      <c r="A9" s="2" t="s">
        <v>3</v>
      </c>
      <c r="B9" s="6">
        <v>10</v>
      </c>
      <c r="C9" s="10">
        <v>3163</v>
      </c>
      <c r="D9" s="10">
        <v>2855</v>
      </c>
      <c r="E9" s="10">
        <v>1751</v>
      </c>
      <c r="F9" s="10">
        <v>2769</v>
      </c>
      <c r="G9" s="10">
        <v>3035</v>
      </c>
      <c r="H9" s="10">
        <v>2758</v>
      </c>
      <c r="I9" s="10">
        <v>3030</v>
      </c>
      <c r="J9" s="10">
        <v>2668</v>
      </c>
      <c r="K9" s="10">
        <v>3048</v>
      </c>
      <c r="L9" s="10">
        <v>3476</v>
      </c>
      <c r="M9" s="10">
        <v>3742</v>
      </c>
      <c r="N9" s="10">
        <v>3255</v>
      </c>
      <c r="O9" s="10">
        <v>2525</v>
      </c>
      <c r="P9" s="10">
        <v>2169</v>
      </c>
      <c r="Q9" s="10">
        <v>2380</v>
      </c>
      <c r="R9" s="10">
        <v>2788</v>
      </c>
      <c r="S9" s="10">
        <v>2894</v>
      </c>
      <c r="T9" s="10">
        <v>2946</v>
      </c>
      <c r="U9" s="10">
        <v>2899</v>
      </c>
      <c r="V9" s="10">
        <v>2596</v>
      </c>
      <c r="W9" s="10">
        <v>3286</v>
      </c>
      <c r="X9" s="10">
        <v>2762</v>
      </c>
      <c r="Y9" s="10">
        <v>3731</v>
      </c>
      <c r="Z9" s="10">
        <v>3416</v>
      </c>
      <c r="AA9" s="10">
        <v>2788</v>
      </c>
      <c r="AB9" s="10">
        <v>2376</v>
      </c>
      <c r="AC9" s="10">
        <v>3018</v>
      </c>
      <c r="AD9" s="10">
        <v>3128</v>
      </c>
      <c r="AE9" s="10">
        <v>3108</v>
      </c>
      <c r="AF9" s="10">
        <v>3296</v>
      </c>
      <c r="AG9" s="10">
        <v>3298</v>
      </c>
      <c r="AH9" s="10">
        <v>3066</v>
      </c>
      <c r="AI9" s="10">
        <v>3353</v>
      </c>
      <c r="AJ9" s="10">
        <v>2778</v>
      </c>
      <c r="AK9" s="10">
        <v>3616</v>
      </c>
      <c r="AL9" s="10">
        <v>3124</v>
      </c>
      <c r="AM9" s="10">
        <v>2699</v>
      </c>
      <c r="AN9" s="10">
        <v>2974</v>
      </c>
      <c r="AO9" s="10">
        <v>2977</v>
      </c>
      <c r="AP9" s="10">
        <v>3106</v>
      </c>
      <c r="AQ9" s="10">
        <v>3734</v>
      </c>
      <c r="AR9" s="10">
        <v>13425</v>
      </c>
      <c r="AS9" s="10">
        <v>4136</v>
      </c>
      <c r="AT9" s="10">
        <v>3890</v>
      </c>
      <c r="AU9" s="10">
        <v>3661</v>
      </c>
      <c r="AV9" s="10">
        <v>4025</v>
      </c>
      <c r="AW9" s="10">
        <v>3813</v>
      </c>
      <c r="AX9" s="10">
        <v>4001</v>
      </c>
      <c r="AY9" s="10">
        <v>3215</v>
      </c>
      <c r="AZ9" s="10">
        <v>2553</v>
      </c>
      <c r="BA9" s="10">
        <v>2797</v>
      </c>
      <c r="BB9" s="10">
        <v>2994</v>
      </c>
      <c r="BC9" s="10">
        <v>4003</v>
      </c>
      <c r="BD9" s="10">
        <v>13686</v>
      </c>
      <c r="BE9" s="10">
        <v>4410</v>
      </c>
      <c r="BF9" s="10">
        <v>4541</v>
      </c>
      <c r="BG9" s="10">
        <v>4620</v>
      </c>
      <c r="BH9" s="10">
        <v>3862</v>
      </c>
      <c r="BI9" s="10">
        <v>3910</v>
      </c>
      <c r="BJ9" s="10">
        <v>3865</v>
      </c>
      <c r="BK9" s="10">
        <v>3011</v>
      </c>
      <c r="BL9" s="10">
        <v>3092</v>
      </c>
      <c r="BM9" s="10">
        <v>2653</v>
      </c>
      <c r="BN9" s="10">
        <v>2947</v>
      </c>
      <c r="BO9" s="10">
        <v>3684</v>
      </c>
      <c r="BP9" s="10">
        <v>10916</v>
      </c>
      <c r="BQ9" s="10">
        <v>4082</v>
      </c>
      <c r="BR9" s="10">
        <v>3912</v>
      </c>
      <c r="BS9" s="10">
        <v>5306</v>
      </c>
      <c r="BT9" s="10">
        <v>2995</v>
      </c>
      <c r="BU9" s="10">
        <v>3834</v>
      </c>
      <c r="BV9" s="10">
        <v>3808</v>
      </c>
      <c r="BW9" s="10">
        <v>9163</v>
      </c>
      <c r="BX9" s="10">
        <v>8638</v>
      </c>
      <c r="BY9" s="10">
        <v>11516</v>
      </c>
      <c r="BZ9" s="10">
        <v>3779</v>
      </c>
      <c r="CA9" s="10">
        <v>4031</v>
      </c>
      <c r="CB9" s="10">
        <v>4029</v>
      </c>
      <c r="CC9" s="10">
        <v>4297</v>
      </c>
      <c r="CD9" s="10">
        <v>4226</v>
      </c>
      <c r="CE9" s="10">
        <v>4520</v>
      </c>
      <c r="CF9" s="10">
        <v>7725</v>
      </c>
      <c r="CG9" s="10">
        <v>8638</v>
      </c>
      <c r="CH9" s="10">
        <v>8498</v>
      </c>
      <c r="CI9" s="10">
        <v>3877</v>
      </c>
      <c r="CJ9" s="10">
        <v>3124</v>
      </c>
      <c r="CK9" s="10">
        <v>3899</v>
      </c>
      <c r="CL9" s="10">
        <v>4086</v>
      </c>
      <c r="CM9" s="10">
        <v>4843</v>
      </c>
      <c r="CN9" s="10">
        <v>4477</v>
      </c>
      <c r="CO9" s="10">
        <v>4416</v>
      </c>
      <c r="CP9" s="10">
        <v>3839</v>
      </c>
      <c r="CQ9" s="10">
        <v>4268</v>
      </c>
      <c r="CR9" s="10">
        <v>8086</v>
      </c>
      <c r="CS9" s="10">
        <v>8979</v>
      </c>
      <c r="CT9" s="10">
        <v>8107</v>
      </c>
    </row>
    <row r="10" spans="1:98" ht="49" thickBot="1" x14ac:dyDescent="0.25">
      <c r="A10" s="2" t="s">
        <v>3</v>
      </c>
      <c r="B10" s="6">
        <v>12</v>
      </c>
      <c r="C10" s="10">
        <v>3169</v>
      </c>
      <c r="D10" s="10">
        <v>2857</v>
      </c>
      <c r="E10" s="10">
        <v>1753</v>
      </c>
      <c r="F10" s="10">
        <v>2796</v>
      </c>
      <c r="G10" s="10">
        <v>3038</v>
      </c>
      <c r="H10" s="10">
        <v>2764</v>
      </c>
      <c r="I10" s="10">
        <v>3042</v>
      </c>
      <c r="J10" s="10">
        <v>2674</v>
      </c>
      <c r="K10" s="10">
        <v>3084</v>
      </c>
      <c r="L10" s="10">
        <v>3487</v>
      </c>
      <c r="M10" s="10">
        <v>3750</v>
      </c>
      <c r="N10" s="10">
        <v>3250</v>
      </c>
      <c r="O10" s="10">
        <v>2543</v>
      </c>
      <c r="P10" s="10">
        <v>2199</v>
      </c>
      <c r="Q10" s="10">
        <v>2397</v>
      </c>
      <c r="R10" s="10">
        <v>2814</v>
      </c>
      <c r="S10" s="10">
        <v>2918</v>
      </c>
      <c r="T10" s="10">
        <v>2938</v>
      </c>
      <c r="U10" s="10">
        <v>2903</v>
      </c>
      <c r="V10" s="10">
        <v>2602</v>
      </c>
      <c r="W10" s="10">
        <v>3289</v>
      </c>
      <c r="X10" s="10">
        <v>2776</v>
      </c>
      <c r="Y10" s="10">
        <v>3763</v>
      </c>
      <c r="Z10" s="10">
        <v>3452</v>
      </c>
      <c r="AA10" s="10">
        <v>2816</v>
      </c>
      <c r="AB10" s="10">
        <v>2397</v>
      </c>
      <c r="AC10" s="10">
        <v>3025</v>
      </c>
      <c r="AD10" s="10">
        <v>3141</v>
      </c>
      <c r="AE10" s="10">
        <v>3138</v>
      </c>
      <c r="AF10" s="10">
        <v>3336</v>
      </c>
      <c r="AG10" s="10">
        <v>3299</v>
      </c>
      <c r="AH10" s="10">
        <v>3082</v>
      </c>
      <c r="AI10" s="10">
        <v>3344</v>
      </c>
      <c r="AJ10" s="10">
        <v>2778</v>
      </c>
      <c r="AK10" s="10">
        <v>3616</v>
      </c>
      <c r="AL10" s="10">
        <v>3148</v>
      </c>
      <c r="AM10" s="10">
        <v>2681</v>
      </c>
      <c r="AN10" s="10">
        <v>2969</v>
      </c>
      <c r="AO10" s="10">
        <v>2982</v>
      </c>
      <c r="AP10" s="10">
        <v>3107</v>
      </c>
      <c r="AQ10" s="10">
        <v>3925</v>
      </c>
      <c r="AR10" s="10">
        <v>13674</v>
      </c>
      <c r="AS10" s="10">
        <v>4314</v>
      </c>
      <c r="AT10" s="10">
        <v>4008</v>
      </c>
      <c r="AU10" s="10">
        <v>3794</v>
      </c>
      <c r="AV10" s="10">
        <v>4173</v>
      </c>
      <c r="AW10" s="10">
        <v>3905</v>
      </c>
      <c r="AX10" s="10">
        <v>4134</v>
      </c>
      <c r="AY10" s="10">
        <v>3220</v>
      </c>
      <c r="AZ10" s="10">
        <v>2557</v>
      </c>
      <c r="BA10" s="10">
        <v>2796</v>
      </c>
      <c r="BB10" s="10">
        <v>2974</v>
      </c>
      <c r="BC10" s="10">
        <v>4208</v>
      </c>
      <c r="BD10" s="10">
        <v>13915</v>
      </c>
      <c r="BE10" s="10">
        <v>4578</v>
      </c>
      <c r="BF10" s="10">
        <v>4681</v>
      </c>
      <c r="BG10" s="10">
        <v>4840</v>
      </c>
      <c r="BH10" s="10">
        <v>4008</v>
      </c>
      <c r="BI10" s="10">
        <v>4017</v>
      </c>
      <c r="BJ10" s="10">
        <v>3946</v>
      </c>
      <c r="BK10" s="10">
        <v>3020</v>
      </c>
      <c r="BL10" s="10">
        <v>3088</v>
      </c>
      <c r="BM10" s="10">
        <v>2641</v>
      </c>
      <c r="BN10" s="10">
        <v>2948</v>
      </c>
      <c r="BO10" s="10">
        <v>3843</v>
      </c>
      <c r="BP10" s="10">
        <v>11093</v>
      </c>
      <c r="BQ10" s="10">
        <v>4219</v>
      </c>
      <c r="BR10" s="10">
        <v>3993</v>
      </c>
      <c r="BS10" s="10">
        <v>5618</v>
      </c>
      <c r="BT10" s="10">
        <v>3053</v>
      </c>
      <c r="BU10" s="10">
        <v>3940</v>
      </c>
      <c r="BV10" s="10">
        <v>3921</v>
      </c>
      <c r="BW10" s="10">
        <v>9310</v>
      </c>
      <c r="BX10" s="10">
        <v>8707</v>
      </c>
      <c r="BY10" s="10">
        <v>11674</v>
      </c>
      <c r="BZ10" s="10">
        <v>3816</v>
      </c>
      <c r="CA10" s="10">
        <v>4102</v>
      </c>
      <c r="CB10" s="10">
        <v>4108</v>
      </c>
      <c r="CC10" s="10">
        <v>4401</v>
      </c>
      <c r="CD10" s="10">
        <v>4330</v>
      </c>
      <c r="CE10" s="10">
        <v>4637</v>
      </c>
      <c r="CF10" s="10">
        <v>7931</v>
      </c>
      <c r="CG10" s="10">
        <v>8955</v>
      </c>
      <c r="CH10" s="10">
        <v>8633</v>
      </c>
      <c r="CI10" s="10">
        <v>3999</v>
      </c>
      <c r="CJ10" s="10">
        <v>3225</v>
      </c>
      <c r="CK10" s="10">
        <v>4049</v>
      </c>
      <c r="CL10" s="10">
        <v>4199</v>
      </c>
      <c r="CM10" s="10">
        <v>5039</v>
      </c>
      <c r="CN10" s="10">
        <v>4676</v>
      </c>
      <c r="CO10" s="10">
        <v>4508</v>
      </c>
      <c r="CP10" s="10">
        <v>3902</v>
      </c>
      <c r="CQ10" s="10">
        <v>4338</v>
      </c>
      <c r="CR10" s="10">
        <v>8176</v>
      </c>
      <c r="CS10" s="10">
        <v>9164</v>
      </c>
      <c r="CT10" s="10">
        <v>8244</v>
      </c>
    </row>
    <row r="11" spans="1:98" ht="49" thickBot="1" x14ac:dyDescent="0.25">
      <c r="A11" s="2" t="s">
        <v>3</v>
      </c>
      <c r="B11" s="6">
        <v>14</v>
      </c>
      <c r="C11" s="10">
        <v>3187</v>
      </c>
      <c r="D11" s="10">
        <v>2841</v>
      </c>
      <c r="E11" s="10">
        <v>1763</v>
      </c>
      <c r="F11" s="10">
        <v>2804</v>
      </c>
      <c r="G11" s="10">
        <v>3046</v>
      </c>
      <c r="H11" s="10">
        <v>2777</v>
      </c>
      <c r="I11" s="10">
        <v>3061</v>
      </c>
      <c r="J11" s="10">
        <v>2675</v>
      </c>
      <c r="K11" s="10">
        <v>3069</v>
      </c>
      <c r="L11" s="10">
        <v>3487</v>
      </c>
      <c r="M11" s="10">
        <v>3749</v>
      </c>
      <c r="N11" s="10">
        <v>3265</v>
      </c>
      <c r="O11" s="10">
        <v>2562</v>
      </c>
      <c r="P11" s="10">
        <v>2186</v>
      </c>
      <c r="Q11" s="10">
        <v>2412</v>
      </c>
      <c r="R11" s="10">
        <v>2828</v>
      </c>
      <c r="S11" s="10">
        <v>2954</v>
      </c>
      <c r="T11" s="10">
        <v>2968</v>
      </c>
      <c r="U11" s="10">
        <v>2904</v>
      </c>
      <c r="V11" s="10">
        <v>2602</v>
      </c>
      <c r="W11" s="10">
        <v>3326</v>
      </c>
      <c r="X11" s="10">
        <v>2777</v>
      </c>
      <c r="Y11" s="10">
        <v>3776</v>
      </c>
      <c r="Z11" s="10">
        <v>3457</v>
      </c>
      <c r="AA11" s="10">
        <v>2822</v>
      </c>
      <c r="AB11" s="10">
        <v>2394</v>
      </c>
      <c r="AC11" s="10">
        <v>3051</v>
      </c>
      <c r="AD11" s="10">
        <v>3168</v>
      </c>
      <c r="AE11" s="10">
        <v>3142</v>
      </c>
      <c r="AF11" s="10">
        <v>3334</v>
      </c>
      <c r="AG11" s="10">
        <v>3322</v>
      </c>
      <c r="AH11" s="10">
        <v>3093</v>
      </c>
      <c r="AI11" s="10">
        <v>3358</v>
      </c>
      <c r="AJ11" s="10">
        <v>2795</v>
      </c>
      <c r="AK11" s="10">
        <v>3646</v>
      </c>
      <c r="AL11" s="10">
        <v>3153</v>
      </c>
      <c r="AM11" s="10">
        <v>2699</v>
      </c>
      <c r="AN11" s="10">
        <v>2981</v>
      </c>
      <c r="AO11" s="10">
        <v>3006</v>
      </c>
      <c r="AP11" s="10">
        <v>3101</v>
      </c>
      <c r="AQ11" s="10">
        <v>4117</v>
      </c>
      <c r="AR11" s="10">
        <v>14014</v>
      </c>
      <c r="AS11" s="10">
        <v>4524</v>
      </c>
      <c r="AT11" s="10">
        <v>4155</v>
      </c>
      <c r="AU11" s="10">
        <v>3953</v>
      </c>
      <c r="AV11" s="10">
        <v>4372</v>
      </c>
      <c r="AW11" s="10">
        <v>4012</v>
      </c>
      <c r="AX11" s="10">
        <v>4266</v>
      </c>
      <c r="AY11" s="10">
        <v>3224</v>
      </c>
      <c r="AZ11" s="10">
        <v>2567</v>
      </c>
      <c r="BA11" s="10">
        <v>2819</v>
      </c>
      <c r="BB11" s="10">
        <v>2986</v>
      </c>
      <c r="BC11" s="10">
        <v>4418</v>
      </c>
      <c r="BD11" s="10">
        <v>14188</v>
      </c>
      <c r="BE11" s="10">
        <v>4810</v>
      </c>
      <c r="BF11" s="10">
        <v>4867</v>
      </c>
      <c r="BG11" s="10">
        <v>5110</v>
      </c>
      <c r="BH11" s="10">
        <v>4215</v>
      </c>
      <c r="BI11" s="10">
        <v>4166</v>
      </c>
      <c r="BJ11" s="10">
        <v>4059</v>
      </c>
      <c r="BK11" s="10">
        <v>3003</v>
      </c>
      <c r="BL11" s="10">
        <v>3088</v>
      </c>
      <c r="BM11" s="10">
        <v>2665</v>
      </c>
      <c r="BN11" s="10">
        <v>2960</v>
      </c>
      <c r="BO11" s="10">
        <v>4020</v>
      </c>
      <c r="BP11" s="10">
        <v>11344</v>
      </c>
      <c r="BQ11" s="10">
        <v>4401</v>
      </c>
      <c r="BR11" s="10">
        <v>4095</v>
      </c>
      <c r="BS11" s="10">
        <v>6003</v>
      </c>
      <c r="BT11" s="10">
        <v>3111</v>
      </c>
      <c r="BU11" s="10">
        <v>4099</v>
      </c>
      <c r="BV11" s="10">
        <v>4047</v>
      </c>
      <c r="BW11" s="10">
        <v>9387</v>
      </c>
      <c r="BX11" s="10">
        <v>8786</v>
      </c>
      <c r="BY11" s="10">
        <v>11802</v>
      </c>
      <c r="BZ11" s="10">
        <v>3864</v>
      </c>
      <c r="CA11" s="10">
        <v>4162</v>
      </c>
      <c r="CB11" s="10">
        <v>4164</v>
      </c>
      <c r="CC11" s="10">
        <v>4533</v>
      </c>
      <c r="CD11" s="10">
        <v>4463</v>
      </c>
      <c r="CE11" s="10">
        <v>4745</v>
      </c>
      <c r="CF11" s="10">
        <v>7974</v>
      </c>
      <c r="CG11" s="10">
        <v>9083</v>
      </c>
      <c r="CH11" s="10">
        <v>8659</v>
      </c>
      <c r="CI11" s="10">
        <v>4133</v>
      </c>
      <c r="CJ11" s="10">
        <v>3283</v>
      </c>
      <c r="CK11" s="10">
        <v>4175</v>
      </c>
      <c r="CL11" s="10">
        <v>4307</v>
      </c>
      <c r="CM11" s="10">
        <v>5259</v>
      </c>
      <c r="CN11" s="10">
        <v>4853</v>
      </c>
      <c r="CO11" s="10">
        <v>4571</v>
      </c>
      <c r="CP11" s="10">
        <v>3971</v>
      </c>
      <c r="CQ11" s="10">
        <v>4410</v>
      </c>
      <c r="CR11" s="10">
        <v>8193</v>
      </c>
      <c r="CS11" s="10">
        <v>9288</v>
      </c>
      <c r="CT11" s="10">
        <v>8261</v>
      </c>
    </row>
    <row r="12" spans="1:98" ht="49" thickBot="1" x14ac:dyDescent="0.25">
      <c r="A12" s="2" t="s">
        <v>3</v>
      </c>
      <c r="B12" s="6">
        <v>16</v>
      </c>
      <c r="C12" s="10">
        <v>3203</v>
      </c>
      <c r="D12" s="10">
        <v>2825</v>
      </c>
      <c r="E12" s="10">
        <v>1760</v>
      </c>
      <c r="F12" s="10">
        <v>2808</v>
      </c>
      <c r="G12" s="10">
        <v>3062</v>
      </c>
      <c r="H12" s="10">
        <v>2785</v>
      </c>
      <c r="I12" s="10">
        <v>3050</v>
      </c>
      <c r="J12" s="10">
        <v>2694</v>
      </c>
      <c r="K12" s="10">
        <v>3070</v>
      </c>
      <c r="L12" s="10">
        <v>3530</v>
      </c>
      <c r="M12" s="10">
        <v>3773</v>
      </c>
      <c r="N12" s="10">
        <v>3283</v>
      </c>
      <c r="O12" s="10">
        <v>2571</v>
      </c>
      <c r="P12" s="10">
        <v>2190</v>
      </c>
      <c r="Q12" s="10">
        <v>2425</v>
      </c>
      <c r="R12" s="10">
        <v>2854</v>
      </c>
      <c r="S12" s="10">
        <v>2954</v>
      </c>
      <c r="T12" s="10">
        <v>2969</v>
      </c>
      <c r="U12" s="10">
        <v>2920</v>
      </c>
      <c r="V12" s="10">
        <v>2603</v>
      </c>
      <c r="W12" s="10">
        <v>3322</v>
      </c>
      <c r="X12" s="10">
        <v>2784</v>
      </c>
      <c r="Y12" s="10">
        <v>3788</v>
      </c>
      <c r="Z12" s="10">
        <v>3456</v>
      </c>
      <c r="AA12" s="10">
        <v>2826</v>
      </c>
      <c r="AB12" s="10">
        <v>2392</v>
      </c>
      <c r="AC12" s="10">
        <v>3060</v>
      </c>
      <c r="AD12" s="10">
        <v>3182</v>
      </c>
      <c r="AE12" s="10">
        <v>3159</v>
      </c>
      <c r="AF12" s="10">
        <v>3335</v>
      </c>
      <c r="AG12" s="10">
        <v>3330</v>
      </c>
      <c r="AH12" s="10">
        <v>3109</v>
      </c>
      <c r="AI12" s="10">
        <v>3360</v>
      </c>
      <c r="AJ12" s="10">
        <v>2795</v>
      </c>
      <c r="AK12" s="10">
        <v>3643</v>
      </c>
      <c r="AL12" s="10">
        <v>3160</v>
      </c>
      <c r="AM12" s="10">
        <v>2689</v>
      </c>
      <c r="AN12" s="10">
        <v>2983</v>
      </c>
      <c r="AO12" s="10">
        <v>2998</v>
      </c>
      <c r="AP12" s="10">
        <v>3120</v>
      </c>
      <c r="AQ12" s="10">
        <v>4351</v>
      </c>
      <c r="AR12" s="10">
        <v>14231</v>
      </c>
      <c r="AS12" s="10">
        <v>4768</v>
      </c>
      <c r="AT12" s="10">
        <v>4287</v>
      </c>
      <c r="AU12" s="10">
        <v>4142</v>
      </c>
      <c r="AV12" s="10">
        <v>4578</v>
      </c>
      <c r="AW12" s="10">
        <v>4096</v>
      </c>
      <c r="AX12" s="10">
        <v>4411</v>
      </c>
      <c r="AY12" s="10">
        <v>3226</v>
      </c>
      <c r="AZ12" s="10">
        <v>2582</v>
      </c>
      <c r="BA12" s="10">
        <v>2841</v>
      </c>
      <c r="BB12" s="10">
        <v>3001</v>
      </c>
      <c r="BC12" s="10">
        <v>4661</v>
      </c>
      <c r="BD12" s="10">
        <v>14422</v>
      </c>
      <c r="BE12" s="10">
        <v>5074</v>
      </c>
      <c r="BF12" s="10">
        <v>5060</v>
      </c>
      <c r="BG12" s="10">
        <v>5424</v>
      </c>
      <c r="BH12" s="10">
        <v>4419</v>
      </c>
      <c r="BI12" s="10">
        <v>4296</v>
      </c>
      <c r="BJ12" s="10">
        <v>4180</v>
      </c>
      <c r="BK12" s="10">
        <v>3034</v>
      </c>
      <c r="BL12" s="10">
        <v>3081</v>
      </c>
      <c r="BM12" s="10">
        <v>2686</v>
      </c>
      <c r="BN12" s="10">
        <v>2960</v>
      </c>
      <c r="BO12" s="10">
        <v>4211</v>
      </c>
      <c r="BP12" s="10">
        <v>11596</v>
      </c>
      <c r="BQ12" s="10">
        <v>4644</v>
      </c>
      <c r="BR12" s="10">
        <v>4220</v>
      </c>
      <c r="BS12" s="10">
        <v>6405</v>
      </c>
      <c r="BT12" s="10">
        <v>3189</v>
      </c>
      <c r="BU12" s="10">
        <v>4233</v>
      </c>
      <c r="BV12" s="10">
        <v>4161</v>
      </c>
      <c r="BW12" s="10">
        <v>9535</v>
      </c>
      <c r="BX12" s="10">
        <v>8894</v>
      </c>
      <c r="BY12" s="10">
        <v>11928</v>
      </c>
      <c r="BZ12" s="10">
        <v>3938</v>
      </c>
      <c r="CA12" s="10">
        <v>4239</v>
      </c>
      <c r="CB12" s="10">
        <v>4234</v>
      </c>
      <c r="CC12" s="10">
        <v>4659</v>
      </c>
      <c r="CD12" s="10">
        <v>4634</v>
      </c>
      <c r="CE12" s="10">
        <v>4893</v>
      </c>
      <c r="CF12" s="10">
        <v>8005</v>
      </c>
      <c r="CG12" s="10">
        <v>9210</v>
      </c>
      <c r="CH12" s="10">
        <v>8721</v>
      </c>
      <c r="CI12" s="10">
        <v>4265</v>
      </c>
      <c r="CJ12" s="10">
        <v>3412</v>
      </c>
      <c r="CK12" s="10">
        <v>4340</v>
      </c>
      <c r="CL12" s="10">
        <v>4456</v>
      </c>
      <c r="CM12" s="10">
        <v>5515</v>
      </c>
      <c r="CN12" s="10">
        <v>5031</v>
      </c>
      <c r="CO12" s="10">
        <v>4684</v>
      </c>
      <c r="CP12" s="10">
        <v>4052</v>
      </c>
      <c r="CQ12" s="10">
        <v>4514</v>
      </c>
      <c r="CR12" s="10">
        <v>8242</v>
      </c>
      <c r="CS12" s="10">
        <v>9397</v>
      </c>
      <c r="CT12" s="10">
        <v>8390</v>
      </c>
    </row>
    <row r="13" spans="1:98" ht="49" thickBot="1" x14ac:dyDescent="0.25">
      <c r="A13" s="2" t="s">
        <v>3</v>
      </c>
      <c r="B13" s="6">
        <v>18</v>
      </c>
      <c r="C13" s="10">
        <v>3213</v>
      </c>
      <c r="D13" s="10">
        <v>2792</v>
      </c>
      <c r="E13" s="10">
        <v>1770</v>
      </c>
      <c r="F13" s="10">
        <v>2822</v>
      </c>
      <c r="G13" s="10">
        <v>3064</v>
      </c>
      <c r="H13" s="10">
        <v>2782</v>
      </c>
      <c r="I13" s="10">
        <v>3084</v>
      </c>
      <c r="J13" s="10">
        <v>2695</v>
      </c>
      <c r="K13" s="10">
        <v>3066</v>
      </c>
      <c r="L13" s="10">
        <v>3522</v>
      </c>
      <c r="M13" s="10">
        <v>3781</v>
      </c>
      <c r="N13" s="10">
        <v>3288</v>
      </c>
      <c r="O13" s="10">
        <v>2584</v>
      </c>
      <c r="P13" s="10">
        <v>2182</v>
      </c>
      <c r="Q13" s="10">
        <v>2435</v>
      </c>
      <c r="R13" s="10">
        <v>2857</v>
      </c>
      <c r="S13" s="10">
        <v>2968</v>
      </c>
      <c r="T13" s="10">
        <v>2990</v>
      </c>
      <c r="U13" s="10">
        <v>2928</v>
      </c>
      <c r="V13" s="10">
        <v>2625</v>
      </c>
      <c r="W13" s="10">
        <v>3324</v>
      </c>
      <c r="X13" s="10">
        <v>2788</v>
      </c>
      <c r="Y13" s="10">
        <v>3794</v>
      </c>
      <c r="Z13" s="10">
        <v>3449</v>
      </c>
      <c r="AA13" s="10">
        <v>2832</v>
      </c>
      <c r="AB13" s="10">
        <v>2358</v>
      </c>
      <c r="AC13" s="10">
        <v>3056</v>
      </c>
      <c r="AD13" s="10">
        <v>3195</v>
      </c>
      <c r="AE13" s="10">
        <v>3162</v>
      </c>
      <c r="AF13" s="10">
        <v>3366</v>
      </c>
      <c r="AG13" s="10">
        <v>3334</v>
      </c>
      <c r="AH13" s="10">
        <v>3130</v>
      </c>
      <c r="AI13" s="10">
        <v>3391</v>
      </c>
      <c r="AJ13" s="10">
        <v>2800</v>
      </c>
      <c r="AK13" s="10">
        <v>3660</v>
      </c>
      <c r="AL13" s="10">
        <v>3165</v>
      </c>
      <c r="AM13" s="10">
        <v>2692</v>
      </c>
      <c r="AN13" s="10">
        <v>2983</v>
      </c>
      <c r="AO13" s="10">
        <v>3014</v>
      </c>
      <c r="AP13" s="10">
        <v>3119</v>
      </c>
      <c r="AQ13" s="10">
        <v>4619</v>
      </c>
      <c r="AR13" s="10">
        <v>14682</v>
      </c>
      <c r="AS13" s="10">
        <v>5034</v>
      </c>
      <c r="AT13" s="10">
        <v>4494</v>
      </c>
      <c r="AU13" s="10">
        <v>4339</v>
      </c>
      <c r="AV13" s="10">
        <v>4772</v>
      </c>
      <c r="AW13" s="10">
        <v>4242</v>
      </c>
      <c r="AX13" s="10">
        <v>4584</v>
      </c>
      <c r="AY13" s="10">
        <v>3233</v>
      </c>
      <c r="AZ13" s="10">
        <v>2584</v>
      </c>
      <c r="BA13" s="10">
        <v>2828</v>
      </c>
      <c r="BB13" s="10">
        <v>3008</v>
      </c>
      <c r="BC13" s="10">
        <v>4933</v>
      </c>
      <c r="BD13" s="10">
        <v>14675</v>
      </c>
      <c r="BE13" s="10">
        <v>5324</v>
      </c>
      <c r="BF13" s="10">
        <v>5251</v>
      </c>
      <c r="BG13" s="10">
        <v>5756</v>
      </c>
      <c r="BH13" s="10">
        <v>4658</v>
      </c>
      <c r="BI13" s="10">
        <v>4455</v>
      </c>
      <c r="BJ13" s="10">
        <v>4320</v>
      </c>
      <c r="BK13" s="10">
        <v>3045</v>
      </c>
      <c r="BL13" s="10">
        <v>3103</v>
      </c>
      <c r="BM13" s="10">
        <v>2676</v>
      </c>
      <c r="BN13" s="10">
        <v>2971</v>
      </c>
      <c r="BO13" s="10">
        <v>4418</v>
      </c>
      <c r="BP13" s="10">
        <v>11899</v>
      </c>
      <c r="BQ13" s="10">
        <v>4859</v>
      </c>
      <c r="BR13" s="10">
        <v>4353</v>
      </c>
      <c r="BS13" s="10">
        <v>6886</v>
      </c>
      <c r="BT13" s="10">
        <v>3269</v>
      </c>
      <c r="BU13" s="10">
        <v>4379</v>
      </c>
      <c r="BV13" s="10">
        <v>4319</v>
      </c>
      <c r="BW13" s="10">
        <v>9669</v>
      </c>
      <c r="BX13" s="10">
        <v>8962</v>
      </c>
      <c r="BY13" s="10">
        <v>12054</v>
      </c>
      <c r="BZ13" s="10">
        <v>3995</v>
      </c>
      <c r="CA13" s="10">
        <v>4293</v>
      </c>
      <c r="CB13" s="10">
        <v>4312</v>
      </c>
      <c r="CC13" s="10">
        <v>4819</v>
      </c>
      <c r="CD13" s="10">
        <v>4772</v>
      </c>
      <c r="CE13" s="10">
        <v>5032</v>
      </c>
      <c r="CF13" s="10">
        <v>8062</v>
      </c>
      <c r="CG13" s="10">
        <v>9258</v>
      </c>
      <c r="CH13" s="10">
        <v>8740</v>
      </c>
      <c r="CI13" s="10">
        <v>4410</v>
      </c>
      <c r="CJ13" s="10">
        <v>3487</v>
      </c>
      <c r="CK13" s="10">
        <v>4463</v>
      </c>
      <c r="CL13" s="10">
        <v>4609</v>
      </c>
      <c r="CM13" s="10">
        <v>5780</v>
      </c>
      <c r="CN13" s="10">
        <v>5258</v>
      </c>
      <c r="CO13" s="10">
        <v>4795</v>
      </c>
      <c r="CP13" s="10">
        <v>4137</v>
      </c>
      <c r="CQ13" s="10">
        <v>4602</v>
      </c>
      <c r="CR13" s="10">
        <v>8252</v>
      </c>
      <c r="CS13" s="10">
        <v>9485</v>
      </c>
      <c r="CT13" s="10">
        <v>8434</v>
      </c>
    </row>
    <row r="14" spans="1:98" ht="49" thickBot="1" x14ac:dyDescent="0.25">
      <c r="A14" s="2" t="s">
        <v>3</v>
      </c>
      <c r="B14" s="6">
        <v>20</v>
      </c>
      <c r="C14" s="10">
        <v>3239</v>
      </c>
      <c r="D14" s="10">
        <v>2763</v>
      </c>
      <c r="E14" s="10">
        <v>1775</v>
      </c>
      <c r="F14" s="10">
        <v>2834</v>
      </c>
      <c r="G14" s="10">
        <v>3080</v>
      </c>
      <c r="H14" s="10">
        <v>2807</v>
      </c>
      <c r="I14" s="10">
        <v>3096</v>
      </c>
      <c r="J14" s="10">
        <v>2714</v>
      </c>
      <c r="K14" s="10">
        <v>3076</v>
      </c>
      <c r="L14" s="10">
        <v>3558</v>
      </c>
      <c r="M14" s="10">
        <v>3801</v>
      </c>
      <c r="N14" s="10">
        <v>3298</v>
      </c>
      <c r="O14" s="10">
        <v>2598</v>
      </c>
      <c r="P14" s="10">
        <v>2186</v>
      </c>
      <c r="Q14" s="10">
        <v>2427</v>
      </c>
      <c r="R14" s="10">
        <v>2865</v>
      </c>
      <c r="S14" s="10">
        <v>2975</v>
      </c>
      <c r="T14" s="10">
        <v>2998</v>
      </c>
      <c r="U14" s="10">
        <v>2924</v>
      </c>
      <c r="V14" s="10">
        <v>2625</v>
      </c>
      <c r="W14" s="10">
        <v>3321</v>
      </c>
      <c r="X14" s="10">
        <v>2790</v>
      </c>
      <c r="Y14" s="10">
        <v>3795</v>
      </c>
      <c r="Z14" s="10">
        <v>3481</v>
      </c>
      <c r="AA14" s="10">
        <v>2852</v>
      </c>
      <c r="AB14" s="10">
        <v>2362</v>
      </c>
      <c r="AC14" s="10">
        <v>3058</v>
      </c>
      <c r="AD14" s="10">
        <v>3207</v>
      </c>
      <c r="AE14" s="10">
        <v>3184</v>
      </c>
      <c r="AF14" s="10">
        <v>3365</v>
      </c>
      <c r="AG14" s="10">
        <v>3339</v>
      </c>
      <c r="AH14" s="10">
        <v>3126</v>
      </c>
      <c r="AI14" s="10">
        <v>3386</v>
      </c>
      <c r="AJ14" s="10">
        <v>2826</v>
      </c>
      <c r="AK14" s="10">
        <v>3678</v>
      </c>
      <c r="AL14" s="10">
        <v>3183</v>
      </c>
      <c r="AM14" s="10">
        <v>2708</v>
      </c>
      <c r="AN14" s="10">
        <v>2990</v>
      </c>
      <c r="AO14" s="10">
        <v>3000</v>
      </c>
      <c r="AP14" s="10">
        <v>3101</v>
      </c>
      <c r="AQ14" s="10">
        <v>4867</v>
      </c>
      <c r="AR14" s="10">
        <v>15040</v>
      </c>
      <c r="AS14" s="10">
        <v>5310</v>
      </c>
      <c r="AT14" s="10">
        <v>4657</v>
      </c>
      <c r="AU14" s="10">
        <v>4544</v>
      </c>
      <c r="AV14" s="10">
        <v>4998</v>
      </c>
      <c r="AW14" s="10">
        <v>4366</v>
      </c>
      <c r="AX14" s="10">
        <v>4776</v>
      </c>
      <c r="AY14" s="10">
        <v>3248</v>
      </c>
      <c r="AZ14" s="10">
        <v>2577</v>
      </c>
      <c r="BA14" s="10">
        <v>2836</v>
      </c>
      <c r="BB14" s="10">
        <v>3029</v>
      </c>
      <c r="BC14" s="10">
        <v>5240</v>
      </c>
      <c r="BD14" s="10">
        <v>14971</v>
      </c>
      <c r="BE14" s="10">
        <v>5630</v>
      </c>
      <c r="BF14" s="10">
        <v>5507</v>
      </c>
      <c r="BG14" s="10">
        <v>6157</v>
      </c>
      <c r="BH14" s="10">
        <v>4900</v>
      </c>
      <c r="BI14" s="10">
        <v>4594</v>
      </c>
      <c r="BJ14" s="10">
        <v>4458</v>
      </c>
      <c r="BK14" s="10">
        <v>3022</v>
      </c>
      <c r="BL14" s="10">
        <v>3107</v>
      </c>
      <c r="BM14" s="10">
        <v>2664</v>
      </c>
      <c r="BN14" s="10">
        <v>2969</v>
      </c>
      <c r="BO14" s="10">
        <v>4679</v>
      </c>
      <c r="BP14" s="10">
        <v>12298</v>
      </c>
      <c r="BQ14" s="10">
        <v>5114</v>
      </c>
      <c r="BR14" s="10">
        <v>4477</v>
      </c>
      <c r="BS14" s="10">
        <v>7432</v>
      </c>
      <c r="BT14" s="10">
        <v>3386</v>
      </c>
      <c r="BU14" s="10">
        <v>4548</v>
      </c>
      <c r="BV14" s="10">
        <v>4455</v>
      </c>
      <c r="BW14" s="10">
        <v>9811</v>
      </c>
      <c r="BX14" s="10">
        <v>9066</v>
      </c>
      <c r="BY14" s="10">
        <v>12212</v>
      </c>
      <c r="BZ14" s="10">
        <v>4090</v>
      </c>
      <c r="CA14" s="10">
        <v>4377</v>
      </c>
      <c r="CB14" s="10">
        <v>4398</v>
      </c>
      <c r="CC14" s="10">
        <v>4986</v>
      </c>
      <c r="CD14" s="10">
        <v>4943</v>
      </c>
      <c r="CE14" s="10">
        <v>5167</v>
      </c>
      <c r="CF14" s="10">
        <v>8036</v>
      </c>
      <c r="CG14" s="10">
        <v>9366</v>
      </c>
      <c r="CH14" s="10">
        <v>8748</v>
      </c>
      <c r="CI14" s="10">
        <v>4572</v>
      </c>
      <c r="CJ14" s="10">
        <v>3605</v>
      </c>
      <c r="CK14" s="10">
        <v>4621</v>
      </c>
      <c r="CL14" s="10">
        <v>4748</v>
      </c>
      <c r="CM14" s="10">
        <v>6078</v>
      </c>
      <c r="CN14" s="10">
        <v>5492</v>
      </c>
      <c r="CO14" s="10">
        <v>4929</v>
      </c>
      <c r="CP14" s="10">
        <v>4205</v>
      </c>
      <c r="CQ14" s="10">
        <v>4689</v>
      </c>
      <c r="CR14" s="10">
        <v>8272</v>
      </c>
      <c r="CS14" s="10">
        <v>9604</v>
      </c>
      <c r="CT14" s="10">
        <v>8500</v>
      </c>
    </row>
    <row r="15" spans="1:98" ht="49" thickBot="1" x14ac:dyDescent="0.25">
      <c r="A15" s="2" t="s">
        <v>3</v>
      </c>
      <c r="B15" s="6">
        <v>22</v>
      </c>
      <c r="C15" s="10">
        <v>3238</v>
      </c>
      <c r="D15" s="10">
        <v>2744</v>
      </c>
      <c r="E15" s="10">
        <v>1782</v>
      </c>
      <c r="F15" s="10">
        <v>2854</v>
      </c>
      <c r="G15" s="10">
        <v>3098</v>
      </c>
      <c r="H15" s="10">
        <v>2810</v>
      </c>
      <c r="I15" s="10">
        <v>3085</v>
      </c>
      <c r="J15" s="10">
        <v>2712</v>
      </c>
      <c r="K15" s="10">
        <v>3078</v>
      </c>
      <c r="L15" s="10">
        <v>3561</v>
      </c>
      <c r="M15" s="10">
        <v>3813</v>
      </c>
      <c r="N15" s="10">
        <v>3305</v>
      </c>
      <c r="O15" s="10">
        <v>2592</v>
      </c>
      <c r="P15" s="10">
        <v>2177</v>
      </c>
      <c r="Q15" s="10">
        <v>2444</v>
      </c>
      <c r="R15" s="10">
        <v>2885</v>
      </c>
      <c r="S15" s="10">
        <v>2995</v>
      </c>
      <c r="T15" s="10">
        <v>3010</v>
      </c>
      <c r="U15" s="10">
        <v>2936</v>
      </c>
      <c r="V15" s="10">
        <v>2636</v>
      </c>
      <c r="W15" s="10">
        <v>3339</v>
      </c>
      <c r="X15" s="10">
        <v>2808</v>
      </c>
      <c r="Y15" s="10">
        <v>3823</v>
      </c>
      <c r="Z15" s="10">
        <v>3491</v>
      </c>
      <c r="AA15" s="10">
        <v>2856</v>
      </c>
      <c r="AB15" s="10">
        <v>2344</v>
      </c>
      <c r="AC15" s="10">
        <v>3073</v>
      </c>
      <c r="AD15" s="10">
        <v>3193</v>
      </c>
      <c r="AE15" s="10">
        <v>3188</v>
      </c>
      <c r="AF15" s="10">
        <v>3357</v>
      </c>
      <c r="AG15" s="10">
        <v>3333</v>
      </c>
      <c r="AH15" s="10">
        <v>3127</v>
      </c>
      <c r="AI15" s="10">
        <v>3400</v>
      </c>
      <c r="AJ15" s="10">
        <v>2818</v>
      </c>
      <c r="AK15" s="10">
        <v>3671</v>
      </c>
      <c r="AL15" s="10">
        <v>3182</v>
      </c>
      <c r="AM15" s="10">
        <v>2707</v>
      </c>
      <c r="AN15" s="10">
        <v>3008</v>
      </c>
      <c r="AO15" s="10">
        <v>3029</v>
      </c>
      <c r="AP15" s="10">
        <v>3110</v>
      </c>
      <c r="AQ15" s="10">
        <v>5164</v>
      </c>
      <c r="AR15" s="10">
        <v>15518</v>
      </c>
      <c r="AS15" s="10">
        <v>5590</v>
      </c>
      <c r="AT15" s="10">
        <v>4855</v>
      </c>
      <c r="AU15" s="10">
        <v>4820</v>
      </c>
      <c r="AV15" s="10">
        <v>5246</v>
      </c>
      <c r="AW15" s="10">
        <v>4526</v>
      </c>
      <c r="AX15" s="10">
        <v>4949</v>
      </c>
      <c r="AY15" s="10">
        <v>3252</v>
      </c>
      <c r="AZ15" s="10">
        <v>2602</v>
      </c>
      <c r="BA15" s="10">
        <v>2828</v>
      </c>
      <c r="BB15" s="10">
        <v>3047</v>
      </c>
      <c r="BC15" s="10">
        <v>5554</v>
      </c>
      <c r="BD15" s="10">
        <v>15298</v>
      </c>
      <c r="BE15" s="10">
        <v>5929</v>
      </c>
      <c r="BF15" s="10">
        <v>5749</v>
      </c>
      <c r="BG15" s="10">
        <v>6529</v>
      </c>
      <c r="BH15" s="10">
        <v>5144</v>
      </c>
      <c r="BI15" s="10">
        <v>4776</v>
      </c>
      <c r="BJ15" s="10">
        <v>4600</v>
      </c>
      <c r="BK15" s="10">
        <v>3052</v>
      </c>
      <c r="BL15" s="10">
        <v>3120</v>
      </c>
      <c r="BM15" s="10">
        <v>2672</v>
      </c>
      <c r="BN15" s="10">
        <v>2990</v>
      </c>
      <c r="BO15" s="10">
        <v>4917</v>
      </c>
      <c r="BP15" s="10">
        <v>12588</v>
      </c>
      <c r="BQ15" s="10">
        <v>5344</v>
      </c>
      <c r="BR15" s="10">
        <v>4655</v>
      </c>
      <c r="BS15" s="10">
        <v>7987</v>
      </c>
      <c r="BT15" s="10">
        <v>3477</v>
      </c>
      <c r="BU15" s="10">
        <v>4719</v>
      </c>
      <c r="BV15" s="10">
        <v>4607</v>
      </c>
      <c r="BW15" s="10">
        <v>9970</v>
      </c>
      <c r="BX15" s="10">
        <v>9175</v>
      </c>
      <c r="BY15" s="10">
        <v>12338</v>
      </c>
      <c r="BZ15" s="10">
        <v>4138</v>
      </c>
      <c r="CA15" s="10">
        <v>4474</v>
      </c>
      <c r="CB15" s="10">
        <v>4441</v>
      </c>
      <c r="CC15" s="10">
        <v>5170</v>
      </c>
      <c r="CD15" s="10">
        <v>5132</v>
      </c>
      <c r="CE15" s="10">
        <v>5335</v>
      </c>
      <c r="CF15" s="10">
        <v>8090</v>
      </c>
      <c r="CG15" s="10">
        <v>9442</v>
      </c>
      <c r="CH15" s="10">
        <v>8776</v>
      </c>
      <c r="CI15" s="10">
        <v>4694</v>
      </c>
      <c r="CJ15" s="10">
        <v>3698</v>
      </c>
      <c r="CK15" s="10">
        <v>4764</v>
      </c>
      <c r="CL15" s="10">
        <v>4903</v>
      </c>
      <c r="CM15" s="10">
        <v>6343</v>
      </c>
      <c r="CN15" s="10">
        <v>5704</v>
      </c>
      <c r="CO15" s="10">
        <v>5023</v>
      </c>
      <c r="CP15" s="10">
        <v>4322</v>
      </c>
      <c r="CQ15" s="10">
        <v>4820</v>
      </c>
      <c r="CR15" s="10">
        <v>8252</v>
      </c>
      <c r="CS15" s="10">
        <v>9711</v>
      </c>
      <c r="CT15" s="10">
        <v>8564</v>
      </c>
    </row>
    <row r="16" spans="1:98" ht="49" thickBot="1" x14ac:dyDescent="0.25">
      <c r="A16" s="2" t="s">
        <v>3</v>
      </c>
      <c r="B16" s="6">
        <v>24</v>
      </c>
      <c r="C16" s="10">
        <v>3252</v>
      </c>
      <c r="D16" s="10">
        <v>2703</v>
      </c>
      <c r="E16" s="10">
        <v>1781</v>
      </c>
      <c r="F16" s="10">
        <v>2856</v>
      </c>
      <c r="G16" s="10">
        <v>3092</v>
      </c>
      <c r="H16" s="10">
        <v>2814</v>
      </c>
      <c r="I16" s="10">
        <v>3117</v>
      </c>
      <c r="J16" s="10">
        <v>2722</v>
      </c>
      <c r="K16" s="10">
        <v>3123</v>
      </c>
      <c r="L16" s="10">
        <v>3559</v>
      </c>
      <c r="M16" s="10">
        <v>3801</v>
      </c>
      <c r="N16" s="10">
        <v>3326</v>
      </c>
      <c r="O16" s="10">
        <v>2623</v>
      </c>
      <c r="P16" s="10">
        <v>2189</v>
      </c>
      <c r="Q16" s="10">
        <v>2442</v>
      </c>
      <c r="R16" s="10">
        <v>2886</v>
      </c>
      <c r="S16" s="10">
        <v>3009</v>
      </c>
      <c r="T16" s="10">
        <v>3012</v>
      </c>
      <c r="U16" s="10">
        <v>2956</v>
      </c>
      <c r="V16" s="10">
        <v>2643</v>
      </c>
      <c r="W16" s="10">
        <v>3345</v>
      </c>
      <c r="X16" s="10">
        <v>2816</v>
      </c>
      <c r="Y16" s="10">
        <v>3835</v>
      </c>
      <c r="Z16" s="10">
        <v>3496</v>
      </c>
      <c r="AA16" s="10">
        <v>2874</v>
      </c>
      <c r="AB16" s="10">
        <v>2324</v>
      </c>
      <c r="AC16" s="10">
        <v>3082</v>
      </c>
      <c r="AD16" s="10">
        <v>3222</v>
      </c>
      <c r="AE16" s="10">
        <v>3188</v>
      </c>
      <c r="AF16" s="10">
        <v>3368</v>
      </c>
      <c r="AG16" s="10">
        <v>3355</v>
      </c>
      <c r="AH16" s="10">
        <v>3132</v>
      </c>
      <c r="AI16" s="10">
        <v>3387</v>
      </c>
      <c r="AJ16" s="10">
        <v>2831</v>
      </c>
      <c r="AK16" s="10">
        <v>3693</v>
      </c>
      <c r="AL16" s="10">
        <v>3204</v>
      </c>
      <c r="AM16" s="10">
        <v>2709</v>
      </c>
      <c r="AN16" s="10">
        <v>3000</v>
      </c>
      <c r="AO16" s="10">
        <v>3033</v>
      </c>
      <c r="AP16" s="10">
        <v>3127</v>
      </c>
      <c r="AQ16" s="10">
        <v>5473</v>
      </c>
      <c r="AR16" s="10">
        <v>15966</v>
      </c>
      <c r="AS16" s="10">
        <v>5890</v>
      </c>
      <c r="AT16" s="10">
        <v>5092</v>
      </c>
      <c r="AU16" s="10">
        <v>5065</v>
      </c>
      <c r="AV16" s="10">
        <v>5514</v>
      </c>
      <c r="AW16" s="10">
        <v>4683</v>
      </c>
      <c r="AX16" s="10">
        <v>5120</v>
      </c>
      <c r="AY16" s="10">
        <v>3260</v>
      </c>
      <c r="AZ16" s="10">
        <v>2598</v>
      </c>
      <c r="BA16" s="10">
        <v>2847</v>
      </c>
      <c r="BB16" s="10">
        <v>3041</v>
      </c>
      <c r="BC16" s="10">
        <v>5886</v>
      </c>
      <c r="BD16" s="10">
        <v>15615</v>
      </c>
      <c r="BE16" s="10">
        <v>6225</v>
      </c>
      <c r="BF16" s="10">
        <v>6025</v>
      </c>
      <c r="BG16" s="10">
        <v>6946</v>
      </c>
      <c r="BH16" s="10">
        <v>5415</v>
      </c>
      <c r="BI16" s="10">
        <v>4949</v>
      </c>
      <c r="BJ16" s="10">
        <v>4771</v>
      </c>
      <c r="BK16" s="10">
        <v>3062</v>
      </c>
      <c r="BL16" s="10">
        <v>3113</v>
      </c>
      <c r="BM16" s="10">
        <v>2682</v>
      </c>
      <c r="BN16" s="10">
        <v>2977</v>
      </c>
      <c r="BO16" s="10">
        <v>5173</v>
      </c>
      <c r="BP16" s="10">
        <v>12966</v>
      </c>
      <c r="BQ16" s="10">
        <v>5600</v>
      </c>
      <c r="BR16" s="10">
        <v>4831</v>
      </c>
      <c r="BS16" s="10">
        <v>8608</v>
      </c>
      <c r="BT16" s="10">
        <v>3567</v>
      </c>
      <c r="BU16" s="10">
        <v>4903</v>
      </c>
      <c r="BV16" s="10">
        <v>4765</v>
      </c>
      <c r="BW16" s="10">
        <v>10112</v>
      </c>
      <c r="BX16" s="10">
        <v>9281</v>
      </c>
      <c r="BY16" s="10">
        <v>12540</v>
      </c>
      <c r="BZ16" s="10">
        <v>4248</v>
      </c>
      <c r="CA16" s="10">
        <v>4558</v>
      </c>
      <c r="CB16" s="10">
        <v>4537</v>
      </c>
      <c r="CC16" s="10">
        <v>5354</v>
      </c>
      <c r="CD16" s="10">
        <v>5320</v>
      </c>
      <c r="CE16" s="10">
        <v>5469</v>
      </c>
      <c r="CF16" s="10">
        <v>8142</v>
      </c>
      <c r="CG16" s="10">
        <v>9506</v>
      </c>
      <c r="CH16" s="10">
        <v>8826</v>
      </c>
      <c r="CI16" s="10">
        <v>4856</v>
      </c>
      <c r="CJ16" s="10">
        <v>3800</v>
      </c>
      <c r="CK16" s="10">
        <v>4932</v>
      </c>
      <c r="CL16" s="10">
        <v>5086</v>
      </c>
      <c r="CM16" s="10">
        <v>6643</v>
      </c>
      <c r="CN16" s="10">
        <v>5965</v>
      </c>
      <c r="CO16" s="10">
        <v>5166</v>
      </c>
      <c r="CP16" s="10">
        <v>4403</v>
      </c>
      <c r="CQ16" s="10">
        <v>4909</v>
      </c>
      <c r="CR16" s="10">
        <v>8285</v>
      </c>
      <c r="CS16" s="10">
        <v>9824</v>
      </c>
      <c r="CT16" s="10">
        <v>8667</v>
      </c>
    </row>
    <row r="17" spans="1:98" ht="49" thickBot="1" x14ac:dyDescent="0.25">
      <c r="A17" s="2" t="s">
        <v>3</v>
      </c>
      <c r="B17" s="6">
        <v>26</v>
      </c>
      <c r="C17" s="10">
        <v>3260</v>
      </c>
      <c r="D17" s="10">
        <v>2660</v>
      </c>
      <c r="E17" s="10">
        <v>1790</v>
      </c>
      <c r="F17" s="10">
        <v>2874</v>
      </c>
      <c r="G17" s="10">
        <v>3096</v>
      </c>
      <c r="H17" s="10">
        <v>2821</v>
      </c>
      <c r="I17" s="10">
        <v>3112</v>
      </c>
      <c r="J17" s="10">
        <v>2719</v>
      </c>
      <c r="K17" s="10">
        <v>3106</v>
      </c>
      <c r="L17" s="10">
        <v>3575</v>
      </c>
      <c r="M17" s="10">
        <v>3842</v>
      </c>
      <c r="N17" s="10">
        <v>3323</v>
      </c>
      <c r="O17" s="10">
        <v>2619</v>
      </c>
      <c r="P17" s="10">
        <v>2186</v>
      </c>
      <c r="Q17" s="10">
        <v>2442</v>
      </c>
      <c r="R17" s="10">
        <v>2905</v>
      </c>
      <c r="S17" s="10">
        <v>3011</v>
      </c>
      <c r="T17" s="10">
        <v>3016</v>
      </c>
      <c r="U17" s="10">
        <v>2961</v>
      </c>
      <c r="V17" s="10">
        <v>2634</v>
      </c>
      <c r="W17" s="10">
        <v>3373</v>
      </c>
      <c r="X17" s="10">
        <v>2817</v>
      </c>
      <c r="Y17" s="10">
        <v>3839</v>
      </c>
      <c r="Z17" s="10">
        <v>3496</v>
      </c>
      <c r="AA17" s="10">
        <v>2878</v>
      </c>
      <c r="AB17" s="10">
        <v>2324</v>
      </c>
      <c r="AC17" s="10">
        <v>3083</v>
      </c>
      <c r="AD17" s="10">
        <v>3242</v>
      </c>
      <c r="AE17" s="10">
        <v>3206</v>
      </c>
      <c r="AF17" s="10">
        <v>3368</v>
      </c>
      <c r="AG17" s="10">
        <v>3368</v>
      </c>
      <c r="AH17" s="10">
        <v>3144</v>
      </c>
      <c r="AI17" s="10">
        <v>3409</v>
      </c>
      <c r="AJ17" s="10">
        <v>2827</v>
      </c>
      <c r="AK17" s="10">
        <v>3700</v>
      </c>
      <c r="AL17" s="10">
        <v>3200</v>
      </c>
      <c r="AM17" s="10">
        <v>2702</v>
      </c>
      <c r="AN17" s="10">
        <v>3004</v>
      </c>
      <c r="AO17" s="10">
        <v>3032</v>
      </c>
      <c r="AP17" s="10">
        <v>3144</v>
      </c>
      <c r="AQ17" s="10">
        <v>5804</v>
      </c>
      <c r="AR17" s="10">
        <v>16537</v>
      </c>
      <c r="AS17" s="10">
        <v>6220</v>
      </c>
      <c r="AT17" s="10">
        <v>5336</v>
      </c>
      <c r="AU17" s="10">
        <v>5345</v>
      </c>
      <c r="AV17" s="10">
        <v>5776</v>
      </c>
      <c r="AW17" s="10">
        <v>4846</v>
      </c>
      <c r="AX17" s="10">
        <v>5302</v>
      </c>
      <c r="AY17" s="10">
        <v>3258</v>
      </c>
      <c r="AZ17" s="10">
        <v>2610</v>
      </c>
      <c r="BA17" s="10">
        <v>2843</v>
      </c>
      <c r="BB17" s="10">
        <v>3038</v>
      </c>
      <c r="BC17" s="10">
        <v>6234</v>
      </c>
      <c r="BD17" s="10">
        <v>16038</v>
      </c>
      <c r="BE17" s="10">
        <v>6622</v>
      </c>
      <c r="BF17" s="10">
        <v>6276</v>
      </c>
      <c r="BG17" s="10">
        <v>7420</v>
      </c>
      <c r="BH17" s="10">
        <v>5685</v>
      </c>
      <c r="BI17" s="10">
        <v>5146</v>
      </c>
      <c r="BJ17" s="10">
        <v>4932</v>
      </c>
      <c r="BK17" s="10">
        <v>3062</v>
      </c>
      <c r="BL17" s="10">
        <v>3132</v>
      </c>
      <c r="BM17" s="10">
        <v>2680</v>
      </c>
      <c r="BN17" s="10">
        <v>2992</v>
      </c>
      <c r="BO17" s="10">
        <v>5472</v>
      </c>
      <c r="BP17" s="10">
        <v>13374</v>
      </c>
      <c r="BQ17" s="10">
        <v>5908</v>
      </c>
      <c r="BR17" s="10">
        <v>5009</v>
      </c>
      <c r="BS17" s="10">
        <v>9310</v>
      </c>
      <c r="BT17" s="10">
        <v>3677</v>
      </c>
      <c r="BU17" s="10">
        <v>5105</v>
      </c>
      <c r="BV17" s="10">
        <v>4932</v>
      </c>
      <c r="BW17" s="10">
        <v>10324</v>
      </c>
      <c r="BX17" s="10">
        <v>9430</v>
      </c>
      <c r="BY17" s="10">
        <v>12698</v>
      </c>
      <c r="BZ17" s="10">
        <v>4306</v>
      </c>
      <c r="CA17" s="10">
        <v>4636</v>
      </c>
      <c r="CB17" s="10">
        <v>4622</v>
      </c>
      <c r="CC17" s="10">
        <v>5523</v>
      </c>
      <c r="CD17" s="10">
        <v>5526</v>
      </c>
      <c r="CE17" s="10">
        <v>5640</v>
      </c>
      <c r="CF17" s="10">
        <v>8207</v>
      </c>
      <c r="CG17" s="10">
        <v>9590</v>
      </c>
      <c r="CH17" s="10">
        <v>8784</v>
      </c>
      <c r="CI17" s="10">
        <v>4999</v>
      </c>
      <c r="CJ17" s="10">
        <v>3891</v>
      </c>
      <c r="CK17" s="10">
        <v>5107</v>
      </c>
      <c r="CL17" s="10">
        <v>5254</v>
      </c>
      <c r="CM17" s="10">
        <v>6944</v>
      </c>
      <c r="CN17" s="10">
        <v>6211</v>
      </c>
      <c r="CO17" s="10">
        <v>5305</v>
      </c>
      <c r="CP17" s="10">
        <v>4500</v>
      </c>
      <c r="CQ17" s="10">
        <v>5007</v>
      </c>
      <c r="CR17" s="10">
        <v>8284</v>
      </c>
      <c r="CS17" s="10">
        <v>9919</v>
      </c>
      <c r="CT17" s="10">
        <v>8735</v>
      </c>
    </row>
    <row r="18" spans="1:98" ht="49" thickBot="1" x14ac:dyDescent="0.25">
      <c r="A18" s="2" t="s">
        <v>3</v>
      </c>
      <c r="B18" s="6">
        <v>28</v>
      </c>
      <c r="C18" s="10">
        <v>3279</v>
      </c>
      <c r="D18" s="10">
        <v>2618</v>
      </c>
      <c r="E18" s="10">
        <v>1796</v>
      </c>
      <c r="F18" s="10">
        <v>2882</v>
      </c>
      <c r="G18" s="10">
        <v>3126</v>
      </c>
      <c r="H18" s="10">
        <v>2823</v>
      </c>
      <c r="I18" s="10">
        <v>3113</v>
      </c>
      <c r="J18" s="10">
        <v>2728</v>
      </c>
      <c r="K18" s="10">
        <v>3130</v>
      </c>
      <c r="L18" s="10">
        <v>3580</v>
      </c>
      <c r="M18" s="10">
        <v>3831</v>
      </c>
      <c r="N18" s="10">
        <v>3338</v>
      </c>
      <c r="O18" s="10">
        <v>2634</v>
      </c>
      <c r="P18" s="10">
        <v>2176</v>
      </c>
      <c r="Q18" s="10">
        <v>2464</v>
      </c>
      <c r="R18" s="10">
        <v>2916</v>
      </c>
      <c r="S18" s="10">
        <v>3024</v>
      </c>
      <c r="T18" s="10">
        <v>3023</v>
      </c>
      <c r="U18" s="10">
        <v>2960</v>
      </c>
      <c r="V18" s="10">
        <v>2642</v>
      </c>
      <c r="W18" s="10">
        <v>3356</v>
      </c>
      <c r="X18" s="10">
        <v>2818</v>
      </c>
      <c r="Y18" s="10">
        <v>3841</v>
      </c>
      <c r="Z18" s="10">
        <v>3492</v>
      </c>
      <c r="AA18" s="10">
        <v>2883</v>
      </c>
      <c r="AB18" s="10">
        <v>2304</v>
      </c>
      <c r="AC18" s="10">
        <v>3100</v>
      </c>
      <c r="AD18" s="10">
        <v>3245</v>
      </c>
      <c r="AE18" s="10">
        <v>3220</v>
      </c>
      <c r="AF18" s="10">
        <v>3384</v>
      </c>
      <c r="AG18" s="10">
        <v>3374</v>
      </c>
      <c r="AH18" s="10">
        <v>3143</v>
      </c>
      <c r="AI18" s="10">
        <v>3410</v>
      </c>
      <c r="AJ18" s="10">
        <v>2840</v>
      </c>
      <c r="AK18" s="10">
        <v>3700</v>
      </c>
      <c r="AL18" s="10">
        <v>3204</v>
      </c>
      <c r="AM18" s="10">
        <v>2716</v>
      </c>
      <c r="AN18" s="10">
        <v>2996</v>
      </c>
      <c r="AO18" s="10">
        <v>3039</v>
      </c>
      <c r="AP18" s="10">
        <v>3128</v>
      </c>
      <c r="AQ18" s="10">
        <v>6133</v>
      </c>
      <c r="AR18" s="10">
        <v>17031</v>
      </c>
      <c r="AS18" s="10">
        <v>6552</v>
      </c>
      <c r="AT18" s="10">
        <v>5557</v>
      </c>
      <c r="AU18" s="10">
        <v>5645</v>
      </c>
      <c r="AV18" s="10">
        <v>6062</v>
      </c>
      <c r="AW18" s="10">
        <v>5004</v>
      </c>
      <c r="AX18" s="10">
        <v>5508</v>
      </c>
      <c r="AY18" s="10">
        <v>3261</v>
      </c>
      <c r="AZ18" s="10">
        <v>2621</v>
      </c>
      <c r="BA18" s="10">
        <v>2836</v>
      </c>
      <c r="BB18" s="10">
        <v>3057</v>
      </c>
      <c r="BC18" s="10">
        <v>6625</v>
      </c>
      <c r="BD18" s="10">
        <v>16446</v>
      </c>
      <c r="BE18" s="10">
        <v>6950</v>
      </c>
      <c r="BF18" s="10">
        <v>6631</v>
      </c>
      <c r="BG18" s="10">
        <v>7918</v>
      </c>
      <c r="BH18" s="10">
        <v>5992</v>
      </c>
      <c r="BI18" s="10">
        <v>5324</v>
      </c>
      <c r="BJ18" s="10">
        <v>5079</v>
      </c>
      <c r="BK18" s="10">
        <v>3072</v>
      </c>
      <c r="BL18" s="10">
        <v>3134</v>
      </c>
      <c r="BM18" s="10">
        <v>2688</v>
      </c>
      <c r="BN18" s="10">
        <v>2977</v>
      </c>
      <c r="BO18" s="10">
        <v>5767</v>
      </c>
      <c r="BP18" s="10">
        <v>13788</v>
      </c>
      <c r="BQ18" s="10">
        <v>6220</v>
      </c>
      <c r="BR18" s="10">
        <v>5161</v>
      </c>
      <c r="BS18" s="10">
        <v>9978</v>
      </c>
      <c r="BT18" s="10">
        <v>3794</v>
      </c>
      <c r="BU18" s="10">
        <v>5286</v>
      </c>
      <c r="BV18" s="10">
        <v>5108</v>
      </c>
      <c r="BW18" s="10">
        <v>10510</v>
      </c>
      <c r="BX18" s="10">
        <v>9510</v>
      </c>
      <c r="BY18" s="10">
        <v>12881</v>
      </c>
      <c r="BZ18" s="10">
        <v>4414</v>
      </c>
      <c r="CA18" s="10">
        <v>4748</v>
      </c>
      <c r="CB18" s="10">
        <v>4700</v>
      </c>
      <c r="CC18" s="10">
        <v>5707</v>
      </c>
      <c r="CD18" s="10">
        <v>5706</v>
      </c>
      <c r="CE18" s="10">
        <v>5829</v>
      </c>
      <c r="CF18" s="10">
        <v>8212</v>
      </c>
      <c r="CG18" s="10">
        <v>9675</v>
      </c>
      <c r="CH18" s="10">
        <v>8813</v>
      </c>
      <c r="CI18" s="10">
        <v>5168</v>
      </c>
      <c r="CJ18" s="10">
        <v>4007</v>
      </c>
      <c r="CK18" s="10">
        <v>5268</v>
      </c>
      <c r="CL18" s="10">
        <v>5428</v>
      </c>
      <c r="CM18" s="10">
        <v>7263</v>
      </c>
      <c r="CN18" s="10">
        <v>6497</v>
      </c>
      <c r="CO18" s="10">
        <v>5432</v>
      </c>
      <c r="CP18" s="10">
        <v>4602</v>
      </c>
      <c r="CQ18" s="10">
        <v>5155</v>
      </c>
      <c r="CR18" s="10">
        <v>8246</v>
      </c>
      <c r="CS18" s="10">
        <v>10010</v>
      </c>
      <c r="CT18" s="10">
        <v>8790</v>
      </c>
    </row>
    <row r="19" spans="1:98" ht="49" thickBot="1" x14ac:dyDescent="0.25">
      <c r="A19" s="2" t="s">
        <v>3</v>
      </c>
      <c r="B19" s="6">
        <v>30</v>
      </c>
      <c r="C19" s="10">
        <v>3278</v>
      </c>
      <c r="D19" s="10">
        <v>2593</v>
      </c>
      <c r="E19" s="10">
        <v>1805</v>
      </c>
      <c r="F19" s="10">
        <v>2891</v>
      </c>
      <c r="G19" s="10">
        <v>3120</v>
      </c>
      <c r="H19" s="10">
        <v>2832</v>
      </c>
      <c r="I19" s="10">
        <v>3118</v>
      </c>
      <c r="J19" s="10">
        <v>2735</v>
      </c>
      <c r="K19" s="10">
        <v>3101</v>
      </c>
      <c r="L19" s="10">
        <v>3599</v>
      </c>
      <c r="M19" s="10">
        <v>3840</v>
      </c>
      <c r="N19" s="10">
        <v>3350</v>
      </c>
      <c r="O19" s="10">
        <v>2646</v>
      </c>
      <c r="P19" s="10">
        <v>2160</v>
      </c>
      <c r="Q19" s="10">
        <v>2466</v>
      </c>
      <c r="R19" s="10">
        <v>2929</v>
      </c>
      <c r="S19" s="10">
        <v>3034</v>
      </c>
      <c r="T19" s="10">
        <v>3036</v>
      </c>
      <c r="U19" s="10">
        <v>2966</v>
      </c>
      <c r="V19" s="10">
        <v>2656</v>
      </c>
      <c r="W19" s="10">
        <v>3364</v>
      </c>
      <c r="X19" s="10">
        <v>2818</v>
      </c>
      <c r="Y19" s="10">
        <v>3868</v>
      </c>
      <c r="Z19" s="10">
        <v>3509</v>
      </c>
      <c r="AA19" s="10">
        <v>2919</v>
      </c>
      <c r="AB19" s="10">
        <v>2289</v>
      </c>
      <c r="AC19" s="10">
        <v>3104</v>
      </c>
      <c r="AD19" s="10">
        <v>3252</v>
      </c>
      <c r="AE19" s="10">
        <v>3217</v>
      </c>
      <c r="AF19" s="10">
        <v>3399</v>
      </c>
      <c r="AG19" s="10">
        <v>3380</v>
      </c>
      <c r="AH19" s="10">
        <v>3169</v>
      </c>
      <c r="AI19" s="10">
        <v>3438</v>
      </c>
      <c r="AJ19" s="10">
        <v>2843</v>
      </c>
      <c r="AK19" s="10">
        <v>3714</v>
      </c>
      <c r="AL19" s="10">
        <v>3230</v>
      </c>
      <c r="AM19" s="10">
        <v>2710</v>
      </c>
      <c r="AN19" s="10">
        <v>3010</v>
      </c>
      <c r="AO19" s="10">
        <v>3046</v>
      </c>
      <c r="AP19" s="10">
        <v>3127</v>
      </c>
      <c r="AQ19" s="10">
        <v>6454</v>
      </c>
      <c r="AR19" s="10">
        <v>17526</v>
      </c>
      <c r="AS19" s="10">
        <v>6921</v>
      </c>
      <c r="AT19" s="10">
        <v>5836</v>
      </c>
      <c r="AU19" s="10">
        <v>5931</v>
      </c>
      <c r="AV19" s="10">
        <v>6349</v>
      </c>
      <c r="AW19" s="10">
        <v>5178</v>
      </c>
      <c r="AX19" s="10">
        <v>5684</v>
      </c>
      <c r="AY19" s="10">
        <v>3250</v>
      </c>
      <c r="AZ19" s="10">
        <v>2621</v>
      </c>
      <c r="BA19" s="10">
        <v>2855</v>
      </c>
      <c r="BB19" s="10">
        <v>3042</v>
      </c>
      <c r="BC19" s="10">
        <v>7016</v>
      </c>
      <c r="BD19" s="10">
        <v>16766</v>
      </c>
      <c r="BE19" s="10">
        <v>7334</v>
      </c>
      <c r="BF19" s="10">
        <v>6942</v>
      </c>
      <c r="BG19" s="10">
        <v>8417</v>
      </c>
      <c r="BH19" s="10">
        <v>6261</v>
      </c>
      <c r="BI19" s="10">
        <v>5530</v>
      </c>
      <c r="BJ19" s="10">
        <v>5226</v>
      </c>
      <c r="BK19" s="10">
        <v>3069</v>
      </c>
      <c r="BL19" s="10">
        <v>3121</v>
      </c>
      <c r="BM19" s="10">
        <v>2704</v>
      </c>
      <c r="BN19" s="10">
        <v>2996</v>
      </c>
      <c r="BO19" s="10">
        <v>6026</v>
      </c>
      <c r="BP19" s="10">
        <v>14222</v>
      </c>
      <c r="BQ19" s="10">
        <v>6523</v>
      </c>
      <c r="BR19" s="10">
        <v>5379</v>
      </c>
      <c r="BS19" s="10">
        <v>10693</v>
      </c>
      <c r="BT19" s="10">
        <v>3886</v>
      </c>
      <c r="BU19" s="10">
        <v>5471</v>
      </c>
      <c r="BV19" s="10">
        <v>5267</v>
      </c>
      <c r="BW19" s="10">
        <v>10624</v>
      </c>
      <c r="BX19" s="10">
        <v>9640</v>
      </c>
      <c r="BY19" s="10">
        <v>13054</v>
      </c>
      <c r="BZ19" s="10">
        <v>4482</v>
      </c>
      <c r="CA19" s="10">
        <v>4837</v>
      </c>
      <c r="CB19" s="10">
        <v>4807</v>
      </c>
      <c r="CC19" s="10">
        <v>5906</v>
      </c>
      <c r="CD19" s="10">
        <v>5933</v>
      </c>
      <c r="CE19" s="10">
        <v>5990</v>
      </c>
      <c r="CF19" s="10">
        <v>8213</v>
      </c>
      <c r="CG19" s="10">
        <v>9811</v>
      </c>
      <c r="CH19" s="10">
        <v>8814</v>
      </c>
      <c r="CI19" s="10">
        <v>5322</v>
      </c>
      <c r="CJ19" s="10">
        <v>4107</v>
      </c>
      <c r="CK19" s="10">
        <v>5459</v>
      </c>
      <c r="CL19" s="10">
        <v>5594</v>
      </c>
      <c r="CM19" s="10">
        <v>7595</v>
      </c>
      <c r="CN19" s="10">
        <v>6762</v>
      </c>
      <c r="CO19" s="10">
        <v>5536</v>
      </c>
      <c r="CP19" s="10">
        <v>4698</v>
      </c>
      <c r="CQ19" s="10">
        <v>5237</v>
      </c>
      <c r="CR19" s="10">
        <v>8224</v>
      </c>
      <c r="CS19" s="10">
        <v>10130</v>
      </c>
      <c r="CT19" s="10">
        <v>8840</v>
      </c>
    </row>
    <row r="20" spans="1:98" ht="49" thickBot="1" x14ac:dyDescent="0.25">
      <c r="A20" s="2" t="s">
        <v>3</v>
      </c>
      <c r="B20" s="6">
        <v>32</v>
      </c>
      <c r="C20" s="10">
        <v>3302</v>
      </c>
      <c r="D20" s="10">
        <v>2563</v>
      </c>
      <c r="E20" s="10">
        <v>1806</v>
      </c>
      <c r="F20" s="10">
        <v>2887</v>
      </c>
      <c r="G20" s="10">
        <v>3127</v>
      </c>
      <c r="H20" s="10">
        <v>2832</v>
      </c>
      <c r="I20" s="10">
        <v>3132</v>
      </c>
      <c r="J20" s="10">
        <v>2742</v>
      </c>
      <c r="K20" s="10">
        <v>3124</v>
      </c>
      <c r="L20" s="10">
        <v>3610</v>
      </c>
      <c r="M20" s="10">
        <v>3851</v>
      </c>
      <c r="N20" s="10">
        <v>3343</v>
      </c>
      <c r="O20" s="10">
        <v>2646</v>
      </c>
      <c r="P20" s="10">
        <v>2164</v>
      </c>
      <c r="Q20" s="10">
        <v>2474</v>
      </c>
      <c r="R20" s="10">
        <v>2930</v>
      </c>
      <c r="S20" s="10">
        <v>3031</v>
      </c>
      <c r="T20" s="10">
        <v>3048</v>
      </c>
      <c r="U20" s="10">
        <v>2984</v>
      </c>
      <c r="V20" s="10">
        <v>2656</v>
      </c>
      <c r="W20" s="10">
        <v>3374</v>
      </c>
      <c r="X20" s="10">
        <v>2838</v>
      </c>
      <c r="Y20" s="10">
        <v>3869</v>
      </c>
      <c r="Z20" s="10">
        <v>3525</v>
      </c>
      <c r="AA20" s="10">
        <v>2911</v>
      </c>
      <c r="AB20" s="10">
        <v>2285</v>
      </c>
      <c r="AC20" s="10">
        <v>3115</v>
      </c>
      <c r="AD20" s="10">
        <v>3256</v>
      </c>
      <c r="AE20" s="10">
        <v>3224</v>
      </c>
      <c r="AF20" s="10">
        <v>3406</v>
      </c>
      <c r="AG20" s="10">
        <v>3376</v>
      </c>
      <c r="AH20" s="10">
        <v>3175</v>
      </c>
      <c r="AI20" s="10">
        <v>3425</v>
      </c>
      <c r="AJ20" s="10">
        <v>2840</v>
      </c>
      <c r="AK20" s="10">
        <v>3724</v>
      </c>
      <c r="AL20" s="10">
        <v>3225</v>
      </c>
      <c r="AM20" s="10">
        <v>2708</v>
      </c>
      <c r="AN20" s="10">
        <v>3004</v>
      </c>
      <c r="AO20" s="10">
        <v>3058</v>
      </c>
      <c r="AP20" s="10">
        <v>3133</v>
      </c>
      <c r="AQ20" s="10">
        <v>6812</v>
      </c>
      <c r="AR20" s="10">
        <v>18116</v>
      </c>
      <c r="AS20" s="10">
        <v>7226</v>
      </c>
      <c r="AT20" s="10">
        <v>6091</v>
      </c>
      <c r="AU20" s="10">
        <v>6274</v>
      </c>
      <c r="AV20" s="10">
        <v>6626</v>
      </c>
      <c r="AW20" s="10">
        <v>5369</v>
      </c>
      <c r="AX20" s="10">
        <v>5926</v>
      </c>
      <c r="AY20" s="10">
        <v>3268</v>
      </c>
      <c r="AZ20" s="10">
        <v>2620</v>
      </c>
      <c r="BA20" s="10">
        <v>2864</v>
      </c>
      <c r="BB20" s="10">
        <v>3062</v>
      </c>
      <c r="BC20" s="10">
        <v>7412</v>
      </c>
      <c r="BD20" s="10">
        <v>17264</v>
      </c>
      <c r="BE20" s="10">
        <v>7699</v>
      </c>
      <c r="BF20" s="10">
        <v>7267</v>
      </c>
      <c r="BG20" s="10">
        <v>8938</v>
      </c>
      <c r="BH20" s="10">
        <v>6572</v>
      </c>
      <c r="BI20" s="10">
        <v>5744</v>
      </c>
      <c r="BJ20" s="10">
        <v>5402</v>
      </c>
      <c r="BK20" s="10">
        <v>3076</v>
      </c>
      <c r="BL20" s="10">
        <v>3133</v>
      </c>
      <c r="BM20" s="10">
        <v>2703</v>
      </c>
      <c r="BN20" s="10">
        <v>2989</v>
      </c>
      <c r="BO20" s="10">
        <v>6355</v>
      </c>
      <c r="BP20" s="10">
        <v>14684</v>
      </c>
      <c r="BQ20" s="10">
        <v>6844</v>
      </c>
      <c r="BR20" s="10">
        <v>5596</v>
      </c>
      <c r="BS20" s="10">
        <v>11494</v>
      </c>
      <c r="BT20" s="10">
        <v>3995</v>
      </c>
      <c r="BU20" s="10">
        <v>5684</v>
      </c>
      <c r="BV20" s="10">
        <v>5451</v>
      </c>
      <c r="BW20" s="10">
        <v>10868</v>
      </c>
      <c r="BX20" s="10">
        <v>9766</v>
      </c>
      <c r="BY20" s="10">
        <v>13249</v>
      </c>
      <c r="BZ20" s="10">
        <v>4574</v>
      </c>
      <c r="CA20" s="10">
        <v>4921</v>
      </c>
      <c r="CB20" s="10">
        <v>4905</v>
      </c>
      <c r="CC20" s="10">
        <v>6064</v>
      </c>
      <c r="CD20" s="10">
        <v>6105</v>
      </c>
      <c r="CE20" s="10">
        <v>6168</v>
      </c>
      <c r="CF20" s="10">
        <v>8243</v>
      </c>
      <c r="CG20" s="10">
        <v>9867</v>
      </c>
      <c r="CH20" s="10">
        <v>8774</v>
      </c>
      <c r="CI20" s="10">
        <v>5463</v>
      </c>
      <c r="CJ20" s="10">
        <v>4214</v>
      </c>
      <c r="CK20" s="10">
        <v>5599</v>
      </c>
      <c r="CL20" s="10">
        <v>5756</v>
      </c>
      <c r="CM20" s="10">
        <v>7924</v>
      </c>
      <c r="CN20" s="10">
        <v>7036</v>
      </c>
      <c r="CO20" s="10">
        <v>5700</v>
      </c>
      <c r="CP20" s="10">
        <v>4808</v>
      </c>
      <c r="CQ20" s="10">
        <v>5382</v>
      </c>
      <c r="CR20" s="10">
        <v>8245</v>
      </c>
      <c r="CS20" s="10">
        <v>10225</v>
      </c>
      <c r="CT20" s="10">
        <v>8916</v>
      </c>
    </row>
    <row r="21" spans="1:98" ht="49" thickBot="1" x14ac:dyDescent="0.25">
      <c r="A21" s="2" t="s">
        <v>3</v>
      </c>
      <c r="B21" s="6">
        <v>34</v>
      </c>
      <c r="C21" s="10">
        <v>3305</v>
      </c>
      <c r="D21" s="10">
        <v>2536</v>
      </c>
      <c r="E21" s="10">
        <v>1804</v>
      </c>
      <c r="F21" s="10">
        <v>2887</v>
      </c>
      <c r="G21" s="10">
        <v>3125</v>
      </c>
      <c r="H21" s="10">
        <v>2836</v>
      </c>
      <c r="I21" s="10">
        <v>3141</v>
      </c>
      <c r="J21" s="10">
        <v>2723</v>
      </c>
      <c r="K21" s="10">
        <v>3115</v>
      </c>
      <c r="L21" s="10">
        <v>3606</v>
      </c>
      <c r="M21" s="10">
        <v>3865</v>
      </c>
      <c r="N21" s="10">
        <v>3362</v>
      </c>
      <c r="O21" s="10">
        <v>2657</v>
      </c>
      <c r="P21" s="10">
        <v>2158</v>
      </c>
      <c r="Q21" s="10">
        <v>2468</v>
      </c>
      <c r="R21" s="10">
        <v>2932</v>
      </c>
      <c r="S21" s="10">
        <v>3046</v>
      </c>
      <c r="T21" s="10">
        <v>3040</v>
      </c>
      <c r="U21" s="10">
        <v>2981</v>
      </c>
      <c r="V21" s="10">
        <v>2672</v>
      </c>
      <c r="W21" s="10">
        <v>3376</v>
      </c>
      <c r="X21" s="10">
        <v>2836</v>
      </c>
      <c r="Y21" s="10">
        <v>3880</v>
      </c>
      <c r="Z21" s="10">
        <v>3503</v>
      </c>
      <c r="AA21" s="10">
        <v>2908</v>
      </c>
      <c r="AB21" s="10">
        <v>2273</v>
      </c>
      <c r="AC21" s="10">
        <v>3104</v>
      </c>
      <c r="AD21" s="10">
        <v>3282</v>
      </c>
      <c r="AE21" s="10">
        <v>3220</v>
      </c>
      <c r="AF21" s="10">
        <v>3419</v>
      </c>
      <c r="AG21" s="10">
        <v>3394</v>
      </c>
      <c r="AH21" s="10">
        <v>3178</v>
      </c>
      <c r="AI21" s="10">
        <v>3416</v>
      </c>
      <c r="AJ21" s="10">
        <v>2858</v>
      </c>
      <c r="AK21" s="10">
        <v>3734</v>
      </c>
      <c r="AL21" s="10">
        <v>3226</v>
      </c>
      <c r="AM21" s="10">
        <v>2719</v>
      </c>
      <c r="AN21" s="10">
        <v>3016</v>
      </c>
      <c r="AO21" s="10">
        <v>3068</v>
      </c>
      <c r="AP21" s="10">
        <v>3140</v>
      </c>
      <c r="AQ21" s="10">
        <v>7123</v>
      </c>
      <c r="AR21" s="10">
        <v>18737</v>
      </c>
      <c r="AS21" s="10">
        <v>7626</v>
      </c>
      <c r="AT21" s="10">
        <v>6378</v>
      </c>
      <c r="AU21" s="10">
        <v>6588</v>
      </c>
      <c r="AV21" s="10">
        <v>6928</v>
      </c>
      <c r="AW21" s="10">
        <v>5531</v>
      </c>
      <c r="AX21" s="10">
        <v>6135</v>
      </c>
      <c r="AY21" s="10">
        <v>3278</v>
      </c>
      <c r="AZ21" s="10">
        <v>2614</v>
      </c>
      <c r="BA21" s="10">
        <v>2855</v>
      </c>
      <c r="BB21" s="10">
        <v>3062</v>
      </c>
      <c r="BC21" s="10">
        <v>7856</v>
      </c>
      <c r="BD21" s="10">
        <v>17664</v>
      </c>
      <c r="BE21" s="10">
        <v>8102</v>
      </c>
      <c r="BF21" s="10">
        <v>7640</v>
      </c>
      <c r="BG21" s="10">
        <v>9536</v>
      </c>
      <c r="BH21" s="10">
        <v>6878</v>
      </c>
      <c r="BI21" s="10">
        <v>5946</v>
      </c>
      <c r="BJ21" s="10">
        <v>5596</v>
      </c>
      <c r="BK21" s="10">
        <v>3083</v>
      </c>
      <c r="BL21" s="10">
        <v>3136</v>
      </c>
      <c r="BM21" s="10">
        <v>2698</v>
      </c>
      <c r="BN21" s="10">
        <v>3005</v>
      </c>
      <c r="BO21" s="10">
        <v>6680</v>
      </c>
      <c r="BP21" s="10">
        <v>15160</v>
      </c>
      <c r="BQ21" s="10">
        <v>7179</v>
      </c>
      <c r="BR21" s="10">
        <v>5806</v>
      </c>
      <c r="BS21" s="10">
        <v>12344</v>
      </c>
      <c r="BT21" s="10">
        <v>4109</v>
      </c>
      <c r="BU21" s="10">
        <v>5906</v>
      </c>
      <c r="BV21" s="10">
        <v>5623</v>
      </c>
      <c r="BW21" s="10">
        <v>11050</v>
      </c>
      <c r="BX21" s="10">
        <v>9866</v>
      </c>
      <c r="BY21" s="10">
        <v>13457</v>
      </c>
      <c r="BZ21" s="10">
        <v>4659</v>
      </c>
      <c r="CA21" s="10">
        <v>5003</v>
      </c>
      <c r="CB21" s="10">
        <v>4973</v>
      </c>
      <c r="CC21" s="10">
        <v>6302</v>
      </c>
      <c r="CD21" s="10">
        <v>6372</v>
      </c>
      <c r="CE21" s="10">
        <v>6315</v>
      </c>
      <c r="CF21" s="10">
        <v>8217</v>
      </c>
      <c r="CG21" s="10">
        <v>9937</v>
      </c>
      <c r="CH21" s="10">
        <v>8757</v>
      </c>
      <c r="CI21" s="10">
        <v>5646</v>
      </c>
      <c r="CJ21" s="10">
        <v>4316</v>
      </c>
      <c r="CK21" s="10">
        <v>5780</v>
      </c>
      <c r="CL21" s="10">
        <v>5938</v>
      </c>
      <c r="CM21" s="10">
        <v>8261</v>
      </c>
      <c r="CN21" s="10">
        <v>7320</v>
      </c>
      <c r="CO21" s="10">
        <v>5826</v>
      </c>
      <c r="CP21" s="10">
        <v>4907</v>
      </c>
      <c r="CQ21" s="10">
        <v>5500</v>
      </c>
      <c r="CR21" s="10">
        <v>8146</v>
      </c>
      <c r="CS21" s="10">
        <v>10320</v>
      </c>
      <c r="CT21" s="10">
        <v>8946</v>
      </c>
    </row>
    <row r="22" spans="1:98" ht="49" thickBot="1" x14ac:dyDescent="0.25">
      <c r="A22" s="2" t="s">
        <v>3</v>
      </c>
      <c r="B22" s="6">
        <v>36</v>
      </c>
      <c r="C22" s="10">
        <v>3309</v>
      </c>
      <c r="D22" s="10">
        <v>2500</v>
      </c>
      <c r="E22" s="10">
        <v>1816</v>
      </c>
      <c r="F22" s="10">
        <v>2918</v>
      </c>
      <c r="G22" s="10">
        <v>3140</v>
      </c>
      <c r="H22" s="10">
        <v>2872</v>
      </c>
      <c r="I22" s="10">
        <v>3155</v>
      </c>
      <c r="J22" s="10">
        <v>2748</v>
      </c>
      <c r="K22" s="10">
        <v>3137</v>
      </c>
      <c r="L22" s="10">
        <v>3622</v>
      </c>
      <c r="M22" s="10">
        <v>3874</v>
      </c>
      <c r="N22" s="10">
        <v>3357</v>
      </c>
      <c r="O22" s="10">
        <v>2653</v>
      </c>
      <c r="P22" s="10">
        <v>2148</v>
      </c>
      <c r="Q22" s="10">
        <v>2492</v>
      </c>
      <c r="R22" s="10">
        <v>2933</v>
      </c>
      <c r="S22" s="10">
        <v>3046</v>
      </c>
      <c r="T22" s="10">
        <v>3057</v>
      </c>
      <c r="U22" s="10">
        <v>2986</v>
      </c>
      <c r="V22" s="10">
        <v>2671</v>
      </c>
      <c r="W22" s="10">
        <v>3388</v>
      </c>
      <c r="X22" s="10">
        <v>2846</v>
      </c>
      <c r="Y22" s="10">
        <v>3883</v>
      </c>
      <c r="Z22" s="10">
        <v>3528</v>
      </c>
      <c r="AA22" s="10">
        <v>2928</v>
      </c>
      <c r="AB22" s="10">
        <v>2267</v>
      </c>
      <c r="AC22" s="10">
        <v>3120</v>
      </c>
      <c r="AD22" s="10">
        <v>3276</v>
      </c>
      <c r="AE22" s="10">
        <v>3253</v>
      </c>
      <c r="AF22" s="10">
        <v>3406</v>
      </c>
      <c r="AG22" s="10">
        <v>3395</v>
      </c>
      <c r="AH22" s="10">
        <v>3179</v>
      </c>
      <c r="AI22" s="10">
        <v>3436</v>
      </c>
      <c r="AJ22" s="10">
        <v>2853</v>
      </c>
      <c r="AK22" s="10">
        <v>3722</v>
      </c>
      <c r="AL22" s="10">
        <v>3226</v>
      </c>
      <c r="AM22" s="10">
        <v>2709</v>
      </c>
      <c r="AN22" s="10">
        <v>3017</v>
      </c>
      <c r="AO22" s="10">
        <v>3042</v>
      </c>
      <c r="AP22" s="10">
        <v>3160</v>
      </c>
      <c r="AQ22" s="10">
        <v>7491</v>
      </c>
      <c r="AR22" s="10">
        <v>19400</v>
      </c>
      <c r="AS22" s="10">
        <v>7961</v>
      </c>
      <c r="AT22" s="10">
        <v>6670</v>
      </c>
      <c r="AU22" s="10">
        <v>6940</v>
      </c>
      <c r="AV22" s="10">
        <v>7210</v>
      </c>
      <c r="AW22" s="10">
        <v>5739</v>
      </c>
      <c r="AX22" s="10">
        <v>6380</v>
      </c>
      <c r="AY22" s="10">
        <v>3269</v>
      </c>
      <c r="AZ22" s="10">
        <v>2646</v>
      </c>
      <c r="BA22" s="10">
        <v>2867</v>
      </c>
      <c r="BB22" s="10">
        <v>3048</v>
      </c>
      <c r="BC22" s="10">
        <v>8272</v>
      </c>
      <c r="BD22" s="10">
        <v>18132</v>
      </c>
      <c r="BE22" s="10">
        <v>8448</v>
      </c>
      <c r="BF22" s="10">
        <v>7994</v>
      </c>
      <c r="BG22" s="10">
        <v>10059</v>
      </c>
      <c r="BH22" s="10">
        <v>7186</v>
      </c>
      <c r="BI22" s="10">
        <v>6139</v>
      </c>
      <c r="BJ22" s="10">
        <v>5754</v>
      </c>
      <c r="BK22" s="10">
        <v>3077</v>
      </c>
      <c r="BL22" s="10">
        <v>3132</v>
      </c>
      <c r="BM22" s="10">
        <v>2710</v>
      </c>
      <c r="BN22" s="10">
        <v>3006</v>
      </c>
      <c r="BO22" s="10">
        <v>6986</v>
      </c>
      <c r="BP22" s="10">
        <v>15591</v>
      </c>
      <c r="BQ22" s="10">
        <v>7525</v>
      </c>
      <c r="BR22" s="10">
        <v>6001</v>
      </c>
      <c r="BS22" s="10">
        <v>13180</v>
      </c>
      <c r="BT22" s="10">
        <v>4223</v>
      </c>
      <c r="BU22" s="10">
        <v>6091</v>
      </c>
      <c r="BV22" s="10">
        <v>5812</v>
      </c>
      <c r="BW22" s="10">
        <v>11265</v>
      </c>
      <c r="BX22" s="10">
        <v>10010</v>
      </c>
      <c r="BY22" s="10">
        <v>13664</v>
      </c>
      <c r="BZ22" s="10">
        <v>4734</v>
      </c>
      <c r="CA22" s="10">
        <v>5130</v>
      </c>
      <c r="CB22" s="10">
        <v>5075</v>
      </c>
      <c r="CC22" s="10">
        <v>6492</v>
      </c>
      <c r="CD22" s="10">
        <v>6574</v>
      </c>
      <c r="CE22" s="10">
        <v>6510</v>
      </c>
      <c r="CF22" s="10">
        <v>8243</v>
      </c>
      <c r="CG22" s="10">
        <v>9992</v>
      </c>
      <c r="CH22" s="10">
        <v>8690</v>
      </c>
      <c r="CI22" s="10">
        <v>5790</v>
      </c>
      <c r="CJ22" s="10">
        <v>4418</v>
      </c>
      <c r="CK22" s="10">
        <v>5957</v>
      </c>
      <c r="CL22" s="10">
        <v>6115</v>
      </c>
      <c r="CM22" s="10">
        <v>8576</v>
      </c>
      <c r="CN22" s="10">
        <v>7576</v>
      </c>
      <c r="CO22" s="10">
        <v>5967</v>
      </c>
      <c r="CP22" s="10">
        <v>5014</v>
      </c>
      <c r="CQ22" s="10">
        <v>5636</v>
      </c>
      <c r="CR22" s="10">
        <v>8151</v>
      </c>
      <c r="CS22" s="10">
        <v>10422</v>
      </c>
      <c r="CT22" s="10">
        <v>8964</v>
      </c>
    </row>
    <row r="23" spans="1:98" ht="49" thickBot="1" x14ac:dyDescent="0.25">
      <c r="A23" s="2" t="s">
        <v>3</v>
      </c>
      <c r="B23" s="6">
        <v>38</v>
      </c>
      <c r="C23" s="10">
        <v>3312</v>
      </c>
      <c r="D23" s="10">
        <v>2476</v>
      </c>
      <c r="E23" s="10">
        <v>1807</v>
      </c>
      <c r="F23" s="10">
        <v>2916</v>
      </c>
      <c r="G23" s="10">
        <v>3140</v>
      </c>
      <c r="H23" s="10">
        <v>2849</v>
      </c>
      <c r="I23" s="10">
        <v>3171</v>
      </c>
      <c r="J23" s="10">
        <v>2741</v>
      </c>
      <c r="K23" s="10">
        <v>3126</v>
      </c>
      <c r="L23" s="10">
        <v>3627</v>
      </c>
      <c r="M23" s="10">
        <v>3862</v>
      </c>
      <c r="N23" s="10">
        <v>3358</v>
      </c>
      <c r="O23" s="10">
        <v>2657</v>
      </c>
      <c r="P23" s="10">
        <v>2159</v>
      </c>
      <c r="Q23" s="10">
        <v>2485</v>
      </c>
      <c r="R23" s="10">
        <v>2949</v>
      </c>
      <c r="S23" s="10">
        <v>3051</v>
      </c>
      <c r="T23" s="10">
        <v>3061</v>
      </c>
      <c r="U23" s="10">
        <v>2992</v>
      </c>
      <c r="V23" s="10">
        <v>2672</v>
      </c>
      <c r="W23" s="10">
        <v>3387</v>
      </c>
      <c r="X23" s="10">
        <v>2852</v>
      </c>
      <c r="Y23" s="10">
        <v>3887</v>
      </c>
      <c r="Z23" s="10">
        <v>3509</v>
      </c>
      <c r="AA23" s="10">
        <v>2933</v>
      </c>
      <c r="AB23" s="10">
        <v>2264</v>
      </c>
      <c r="AC23" s="10">
        <v>3128</v>
      </c>
      <c r="AD23" s="10">
        <v>3271</v>
      </c>
      <c r="AE23" s="10">
        <v>3261</v>
      </c>
      <c r="AF23" s="10">
        <v>3400</v>
      </c>
      <c r="AG23" s="10">
        <v>3406</v>
      </c>
      <c r="AH23" s="10">
        <v>3194</v>
      </c>
      <c r="AI23" s="10">
        <v>3445</v>
      </c>
      <c r="AJ23" s="10">
        <v>2862</v>
      </c>
      <c r="AK23" s="10">
        <v>3745</v>
      </c>
      <c r="AL23" s="10">
        <v>3242</v>
      </c>
      <c r="AM23" s="10">
        <v>2720</v>
      </c>
      <c r="AN23" s="10">
        <v>3014</v>
      </c>
      <c r="AO23" s="10">
        <v>3066</v>
      </c>
      <c r="AP23" s="10">
        <v>3139</v>
      </c>
      <c r="AQ23" s="10">
        <v>7848</v>
      </c>
      <c r="AR23" s="10">
        <v>20028</v>
      </c>
      <c r="AS23" s="10">
        <v>8361</v>
      </c>
      <c r="AT23" s="10">
        <v>6997</v>
      </c>
      <c r="AU23" s="10">
        <v>7298</v>
      </c>
      <c r="AV23" s="10">
        <v>7496</v>
      </c>
      <c r="AW23" s="10">
        <v>5916</v>
      </c>
      <c r="AX23" s="10">
        <v>6608</v>
      </c>
      <c r="AY23" s="10">
        <v>3270</v>
      </c>
      <c r="AZ23" s="10">
        <v>2644</v>
      </c>
      <c r="BA23" s="10">
        <v>2868</v>
      </c>
      <c r="BB23" s="10">
        <v>3080</v>
      </c>
      <c r="BC23" s="10">
        <v>8722</v>
      </c>
      <c r="BD23" s="10">
        <v>18613</v>
      </c>
      <c r="BE23" s="10">
        <v>8858</v>
      </c>
      <c r="BF23" s="10">
        <v>8372</v>
      </c>
      <c r="BG23" s="10">
        <v>10660</v>
      </c>
      <c r="BH23" s="10">
        <v>7476</v>
      </c>
      <c r="BI23" s="10">
        <v>6369</v>
      </c>
      <c r="BJ23" s="10">
        <v>5968</v>
      </c>
      <c r="BK23" s="10">
        <v>3086</v>
      </c>
      <c r="BL23" s="10">
        <v>3143</v>
      </c>
      <c r="BM23" s="10">
        <v>2708</v>
      </c>
      <c r="BN23" s="10">
        <v>3003</v>
      </c>
      <c r="BO23" s="10">
        <v>7318</v>
      </c>
      <c r="BP23" s="10">
        <v>16020</v>
      </c>
      <c r="BQ23" s="10">
        <v>7844</v>
      </c>
      <c r="BR23" s="10">
        <v>6246</v>
      </c>
      <c r="BS23" s="10">
        <v>14099</v>
      </c>
      <c r="BT23" s="10">
        <v>4336</v>
      </c>
      <c r="BU23" s="10">
        <v>6316</v>
      </c>
      <c r="BV23" s="10">
        <v>5985</v>
      </c>
      <c r="BW23" s="10">
        <v>11458</v>
      </c>
      <c r="BX23" s="10">
        <v>10168</v>
      </c>
      <c r="BY23" s="10">
        <v>13922</v>
      </c>
      <c r="BZ23" s="10">
        <v>4833</v>
      </c>
      <c r="CA23" s="10">
        <v>5226</v>
      </c>
      <c r="CB23" s="10">
        <v>5168</v>
      </c>
      <c r="CC23" s="10">
        <v>6693</v>
      </c>
      <c r="CD23" s="10">
        <v>6802</v>
      </c>
      <c r="CE23" s="10">
        <v>6708</v>
      </c>
      <c r="CF23" s="10">
        <v>8240</v>
      </c>
      <c r="CG23" s="10">
        <v>10093</v>
      </c>
      <c r="CH23" s="10">
        <v>8647</v>
      </c>
      <c r="CI23" s="10">
        <v>5955</v>
      </c>
      <c r="CJ23" s="10">
        <v>4506</v>
      </c>
      <c r="CK23" s="10">
        <v>6120</v>
      </c>
      <c r="CL23" s="10">
        <v>6284</v>
      </c>
      <c r="CM23" s="10">
        <v>8912</v>
      </c>
      <c r="CN23" s="10">
        <v>7864</v>
      </c>
      <c r="CO23" s="10">
        <v>6132</v>
      </c>
      <c r="CP23" s="10">
        <v>5136</v>
      </c>
      <c r="CQ23" s="10">
        <v>5740</v>
      </c>
      <c r="CR23" s="10">
        <v>8090</v>
      </c>
      <c r="CS23" s="10">
        <v>10528</v>
      </c>
      <c r="CT23" s="10">
        <v>9023</v>
      </c>
    </row>
    <row r="24" spans="1:98" ht="49" thickBot="1" x14ac:dyDescent="0.25">
      <c r="A24" s="2" t="s">
        <v>3</v>
      </c>
      <c r="B24" s="6">
        <v>40</v>
      </c>
      <c r="C24" s="10">
        <v>3326</v>
      </c>
      <c r="D24" s="10">
        <v>2452</v>
      </c>
      <c r="E24" s="10">
        <v>1816</v>
      </c>
      <c r="F24" s="10">
        <v>2914</v>
      </c>
      <c r="G24" s="10">
        <v>3138</v>
      </c>
      <c r="H24" s="10">
        <v>2855</v>
      </c>
      <c r="I24" s="10">
        <v>3160</v>
      </c>
      <c r="J24" s="10">
        <v>2766</v>
      </c>
      <c r="K24" s="10">
        <v>3148</v>
      </c>
      <c r="L24" s="10">
        <v>3645</v>
      </c>
      <c r="M24" s="10">
        <v>3862</v>
      </c>
      <c r="N24" s="10">
        <v>3348</v>
      </c>
      <c r="O24" s="10">
        <v>2677</v>
      </c>
      <c r="P24" s="10">
        <v>2146</v>
      </c>
      <c r="Q24" s="10">
        <v>2486</v>
      </c>
      <c r="R24" s="10">
        <v>2960</v>
      </c>
      <c r="S24" s="10">
        <v>3067</v>
      </c>
      <c r="T24" s="10">
        <v>3054</v>
      </c>
      <c r="U24" s="10">
        <v>3009</v>
      </c>
      <c r="V24" s="10">
        <v>2670</v>
      </c>
      <c r="W24" s="10">
        <v>3402</v>
      </c>
      <c r="X24" s="10">
        <v>2850</v>
      </c>
      <c r="Y24" s="10">
        <v>3912</v>
      </c>
      <c r="Z24" s="10">
        <v>3521</v>
      </c>
      <c r="AA24" s="10">
        <v>2952</v>
      </c>
      <c r="AB24" s="10">
        <v>2248</v>
      </c>
      <c r="AC24" s="10">
        <v>3121</v>
      </c>
      <c r="AD24" s="10">
        <v>3296</v>
      </c>
      <c r="AE24" s="10">
        <v>3242</v>
      </c>
      <c r="AF24" s="10">
        <v>3432</v>
      </c>
      <c r="AG24" s="10">
        <v>3395</v>
      </c>
      <c r="AH24" s="10">
        <v>3209</v>
      </c>
      <c r="AI24" s="10">
        <v>3440</v>
      </c>
      <c r="AJ24" s="10">
        <v>2864</v>
      </c>
      <c r="AK24" s="10">
        <v>3767</v>
      </c>
      <c r="AL24" s="10">
        <v>3264</v>
      </c>
      <c r="AM24" s="10">
        <v>2722</v>
      </c>
      <c r="AN24" s="10">
        <v>3003</v>
      </c>
      <c r="AO24" s="10">
        <v>3065</v>
      </c>
      <c r="AP24" s="10">
        <v>3148</v>
      </c>
      <c r="AQ24" s="10">
        <v>8202</v>
      </c>
      <c r="AR24" s="10">
        <v>20688</v>
      </c>
      <c r="AS24" s="10">
        <v>8776</v>
      </c>
      <c r="AT24" s="10">
        <v>7318</v>
      </c>
      <c r="AU24" s="10">
        <v>7674</v>
      </c>
      <c r="AV24" s="10">
        <v>7786</v>
      </c>
      <c r="AW24" s="10">
        <v>6128</v>
      </c>
      <c r="AX24" s="10">
        <v>6814</v>
      </c>
      <c r="AY24" s="10">
        <v>3266</v>
      </c>
      <c r="AZ24" s="10">
        <v>2629</v>
      </c>
      <c r="BA24" s="10">
        <v>2885</v>
      </c>
      <c r="BB24" s="10">
        <v>3072</v>
      </c>
      <c r="BC24" s="10">
        <v>9155</v>
      </c>
      <c r="BD24" s="10">
        <v>19075</v>
      </c>
      <c r="BE24" s="10">
        <v>9270</v>
      </c>
      <c r="BF24" s="10">
        <v>8811</v>
      </c>
      <c r="BG24" s="10">
        <v>11259</v>
      </c>
      <c r="BH24" s="10">
        <v>7798</v>
      </c>
      <c r="BI24" s="10">
        <v>6552</v>
      </c>
      <c r="BJ24" s="10">
        <v>6120</v>
      </c>
      <c r="BK24" s="10">
        <v>3091</v>
      </c>
      <c r="BL24" s="10">
        <v>3135</v>
      </c>
      <c r="BM24" s="10">
        <v>2710</v>
      </c>
      <c r="BN24" s="10">
        <v>3015</v>
      </c>
      <c r="BO24" s="10">
        <v>7653</v>
      </c>
      <c r="BP24" s="10">
        <v>16525</v>
      </c>
      <c r="BQ24" s="10">
        <v>8197</v>
      </c>
      <c r="BR24" s="10">
        <v>6490</v>
      </c>
      <c r="BS24" s="10">
        <v>15044</v>
      </c>
      <c r="BT24" s="10">
        <v>4444</v>
      </c>
      <c r="BU24" s="10">
        <v>6538</v>
      </c>
      <c r="BV24" s="10">
        <v>6184</v>
      </c>
      <c r="BW24" s="10">
        <v>11702</v>
      </c>
      <c r="BX24" s="10">
        <v>10270</v>
      </c>
      <c r="BY24" s="10">
        <v>14084</v>
      </c>
      <c r="BZ24" s="10">
        <v>4919</v>
      </c>
      <c r="CA24" s="10">
        <v>5346</v>
      </c>
      <c r="CB24" s="10">
        <v>5260</v>
      </c>
      <c r="CC24" s="10">
        <v>6911</v>
      </c>
      <c r="CD24" s="10">
        <v>7048</v>
      </c>
      <c r="CE24" s="10">
        <v>6872</v>
      </c>
      <c r="CF24" s="10">
        <v>8233</v>
      </c>
      <c r="CG24" s="10">
        <v>10199</v>
      </c>
      <c r="CH24" s="10">
        <v>8613</v>
      </c>
      <c r="CI24" s="10">
        <v>6103</v>
      </c>
      <c r="CJ24" s="10">
        <v>4612</v>
      </c>
      <c r="CK24" s="10">
        <v>6283</v>
      </c>
      <c r="CL24" s="10">
        <v>6510</v>
      </c>
      <c r="CM24" s="10">
        <v>9282</v>
      </c>
      <c r="CN24" s="10">
        <v>8148</v>
      </c>
      <c r="CO24" s="10">
        <v>6244</v>
      </c>
      <c r="CP24" s="10">
        <v>5247</v>
      </c>
      <c r="CQ24" s="10">
        <v>5878</v>
      </c>
      <c r="CR24" s="10">
        <v>8056</v>
      </c>
      <c r="CS24" s="10">
        <v>10616</v>
      </c>
      <c r="CT24" s="10">
        <v>9063</v>
      </c>
    </row>
    <row r="25" spans="1:98" ht="49" thickBot="1" x14ac:dyDescent="0.25">
      <c r="A25" s="2" t="s">
        <v>3</v>
      </c>
      <c r="B25" s="6">
        <v>42</v>
      </c>
      <c r="C25" s="10">
        <v>3328</v>
      </c>
      <c r="D25" s="10">
        <v>2432</v>
      </c>
      <c r="E25" s="10">
        <v>1825</v>
      </c>
      <c r="F25" s="10">
        <v>2914</v>
      </c>
      <c r="G25" s="10">
        <v>3164</v>
      </c>
      <c r="H25" s="10">
        <v>2858</v>
      </c>
      <c r="I25" s="10">
        <v>3181</v>
      </c>
      <c r="J25" s="10">
        <v>2748</v>
      </c>
      <c r="K25" s="10">
        <v>3151</v>
      </c>
      <c r="L25" s="10">
        <v>3642</v>
      </c>
      <c r="M25" s="10">
        <v>3870</v>
      </c>
      <c r="N25" s="10">
        <v>3372</v>
      </c>
      <c r="O25" s="10">
        <v>2684</v>
      </c>
      <c r="P25" s="10">
        <v>2136</v>
      </c>
      <c r="Q25" s="10">
        <v>2502</v>
      </c>
      <c r="R25" s="10">
        <v>2970</v>
      </c>
      <c r="S25" s="10">
        <v>3058</v>
      </c>
      <c r="T25" s="10">
        <v>3063</v>
      </c>
      <c r="U25" s="10">
        <v>3011</v>
      </c>
      <c r="V25" s="10">
        <v>2675</v>
      </c>
      <c r="W25" s="10">
        <v>3400</v>
      </c>
      <c r="X25" s="10">
        <v>2846</v>
      </c>
      <c r="Y25" s="10">
        <v>3886</v>
      </c>
      <c r="Z25" s="10">
        <v>3532</v>
      </c>
      <c r="AA25" s="10">
        <v>2954</v>
      </c>
      <c r="AB25" s="10">
        <v>2251</v>
      </c>
      <c r="AC25" s="10">
        <v>3143</v>
      </c>
      <c r="AD25" s="10">
        <v>3301</v>
      </c>
      <c r="AE25" s="10">
        <v>3263</v>
      </c>
      <c r="AF25" s="10">
        <v>3427</v>
      </c>
      <c r="AG25" s="10">
        <v>3409</v>
      </c>
      <c r="AH25" s="10">
        <v>3185</v>
      </c>
      <c r="AI25" s="10">
        <v>3451</v>
      </c>
      <c r="AJ25" s="10">
        <v>2858</v>
      </c>
      <c r="AK25" s="10">
        <v>3768</v>
      </c>
      <c r="AL25" s="10">
        <v>3251</v>
      </c>
      <c r="AM25" s="10">
        <v>2726</v>
      </c>
      <c r="AN25" s="10">
        <v>3021</v>
      </c>
      <c r="AO25" s="10">
        <v>3083</v>
      </c>
      <c r="AP25" s="10">
        <v>3144</v>
      </c>
      <c r="AQ25" s="10">
        <v>8492</v>
      </c>
      <c r="AR25" s="10">
        <v>21413</v>
      </c>
      <c r="AS25" s="10">
        <v>9098</v>
      </c>
      <c r="AT25" s="10">
        <v>7666</v>
      </c>
      <c r="AU25" s="10">
        <v>8058</v>
      </c>
      <c r="AV25" s="10">
        <v>8109</v>
      </c>
      <c r="AW25" s="10">
        <v>6352</v>
      </c>
      <c r="AX25" s="10">
        <v>7056</v>
      </c>
      <c r="AY25" s="10">
        <v>3276</v>
      </c>
      <c r="AZ25" s="10">
        <v>2637</v>
      </c>
      <c r="BA25" s="10">
        <v>2873</v>
      </c>
      <c r="BB25" s="10">
        <v>3071</v>
      </c>
      <c r="BC25" s="10">
        <v>9572</v>
      </c>
      <c r="BD25" s="10">
        <v>19538</v>
      </c>
      <c r="BE25" s="10">
        <v>9650</v>
      </c>
      <c r="BF25" s="10">
        <v>9190</v>
      </c>
      <c r="BG25" s="10">
        <v>11870</v>
      </c>
      <c r="BH25" s="10">
        <v>8110</v>
      </c>
      <c r="BI25" s="10">
        <v>6774</v>
      </c>
      <c r="BJ25" s="10">
        <v>6289</v>
      </c>
      <c r="BK25" s="10">
        <v>3092</v>
      </c>
      <c r="BL25" s="10">
        <v>3142</v>
      </c>
      <c r="BM25" s="10">
        <v>2714</v>
      </c>
      <c r="BN25" s="10">
        <v>3017</v>
      </c>
      <c r="BO25" s="10">
        <v>7974</v>
      </c>
      <c r="BP25" s="10">
        <v>17053</v>
      </c>
      <c r="BQ25" s="10">
        <v>8574</v>
      </c>
      <c r="BR25" s="10">
        <v>6737</v>
      </c>
      <c r="BS25" s="10">
        <v>16058</v>
      </c>
      <c r="BT25" s="10">
        <v>4584</v>
      </c>
      <c r="BU25" s="10">
        <v>6753</v>
      </c>
      <c r="BV25" s="10">
        <v>6369</v>
      </c>
      <c r="BW25" s="10">
        <v>11836</v>
      </c>
      <c r="BX25" s="10">
        <v>10448</v>
      </c>
      <c r="BY25" s="10">
        <v>14290</v>
      </c>
      <c r="BZ25" s="10">
        <v>5014</v>
      </c>
      <c r="CA25" s="10">
        <v>5445</v>
      </c>
      <c r="CB25" s="10">
        <v>5356</v>
      </c>
      <c r="CC25" s="10">
        <v>7124</v>
      </c>
      <c r="CD25" s="10">
        <v>7269</v>
      </c>
      <c r="CE25" s="10">
        <v>7061</v>
      </c>
      <c r="CF25" s="10">
        <v>8235</v>
      </c>
      <c r="CG25" s="10">
        <v>10244</v>
      </c>
      <c r="CH25" s="10">
        <v>8597</v>
      </c>
      <c r="CI25" s="10">
        <v>6263</v>
      </c>
      <c r="CJ25" s="10">
        <v>4708</v>
      </c>
      <c r="CK25" s="10">
        <v>6448</v>
      </c>
      <c r="CL25" s="10">
        <v>6643</v>
      </c>
      <c r="CM25" s="10">
        <v>9653</v>
      </c>
      <c r="CN25" s="10">
        <v>8465</v>
      </c>
      <c r="CO25" s="10">
        <v>6406</v>
      </c>
      <c r="CP25" s="10">
        <v>5332</v>
      </c>
      <c r="CQ25" s="10">
        <v>6009</v>
      </c>
      <c r="CR25" s="10">
        <v>8030</v>
      </c>
      <c r="CS25" s="10">
        <v>10732</v>
      </c>
      <c r="CT25" s="10">
        <v>9077</v>
      </c>
    </row>
    <row r="26" spans="1:98" ht="49" thickBot="1" x14ac:dyDescent="0.25">
      <c r="A26" s="2" t="s">
        <v>3</v>
      </c>
      <c r="B26" s="6">
        <v>44</v>
      </c>
      <c r="C26" s="10">
        <v>3347</v>
      </c>
      <c r="D26" s="10">
        <v>2418</v>
      </c>
      <c r="E26" s="10">
        <v>1810</v>
      </c>
      <c r="F26" s="10">
        <v>2903</v>
      </c>
      <c r="G26" s="10">
        <v>3152</v>
      </c>
      <c r="H26" s="10">
        <v>2869</v>
      </c>
      <c r="I26" s="10">
        <v>3173</v>
      </c>
      <c r="J26" s="10">
        <v>2770</v>
      </c>
      <c r="K26" s="10">
        <v>3152</v>
      </c>
      <c r="L26" s="10">
        <v>3641</v>
      </c>
      <c r="M26" s="10">
        <v>3888</v>
      </c>
      <c r="N26" s="10">
        <v>3365</v>
      </c>
      <c r="O26" s="10">
        <v>2696</v>
      </c>
      <c r="P26" s="10">
        <v>2141</v>
      </c>
      <c r="Q26" s="10">
        <v>2516</v>
      </c>
      <c r="R26" s="10">
        <v>2973</v>
      </c>
      <c r="S26" s="10">
        <v>3060</v>
      </c>
      <c r="T26" s="10">
        <v>3084</v>
      </c>
      <c r="U26" s="10">
        <v>3015</v>
      </c>
      <c r="V26" s="10">
        <v>2677</v>
      </c>
      <c r="W26" s="10">
        <v>3404</v>
      </c>
      <c r="X26" s="10">
        <v>2852</v>
      </c>
      <c r="Y26" s="10">
        <v>3902</v>
      </c>
      <c r="Z26" s="10">
        <v>3548</v>
      </c>
      <c r="AA26" s="10">
        <v>2962</v>
      </c>
      <c r="AB26" s="10">
        <v>2249</v>
      </c>
      <c r="AC26" s="10">
        <v>3126</v>
      </c>
      <c r="AD26" s="10">
        <v>3300</v>
      </c>
      <c r="AE26" s="10">
        <v>3251</v>
      </c>
      <c r="AF26" s="10">
        <v>3432</v>
      </c>
      <c r="AG26" s="10">
        <v>3421</v>
      </c>
      <c r="AH26" s="10">
        <v>3212</v>
      </c>
      <c r="AI26" s="10">
        <v>3464</v>
      </c>
      <c r="AJ26" s="10">
        <v>2864</v>
      </c>
      <c r="AK26" s="10">
        <v>3779</v>
      </c>
      <c r="AL26" s="10">
        <v>3248</v>
      </c>
      <c r="AM26" s="10">
        <v>2726</v>
      </c>
      <c r="AN26" s="10">
        <v>3031</v>
      </c>
      <c r="AO26" s="10">
        <v>3079</v>
      </c>
      <c r="AP26" s="10">
        <v>3153</v>
      </c>
      <c r="AQ26" s="10">
        <v>8851</v>
      </c>
      <c r="AR26" s="10">
        <v>22022</v>
      </c>
      <c r="AS26" s="10">
        <v>9519</v>
      </c>
      <c r="AT26" s="10">
        <v>8026</v>
      </c>
      <c r="AU26" s="10">
        <v>8443</v>
      </c>
      <c r="AV26" s="10">
        <v>8430</v>
      </c>
      <c r="AW26" s="10">
        <v>6507</v>
      </c>
      <c r="AX26" s="10">
        <v>7278</v>
      </c>
      <c r="AY26" s="10">
        <v>3270</v>
      </c>
      <c r="AZ26" s="10">
        <v>2641</v>
      </c>
      <c r="BA26" s="10">
        <v>2867</v>
      </c>
      <c r="BB26" s="10">
        <v>3087</v>
      </c>
      <c r="BC26" s="10">
        <v>10079</v>
      </c>
      <c r="BD26" s="10">
        <v>20076</v>
      </c>
      <c r="BE26" s="10">
        <v>10051</v>
      </c>
      <c r="BF26" s="10">
        <v>9625</v>
      </c>
      <c r="BG26" s="10">
        <v>12530</v>
      </c>
      <c r="BH26" s="10">
        <v>8444</v>
      </c>
      <c r="BI26" s="10">
        <v>6980</v>
      </c>
      <c r="BJ26" s="10">
        <v>6482</v>
      </c>
      <c r="BK26" s="10">
        <v>3082</v>
      </c>
      <c r="BL26" s="10">
        <v>3144</v>
      </c>
      <c r="BM26" s="10">
        <v>2706</v>
      </c>
      <c r="BN26" s="10">
        <v>3026</v>
      </c>
      <c r="BO26" s="10">
        <v>8315</v>
      </c>
      <c r="BP26" s="10">
        <v>17551</v>
      </c>
      <c r="BQ26" s="10">
        <v>8943</v>
      </c>
      <c r="BR26" s="10">
        <v>6992</v>
      </c>
      <c r="BS26" s="10">
        <v>17012</v>
      </c>
      <c r="BT26" s="10">
        <v>4666</v>
      </c>
      <c r="BU26" s="10">
        <v>6946</v>
      </c>
      <c r="BV26" s="10">
        <v>6556</v>
      </c>
      <c r="BW26" s="10">
        <v>12061</v>
      </c>
      <c r="BX26" s="10">
        <v>10528</v>
      </c>
      <c r="BY26" s="10">
        <v>14569</v>
      </c>
      <c r="BZ26" s="10">
        <v>5103</v>
      </c>
      <c r="CA26" s="10">
        <v>5542</v>
      </c>
      <c r="CB26" s="10">
        <v>5468</v>
      </c>
      <c r="CC26" s="10">
        <v>7359</v>
      </c>
      <c r="CD26" s="10">
        <v>7526</v>
      </c>
      <c r="CE26" s="10">
        <v>7227</v>
      </c>
      <c r="CF26" s="10">
        <v>8224</v>
      </c>
      <c r="CG26" s="10">
        <v>10272</v>
      </c>
      <c r="CH26" s="10">
        <v>8558</v>
      </c>
      <c r="CI26" s="10">
        <v>6424</v>
      </c>
      <c r="CJ26" s="10">
        <v>4825</v>
      </c>
      <c r="CK26" s="10">
        <v>6614</v>
      </c>
      <c r="CL26" s="10">
        <v>6828</v>
      </c>
      <c r="CM26" s="10">
        <v>10010</v>
      </c>
      <c r="CN26" s="10">
        <v>8717</v>
      </c>
      <c r="CO26" s="10">
        <v>6528</v>
      </c>
      <c r="CP26" s="10">
        <v>5472</v>
      </c>
      <c r="CQ26" s="10">
        <v>6142</v>
      </c>
      <c r="CR26" s="10">
        <v>7957</v>
      </c>
      <c r="CS26" s="10">
        <v>10850</v>
      </c>
      <c r="CT26" s="10">
        <v>9111</v>
      </c>
    </row>
    <row r="27" spans="1:98" ht="49" thickBot="1" x14ac:dyDescent="0.25">
      <c r="A27" s="2" t="s">
        <v>3</v>
      </c>
      <c r="B27" s="6">
        <v>46</v>
      </c>
      <c r="C27" s="10">
        <v>3348</v>
      </c>
      <c r="D27" s="10">
        <v>2390</v>
      </c>
      <c r="E27" s="10">
        <v>1831</v>
      </c>
      <c r="F27" s="10">
        <v>2908</v>
      </c>
      <c r="G27" s="10">
        <v>3160</v>
      </c>
      <c r="H27" s="10">
        <v>2875</v>
      </c>
      <c r="I27" s="10">
        <v>3176</v>
      </c>
      <c r="J27" s="10">
        <v>2764</v>
      </c>
      <c r="K27" s="10">
        <v>3173</v>
      </c>
      <c r="L27" s="10">
        <v>3649</v>
      </c>
      <c r="M27" s="10">
        <v>3886</v>
      </c>
      <c r="N27" s="10">
        <v>3374</v>
      </c>
      <c r="O27" s="10">
        <v>2690</v>
      </c>
      <c r="P27" s="10">
        <v>2139</v>
      </c>
      <c r="Q27" s="10">
        <v>2506</v>
      </c>
      <c r="R27" s="10">
        <v>2962</v>
      </c>
      <c r="S27" s="10">
        <v>3076</v>
      </c>
      <c r="T27" s="10">
        <v>3066</v>
      </c>
      <c r="U27" s="10">
        <v>3010</v>
      </c>
      <c r="V27" s="10">
        <v>2679</v>
      </c>
      <c r="W27" s="10">
        <v>3414</v>
      </c>
      <c r="X27" s="10">
        <v>2867</v>
      </c>
      <c r="Y27" s="10">
        <v>3928</v>
      </c>
      <c r="Z27" s="10">
        <v>3526</v>
      </c>
      <c r="AA27" s="10">
        <v>2960</v>
      </c>
      <c r="AB27" s="10">
        <v>2231</v>
      </c>
      <c r="AC27" s="10">
        <v>3142</v>
      </c>
      <c r="AD27" s="10">
        <v>3313</v>
      </c>
      <c r="AE27" s="10">
        <v>3250</v>
      </c>
      <c r="AF27" s="10">
        <v>3445</v>
      </c>
      <c r="AG27" s="10">
        <v>3426</v>
      </c>
      <c r="AH27" s="10">
        <v>3225</v>
      </c>
      <c r="AI27" s="10">
        <v>3463</v>
      </c>
      <c r="AJ27" s="10">
        <v>2870</v>
      </c>
      <c r="AK27" s="10">
        <v>3781</v>
      </c>
      <c r="AL27" s="10">
        <v>3248</v>
      </c>
      <c r="AM27" s="10">
        <v>2726</v>
      </c>
      <c r="AN27" s="10">
        <v>3014</v>
      </c>
      <c r="AO27" s="10">
        <v>3067</v>
      </c>
      <c r="AP27" s="10">
        <v>3152</v>
      </c>
      <c r="AQ27" s="10">
        <v>9121</v>
      </c>
      <c r="AR27" s="10">
        <v>22812</v>
      </c>
      <c r="AS27" s="10">
        <v>9922</v>
      </c>
      <c r="AT27" s="10">
        <v>8395</v>
      </c>
      <c r="AU27" s="10">
        <v>8862</v>
      </c>
      <c r="AV27" s="10">
        <v>8730</v>
      </c>
      <c r="AW27" s="10">
        <v>6737</v>
      </c>
      <c r="AX27" s="10">
        <v>7519</v>
      </c>
      <c r="AY27" s="10">
        <v>3262</v>
      </c>
      <c r="AZ27" s="10">
        <v>2646</v>
      </c>
      <c r="BA27" s="10">
        <v>2882</v>
      </c>
      <c r="BB27" s="10">
        <v>3082</v>
      </c>
      <c r="BC27" s="10">
        <v>10527</v>
      </c>
      <c r="BD27" s="10">
        <v>20576</v>
      </c>
      <c r="BE27" s="10">
        <v>10496</v>
      </c>
      <c r="BF27" s="10">
        <v>10041</v>
      </c>
      <c r="BG27" s="10">
        <v>13134</v>
      </c>
      <c r="BH27" s="10">
        <v>8768</v>
      </c>
      <c r="BI27" s="10">
        <v>7212</v>
      </c>
      <c r="BJ27" s="10">
        <v>6660</v>
      </c>
      <c r="BK27" s="10">
        <v>3094</v>
      </c>
      <c r="BL27" s="10">
        <v>3136</v>
      </c>
      <c r="BM27" s="10">
        <v>2712</v>
      </c>
      <c r="BN27" s="10">
        <v>3008</v>
      </c>
      <c r="BO27" s="10">
        <v>8683</v>
      </c>
      <c r="BP27" s="10">
        <v>18011</v>
      </c>
      <c r="BQ27" s="10">
        <v>9336</v>
      </c>
      <c r="BR27" s="10">
        <v>7255</v>
      </c>
      <c r="BS27" s="10">
        <v>18080</v>
      </c>
      <c r="BT27" s="10">
        <v>4779</v>
      </c>
      <c r="BU27" s="10">
        <v>7198</v>
      </c>
      <c r="BV27" s="10">
        <v>6734</v>
      </c>
      <c r="BW27" s="10">
        <v>12280</v>
      </c>
      <c r="BX27" s="10">
        <v>10698</v>
      </c>
      <c r="BY27" s="10">
        <v>14774</v>
      </c>
      <c r="BZ27" s="10">
        <v>5180</v>
      </c>
      <c r="CA27" s="10">
        <v>5659</v>
      </c>
      <c r="CB27" s="10">
        <v>5568</v>
      </c>
      <c r="CC27" s="10">
        <v>7574</v>
      </c>
      <c r="CD27" s="10">
        <v>7782</v>
      </c>
      <c r="CE27" s="10">
        <v>7442</v>
      </c>
      <c r="CF27" s="10">
        <v>8233</v>
      </c>
      <c r="CG27" s="10">
        <v>10336</v>
      </c>
      <c r="CH27" s="10">
        <v>8489</v>
      </c>
      <c r="CI27" s="10">
        <v>6569</v>
      </c>
      <c r="CJ27" s="10">
        <v>4903</v>
      </c>
      <c r="CK27" s="10">
        <v>6822</v>
      </c>
      <c r="CL27" s="10">
        <v>7006</v>
      </c>
      <c r="CM27" s="10">
        <v>10378</v>
      </c>
      <c r="CN27" s="10">
        <v>9031</v>
      </c>
      <c r="CO27" s="10">
        <v>6672</v>
      </c>
      <c r="CP27" s="10">
        <v>5612</v>
      </c>
      <c r="CQ27" s="10">
        <v>6301</v>
      </c>
      <c r="CR27" s="10">
        <v>7923</v>
      </c>
      <c r="CS27" s="10">
        <v>10879</v>
      </c>
      <c r="CT27" s="10">
        <v>9162</v>
      </c>
    </row>
    <row r="28" spans="1:98" ht="49" thickBot="1" x14ac:dyDescent="0.25">
      <c r="A28" s="2" t="s">
        <v>3</v>
      </c>
      <c r="B28" s="6">
        <v>48</v>
      </c>
      <c r="C28" s="10">
        <v>3365</v>
      </c>
      <c r="D28" s="10">
        <v>2376</v>
      </c>
      <c r="E28" s="10">
        <v>1820</v>
      </c>
      <c r="F28" s="10">
        <v>2926</v>
      </c>
      <c r="G28" s="10">
        <v>3166</v>
      </c>
      <c r="H28" s="10">
        <v>2873</v>
      </c>
      <c r="I28" s="10">
        <v>3173</v>
      </c>
      <c r="J28" s="10">
        <v>2756</v>
      </c>
      <c r="K28" s="10">
        <v>3154</v>
      </c>
      <c r="L28" s="10">
        <v>3665</v>
      </c>
      <c r="M28" s="10">
        <v>3882</v>
      </c>
      <c r="N28" s="10">
        <v>3378</v>
      </c>
      <c r="O28" s="10">
        <v>2690</v>
      </c>
      <c r="P28" s="10">
        <v>2135</v>
      </c>
      <c r="Q28" s="10">
        <v>2506</v>
      </c>
      <c r="R28" s="10">
        <v>2972</v>
      </c>
      <c r="S28" s="10">
        <v>3082</v>
      </c>
      <c r="T28" s="10">
        <v>3075</v>
      </c>
      <c r="U28" s="10">
        <v>3034</v>
      </c>
      <c r="V28" s="10">
        <v>2687</v>
      </c>
      <c r="W28" s="10">
        <v>3410</v>
      </c>
      <c r="X28" s="10">
        <v>2858</v>
      </c>
      <c r="Y28" s="10">
        <v>3927</v>
      </c>
      <c r="Z28" s="10">
        <v>3540</v>
      </c>
      <c r="AA28" s="10">
        <v>2982</v>
      </c>
      <c r="AB28" s="10">
        <v>2232</v>
      </c>
      <c r="AC28" s="10">
        <v>3130</v>
      </c>
      <c r="AD28" s="10">
        <v>3315</v>
      </c>
      <c r="AE28" s="10">
        <v>3278</v>
      </c>
      <c r="AF28" s="10">
        <v>3435</v>
      </c>
      <c r="AG28" s="10">
        <v>3414</v>
      </c>
      <c r="AH28" s="10">
        <v>3234</v>
      </c>
      <c r="AI28" s="10">
        <v>3447</v>
      </c>
      <c r="AJ28" s="10">
        <v>2874</v>
      </c>
      <c r="AK28" s="10">
        <v>3789</v>
      </c>
      <c r="AL28" s="10">
        <v>3270</v>
      </c>
      <c r="AM28" s="10">
        <v>2728</v>
      </c>
      <c r="AN28" s="10">
        <v>3022</v>
      </c>
      <c r="AO28" s="10">
        <v>3093</v>
      </c>
      <c r="AP28" s="10">
        <v>3150</v>
      </c>
      <c r="AQ28" s="10">
        <v>9460</v>
      </c>
      <c r="AR28" s="10">
        <v>23504</v>
      </c>
      <c r="AS28" s="10">
        <v>10293</v>
      </c>
      <c r="AT28" s="10">
        <v>8717</v>
      </c>
      <c r="AU28" s="10">
        <v>9207</v>
      </c>
      <c r="AV28" s="10">
        <v>9076</v>
      </c>
      <c r="AW28" s="10">
        <v>6965</v>
      </c>
      <c r="AX28" s="10">
        <v>7790</v>
      </c>
      <c r="AY28" s="10">
        <v>3284</v>
      </c>
      <c r="AZ28" s="10">
        <v>2645</v>
      </c>
      <c r="BA28" s="10">
        <v>2881</v>
      </c>
      <c r="BB28" s="10">
        <v>3072</v>
      </c>
      <c r="BC28" s="10">
        <v>10988</v>
      </c>
      <c r="BD28" s="10">
        <v>21027</v>
      </c>
      <c r="BE28" s="10">
        <v>10947</v>
      </c>
      <c r="BF28" s="10">
        <v>10517</v>
      </c>
      <c r="BG28" s="10">
        <v>13823</v>
      </c>
      <c r="BH28" s="10">
        <v>9096</v>
      </c>
      <c r="BI28" s="10">
        <v>7415</v>
      </c>
      <c r="BJ28" s="10">
        <v>6868</v>
      </c>
      <c r="BK28" s="10">
        <v>3097</v>
      </c>
      <c r="BL28" s="10">
        <v>3138</v>
      </c>
      <c r="BM28" s="10">
        <v>2720</v>
      </c>
      <c r="BN28" s="10">
        <v>3020</v>
      </c>
      <c r="BO28" s="10">
        <v>9029</v>
      </c>
      <c r="BP28" s="10">
        <v>18539</v>
      </c>
      <c r="BQ28" s="10">
        <v>9718</v>
      </c>
      <c r="BR28" s="10">
        <v>7495</v>
      </c>
      <c r="BS28" s="10">
        <v>19057</v>
      </c>
      <c r="BT28" s="10">
        <v>4928</v>
      </c>
      <c r="BU28" s="10">
        <v>7409</v>
      </c>
      <c r="BV28" s="10">
        <v>6930</v>
      </c>
      <c r="BW28" s="10">
        <v>12476</v>
      </c>
      <c r="BX28" s="10">
        <v>10814</v>
      </c>
      <c r="BY28" s="10">
        <v>14996</v>
      </c>
      <c r="BZ28" s="10">
        <v>5288</v>
      </c>
      <c r="CA28" s="10">
        <v>5800</v>
      </c>
      <c r="CB28" s="10">
        <v>5666</v>
      </c>
      <c r="CC28" s="10">
        <v>7781</v>
      </c>
      <c r="CD28" s="10">
        <v>8011</v>
      </c>
      <c r="CE28" s="10">
        <v>7619</v>
      </c>
      <c r="CF28" s="10">
        <v>8238</v>
      </c>
      <c r="CG28" s="10">
        <v>10393</v>
      </c>
      <c r="CH28" s="10">
        <v>8445</v>
      </c>
      <c r="CI28" s="10">
        <v>6746</v>
      </c>
      <c r="CJ28" s="10">
        <v>5035</v>
      </c>
      <c r="CK28" s="10">
        <v>6972</v>
      </c>
      <c r="CL28" s="10">
        <v>7198</v>
      </c>
      <c r="CM28" s="10">
        <v>10746</v>
      </c>
      <c r="CN28" s="10">
        <v>9333</v>
      </c>
      <c r="CO28" s="10">
        <v>6860</v>
      </c>
      <c r="CP28" s="10">
        <v>5697</v>
      </c>
      <c r="CQ28" s="10">
        <v>6433</v>
      </c>
      <c r="CR28" s="10">
        <v>7870</v>
      </c>
      <c r="CS28" s="10">
        <v>10923</v>
      </c>
      <c r="CT28" s="10">
        <v>9128</v>
      </c>
    </row>
    <row r="29" spans="1:98" ht="49" thickBot="1" x14ac:dyDescent="0.25">
      <c r="A29" s="2" t="s">
        <v>3</v>
      </c>
      <c r="B29" s="6">
        <v>50</v>
      </c>
      <c r="C29" s="10">
        <v>3363</v>
      </c>
      <c r="D29" s="10">
        <v>2370</v>
      </c>
      <c r="E29" s="10">
        <v>1829</v>
      </c>
      <c r="F29" s="10">
        <v>2918</v>
      </c>
      <c r="G29" s="10">
        <v>3178</v>
      </c>
      <c r="H29" s="10">
        <v>2872</v>
      </c>
      <c r="I29" s="10">
        <v>3200</v>
      </c>
      <c r="J29" s="10">
        <v>2774</v>
      </c>
      <c r="K29" s="10">
        <v>3165</v>
      </c>
      <c r="L29" s="10">
        <v>3659</v>
      </c>
      <c r="M29" s="10">
        <v>3891</v>
      </c>
      <c r="N29" s="10">
        <v>3366</v>
      </c>
      <c r="O29" s="10">
        <v>2694</v>
      </c>
      <c r="P29" s="10">
        <v>2134</v>
      </c>
      <c r="Q29" s="10">
        <v>2513</v>
      </c>
      <c r="R29" s="10">
        <v>2990</v>
      </c>
      <c r="S29" s="10">
        <v>3099</v>
      </c>
      <c r="T29" s="10">
        <v>3075</v>
      </c>
      <c r="U29" s="10">
        <v>3017</v>
      </c>
      <c r="V29" s="10">
        <v>2683</v>
      </c>
      <c r="W29" s="10">
        <v>3423</v>
      </c>
      <c r="X29" s="10">
        <v>2856</v>
      </c>
      <c r="Y29" s="10">
        <v>3947</v>
      </c>
      <c r="Z29" s="10">
        <v>3530</v>
      </c>
      <c r="AA29" s="10">
        <v>2994</v>
      </c>
      <c r="AB29" s="10">
        <v>2250</v>
      </c>
      <c r="AC29" s="10">
        <v>3160</v>
      </c>
      <c r="AD29" s="10">
        <v>3316</v>
      </c>
      <c r="AE29" s="10">
        <v>3273</v>
      </c>
      <c r="AF29" s="10">
        <v>3451</v>
      </c>
      <c r="AG29" s="10">
        <v>3426</v>
      </c>
      <c r="AH29" s="10">
        <v>3230</v>
      </c>
      <c r="AI29" s="10">
        <v>3452</v>
      </c>
      <c r="AJ29" s="10">
        <v>2873</v>
      </c>
      <c r="AK29" s="10">
        <v>3791</v>
      </c>
      <c r="AL29" s="10">
        <v>3247</v>
      </c>
      <c r="AM29" s="10">
        <v>2732</v>
      </c>
      <c r="AN29" s="10">
        <v>3023</v>
      </c>
      <c r="AO29" s="10">
        <v>3076</v>
      </c>
      <c r="AP29" s="10">
        <v>3164</v>
      </c>
      <c r="AQ29" s="10">
        <v>9769</v>
      </c>
      <c r="AR29" s="10">
        <v>24193</v>
      </c>
      <c r="AS29" s="10">
        <v>10710</v>
      </c>
      <c r="AT29" s="10">
        <v>9137</v>
      </c>
      <c r="AU29" s="10">
        <v>9614</v>
      </c>
      <c r="AV29" s="10">
        <v>9400</v>
      </c>
      <c r="AW29" s="10">
        <v>7147</v>
      </c>
      <c r="AX29" s="10">
        <v>8031</v>
      </c>
      <c r="AY29" s="10">
        <v>3281</v>
      </c>
      <c r="AZ29" s="10">
        <v>2643</v>
      </c>
      <c r="BA29" s="10">
        <v>2890</v>
      </c>
      <c r="BB29" s="10">
        <v>3075</v>
      </c>
      <c r="BC29" s="10">
        <v>11388</v>
      </c>
      <c r="BD29" s="10">
        <v>21432</v>
      </c>
      <c r="BE29" s="10">
        <v>11356</v>
      </c>
      <c r="BF29" s="10">
        <v>10990</v>
      </c>
      <c r="BG29" s="10">
        <v>14555</v>
      </c>
      <c r="BH29" s="10">
        <v>9405</v>
      </c>
      <c r="BI29" s="10">
        <v>7676</v>
      </c>
      <c r="BJ29" s="10">
        <v>7072</v>
      </c>
      <c r="BK29" s="10">
        <v>3102</v>
      </c>
      <c r="BL29" s="10">
        <v>3138</v>
      </c>
      <c r="BM29" s="10">
        <v>2724</v>
      </c>
      <c r="BN29" s="10">
        <v>3031</v>
      </c>
      <c r="BO29" s="10">
        <v>9369</v>
      </c>
      <c r="BP29" s="10">
        <v>18989</v>
      </c>
      <c r="BQ29" s="10">
        <v>10113</v>
      </c>
      <c r="BR29" s="10">
        <v>7766</v>
      </c>
      <c r="BS29" s="10">
        <v>20230</v>
      </c>
      <c r="BT29" s="10">
        <v>5031</v>
      </c>
      <c r="BU29" s="10">
        <v>7642</v>
      </c>
      <c r="BV29" s="10">
        <v>7131</v>
      </c>
      <c r="BW29" s="10">
        <v>12748</v>
      </c>
      <c r="BX29" s="10">
        <v>10981</v>
      </c>
      <c r="BY29" s="10">
        <v>15234</v>
      </c>
      <c r="BZ29" s="10">
        <v>5381</v>
      </c>
      <c r="CA29" s="10">
        <v>5883</v>
      </c>
      <c r="CB29" s="10">
        <v>5755</v>
      </c>
      <c r="CC29" s="10">
        <v>8018</v>
      </c>
      <c r="CD29" s="10">
        <v>8302</v>
      </c>
      <c r="CE29" s="10">
        <v>7819</v>
      </c>
      <c r="CF29" s="10">
        <v>8187</v>
      </c>
      <c r="CG29" s="10">
        <v>10469</v>
      </c>
      <c r="CH29" s="10">
        <v>8390</v>
      </c>
      <c r="CI29" s="10">
        <v>6886</v>
      </c>
      <c r="CJ29" s="10">
        <v>5136</v>
      </c>
      <c r="CK29" s="10">
        <v>7128</v>
      </c>
      <c r="CL29" s="10">
        <v>7345</v>
      </c>
      <c r="CM29" s="10">
        <v>11070</v>
      </c>
      <c r="CN29" s="10">
        <v>9625</v>
      </c>
      <c r="CO29" s="10">
        <v>7009</v>
      </c>
      <c r="CP29" s="10">
        <v>5828</v>
      </c>
      <c r="CQ29" s="10">
        <v>6583</v>
      </c>
      <c r="CR29" s="10">
        <v>7828</v>
      </c>
      <c r="CS29" s="10">
        <v>11003</v>
      </c>
      <c r="CT29" s="10">
        <v>9144</v>
      </c>
    </row>
    <row r="30" spans="1:98" ht="49" thickBot="1" x14ac:dyDescent="0.25">
      <c r="A30" s="2" t="s">
        <v>3</v>
      </c>
      <c r="B30" s="6">
        <v>52</v>
      </c>
      <c r="C30" s="10">
        <v>3360</v>
      </c>
      <c r="D30" s="10">
        <v>2342</v>
      </c>
      <c r="E30" s="10">
        <v>1829</v>
      </c>
      <c r="F30" s="10">
        <v>2918</v>
      </c>
      <c r="G30" s="10">
        <v>3171</v>
      </c>
      <c r="H30" s="10">
        <v>2860</v>
      </c>
      <c r="I30" s="10">
        <v>3182</v>
      </c>
      <c r="J30" s="10">
        <v>2770</v>
      </c>
      <c r="K30" s="10">
        <v>3157</v>
      </c>
      <c r="L30" s="10">
        <v>3687</v>
      </c>
      <c r="M30" s="10">
        <v>3926</v>
      </c>
      <c r="N30" s="10">
        <v>3386</v>
      </c>
      <c r="O30" s="10">
        <v>2696</v>
      </c>
      <c r="P30" s="10">
        <v>2141</v>
      </c>
      <c r="Q30" s="10">
        <v>2510</v>
      </c>
      <c r="R30" s="10">
        <v>2972</v>
      </c>
      <c r="S30" s="10">
        <v>3082</v>
      </c>
      <c r="T30" s="10">
        <v>3084</v>
      </c>
      <c r="U30" s="10">
        <v>3015</v>
      </c>
      <c r="V30" s="10">
        <v>2694</v>
      </c>
      <c r="W30" s="10">
        <v>3428</v>
      </c>
      <c r="X30" s="10">
        <v>2870</v>
      </c>
      <c r="Y30" s="10">
        <v>3942</v>
      </c>
      <c r="Z30" s="10">
        <v>3545</v>
      </c>
      <c r="AA30" s="10">
        <v>2969</v>
      </c>
      <c r="AB30" s="10">
        <v>2222</v>
      </c>
      <c r="AC30" s="10">
        <v>3154</v>
      </c>
      <c r="AD30" s="10">
        <v>3326</v>
      </c>
      <c r="AE30" s="10">
        <v>3275</v>
      </c>
      <c r="AF30" s="10">
        <v>3440</v>
      </c>
      <c r="AG30" s="10">
        <v>3435</v>
      </c>
      <c r="AH30" s="10">
        <v>3223</v>
      </c>
      <c r="AI30" s="10">
        <v>3485</v>
      </c>
      <c r="AJ30" s="10">
        <v>2879</v>
      </c>
      <c r="AK30" s="10">
        <v>3767</v>
      </c>
      <c r="AL30" s="10">
        <v>3261</v>
      </c>
      <c r="AM30" s="10">
        <v>2719</v>
      </c>
      <c r="AN30" s="10">
        <v>3018</v>
      </c>
      <c r="AO30" s="10">
        <v>3087</v>
      </c>
      <c r="AP30" s="10">
        <v>3167</v>
      </c>
      <c r="AQ30" s="10">
        <v>10023</v>
      </c>
      <c r="AR30" s="10">
        <v>24822</v>
      </c>
      <c r="AS30" s="10">
        <v>11143</v>
      </c>
      <c r="AT30" s="10">
        <v>9497</v>
      </c>
      <c r="AU30" s="10">
        <v>10030</v>
      </c>
      <c r="AV30" s="10">
        <v>9738</v>
      </c>
      <c r="AW30" s="10">
        <v>7374</v>
      </c>
      <c r="AX30" s="10">
        <v>8269</v>
      </c>
      <c r="AY30" s="10">
        <v>3290</v>
      </c>
      <c r="AZ30" s="10">
        <v>2660</v>
      </c>
      <c r="BA30" s="10">
        <v>2886</v>
      </c>
      <c r="BB30" s="10">
        <v>3074</v>
      </c>
      <c r="BC30" s="10">
        <v>11875</v>
      </c>
      <c r="BD30" s="10">
        <v>21868</v>
      </c>
      <c r="BE30" s="10">
        <v>11809</v>
      </c>
      <c r="BF30" s="10">
        <v>11442</v>
      </c>
      <c r="BG30" s="10">
        <v>15211</v>
      </c>
      <c r="BH30" s="10">
        <v>9764</v>
      </c>
      <c r="BI30" s="10">
        <v>7896</v>
      </c>
      <c r="BJ30" s="10">
        <v>7254</v>
      </c>
      <c r="BK30" s="10">
        <v>3103</v>
      </c>
      <c r="BL30" s="10">
        <v>3134</v>
      </c>
      <c r="BM30" s="10">
        <v>2722</v>
      </c>
      <c r="BN30" s="10">
        <v>3027</v>
      </c>
      <c r="BO30" s="10">
        <v>9719</v>
      </c>
      <c r="BP30" s="10">
        <v>19552</v>
      </c>
      <c r="BQ30" s="10">
        <v>10553</v>
      </c>
      <c r="BR30" s="10">
        <v>8054</v>
      </c>
      <c r="BS30" s="10">
        <v>21365</v>
      </c>
      <c r="BT30" s="10">
        <v>5162</v>
      </c>
      <c r="BU30" s="10">
        <v>7870</v>
      </c>
      <c r="BV30" s="10">
        <v>7337</v>
      </c>
      <c r="BW30" s="10">
        <v>12910</v>
      </c>
      <c r="BX30" s="10">
        <v>11132</v>
      </c>
      <c r="BY30" s="10">
        <v>15394</v>
      </c>
      <c r="BZ30" s="10">
        <v>5458</v>
      </c>
      <c r="CA30" s="10">
        <v>6006</v>
      </c>
      <c r="CB30" s="10">
        <v>5865</v>
      </c>
      <c r="CC30" s="10">
        <v>8219</v>
      </c>
      <c r="CD30" s="10">
        <v>8534</v>
      </c>
      <c r="CE30" s="10">
        <v>7978</v>
      </c>
      <c r="CF30" s="10">
        <v>8172</v>
      </c>
      <c r="CG30" s="10">
        <v>10498</v>
      </c>
      <c r="CH30" s="10">
        <v>8327</v>
      </c>
      <c r="CI30" s="10">
        <v>7077</v>
      </c>
      <c r="CJ30" s="10">
        <v>5228</v>
      </c>
      <c r="CK30" s="10">
        <v>7340</v>
      </c>
      <c r="CL30" s="10">
        <v>7516</v>
      </c>
      <c r="CM30" s="10">
        <v>11474</v>
      </c>
      <c r="CN30" s="10">
        <v>9944</v>
      </c>
      <c r="CO30" s="10">
        <v>7170</v>
      </c>
      <c r="CP30" s="10">
        <v>5951</v>
      </c>
      <c r="CQ30" s="10">
        <v>6746</v>
      </c>
      <c r="CR30" s="10">
        <v>7750</v>
      </c>
      <c r="CS30" s="10">
        <v>11090</v>
      </c>
      <c r="CT30" s="10">
        <v>9125</v>
      </c>
    </row>
    <row r="31" spans="1:98" ht="49" thickBot="1" x14ac:dyDescent="0.25">
      <c r="A31" s="2" t="s">
        <v>3</v>
      </c>
      <c r="B31" s="6">
        <v>54</v>
      </c>
      <c r="C31" s="10">
        <v>3367</v>
      </c>
      <c r="D31" s="10">
        <v>2323</v>
      </c>
      <c r="E31" s="10">
        <v>1826</v>
      </c>
      <c r="F31" s="10">
        <v>2934</v>
      </c>
      <c r="G31" s="10">
        <v>3173</v>
      </c>
      <c r="H31" s="10">
        <v>2905</v>
      </c>
      <c r="I31" s="10">
        <v>3197</v>
      </c>
      <c r="J31" s="10">
        <v>2788</v>
      </c>
      <c r="K31" s="10">
        <v>3159</v>
      </c>
      <c r="L31" s="10">
        <v>3687</v>
      </c>
      <c r="M31" s="10">
        <v>3913</v>
      </c>
      <c r="N31" s="10">
        <v>3385</v>
      </c>
      <c r="O31" s="10">
        <v>2707</v>
      </c>
      <c r="P31" s="10">
        <v>2137</v>
      </c>
      <c r="Q31" s="10">
        <v>2528</v>
      </c>
      <c r="R31" s="10">
        <v>2984</v>
      </c>
      <c r="S31" s="10">
        <v>3097</v>
      </c>
      <c r="T31" s="10">
        <v>3076</v>
      </c>
      <c r="U31" s="10">
        <v>3034</v>
      </c>
      <c r="V31" s="10">
        <v>2700</v>
      </c>
      <c r="W31" s="10">
        <v>3412</v>
      </c>
      <c r="X31" s="10">
        <v>2870</v>
      </c>
      <c r="Y31" s="10">
        <v>3936</v>
      </c>
      <c r="Z31" s="10">
        <v>3540</v>
      </c>
      <c r="AA31" s="10">
        <v>2996</v>
      </c>
      <c r="AB31" s="10">
        <v>2226</v>
      </c>
      <c r="AC31" s="10">
        <v>3160</v>
      </c>
      <c r="AD31" s="10">
        <v>3316</v>
      </c>
      <c r="AE31" s="10">
        <v>3279</v>
      </c>
      <c r="AF31" s="10">
        <v>3462</v>
      </c>
      <c r="AG31" s="10">
        <v>3444</v>
      </c>
      <c r="AH31" s="10">
        <v>3231</v>
      </c>
      <c r="AI31" s="10">
        <v>3490</v>
      </c>
      <c r="AJ31" s="10">
        <v>2870</v>
      </c>
      <c r="AK31" s="10">
        <v>3790</v>
      </c>
      <c r="AL31" s="10">
        <v>3260</v>
      </c>
      <c r="AM31" s="10">
        <v>2723</v>
      </c>
      <c r="AN31" s="10">
        <v>3010</v>
      </c>
      <c r="AO31" s="10">
        <v>3080</v>
      </c>
      <c r="AP31" s="10">
        <v>3154</v>
      </c>
      <c r="AQ31" s="10">
        <v>10319</v>
      </c>
      <c r="AR31" s="10">
        <v>25592</v>
      </c>
      <c r="AS31" s="10">
        <v>11538</v>
      </c>
      <c r="AT31" s="10">
        <v>9910</v>
      </c>
      <c r="AU31" s="10">
        <v>10400</v>
      </c>
      <c r="AV31" s="10">
        <v>10052</v>
      </c>
      <c r="AW31" s="10">
        <v>7592</v>
      </c>
      <c r="AX31" s="10">
        <v>8515</v>
      </c>
      <c r="AY31" s="10">
        <v>3278</v>
      </c>
      <c r="AZ31" s="10">
        <v>2639</v>
      </c>
      <c r="BA31" s="10">
        <v>2889</v>
      </c>
      <c r="BB31" s="10">
        <v>3076</v>
      </c>
      <c r="BC31" s="10">
        <v>12354</v>
      </c>
      <c r="BD31" s="10">
        <v>22500</v>
      </c>
      <c r="BE31" s="10">
        <v>12252</v>
      </c>
      <c r="BF31" s="10">
        <v>11939</v>
      </c>
      <c r="BG31" s="10">
        <v>15908</v>
      </c>
      <c r="BH31" s="10">
        <v>10126</v>
      </c>
      <c r="BI31" s="10">
        <v>8090</v>
      </c>
      <c r="BJ31" s="10">
        <v>7425</v>
      </c>
      <c r="BK31" s="10">
        <v>3104</v>
      </c>
      <c r="BL31" s="10">
        <v>3155</v>
      </c>
      <c r="BM31" s="10">
        <v>2737</v>
      </c>
      <c r="BN31" s="10">
        <v>3021</v>
      </c>
      <c r="BO31" s="10">
        <v>10039</v>
      </c>
      <c r="BP31" s="10">
        <v>20011</v>
      </c>
      <c r="BQ31" s="10">
        <v>10937</v>
      </c>
      <c r="BR31" s="10">
        <v>8354</v>
      </c>
      <c r="BS31" s="10">
        <v>22514</v>
      </c>
      <c r="BT31" s="10">
        <v>5298</v>
      </c>
      <c r="BU31" s="10">
        <v>8059</v>
      </c>
      <c r="BV31" s="10">
        <v>7514</v>
      </c>
      <c r="BW31" s="10">
        <v>13200</v>
      </c>
      <c r="BX31" s="10">
        <v>11289</v>
      </c>
      <c r="BY31" s="10">
        <v>15691</v>
      </c>
      <c r="BZ31" s="10">
        <v>5544</v>
      </c>
      <c r="CA31" s="10">
        <v>6091</v>
      </c>
      <c r="CB31" s="10">
        <v>5973</v>
      </c>
      <c r="CC31" s="10">
        <v>8421</v>
      </c>
      <c r="CD31" s="10">
        <v>8820</v>
      </c>
      <c r="CE31" s="10">
        <v>8187</v>
      </c>
      <c r="CF31" s="10">
        <v>8129</v>
      </c>
      <c r="CG31" s="10">
        <v>10524</v>
      </c>
      <c r="CH31" s="10">
        <v>8249</v>
      </c>
      <c r="CI31" s="10">
        <v>7253</v>
      </c>
      <c r="CJ31" s="10">
        <v>5320</v>
      </c>
      <c r="CK31" s="10">
        <v>7473</v>
      </c>
      <c r="CL31" s="10">
        <v>7703</v>
      </c>
      <c r="CM31" s="10">
        <v>11822</v>
      </c>
      <c r="CN31" s="10">
        <v>10249</v>
      </c>
      <c r="CO31" s="10">
        <v>7288</v>
      </c>
      <c r="CP31" s="10">
        <v>6059</v>
      </c>
      <c r="CQ31" s="10">
        <v>6886</v>
      </c>
      <c r="CR31" s="10">
        <v>7684</v>
      </c>
      <c r="CS31" s="10">
        <v>11176</v>
      </c>
      <c r="CT31" s="10">
        <v>9140</v>
      </c>
    </row>
    <row r="32" spans="1:98" ht="49" thickBot="1" x14ac:dyDescent="0.25">
      <c r="A32" s="2" t="s">
        <v>3</v>
      </c>
      <c r="B32" s="6">
        <v>56</v>
      </c>
      <c r="C32" s="10">
        <v>3372</v>
      </c>
      <c r="D32" s="10">
        <v>2313</v>
      </c>
      <c r="E32" s="10">
        <v>1835</v>
      </c>
      <c r="F32" s="10">
        <v>2942</v>
      </c>
      <c r="G32" s="10">
        <v>3178</v>
      </c>
      <c r="H32" s="10">
        <v>2892</v>
      </c>
      <c r="I32" s="10">
        <v>3208</v>
      </c>
      <c r="J32" s="10">
        <v>2782</v>
      </c>
      <c r="K32" s="10">
        <v>3154</v>
      </c>
      <c r="L32" s="10">
        <v>3660</v>
      </c>
      <c r="M32" s="10">
        <v>3904</v>
      </c>
      <c r="N32" s="10">
        <v>3393</v>
      </c>
      <c r="O32" s="10">
        <v>2722</v>
      </c>
      <c r="P32" s="10">
        <v>2129</v>
      </c>
      <c r="Q32" s="10">
        <v>2516</v>
      </c>
      <c r="R32" s="10">
        <v>2993</v>
      </c>
      <c r="S32" s="10">
        <v>3100</v>
      </c>
      <c r="T32" s="10">
        <v>3094</v>
      </c>
      <c r="U32" s="10">
        <v>3030</v>
      </c>
      <c r="V32" s="10">
        <v>2696</v>
      </c>
      <c r="W32" s="10">
        <v>3422</v>
      </c>
      <c r="X32" s="10">
        <v>2856</v>
      </c>
      <c r="Y32" s="10">
        <v>3948</v>
      </c>
      <c r="Z32" s="10">
        <v>3541</v>
      </c>
      <c r="AA32" s="10">
        <v>3006</v>
      </c>
      <c r="AB32" s="10">
        <v>2236</v>
      </c>
      <c r="AC32" s="10">
        <v>3145</v>
      </c>
      <c r="AD32" s="10">
        <v>3334</v>
      </c>
      <c r="AE32" s="10">
        <v>3274</v>
      </c>
      <c r="AF32" s="10">
        <v>3456</v>
      </c>
      <c r="AG32" s="10">
        <v>3436</v>
      </c>
      <c r="AH32" s="10">
        <v>3218</v>
      </c>
      <c r="AI32" s="10">
        <v>3488</v>
      </c>
      <c r="AJ32" s="10">
        <v>2882</v>
      </c>
      <c r="AK32" s="10">
        <v>3786</v>
      </c>
      <c r="AL32" s="10">
        <v>3282</v>
      </c>
      <c r="AM32" s="10">
        <v>2733</v>
      </c>
      <c r="AN32" s="10">
        <v>3040</v>
      </c>
      <c r="AO32" s="10">
        <v>3102</v>
      </c>
      <c r="AP32" s="10">
        <v>3158</v>
      </c>
      <c r="AQ32" s="10">
        <v>10634</v>
      </c>
      <c r="AR32" s="10">
        <v>26298</v>
      </c>
      <c r="AS32" s="10">
        <v>11987</v>
      </c>
      <c r="AT32" s="10">
        <v>10347</v>
      </c>
      <c r="AU32" s="10">
        <v>10844</v>
      </c>
      <c r="AV32" s="10">
        <v>10409</v>
      </c>
      <c r="AW32" s="10">
        <v>7816</v>
      </c>
      <c r="AX32" s="10">
        <v>8785</v>
      </c>
      <c r="AY32" s="10">
        <v>3286</v>
      </c>
      <c r="AZ32" s="10">
        <v>2674</v>
      </c>
      <c r="BA32" s="10">
        <v>2860</v>
      </c>
      <c r="BB32" s="10">
        <v>3095</v>
      </c>
      <c r="BC32" s="10">
        <v>12790</v>
      </c>
      <c r="BD32" s="10">
        <v>22952</v>
      </c>
      <c r="BE32" s="10">
        <v>12738</v>
      </c>
      <c r="BF32" s="10">
        <v>12496</v>
      </c>
      <c r="BG32" s="10">
        <v>16596</v>
      </c>
      <c r="BH32" s="10">
        <v>10445</v>
      </c>
      <c r="BI32" s="10">
        <v>8366</v>
      </c>
      <c r="BJ32" s="10">
        <v>7628</v>
      </c>
      <c r="BK32" s="10">
        <v>3112</v>
      </c>
      <c r="BL32" s="10">
        <v>3144</v>
      </c>
      <c r="BM32" s="10">
        <v>2718</v>
      </c>
      <c r="BN32" s="10">
        <v>3026</v>
      </c>
      <c r="BO32" s="10">
        <v>10389</v>
      </c>
      <c r="BP32" s="10">
        <v>20491</v>
      </c>
      <c r="BQ32" s="10">
        <v>11366</v>
      </c>
      <c r="BR32" s="10">
        <v>8645</v>
      </c>
      <c r="BS32" s="10">
        <v>23660</v>
      </c>
      <c r="BT32" s="10">
        <v>5416</v>
      </c>
      <c r="BU32" s="10">
        <v>8321</v>
      </c>
      <c r="BV32" s="10">
        <v>7704</v>
      </c>
      <c r="BW32" s="10">
        <v>13386</v>
      </c>
      <c r="BX32" s="10">
        <v>11435</v>
      </c>
      <c r="BY32" s="10">
        <v>15887</v>
      </c>
      <c r="BZ32" s="10">
        <v>5662</v>
      </c>
      <c r="CA32" s="10">
        <v>6243</v>
      </c>
      <c r="CB32" s="10">
        <v>6071</v>
      </c>
      <c r="CC32" s="10">
        <v>8666</v>
      </c>
      <c r="CD32" s="10">
        <v>9098</v>
      </c>
      <c r="CE32" s="10">
        <v>8362</v>
      </c>
      <c r="CF32" s="10">
        <v>8133</v>
      </c>
      <c r="CG32" s="10">
        <v>10552</v>
      </c>
      <c r="CH32" s="10">
        <v>8192</v>
      </c>
      <c r="CI32" s="10">
        <v>7374</v>
      </c>
      <c r="CJ32" s="10">
        <v>5411</v>
      </c>
      <c r="CK32" s="10">
        <v>7640</v>
      </c>
      <c r="CL32" s="10">
        <v>7894</v>
      </c>
      <c r="CM32" s="10">
        <v>12211</v>
      </c>
      <c r="CN32" s="10">
        <v>10558</v>
      </c>
      <c r="CO32" s="10">
        <v>7444</v>
      </c>
      <c r="CP32" s="10">
        <v>6180</v>
      </c>
      <c r="CQ32" s="10">
        <v>7028</v>
      </c>
      <c r="CR32" s="10">
        <v>7599</v>
      </c>
      <c r="CS32" s="10">
        <v>11214</v>
      </c>
      <c r="CT32" s="10">
        <v>9106</v>
      </c>
    </row>
    <row r="33" spans="1:98" ht="49" thickBot="1" x14ac:dyDescent="0.25">
      <c r="A33" s="3" t="s">
        <v>3</v>
      </c>
      <c r="B33" s="7">
        <v>58</v>
      </c>
      <c r="C33" s="11">
        <v>3376</v>
      </c>
      <c r="D33" s="11">
        <v>2299</v>
      </c>
      <c r="E33" s="11">
        <v>1832</v>
      </c>
      <c r="F33" s="11">
        <v>2928</v>
      </c>
      <c r="G33" s="11">
        <v>3176</v>
      </c>
      <c r="H33" s="11">
        <v>2900</v>
      </c>
      <c r="I33" s="11">
        <v>3200</v>
      </c>
      <c r="J33" s="11">
        <v>2774</v>
      </c>
      <c r="K33" s="11">
        <v>3153</v>
      </c>
      <c r="L33" s="11">
        <v>3673</v>
      </c>
      <c r="M33" s="11">
        <v>3898</v>
      </c>
      <c r="N33" s="11">
        <v>3380</v>
      </c>
      <c r="O33" s="11">
        <v>2708</v>
      </c>
      <c r="P33" s="11">
        <v>2148</v>
      </c>
      <c r="Q33" s="11">
        <v>2507</v>
      </c>
      <c r="R33" s="11">
        <v>3000</v>
      </c>
      <c r="S33" s="11">
        <v>3095</v>
      </c>
      <c r="T33" s="11">
        <v>3078</v>
      </c>
      <c r="U33" s="11">
        <v>3026</v>
      </c>
      <c r="V33" s="11">
        <v>2711</v>
      </c>
      <c r="W33" s="11">
        <v>3412</v>
      </c>
      <c r="X33" s="11">
        <v>2860</v>
      </c>
      <c r="Y33" s="11">
        <v>3942</v>
      </c>
      <c r="Z33" s="11">
        <v>3552</v>
      </c>
      <c r="AA33" s="11">
        <v>3009</v>
      </c>
      <c r="AB33" s="11">
        <v>2234</v>
      </c>
      <c r="AC33" s="11">
        <v>3180</v>
      </c>
      <c r="AD33" s="11">
        <v>3347</v>
      </c>
      <c r="AE33" s="11">
        <v>3272</v>
      </c>
      <c r="AF33" s="11">
        <v>3460</v>
      </c>
      <c r="AG33" s="11">
        <v>3437</v>
      </c>
      <c r="AH33" s="11">
        <v>3229</v>
      </c>
      <c r="AI33" s="11">
        <v>3461</v>
      </c>
      <c r="AJ33" s="11">
        <v>2880</v>
      </c>
      <c r="AK33" s="11">
        <v>3803</v>
      </c>
      <c r="AL33" s="11">
        <v>3260</v>
      </c>
      <c r="AM33" s="11">
        <v>2730</v>
      </c>
      <c r="AN33" s="11">
        <v>3029</v>
      </c>
      <c r="AO33" s="11">
        <v>3102</v>
      </c>
      <c r="AP33" s="11">
        <v>3162</v>
      </c>
      <c r="AQ33" s="11">
        <v>10882</v>
      </c>
      <c r="AR33" s="11">
        <v>26920</v>
      </c>
      <c r="AS33" s="11">
        <v>12496</v>
      </c>
      <c r="AT33" s="11">
        <v>10786</v>
      </c>
      <c r="AU33" s="11">
        <v>11234</v>
      </c>
      <c r="AV33" s="11">
        <v>10746</v>
      </c>
      <c r="AW33" s="11">
        <v>8042</v>
      </c>
      <c r="AX33" s="11">
        <v>9006</v>
      </c>
      <c r="AY33" s="11">
        <v>3272</v>
      </c>
      <c r="AZ33" s="11">
        <v>2650</v>
      </c>
      <c r="BA33" s="11">
        <v>2888</v>
      </c>
      <c r="BB33" s="11">
        <v>3081</v>
      </c>
      <c r="BC33" s="11">
        <v>13247</v>
      </c>
      <c r="BD33" s="11">
        <v>23452</v>
      </c>
      <c r="BE33" s="11">
        <v>13224</v>
      </c>
      <c r="BF33" s="11">
        <v>12974</v>
      </c>
      <c r="BG33" s="11">
        <v>17312</v>
      </c>
      <c r="BH33" s="11">
        <v>10748</v>
      </c>
      <c r="BI33" s="11">
        <v>8562</v>
      </c>
      <c r="BJ33" s="11">
        <v>7840</v>
      </c>
      <c r="BK33" s="11">
        <v>3114</v>
      </c>
      <c r="BL33" s="11">
        <v>3146</v>
      </c>
      <c r="BM33" s="11">
        <v>2728</v>
      </c>
      <c r="BN33" s="11">
        <v>3017</v>
      </c>
      <c r="BO33" s="11">
        <v>10740</v>
      </c>
      <c r="BP33" s="11">
        <v>20991</v>
      </c>
      <c r="BQ33" s="11">
        <v>11832</v>
      </c>
      <c r="BR33" s="11">
        <v>8978</v>
      </c>
      <c r="BS33" s="11">
        <v>24809</v>
      </c>
      <c r="BT33" s="11">
        <v>5551</v>
      </c>
      <c r="BU33" s="11">
        <v>8538</v>
      </c>
      <c r="BV33" s="11">
        <v>7919</v>
      </c>
      <c r="BW33" s="11">
        <v>13549</v>
      </c>
      <c r="BX33" s="11">
        <v>11602</v>
      </c>
      <c r="BY33" s="11">
        <v>16062</v>
      </c>
      <c r="BZ33" s="11">
        <v>5734</v>
      </c>
      <c r="CA33" s="11">
        <v>6357</v>
      </c>
      <c r="CB33" s="11">
        <v>6206</v>
      </c>
      <c r="CC33" s="11">
        <v>8878</v>
      </c>
      <c r="CD33" s="11">
        <v>9362</v>
      </c>
      <c r="CE33" s="11">
        <v>8520</v>
      </c>
      <c r="CF33" s="11">
        <v>8082</v>
      </c>
      <c r="CG33" s="11">
        <v>10595</v>
      </c>
      <c r="CH33" s="11">
        <v>8094</v>
      </c>
      <c r="CI33" s="11">
        <v>7550</v>
      </c>
      <c r="CJ33" s="11">
        <v>5541</v>
      </c>
      <c r="CK33" s="11">
        <v>7851</v>
      </c>
      <c r="CL33" s="11">
        <v>8059</v>
      </c>
      <c r="CM33" s="11">
        <v>12567</v>
      </c>
      <c r="CN33" s="11">
        <v>10890</v>
      </c>
      <c r="CO33" s="11">
        <v>7620</v>
      </c>
      <c r="CP33" s="11">
        <v>6316</v>
      </c>
      <c r="CQ33" s="11">
        <v>7165</v>
      </c>
      <c r="CR33" s="11">
        <v>7530</v>
      </c>
      <c r="CS33" s="11">
        <v>11297</v>
      </c>
      <c r="CT33" s="11">
        <v>9132</v>
      </c>
    </row>
    <row r="35" spans="1:98" x14ac:dyDescent="0.2">
      <c r="B35" t="s">
        <v>35</v>
      </c>
      <c r="C35" t="s">
        <v>35</v>
      </c>
      <c r="D35" t="s">
        <v>35</v>
      </c>
      <c r="E35" t="s">
        <v>35</v>
      </c>
      <c r="F35" t="s">
        <v>35</v>
      </c>
      <c r="G35" t="s">
        <v>35</v>
      </c>
      <c r="H35" t="s">
        <v>35</v>
      </c>
      <c r="I35" t="s">
        <v>35</v>
      </c>
      <c r="J35" t="s">
        <v>35</v>
      </c>
      <c r="K35" t="s">
        <v>35</v>
      </c>
      <c r="L35" t="s">
        <v>35</v>
      </c>
      <c r="M35" t="s">
        <v>35</v>
      </c>
      <c r="N35" t="s">
        <v>48</v>
      </c>
      <c r="O35" t="s">
        <v>48</v>
      </c>
      <c r="P35" t="s">
        <v>48</v>
      </c>
      <c r="Q35" t="s">
        <v>48</v>
      </c>
      <c r="R35" t="s">
        <v>48</v>
      </c>
      <c r="S35" t="s">
        <v>48</v>
      </c>
      <c r="T35" t="s">
        <v>48</v>
      </c>
      <c r="U35" t="s">
        <v>48</v>
      </c>
      <c r="V35" t="s">
        <v>48</v>
      </c>
      <c r="W35" t="s">
        <v>48</v>
      </c>
      <c r="X35" t="s">
        <v>48</v>
      </c>
      <c r="Y35" t="s">
        <v>48</v>
      </c>
      <c r="Z35" t="s">
        <v>61</v>
      </c>
      <c r="AA35" t="s">
        <v>61</v>
      </c>
      <c r="AB35" t="s">
        <v>61</v>
      </c>
      <c r="AC35" t="s">
        <v>61</v>
      </c>
      <c r="AD35" t="s">
        <v>61</v>
      </c>
      <c r="AE35" t="s">
        <v>61</v>
      </c>
      <c r="AF35" t="s">
        <v>61</v>
      </c>
      <c r="AG35" t="s">
        <v>61</v>
      </c>
      <c r="AH35" t="s">
        <v>61</v>
      </c>
      <c r="AI35" t="s">
        <v>61</v>
      </c>
      <c r="AJ35" t="s">
        <v>61</v>
      </c>
      <c r="AK35" t="s">
        <v>61</v>
      </c>
      <c r="AL35" t="s">
        <v>74</v>
      </c>
      <c r="AM35" t="s">
        <v>74</v>
      </c>
      <c r="AN35" t="s">
        <v>74</v>
      </c>
      <c r="AO35" t="s">
        <v>74</v>
      </c>
      <c r="AP35" t="s">
        <v>74</v>
      </c>
      <c r="AQ35" t="s">
        <v>74</v>
      </c>
      <c r="AR35" t="s">
        <v>74</v>
      </c>
      <c r="AS35" t="s">
        <v>74</v>
      </c>
      <c r="AT35" t="s">
        <v>74</v>
      </c>
      <c r="AU35" t="s">
        <v>74</v>
      </c>
      <c r="AV35" t="s">
        <v>74</v>
      </c>
      <c r="AW35" t="s">
        <v>74</v>
      </c>
      <c r="AX35" t="s">
        <v>87</v>
      </c>
      <c r="AY35" t="s">
        <v>87</v>
      </c>
      <c r="AZ35" t="s">
        <v>87</v>
      </c>
      <c r="BA35" t="s">
        <v>87</v>
      </c>
      <c r="BB35" t="s">
        <v>87</v>
      </c>
      <c r="BC35" t="s">
        <v>87</v>
      </c>
      <c r="BD35" t="s">
        <v>87</v>
      </c>
      <c r="BE35" t="s">
        <v>87</v>
      </c>
      <c r="BF35" t="s">
        <v>87</v>
      </c>
      <c r="BG35" t="s">
        <v>87</v>
      </c>
      <c r="BH35" t="s">
        <v>87</v>
      </c>
      <c r="BI35" t="s">
        <v>87</v>
      </c>
      <c r="BJ35" t="s">
        <v>100</v>
      </c>
      <c r="BK35" t="s">
        <v>100</v>
      </c>
      <c r="BL35" t="s">
        <v>100</v>
      </c>
      <c r="BM35" t="s">
        <v>100</v>
      </c>
      <c r="BN35" t="s">
        <v>100</v>
      </c>
      <c r="BO35" t="s">
        <v>100</v>
      </c>
      <c r="BP35" t="s">
        <v>100</v>
      </c>
      <c r="BQ35" t="s">
        <v>100</v>
      </c>
      <c r="BR35" t="s">
        <v>100</v>
      </c>
      <c r="BS35" t="s">
        <v>100</v>
      </c>
      <c r="BT35" t="s">
        <v>100</v>
      </c>
      <c r="BU35" t="s">
        <v>100</v>
      </c>
      <c r="BV35" t="s">
        <v>113</v>
      </c>
      <c r="BW35" t="s">
        <v>113</v>
      </c>
      <c r="BX35" t="s">
        <v>113</v>
      </c>
      <c r="BY35" t="s">
        <v>113</v>
      </c>
      <c r="BZ35" t="s">
        <v>113</v>
      </c>
      <c r="CA35" t="s">
        <v>113</v>
      </c>
      <c r="CB35" t="s">
        <v>113</v>
      </c>
      <c r="CC35" t="s">
        <v>113</v>
      </c>
      <c r="CD35" t="s">
        <v>113</v>
      </c>
      <c r="CE35" t="s">
        <v>113</v>
      </c>
      <c r="CF35" t="s">
        <v>113</v>
      </c>
      <c r="CG35" t="s">
        <v>113</v>
      </c>
      <c r="CH35" t="s">
        <v>126</v>
      </c>
      <c r="CI35" t="s">
        <v>126</v>
      </c>
      <c r="CJ35" t="s">
        <v>126</v>
      </c>
      <c r="CK35" t="s">
        <v>126</v>
      </c>
      <c r="CL35" t="s">
        <v>126</v>
      </c>
      <c r="CM35" t="s">
        <v>126</v>
      </c>
      <c r="CN35" t="s">
        <v>126</v>
      </c>
      <c r="CO35" t="s">
        <v>126</v>
      </c>
      <c r="CP35" t="s">
        <v>126</v>
      </c>
      <c r="CQ35" t="s">
        <v>126</v>
      </c>
      <c r="CR35" t="s">
        <v>126</v>
      </c>
      <c r="CS35" t="s">
        <v>126</v>
      </c>
    </row>
    <row r="36" spans="1:98" x14ac:dyDescent="0.2">
      <c r="B36">
        <v>1</v>
      </c>
      <c r="C36">
        <v>2</v>
      </c>
      <c r="D36">
        <v>3</v>
      </c>
      <c r="E36">
        <v>4</v>
      </c>
      <c r="F36">
        <v>5</v>
      </c>
      <c r="G36">
        <v>6</v>
      </c>
      <c r="H36">
        <v>7</v>
      </c>
      <c r="I36">
        <v>8</v>
      </c>
      <c r="J36">
        <v>9</v>
      </c>
      <c r="K36">
        <v>10</v>
      </c>
      <c r="L36">
        <v>11</v>
      </c>
      <c r="M36">
        <v>12</v>
      </c>
      <c r="N36">
        <v>1</v>
      </c>
      <c r="O36">
        <v>2</v>
      </c>
      <c r="P36">
        <v>3</v>
      </c>
      <c r="Q36">
        <v>4</v>
      </c>
      <c r="R36">
        <v>5</v>
      </c>
      <c r="S36">
        <v>6</v>
      </c>
      <c r="T36">
        <v>7</v>
      </c>
      <c r="U36">
        <v>8</v>
      </c>
      <c r="V36">
        <v>9</v>
      </c>
      <c r="W36">
        <v>10</v>
      </c>
      <c r="X36">
        <v>11</v>
      </c>
      <c r="Y36">
        <v>12</v>
      </c>
      <c r="Z36">
        <v>1</v>
      </c>
      <c r="AA36">
        <v>2</v>
      </c>
      <c r="AB36">
        <v>3</v>
      </c>
      <c r="AC36">
        <v>4</v>
      </c>
      <c r="AD36">
        <v>5</v>
      </c>
      <c r="AE36">
        <v>6</v>
      </c>
      <c r="AF36">
        <v>7</v>
      </c>
      <c r="AG36">
        <v>8</v>
      </c>
      <c r="AH36">
        <v>9</v>
      </c>
      <c r="AI36">
        <v>10</v>
      </c>
      <c r="AJ36">
        <v>11</v>
      </c>
      <c r="AK36">
        <v>12</v>
      </c>
      <c r="AL36">
        <v>1</v>
      </c>
      <c r="AM36">
        <v>2</v>
      </c>
      <c r="AN36">
        <v>3</v>
      </c>
      <c r="AO36">
        <v>4</v>
      </c>
      <c r="AP36">
        <v>5</v>
      </c>
      <c r="AQ36">
        <v>6</v>
      </c>
      <c r="AR36">
        <v>7</v>
      </c>
      <c r="AS36">
        <v>8</v>
      </c>
      <c r="AT36">
        <v>9</v>
      </c>
      <c r="AU36">
        <v>10</v>
      </c>
      <c r="AV36">
        <v>11</v>
      </c>
      <c r="AW36">
        <v>12</v>
      </c>
      <c r="AX36">
        <v>1</v>
      </c>
      <c r="AY36">
        <v>2</v>
      </c>
      <c r="AZ36">
        <v>3</v>
      </c>
      <c r="BA36">
        <v>4</v>
      </c>
      <c r="BB36">
        <v>5</v>
      </c>
      <c r="BC36">
        <v>6</v>
      </c>
      <c r="BD36">
        <v>7</v>
      </c>
      <c r="BE36">
        <v>8</v>
      </c>
      <c r="BF36">
        <v>9</v>
      </c>
      <c r="BG36">
        <v>10</v>
      </c>
      <c r="BH36">
        <v>11</v>
      </c>
      <c r="BI36">
        <v>12</v>
      </c>
      <c r="BJ36">
        <v>1</v>
      </c>
      <c r="BK36">
        <v>2</v>
      </c>
      <c r="BL36">
        <v>3</v>
      </c>
      <c r="BM36">
        <v>4</v>
      </c>
      <c r="BN36">
        <v>5</v>
      </c>
      <c r="BO36">
        <v>6</v>
      </c>
      <c r="BP36">
        <v>7</v>
      </c>
      <c r="BQ36">
        <v>8</v>
      </c>
      <c r="BR36">
        <v>9</v>
      </c>
      <c r="BS36">
        <v>10</v>
      </c>
      <c r="BT36">
        <v>11</v>
      </c>
      <c r="BU36">
        <v>12</v>
      </c>
      <c r="BV36">
        <v>1</v>
      </c>
      <c r="BW36">
        <v>2</v>
      </c>
      <c r="BX36">
        <v>3</v>
      </c>
      <c r="BY36">
        <v>4</v>
      </c>
      <c r="BZ36">
        <v>5</v>
      </c>
      <c r="CA36">
        <v>6</v>
      </c>
      <c r="CB36">
        <v>7</v>
      </c>
      <c r="CC36">
        <v>8</v>
      </c>
      <c r="CD36">
        <v>9</v>
      </c>
      <c r="CE36">
        <v>10</v>
      </c>
      <c r="CF36">
        <v>11</v>
      </c>
      <c r="CG36">
        <v>12</v>
      </c>
      <c r="CH36">
        <v>1</v>
      </c>
      <c r="CI36">
        <v>2</v>
      </c>
      <c r="CJ36">
        <v>3</v>
      </c>
      <c r="CK36">
        <v>4</v>
      </c>
      <c r="CL36">
        <v>5</v>
      </c>
      <c r="CM36">
        <v>6</v>
      </c>
      <c r="CN36">
        <v>7</v>
      </c>
      <c r="CO36">
        <v>8</v>
      </c>
      <c r="CP36">
        <v>9</v>
      </c>
      <c r="CQ36">
        <v>10</v>
      </c>
      <c r="CR36">
        <v>11</v>
      </c>
      <c r="CS36">
        <v>12</v>
      </c>
    </row>
    <row r="37" spans="1:98" x14ac:dyDescent="0.2">
      <c r="B37">
        <f>SLOPE(C4:C33,$B4:$B33)</f>
        <v>4.6498331479421582</v>
      </c>
      <c r="C37">
        <f t="shared" ref="C37:BN37" si="0">SLOPE(D4:D33,$B4:$B33)</f>
        <v>-8.7730812013348167</v>
      </c>
      <c r="D37">
        <f t="shared" si="0"/>
        <v>1.9883203559510567</v>
      </c>
      <c r="E37">
        <f t="shared" si="0"/>
        <v>3.8583982202447165</v>
      </c>
      <c r="F37">
        <f t="shared" si="0"/>
        <v>3.6917686318131255</v>
      </c>
      <c r="G37">
        <f t="shared" si="0"/>
        <v>3.2783092324805341</v>
      </c>
      <c r="H37">
        <f t="shared" si="0"/>
        <v>3.5991101223581756</v>
      </c>
      <c r="I37">
        <f t="shared" si="0"/>
        <v>2.3061179087875416</v>
      </c>
      <c r="J37">
        <f t="shared" si="0"/>
        <v>2.5285873192436039</v>
      </c>
      <c r="K37">
        <f t="shared" si="0"/>
        <v>4.8964404894327034</v>
      </c>
      <c r="L37">
        <f t="shared" si="0"/>
        <v>3.6589543937708564</v>
      </c>
      <c r="M37">
        <f t="shared" si="0"/>
        <v>2.6993325917686319</v>
      </c>
      <c r="N37">
        <f t="shared" si="0"/>
        <v>3.9040044493882093</v>
      </c>
      <c r="O37">
        <f t="shared" si="0"/>
        <v>0.12947719688542825</v>
      </c>
      <c r="P37">
        <f t="shared" si="0"/>
        <v>2.8846496106785318</v>
      </c>
      <c r="Q37">
        <f t="shared" si="0"/>
        <v>4.7107897664071201</v>
      </c>
      <c r="R37">
        <f t="shared" si="0"/>
        <v>4.8695216907675194</v>
      </c>
      <c r="S37">
        <f t="shared" si="0"/>
        <v>3.6688542825361514</v>
      </c>
      <c r="T37">
        <f t="shared" si="0"/>
        <v>3.2330367074527251</v>
      </c>
      <c r="U37">
        <f t="shared" si="0"/>
        <v>2.3228031145717463</v>
      </c>
      <c r="V37">
        <f t="shared" si="0"/>
        <v>3.1351501668520578</v>
      </c>
      <c r="W37">
        <f t="shared" si="0"/>
        <v>2.3190211345939935</v>
      </c>
      <c r="X37">
        <f t="shared" si="0"/>
        <v>4.6795328142380423</v>
      </c>
      <c r="Y37">
        <f t="shared" si="0"/>
        <v>2.3756395995550612</v>
      </c>
      <c r="Z37">
        <f t="shared" si="0"/>
        <v>4.5184649610678536</v>
      </c>
      <c r="AA37">
        <f t="shared" si="0"/>
        <v>-1.8810901001112348</v>
      </c>
      <c r="AB37">
        <f t="shared" si="0"/>
        <v>3.2331479421579532</v>
      </c>
      <c r="AC37">
        <f t="shared" si="0"/>
        <v>4.8627363737486098</v>
      </c>
      <c r="AD37">
        <f t="shared" si="0"/>
        <v>3.936373748609566</v>
      </c>
      <c r="AE37">
        <f t="shared" si="0"/>
        <v>3.4208008898776416</v>
      </c>
      <c r="AF37">
        <f t="shared" si="0"/>
        <v>3.081979977753059</v>
      </c>
      <c r="AG37">
        <f t="shared" si="0"/>
        <v>3.3357063403781981</v>
      </c>
      <c r="AH37">
        <f t="shared" si="0"/>
        <v>2.9955506117908786</v>
      </c>
      <c r="AI37">
        <f t="shared" si="0"/>
        <v>2.2982202447163513</v>
      </c>
      <c r="AJ37">
        <f t="shared" si="0"/>
        <v>4.164849833147942</v>
      </c>
      <c r="AK37">
        <f t="shared" si="0"/>
        <v>3.1308120133481645</v>
      </c>
      <c r="AL37">
        <f t="shared" si="0"/>
        <v>0.70634037819799778</v>
      </c>
      <c r="AM37">
        <f t="shared" si="0"/>
        <v>1.0159065628476085</v>
      </c>
      <c r="AN37">
        <f t="shared" si="0"/>
        <v>3.0697441601779754</v>
      </c>
      <c r="AO37">
        <f t="shared" si="0"/>
        <v>1.4857619577308121</v>
      </c>
      <c r="AP37">
        <f t="shared" si="0"/>
        <v>143.67385984427142</v>
      </c>
      <c r="AQ37">
        <f t="shared" si="0"/>
        <v>308.40889877641825</v>
      </c>
      <c r="AR37">
        <f t="shared" si="0"/>
        <v>158.52747497219133</v>
      </c>
      <c r="AS37">
        <f t="shared" si="0"/>
        <v>126.43103448275865</v>
      </c>
      <c r="AT37">
        <f t="shared" si="0"/>
        <v>142.87018909899888</v>
      </c>
      <c r="AU37">
        <f t="shared" si="0"/>
        <v>128.95539488320355</v>
      </c>
      <c r="AV37">
        <f t="shared" si="0"/>
        <v>80.074416017797546</v>
      </c>
      <c r="AW37">
        <f t="shared" si="0"/>
        <v>96.494660734149051</v>
      </c>
      <c r="AX37">
        <f t="shared" si="0"/>
        <v>0.92914349276974417</v>
      </c>
      <c r="AY37">
        <f t="shared" si="0"/>
        <v>2.4038932146829812</v>
      </c>
      <c r="AZ37">
        <f t="shared" si="0"/>
        <v>2.1268075639599555</v>
      </c>
      <c r="BA37">
        <f t="shared" si="0"/>
        <v>2.6159065628476084</v>
      </c>
      <c r="BB37">
        <f t="shared" si="0"/>
        <v>177.6604004449388</v>
      </c>
      <c r="BC37">
        <f t="shared" si="0"/>
        <v>239.07085650723025</v>
      </c>
      <c r="BD37">
        <f t="shared" si="0"/>
        <v>167.03370411568406</v>
      </c>
      <c r="BE37">
        <f t="shared" si="0"/>
        <v>155.02391546162403</v>
      </c>
      <c r="BF37">
        <f t="shared" si="0"/>
        <v>238.12480533926586</v>
      </c>
      <c r="BG37">
        <f t="shared" si="0"/>
        <v>133.57030033370413</v>
      </c>
      <c r="BH37">
        <f t="shared" si="0"/>
        <v>90.223692992213557</v>
      </c>
      <c r="BI37">
        <f t="shared" si="0"/>
        <v>76.861067853170184</v>
      </c>
      <c r="BJ37">
        <f t="shared" si="0"/>
        <v>2.2555061179087876</v>
      </c>
      <c r="BK37">
        <f t="shared" si="0"/>
        <v>1.2169076751946608</v>
      </c>
      <c r="BL37">
        <f t="shared" si="0"/>
        <v>1.8873192436040045</v>
      </c>
      <c r="BM37">
        <f t="shared" si="0"/>
        <v>1.9171301446051168</v>
      </c>
      <c r="BN37">
        <f t="shared" si="0"/>
        <v>135.77030033370409</v>
      </c>
      <c r="BO37">
        <f t="shared" ref="BO37:CS37" si="1">SLOPE(BP4:BP33,$B4:$B33)</f>
        <v>231.65761957730814</v>
      </c>
      <c r="BP37">
        <f t="shared" si="1"/>
        <v>145.19766407119019</v>
      </c>
      <c r="BQ37">
        <f t="shared" si="1"/>
        <v>93.281646273637392</v>
      </c>
      <c r="BR37">
        <f t="shared" si="1"/>
        <v>359.09899888765295</v>
      </c>
      <c r="BS37">
        <f t="shared" si="1"/>
        <v>49.219021134593994</v>
      </c>
      <c r="BT37">
        <f t="shared" si="1"/>
        <v>91.215684093437162</v>
      </c>
      <c r="BU37">
        <f t="shared" si="1"/>
        <v>79.523025583982189</v>
      </c>
      <c r="BV37">
        <f t="shared" si="1"/>
        <v>118.30522803114572</v>
      </c>
      <c r="BW37">
        <f t="shared" si="1"/>
        <v>90.622580645161307</v>
      </c>
      <c r="BX37">
        <f t="shared" si="1"/>
        <v>143.99788654060066</v>
      </c>
      <c r="BY37">
        <f t="shared" si="1"/>
        <v>38.529254727474971</v>
      </c>
      <c r="BZ37">
        <f t="shared" si="1"/>
        <v>44.636040044493875</v>
      </c>
      <c r="CA37">
        <f t="shared" si="1"/>
        <v>41.398220244716342</v>
      </c>
      <c r="CB37">
        <f t="shared" si="1"/>
        <v>88.487319243604006</v>
      </c>
      <c r="CC37">
        <f t="shared" si="1"/>
        <v>97.605895439377093</v>
      </c>
      <c r="CD37">
        <f t="shared" si="1"/>
        <v>77.715239154616242</v>
      </c>
      <c r="CE37">
        <f t="shared" si="1"/>
        <v>44.974860956618464</v>
      </c>
      <c r="CF37">
        <f t="shared" si="1"/>
        <v>86.739377085650716</v>
      </c>
      <c r="CG37">
        <f t="shared" si="1"/>
        <v>37.605784204671863</v>
      </c>
      <c r="CH37">
        <f t="shared" si="1"/>
        <v>73.040934371523903</v>
      </c>
      <c r="CI37">
        <f t="shared" si="1"/>
        <v>47.725806451612904</v>
      </c>
      <c r="CJ37">
        <f t="shared" si="1"/>
        <v>77.822691879866511</v>
      </c>
      <c r="CK37">
        <f t="shared" si="1"/>
        <v>78.595105672969964</v>
      </c>
      <c r="CL37">
        <f t="shared" si="1"/>
        <v>150.4166852057842</v>
      </c>
      <c r="CM37">
        <f t="shared" si="1"/>
        <v>123.89154616240268</v>
      </c>
      <c r="CN37">
        <f t="shared" si="1"/>
        <v>62.007007786429369</v>
      </c>
      <c r="CO37">
        <f t="shared" si="1"/>
        <v>47.79888765294772</v>
      </c>
      <c r="CP37">
        <f t="shared" si="1"/>
        <v>55.602558398220253</v>
      </c>
      <c r="CQ37">
        <f t="shared" si="1"/>
        <v>27.580088987764178</v>
      </c>
      <c r="CR37">
        <f t="shared" si="1"/>
        <v>94.001890989988894</v>
      </c>
      <c r="CS37">
        <f t="shared" si="1"/>
        <v>58.742269187986651</v>
      </c>
    </row>
    <row r="38" spans="1:98" x14ac:dyDescent="0.2">
      <c r="BV38">
        <v>90.622580645161307</v>
      </c>
      <c r="BY38">
        <v>44.636040044493875</v>
      </c>
      <c r="CB38">
        <v>97.605895439377093</v>
      </c>
      <c r="CE38">
        <v>86.739377085650716</v>
      </c>
      <c r="CH38">
        <v>47.725806451612904</v>
      </c>
      <c r="CK38">
        <v>150.4166852057842</v>
      </c>
      <c r="CN38">
        <v>47.79888765294772</v>
      </c>
      <c r="CQ38">
        <v>94.001890989988894</v>
      </c>
    </row>
    <row r="39" spans="1:98" x14ac:dyDescent="0.2">
      <c r="BV39">
        <v>143.99788654060066</v>
      </c>
      <c r="BY39">
        <v>41.398220244716342</v>
      </c>
      <c r="CB39">
        <v>77.715239154616242</v>
      </c>
      <c r="CE39">
        <v>37.605784204671863</v>
      </c>
      <c r="CH39">
        <v>77.822691879866511</v>
      </c>
      <c r="CK39">
        <v>123.89154616240268</v>
      </c>
      <c r="CN39">
        <v>55.602558398220253</v>
      </c>
      <c r="CQ39">
        <v>58.742269187986651</v>
      </c>
    </row>
    <row r="42" spans="1:98" x14ac:dyDescent="0.2">
      <c r="B42" s="16"/>
      <c r="C42" s="15"/>
      <c r="D42" s="15" t="s">
        <v>139</v>
      </c>
      <c r="E42" s="15"/>
      <c r="F42" s="15"/>
      <c r="G42" s="15"/>
      <c r="H42" s="15"/>
      <c r="I42" s="15"/>
      <c r="J42" s="15"/>
      <c r="K42" s="15"/>
      <c r="L42" s="15"/>
      <c r="M42" s="15"/>
      <c r="R42" t="s">
        <v>140</v>
      </c>
    </row>
    <row r="43" spans="1:98" x14ac:dyDescent="0.2">
      <c r="D43" t="s">
        <v>165</v>
      </c>
      <c r="K43" t="s">
        <v>166</v>
      </c>
      <c r="R43" t="s">
        <v>165</v>
      </c>
      <c r="Y43" t="s">
        <v>166</v>
      </c>
    </row>
    <row r="44" spans="1:98" x14ac:dyDescent="0.2">
      <c r="B44" t="s">
        <v>170</v>
      </c>
      <c r="C44" s="15" t="s">
        <v>140</v>
      </c>
      <c r="D44" t="s">
        <v>142</v>
      </c>
      <c r="E44" t="s">
        <v>143</v>
      </c>
      <c r="F44" t="s">
        <v>144</v>
      </c>
      <c r="G44" t="s">
        <v>145</v>
      </c>
      <c r="H44" t="s">
        <v>146</v>
      </c>
      <c r="I44" t="s">
        <v>147</v>
      </c>
      <c r="J44" t="s">
        <v>148</v>
      </c>
      <c r="K44" t="s">
        <v>142</v>
      </c>
      <c r="L44" t="s">
        <v>143</v>
      </c>
      <c r="M44" t="s">
        <v>144</v>
      </c>
      <c r="N44" t="s">
        <v>145</v>
      </c>
      <c r="O44" t="s">
        <v>146</v>
      </c>
      <c r="P44" t="s">
        <v>147</v>
      </c>
      <c r="Q44" t="s">
        <v>148</v>
      </c>
      <c r="R44" t="s">
        <v>142</v>
      </c>
      <c r="S44" t="s">
        <v>143</v>
      </c>
      <c r="T44" t="s">
        <v>144</v>
      </c>
      <c r="U44" t="s">
        <v>145</v>
      </c>
      <c r="V44" t="s">
        <v>146</v>
      </c>
      <c r="W44" t="s">
        <v>147</v>
      </c>
      <c r="X44" t="s">
        <v>148</v>
      </c>
      <c r="Y44" t="s">
        <v>142</v>
      </c>
      <c r="Z44" t="s">
        <v>143</v>
      </c>
      <c r="AA44" t="s">
        <v>145</v>
      </c>
      <c r="AB44" t="s">
        <v>147</v>
      </c>
      <c r="AC44" t="s">
        <v>144</v>
      </c>
      <c r="AD44" t="s">
        <v>146</v>
      </c>
      <c r="AE44" t="s">
        <v>152</v>
      </c>
    </row>
    <row r="45" spans="1:98" x14ac:dyDescent="0.2">
      <c r="B45">
        <v>4.6498331479421582</v>
      </c>
      <c r="C45" s="17">
        <v>-8.7730812013348167</v>
      </c>
      <c r="D45">
        <v>1.9883203559510567</v>
      </c>
      <c r="E45">
        <v>3.8583982202447165</v>
      </c>
      <c r="F45">
        <v>3.6917686318131255</v>
      </c>
      <c r="G45">
        <v>3.2783092324805341</v>
      </c>
      <c r="H45">
        <v>3.5991101223581756</v>
      </c>
      <c r="I45">
        <v>2.3061179087875416</v>
      </c>
      <c r="J45">
        <v>2.5285873192436039</v>
      </c>
      <c r="K45">
        <v>4.8964404894327034</v>
      </c>
      <c r="L45">
        <v>3.6589543937708564</v>
      </c>
      <c r="M45">
        <v>2.6993325917686319</v>
      </c>
      <c r="N45">
        <v>0.70634037819799778</v>
      </c>
      <c r="O45">
        <v>1.0159065628476085</v>
      </c>
      <c r="P45">
        <v>3.0697441601779754</v>
      </c>
      <c r="Q45">
        <v>1.4857619577308121</v>
      </c>
      <c r="R45">
        <v>143.67385984427142</v>
      </c>
      <c r="S45">
        <v>308.40889877641825</v>
      </c>
      <c r="T45">
        <v>158.52747497219133</v>
      </c>
      <c r="U45">
        <v>126.43103448275865</v>
      </c>
      <c r="V45">
        <v>142.87018909899888</v>
      </c>
      <c r="W45">
        <v>128.95539488320355</v>
      </c>
      <c r="X45">
        <v>80.074416017797546</v>
      </c>
      <c r="Y45">
        <v>96.494660734149051</v>
      </c>
      <c r="Z45">
        <v>118.30522803114572</v>
      </c>
      <c r="AA45">
        <v>38.529254727474971</v>
      </c>
      <c r="AB45">
        <v>88.487319243604006</v>
      </c>
      <c r="AC45">
        <v>73.040934371523903</v>
      </c>
      <c r="AD45">
        <v>78.595105672969964</v>
      </c>
      <c r="AE45">
        <v>62.007007786429369</v>
      </c>
    </row>
    <row r="46" spans="1:98" x14ac:dyDescent="0.2">
      <c r="B46">
        <v>3.9040044493882093</v>
      </c>
      <c r="C46" s="17">
        <v>0.12947719688542825</v>
      </c>
      <c r="D46">
        <v>2.8846496106785318</v>
      </c>
      <c r="E46">
        <v>4.7107897664071201</v>
      </c>
      <c r="F46">
        <v>4.8695216907675194</v>
      </c>
      <c r="G46">
        <v>3.6688542825361514</v>
      </c>
      <c r="H46">
        <v>3.2330367074527251</v>
      </c>
      <c r="I46">
        <v>2.3228031145717463</v>
      </c>
      <c r="J46">
        <v>3.1351501668520578</v>
      </c>
      <c r="K46">
        <v>2.3190211345939935</v>
      </c>
      <c r="L46">
        <v>4.6795328142380423</v>
      </c>
      <c r="M46">
        <v>2.3756395995550612</v>
      </c>
      <c r="N46">
        <v>0.92914349276974417</v>
      </c>
      <c r="O46">
        <v>2.4038932146829812</v>
      </c>
      <c r="P46">
        <v>2.1268075639599555</v>
      </c>
      <c r="Q46">
        <v>2.6159065628476084</v>
      </c>
      <c r="R46">
        <v>177.6604004449388</v>
      </c>
      <c r="S46">
        <v>239.07085650723025</v>
      </c>
      <c r="T46">
        <v>167.03370411568406</v>
      </c>
      <c r="U46">
        <v>155.02391546162403</v>
      </c>
      <c r="V46">
        <v>238.12480533926586</v>
      </c>
      <c r="W46">
        <v>133.57030033370413</v>
      </c>
      <c r="X46">
        <v>90.223692992213557</v>
      </c>
      <c r="Y46">
        <v>76.861067853170184</v>
      </c>
      <c r="Z46">
        <v>90.622580645161307</v>
      </c>
      <c r="AA46">
        <v>44.636040044493875</v>
      </c>
      <c r="AB46">
        <v>97.605895439377093</v>
      </c>
      <c r="AC46">
        <v>47.725806451612904</v>
      </c>
      <c r="AD46">
        <v>150.4166852057842</v>
      </c>
      <c r="AE46">
        <v>47.79888765294772</v>
      </c>
    </row>
    <row r="47" spans="1:98" x14ac:dyDescent="0.2">
      <c r="B47">
        <v>4.5184649610678536</v>
      </c>
      <c r="C47" s="17">
        <v>-1.8810901001112348</v>
      </c>
      <c r="D47">
        <v>3.2331479421579532</v>
      </c>
      <c r="E47">
        <v>4.8627363737486098</v>
      </c>
      <c r="F47">
        <v>3.936373748609566</v>
      </c>
      <c r="G47">
        <v>3.4208008898776416</v>
      </c>
      <c r="H47">
        <v>3.081979977753059</v>
      </c>
      <c r="I47">
        <v>3.3357063403781981</v>
      </c>
      <c r="J47">
        <v>2.9955506117908786</v>
      </c>
      <c r="K47">
        <v>2.2982202447163513</v>
      </c>
      <c r="L47">
        <v>4.164849833147942</v>
      </c>
      <c r="M47">
        <v>3.1308120133481645</v>
      </c>
      <c r="N47">
        <v>2.2555061179087876</v>
      </c>
      <c r="O47">
        <v>1.2169076751946608</v>
      </c>
      <c r="P47">
        <v>1.8873192436040045</v>
      </c>
      <c r="Q47">
        <v>1.9171301446051168</v>
      </c>
      <c r="R47">
        <v>135.77030033370409</v>
      </c>
      <c r="S47">
        <v>231.65761957730814</v>
      </c>
      <c r="T47">
        <v>145.19766407119019</v>
      </c>
      <c r="U47">
        <v>93.281646273637392</v>
      </c>
      <c r="V47">
        <v>359.09899888765295</v>
      </c>
      <c r="W47">
        <v>49.219021134593994</v>
      </c>
      <c r="X47">
        <v>91.215684093437162</v>
      </c>
      <c r="Y47">
        <v>79.523025583982189</v>
      </c>
      <c r="Z47">
        <v>143.99788654060066</v>
      </c>
      <c r="AA47">
        <v>41.398220244716342</v>
      </c>
      <c r="AB47">
        <v>77.715239154616242</v>
      </c>
      <c r="AC47">
        <v>77.822691879866511</v>
      </c>
      <c r="AD47">
        <v>123.89154616240268</v>
      </c>
      <c r="AE47">
        <v>55.602558398220253</v>
      </c>
    </row>
    <row r="48" spans="1:98" x14ac:dyDescent="0.2">
      <c r="C48" s="17">
        <v>27.580088987764178</v>
      </c>
    </row>
    <row r="49" spans="1:31" x14ac:dyDescent="0.2">
      <c r="C49">
        <v>94.001890989988894</v>
      </c>
    </row>
    <row r="50" spans="1:31" x14ac:dyDescent="0.2">
      <c r="C50">
        <v>86.739377085650716</v>
      </c>
    </row>
    <row r="51" spans="1:31" x14ac:dyDescent="0.2">
      <c r="C51" s="17">
        <v>58.742269187986651</v>
      </c>
    </row>
    <row r="53" spans="1:31" x14ac:dyDescent="0.2">
      <c r="A53" t="s">
        <v>153</v>
      </c>
      <c r="B53">
        <f>(AVERAGE(B45:B47))</f>
        <v>4.3574341861327399</v>
      </c>
      <c r="C53">
        <f>(AVERAGE(C49:C50))</f>
        <v>90.370634037819798</v>
      </c>
      <c r="D53">
        <f t="shared" ref="D53:AB53" si="2">(AVERAGE(D45:D47))</f>
        <v>2.7020393029291809</v>
      </c>
      <c r="E53">
        <f t="shared" si="2"/>
        <v>4.4773081201334826</v>
      </c>
      <c r="F53">
        <f t="shared" si="2"/>
        <v>4.1658880237300702</v>
      </c>
      <c r="G53">
        <f t="shared" si="2"/>
        <v>3.4559881349647754</v>
      </c>
      <c r="H53">
        <f t="shared" si="2"/>
        <v>3.3047089358546535</v>
      </c>
      <c r="I53">
        <f t="shared" si="2"/>
        <v>2.6548757879124953</v>
      </c>
      <c r="J53">
        <f t="shared" si="2"/>
        <v>2.8864293659621798</v>
      </c>
      <c r="K53">
        <f t="shared" si="2"/>
        <v>3.1712272895810156</v>
      </c>
      <c r="L53">
        <f t="shared" si="2"/>
        <v>4.1677790137189472</v>
      </c>
      <c r="M53">
        <f t="shared" si="2"/>
        <v>2.735261401557286</v>
      </c>
      <c r="N53">
        <f t="shared" si="2"/>
        <v>1.2969966629588432</v>
      </c>
      <c r="O53">
        <f t="shared" si="2"/>
        <v>1.5455691509084168</v>
      </c>
      <c r="P53">
        <f t="shared" si="2"/>
        <v>2.3612903225806452</v>
      </c>
      <c r="Q53">
        <f t="shared" si="2"/>
        <v>2.0062662217278455</v>
      </c>
      <c r="R53">
        <f t="shared" si="2"/>
        <v>152.36818687430477</v>
      </c>
      <c r="S53">
        <f t="shared" si="2"/>
        <v>259.71245828698557</v>
      </c>
      <c r="T53">
        <f t="shared" si="2"/>
        <v>156.91961438635519</v>
      </c>
      <c r="U53">
        <f t="shared" si="2"/>
        <v>124.91219873934001</v>
      </c>
      <c r="V53">
        <f t="shared" si="2"/>
        <v>246.69799777530588</v>
      </c>
      <c r="W53">
        <f t="shared" si="2"/>
        <v>103.91490545050057</v>
      </c>
      <c r="X53">
        <f t="shared" si="2"/>
        <v>87.171264367816093</v>
      </c>
      <c r="Y53">
        <f t="shared" si="2"/>
        <v>84.292918057100465</v>
      </c>
      <c r="Z53">
        <f t="shared" si="2"/>
        <v>117.6418984056359</v>
      </c>
      <c r="AA53">
        <f t="shared" si="2"/>
        <v>41.521171672228398</v>
      </c>
      <c r="AB53">
        <f t="shared" si="2"/>
        <v>87.936151279199123</v>
      </c>
      <c r="AC53">
        <f>(AVERAGE(AC45:AC47))</f>
        <v>66.19647756766777</v>
      </c>
      <c r="AD53">
        <f>(AVERAGE(AD45:AD47))</f>
        <v>117.63444568038562</v>
      </c>
      <c r="AE53">
        <f>(AVERAGE(AE45:AE47))</f>
        <v>55.136151279199112</v>
      </c>
    </row>
    <row r="54" spans="1:31" x14ac:dyDescent="0.2">
      <c r="A54" t="s">
        <v>154</v>
      </c>
      <c r="B54">
        <f>(B53-$B53)</f>
        <v>0</v>
      </c>
      <c r="C54">
        <f>(C53-$B53)</f>
        <v>86.013199851687062</v>
      </c>
      <c r="D54">
        <f t="shared" ref="D54:AB54" si="3">(D53-$B53)</f>
        <v>-1.655394883203559</v>
      </c>
      <c r="E54">
        <f t="shared" si="3"/>
        <v>0.11987393400074264</v>
      </c>
      <c r="F54">
        <f t="shared" si="3"/>
        <v>-0.19154616240266975</v>
      </c>
      <c r="G54">
        <f t="shared" si="3"/>
        <v>-0.9014460511679645</v>
      </c>
      <c r="H54">
        <f t="shared" si="3"/>
        <v>-1.0527252502780864</v>
      </c>
      <c r="I54">
        <f t="shared" si="3"/>
        <v>-1.7025583982202446</v>
      </c>
      <c r="J54">
        <f t="shared" si="3"/>
        <v>-1.4710048201705601</v>
      </c>
      <c r="K54">
        <f t="shared" si="3"/>
        <v>-1.1862068965517243</v>
      </c>
      <c r="L54">
        <f t="shared" si="3"/>
        <v>-0.18965517241379271</v>
      </c>
      <c r="M54">
        <f t="shared" si="3"/>
        <v>-1.6221727845754539</v>
      </c>
      <c r="N54">
        <f t="shared" si="3"/>
        <v>-3.0604375231738965</v>
      </c>
      <c r="O54">
        <f t="shared" si="3"/>
        <v>-2.8118650352243231</v>
      </c>
      <c r="P54">
        <f t="shared" si="3"/>
        <v>-1.9961438635520947</v>
      </c>
      <c r="Q54">
        <f t="shared" si="3"/>
        <v>-2.3511679644048944</v>
      </c>
      <c r="R54">
        <f t="shared" si="3"/>
        <v>148.01075268817203</v>
      </c>
      <c r="S54">
        <f t="shared" si="3"/>
        <v>255.35502410085283</v>
      </c>
      <c r="T54">
        <f t="shared" si="3"/>
        <v>152.56218020022246</v>
      </c>
      <c r="U54">
        <f t="shared" si="3"/>
        <v>120.55476455320728</v>
      </c>
      <c r="V54">
        <f t="shared" si="3"/>
        <v>242.34056358917314</v>
      </c>
      <c r="W54">
        <f t="shared" si="3"/>
        <v>99.557471264367834</v>
      </c>
      <c r="X54">
        <f t="shared" si="3"/>
        <v>82.813830181683358</v>
      </c>
      <c r="Y54">
        <f t="shared" si="3"/>
        <v>79.93548387096773</v>
      </c>
      <c r="Z54">
        <f t="shared" si="3"/>
        <v>113.28446421950316</v>
      </c>
      <c r="AA54">
        <f t="shared" si="3"/>
        <v>37.163737486095656</v>
      </c>
      <c r="AB54">
        <f t="shared" si="3"/>
        <v>83.578717093066388</v>
      </c>
      <c r="AC54">
        <f>(AC53-$B53)</f>
        <v>61.839043381535028</v>
      </c>
      <c r="AD54">
        <f>(AD53-$B53)</f>
        <v>113.27701149425289</v>
      </c>
      <c r="AE54">
        <f>(AE53-$B53)</f>
        <v>50.778717093066369</v>
      </c>
    </row>
    <row r="55" spans="1:31" x14ac:dyDescent="0.2">
      <c r="A55" t="s">
        <v>155</v>
      </c>
      <c r="C55">
        <f t="shared" ref="C55:AE55" si="4">(C54/$C54)*100</f>
        <v>100</v>
      </c>
      <c r="D55">
        <f t="shared" si="4"/>
        <v>-1.9245823734705414</v>
      </c>
      <c r="E55">
        <f t="shared" si="4"/>
        <v>0.13936690439077001</v>
      </c>
      <c r="F55">
        <f t="shared" si="4"/>
        <v>-0.22269391527457838</v>
      </c>
      <c r="G55">
        <f t="shared" si="4"/>
        <v>-1.0480322238009188</v>
      </c>
      <c r="H55">
        <f t="shared" si="4"/>
        <v>-1.2239112741919906</v>
      </c>
      <c r="I55">
        <f t="shared" si="4"/>
        <v>-1.9794152538865819</v>
      </c>
      <c r="J55">
        <f t="shared" si="4"/>
        <v>-1.7102082270012278</v>
      </c>
      <c r="K55">
        <f t="shared" si="4"/>
        <v>-1.3790986715958784</v>
      </c>
      <c r="L55">
        <f t="shared" si="4"/>
        <v>-0.22049542714468934</v>
      </c>
      <c r="M55">
        <f t="shared" si="4"/>
        <v>-1.8859579545611298</v>
      </c>
      <c r="N55">
        <f t="shared" si="4"/>
        <v>-3.5581021615880148</v>
      </c>
      <c r="O55">
        <f t="shared" si="4"/>
        <v>-3.2691087415336648</v>
      </c>
      <c r="P55">
        <f t="shared" si="4"/>
        <v>-2.3207413129543539</v>
      </c>
      <c r="Q55">
        <f t="shared" si="4"/>
        <v>-2.7334966824383042</v>
      </c>
      <c r="R55">
        <f t="shared" si="4"/>
        <v>172.07911453519648</v>
      </c>
      <c r="S55">
        <f t="shared" si="4"/>
        <v>296.87887968493516</v>
      </c>
      <c r="T55">
        <f t="shared" si="4"/>
        <v>177.3706599257859</v>
      </c>
      <c r="U55">
        <f t="shared" si="4"/>
        <v>140.15844633274938</v>
      </c>
      <c r="V55">
        <f t="shared" si="4"/>
        <v>281.74810843805608</v>
      </c>
      <c r="W55">
        <f t="shared" si="4"/>
        <v>115.7467358917413</v>
      </c>
      <c r="X55">
        <f t="shared" si="4"/>
        <v>96.280373622280777</v>
      </c>
      <c r="Y55">
        <f t="shared" si="4"/>
        <v>92.933972935317883</v>
      </c>
      <c r="Z55">
        <f t="shared" si="4"/>
        <v>131.70590608748432</v>
      </c>
      <c r="AA55">
        <f t="shared" si="4"/>
        <v>43.207016539527949</v>
      </c>
      <c r="AB55">
        <f t="shared" si="4"/>
        <v>97.169640517015452</v>
      </c>
      <c r="AC55">
        <f t="shared" si="4"/>
        <v>71.894829500779366</v>
      </c>
      <c r="AD55">
        <f t="shared" si="4"/>
        <v>131.69724145779594</v>
      </c>
      <c r="AE55">
        <f t="shared" si="4"/>
        <v>59.035958644282893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5FD8-F451-4034-B293-CAB88E9160D5}">
  <dimension ref="A1:CT53"/>
  <sheetViews>
    <sheetView topLeftCell="A31" zoomScaleNormal="100" workbookViewId="0">
      <selection activeCell="AG51" sqref="AG51"/>
    </sheetView>
  </sheetViews>
  <sheetFormatPr baseColWidth="10" defaultColWidth="8.83203125" defaultRowHeight="15" x14ac:dyDescent="0.2"/>
  <sheetData>
    <row r="1" spans="1:98" ht="33" thickBot="1" x14ac:dyDescent="0.25">
      <c r="A1" s="1" t="s">
        <v>0</v>
      </c>
      <c r="B1" s="4"/>
      <c r="C1" s="8" t="s">
        <v>35</v>
      </c>
      <c r="D1" s="8" t="s">
        <v>35</v>
      </c>
      <c r="E1" s="8" t="s">
        <v>35</v>
      </c>
      <c r="F1" s="8" t="s">
        <v>35</v>
      </c>
      <c r="G1" s="8" t="s">
        <v>35</v>
      </c>
      <c r="H1" s="8" t="s">
        <v>35</v>
      </c>
      <c r="I1" s="8" t="s">
        <v>35</v>
      </c>
      <c r="J1" s="8" t="s">
        <v>35</v>
      </c>
      <c r="K1" s="8" t="s">
        <v>35</v>
      </c>
      <c r="L1" s="8" t="s">
        <v>35</v>
      </c>
      <c r="M1" s="8" t="s">
        <v>35</v>
      </c>
      <c r="N1" s="8" t="s">
        <v>35</v>
      </c>
      <c r="O1" s="8" t="s">
        <v>48</v>
      </c>
      <c r="P1" s="8" t="s">
        <v>48</v>
      </c>
      <c r="Q1" s="8" t="s">
        <v>48</v>
      </c>
      <c r="R1" s="8" t="s">
        <v>48</v>
      </c>
      <c r="S1" s="8" t="s">
        <v>48</v>
      </c>
      <c r="T1" s="8" t="s">
        <v>48</v>
      </c>
      <c r="U1" s="8" t="s">
        <v>48</v>
      </c>
      <c r="V1" s="8" t="s">
        <v>48</v>
      </c>
      <c r="W1" s="8" t="s">
        <v>48</v>
      </c>
      <c r="X1" s="8" t="s">
        <v>48</v>
      </c>
      <c r="Y1" s="8" t="s">
        <v>48</v>
      </c>
      <c r="Z1" s="8" t="s">
        <v>48</v>
      </c>
      <c r="AA1" s="8" t="s">
        <v>61</v>
      </c>
      <c r="AB1" s="8" t="s">
        <v>61</v>
      </c>
      <c r="AC1" s="8" t="s">
        <v>61</v>
      </c>
      <c r="AD1" s="8" t="s">
        <v>61</v>
      </c>
      <c r="AE1" s="8" t="s">
        <v>61</v>
      </c>
      <c r="AF1" s="8" t="s">
        <v>61</v>
      </c>
      <c r="AG1" s="8" t="s">
        <v>61</v>
      </c>
      <c r="AH1" s="8" t="s">
        <v>61</v>
      </c>
      <c r="AI1" s="8" t="s">
        <v>61</v>
      </c>
      <c r="AJ1" s="8" t="s">
        <v>61</v>
      </c>
      <c r="AK1" s="8" t="s">
        <v>61</v>
      </c>
      <c r="AL1" s="8" t="s">
        <v>61</v>
      </c>
      <c r="AM1" s="8" t="s">
        <v>74</v>
      </c>
      <c r="AN1" s="8" t="s">
        <v>74</v>
      </c>
      <c r="AO1" s="8" t="s">
        <v>74</v>
      </c>
      <c r="AP1" s="8" t="s">
        <v>74</v>
      </c>
      <c r="AQ1" s="8" t="s">
        <v>74</v>
      </c>
      <c r="AR1" s="8" t="s">
        <v>74</v>
      </c>
      <c r="AS1" s="8" t="s">
        <v>74</v>
      </c>
      <c r="AT1" s="8" t="s">
        <v>74</v>
      </c>
      <c r="AU1" s="8" t="s">
        <v>74</v>
      </c>
      <c r="AV1" s="8" t="s">
        <v>74</v>
      </c>
      <c r="AW1" s="8" t="s">
        <v>74</v>
      </c>
      <c r="AX1" s="8" t="s">
        <v>74</v>
      </c>
      <c r="AY1" s="8" t="s">
        <v>87</v>
      </c>
      <c r="AZ1" s="8" t="s">
        <v>87</v>
      </c>
      <c r="BA1" s="8" t="s">
        <v>87</v>
      </c>
      <c r="BB1" s="8" t="s">
        <v>87</v>
      </c>
      <c r="BC1" s="8" t="s">
        <v>87</v>
      </c>
      <c r="BD1" s="8" t="s">
        <v>87</v>
      </c>
      <c r="BE1" s="8" t="s">
        <v>87</v>
      </c>
      <c r="BF1" s="8" t="s">
        <v>87</v>
      </c>
      <c r="BG1" s="8" t="s">
        <v>87</v>
      </c>
      <c r="BH1" s="8" t="s">
        <v>87</v>
      </c>
      <c r="BI1" s="8" t="s">
        <v>87</v>
      </c>
      <c r="BJ1" s="8" t="s">
        <v>87</v>
      </c>
      <c r="BK1" s="8" t="s">
        <v>100</v>
      </c>
      <c r="BL1" s="8" t="s">
        <v>100</v>
      </c>
      <c r="BM1" s="8" t="s">
        <v>100</v>
      </c>
      <c r="BN1" s="8" t="s">
        <v>100</v>
      </c>
      <c r="BO1" s="8" t="s">
        <v>100</v>
      </c>
      <c r="BP1" s="8" t="s">
        <v>100</v>
      </c>
      <c r="BQ1" s="8" t="s">
        <v>100</v>
      </c>
      <c r="BR1" s="8" t="s">
        <v>100</v>
      </c>
      <c r="BS1" s="8" t="s">
        <v>100</v>
      </c>
      <c r="BT1" s="8" t="s">
        <v>100</v>
      </c>
      <c r="BU1" s="8" t="s">
        <v>100</v>
      </c>
      <c r="BV1" s="8" t="s">
        <v>100</v>
      </c>
      <c r="BW1" s="8" t="s">
        <v>113</v>
      </c>
      <c r="BX1" s="8" t="s">
        <v>113</v>
      </c>
      <c r="BY1" s="8" t="s">
        <v>113</v>
      </c>
      <c r="BZ1" s="8" t="s">
        <v>113</v>
      </c>
      <c r="CA1" s="8" t="s">
        <v>113</v>
      </c>
      <c r="CB1" s="8" t="s">
        <v>113</v>
      </c>
      <c r="CC1" s="8" t="s">
        <v>113</v>
      </c>
      <c r="CD1" s="8" t="s">
        <v>113</v>
      </c>
      <c r="CE1" s="8" t="s">
        <v>113</v>
      </c>
      <c r="CF1" s="8" t="s">
        <v>113</v>
      </c>
      <c r="CG1" s="8" t="s">
        <v>113</v>
      </c>
      <c r="CH1" s="8" t="s">
        <v>113</v>
      </c>
      <c r="CI1" s="8" t="s">
        <v>126</v>
      </c>
      <c r="CJ1" s="8" t="s">
        <v>126</v>
      </c>
      <c r="CK1" s="8" t="s">
        <v>126</v>
      </c>
      <c r="CL1" s="8" t="s">
        <v>126</v>
      </c>
      <c r="CM1" s="8" t="s">
        <v>126</v>
      </c>
      <c r="CN1" s="8" t="s">
        <v>126</v>
      </c>
      <c r="CO1" s="8" t="s">
        <v>126</v>
      </c>
      <c r="CP1" s="8" t="s">
        <v>126</v>
      </c>
      <c r="CQ1" s="8" t="s">
        <v>126</v>
      </c>
      <c r="CR1" s="8" t="s">
        <v>126</v>
      </c>
      <c r="CS1" s="8" t="s">
        <v>126</v>
      </c>
      <c r="CT1" s="8" t="s">
        <v>126</v>
      </c>
    </row>
    <row r="2" spans="1:98" ht="33" thickBot="1" x14ac:dyDescent="0.25">
      <c r="A2" s="2" t="s">
        <v>1</v>
      </c>
      <c r="B2" s="5"/>
      <c r="C2" s="9">
        <v>1</v>
      </c>
      <c r="D2" s="9">
        <v>2</v>
      </c>
      <c r="E2" s="9">
        <v>3</v>
      </c>
      <c r="F2" s="9">
        <v>4</v>
      </c>
      <c r="G2" s="9">
        <v>5</v>
      </c>
      <c r="H2" s="9">
        <v>6</v>
      </c>
      <c r="I2" s="9">
        <v>7</v>
      </c>
      <c r="J2" s="9">
        <v>8</v>
      </c>
      <c r="K2" s="9">
        <v>9</v>
      </c>
      <c r="L2" s="9">
        <v>10</v>
      </c>
      <c r="M2" s="9">
        <v>11</v>
      </c>
      <c r="N2" s="9">
        <v>12</v>
      </c>
      <c r="O2" s="9">
        <v>1</v>
      </c>
      <c r="P2" s="9">
        <v>2</v>
      </c>
      <c r="Q2" s="9">
        <v>3</v>
      </c>
      <c r="R2" s="9">
        <v>4</v>
      </c>
      <c r="S2" s="9">
        <v>5</v>
      </c>
      <c r="T2" s="9">
        <v>6</v>
      </c>
      <c r="U2" s="9">
        <v>7</v>
      </c>
      <c r="V2" s="9">
        <v>8</v>
      </c>
      <c r="W2" s="9">
        <v>9</v>
      </c>
      <c r="X2" s="9">
        <v>10</v>
      </c>
      <c r="Y2" s="9">
        <v>11</v>
      </c>
      <c r="Z2" s="9">
        <v>12</v>
      </c>
      <c r="AA2" s="9">
        <v>1</v>
      </c>
      <c r="AB2" s="9">
        <v>2</v>
      </c>
      <c r="AC2" s="9">
        <v>3</v>
      </c>
      <c r="AD2" s="9">
        <v>4</v>
      </c>
      <c r="AE2" s="9">
        <v>5</v>
      </c>
      <c r="AF2" s="9">
        <v>6</v>
      </c>
      <c r="AG2" s="9">
        <v>7</v>
      </c>
      <c r="AH2" s="9">
        <v>8</v>
      </c>
      <c r="AI2" s="9">
        <v>9</v>
      </c>
      <c r="AJ2" s="9">
        <v>10</v>
      </c>
      <c r="AK2" s="9">
        <v>11</v>
      </c>
      <c r="AL2" s="9">
        <v>12</v>
      </c>
      <c r="AM2" s="9">
        <v>1</v>
      </c>
      <c r="AN2" s="9">
        <v>2</v>
      </c>
      <c r="AO2" s="9">
        <v>3</v>
      </c>
      <c r="AP2" s="9">
        <v>4</v>
      </c>
      <c r="AQ2" s="9">
        <v>5</v>
      </c>
      <c r="AR2" s="9">
        <v>6</v>
      </c>
      <c r="AS2" s="9">
        <v>7</v>
      </c>
      <c r="AT2" s="9">
        <v>8</v>
      </c>
      <c r="AU2" s="9">
        <v>9</v>
      </c>
      <c r="AV2" s="9">
        <v>10</v>
      </c>
      <c r="AW2" s="9">
        <v>11</v>
      </c>
      <c r="AX2" s="9">
        <v>12</v>
      </c>
      <c r="AY2" s="9">
        <v>1</v>
      </c>
      <c r="AZ2" s="9">
        <v>2</v>
      </c>
      <c r="BA2" s="9">
        <v>3</v>
      </c>
      <c r="BB2" s="9">
        <v>4</v>
      </c>
      <c r="BC2" s="9">
        <v>5</v>
      </c>
      <c r="BD2" s="9">
        <v>6</v>
      </c>
      <c r="BE2" s="9">
        <v>7</v>
      </c>
      <c r="BF2" s="9">
        <v>8</v>
      </c>
      <c r="BG2" s="9">
        <v>9</v>
      </c>
      <c r="BH2" s="9">
        <v>10</v>
      </c>
      <c r="BI2" s="9">
        <v>11</v>
      </c>
      <c r="BJ2" s="9">
        <v>12</v>
      </c>
      <c r="BK2" s="9">
        <v>1</v>
      </c>
      <c r="BL2" s="9">
        <v>2</v>
      </c>
      <c r="BM2" s="9">
        <v>3</v>
      </c>
      <c r="BN2" s="9">
        <v>4</v>
      </c>
      <c r="BO2" s="9">
        <v>5</v>
      </c>
      <c r="BP2" s="9">
        <v>6</v>
      </c>
      <c r="BQ2" s="9">
        <v>7</v>
      </c>
      <c r="BR2" s="9">
        <v>8</v>
      </c>
      <c r="BS2" s="9">
        <v>9</v>
      </c>
      <c r="BT2" s="9">
        <v>10</v>
      </c>
      <c r="BU2" s="9">
        <v>11</v>
      </c>
      <c r="BV2" s="9">
        <v>12</v>
      </c>
      <c r="BW2" s="9">
        <v>1</v>
      </c>
      <c r="BX2" s="9">
        <v>2</v>
      </c>
      <c r="BY2" s="9">
        <v>3</v>
      </c>
      <c r="BZ2" s="9">
        <v>4</v>
      </c>
      <c r="CA2" s="9">
        <v>5</v>
      </c>
      <c r="CB2" s="9">
        <v>6</v>
      </c>
      <c r="CC2" s="9">
        <v>7</v>
      </c>
      <c r="CD2" s="9">
        <v>8</v>
      </c>
      <c r="CE2" s="9">
        <v>9</v>
      </c>
      <c r="CF2" s="9">
        <v>10</v>
      </c>
      <c r="CG2" s="9">
        <v>11</v>
      </c>
      <c r="CH2" s="9">
        <v>12</v>
      </c>
      <c r="CI2" s="9">
        <v>1</v>
      </c>
      <c r="CJ2" s="9">
        <v>2</v>
      </c>
      <c r="CK2" s="9">
        <v>3</v>
      </c>
      <c r="CL2" s="9">
        <v>4</v>
      </c>
      <c r="CM2" s="9">
        <v>5</v>
      </c>
      <c r="CN2" s="9">
        <v>6</v>
      </c>
      <c r="CO2" s="9">
        <v>7</v>
      </c>
      <c r="CP2" s="9">
        <v>8</v>
      </c>
      <c r="CQ2" s="9">
        <v>9</v>
      </c>
      <c r="CR2" s="9">
        <v>10</v>
      </c>
      <c r="CS2" s="9">
        <v>11</v>
      </c>
      <c r="CT2" s="9">
        <v>12</v>
      </c>
    </row>
    <row r="3" spans="1:98" ht="17" thickBot="1" x14ac:dyDescent="0.25">
      <c r="A3" s="12" t="s">
        <v>2</v>
      </c>
      <c r="B3" s="13" t="s">
        <v>4</v>
      </c>
      <c r="C3" s="14" t="s">
        <v>36</v>
      </c>
      <c r="D3" s="14" t="s">
        <v>37</v>
      </c>
      <c r="E3" s="14" t="s">
        <v>38</v>
      </c>
      <c r="F3" s="14" t="s">
        <v>39</v>
      </c>
      <c r="G3" s="14" t="s">
        <v>40</v>
      </c>
      <c r="H3" s="14" t="s">
        <v>41</v>
      </c>
      <c r="I3" s="14" t="s">
        <v>42</v>
      </c>
      <c r="J3" s="14" t="s">
        <v>43</v>
      </c>
      <c r="K3" s="14" t="s">
        <v>44</v>
      </c>
      <c r="L3" s="14" t="s">
        <v>45</v>
      </c>
      <c r="M3" s="14" t="s">
        <v>46</v>
      </c>
      <c r="N3" s="14" t="s">
        <v>47</v>
      </c>
      <c r="O3" s="14" t="s">
        <v>49</v>
      </c>
      <c r="P3" s="14" t="s">
        <v>50</v>
      </c>
      <c r="Q3" s="14" t="s">
        <v>51</v>
      </c>
      <c r="R3" s="14" t="s">
        <v>52</v>
      </c>
      <c r="S3" s="14" t="s">
        <v>53</v>
      </c>
      <c r="T3" s="14" t="s">
        <v>54</v>
      </c>
      <c r="U3" s="14" t="s">
        <v>55</v>
      </c>
      <c r="V3" s="14" t="s">
        <v>56</v>
      </c>
      <c r="W3" s="14" t="s">
        <v>57</v>
      </c>
      <c r="X3" s="14" t="s">
        <v>58</v>
      </c>
      <c r="Y3" s="14" t="s">
        <v>59</v>
      </c>
      <c r="Z3" s="14" t="s">
        <v>60</v>
      </c>
      <c r="AA3" s="14" t="s">
        <v>62</v>
      </c>
      <c r="AB3" s="14" t="s">
        <v>63</v>
      </c>
      <c r="AC3" s="14" t="s">
        <v>64</v>
      </c>
      <c r="AD3" s="14" t="s">
        <v>65</v>
      </c>
      <c r="AE3" s="14" t="s">
        <v>66</v>
      </c>
      <c r="AF3" s="14" t="s">
        <v>67</v>
      </c>
      <c r="AG3" s="14" t="s">
        <v>68</v>
      </c>
      <c r="AH3" s="14" t="s">
        <v>69</v>
      </c>
      <c r="AI3" s="14" t="s">
        <v>70</v>
      </c>
      <c r="AJ3" s="14" t="s">
        <v>71</v>
      </c>
      <c r="AK3" s="14" t="s">
        <v>72</v>
      </c>
      <c r="AL3" s="14" t="s">
        <v>73</v>
      </c>
      <c r="AM3" s="14" t="s">
        <v>75</v>
      </c>
      <c r="AN3" s="14" t="s">
        <v>76</v>
      </c>
      <c r="AO3" s="14" t="s">
        <v>77</v>
      </c>
      <c r="AP3" s="14" t="s">
        <v>78</v>
      </c>
      <c r="AQ3" s="14" t="s">
        <v>79</v>
      </c>
      <c r="AR3" s="14" t="s">
        <v>80</v>
      </c>
      <c r="AS3" s="14" t="s">
        <v>81</v>
      </c>
      <c r="AT3" s="14" t="s">
        <v>82</v>
      </c>
      <c r="AU3" s="14" t="s">
        <v>83</v>
      </c>
      <c r="AV3" s="14" t="s">
        <v>84</v>
      </c>
      <c r="AW3" s="14" t="s">
        <v>85</v>
      </c>
      <c r="AX3" s="14" t="s">
        <v>86</v>
      </c>
      <c r="AY3" s="14" t="s">
        <v>88</v>
      </c>
      <c r="AZ3" s="14" t="s">
        <v>89</v>
      </c>
      <c r="BA3" s="14" t="s">
        <v>90</v>
      </c>
      <c r="BB3" s="14" t="s">
        <v>91</v>
      </c>
      <c r="BC3" s="14" t="s">
        <v>92</v>
      </c>
      <c r="BD3" s="14" t="s">
        <v>93</v>
      </c>
      <c r="BE3" s="14" t="s">
        <v>94</v>
      </c>
      <c r="BF3" s="14" t="s">
        <v>95</v>
      </c>
      <c r="BG3" s="14" t="s">
        <v>96</v>
      </c>
      <c r="BH3" s="14" t="s">
        <v>97</v>
      </c>
      <c r="BI3" s="14" t="s">
        <v>98</v>
      </c>
      <c r="BJ3" s="14" t="s">
        <v>99</v>
      </c>
      <c r="BK3" s="14" t="s">
        <v>101</v>
      </c>
      <c r="BL3" s="14" t="s">
        <v>102</v>
      </c>
      <c r="BM3" s="14" t="s">
        <v>103</v>
      </c>
      <c r="BN3" s="14" t="s">
        <v>104</v>
      </c>
      <c r="BO3" s="14" t="s">
        <v>105</v>
      </c>
      <c r="BP3" s="14" t="s">
        <v>106</v>
      </c>
      <c r="BQ3" s="14" t="s">
        <v>107</v>
      </c>
      <c r="BR3" s="14" t="s">
        <v>108</v>
      </c>
      <c r="BS3" s="14" t="s">
        <v>109</v>
      </c>
      <c r="BT3" s="14" t="s">
        <v>110</v>
      </c>
      <c r="BU3" s="14" t="s">
        <v>111</v>
      </c>
      <c r="BV3" s="14" t="s">
        <v>112</v>
      </c>
      <c r="BW3" s="14" t="s">
        <v>114</v>
      </c>
      <c r="BX3" s="14" t="s">
        <v>115</v>
      </c>
      <c r="BY3" s="14" t="s">
        <v>116</v>
      </c>
      <c r="BZ3" s="14" t="s">
        <v>117</v>
      </c>
      <c r="CA3" s="14" t="s">
        <v>118</v>
      </c>
      <c r="CB3" s="14" t="s">
        <v>119</v>
      </c>
      <c r="CC3" s="14" t="s">
        <v>120</v>
      </c>
      <c r="CD3" s="14" t="s">
        <v>121</v>
      </c>
      <c r="CE3" s="14" t="s">
        <v>122</v>
      </c>
      <c r="CF3" s="14" t="s">
        <v>123</v>
      </c>
      <c r="CG3" s="14" t="s">
        <v>124</v>
      </c>
      <c r="CH3" s="14" t="s">
        <v>125</v>
      </c>
      <c r="CI3" s="14" t="s">
        <v>127</v>
      </c>
      <c r="CJ3" s="14" t="s">
        <v>128</v>
      </c>
      <c r="CK3" s="14" t="s">
        <v>129</v>
      </c>
      <c r="CL3" s="14" t="s">
        <v>130</v>
      </c>
      <c r="CM3" s="14" t="s">
        <v>131</v>
      </c>
      <c r="CN3" s="14" t="s">
        <v>132</v>
      </c>
      <c r="CO3" s="14" t="s">
        <v>133</v>
      </c>
      <c r="CP3" s="14" t="s">
        <v>134</v>
      </c>
      <c r="CQ3" s="14" t="s">
        <v>135</v>
      </c>
      <c r="CR3" s="14" t="s">
        <v>136</v>
      </c>
      <c r="CS3" s="14" t="s">
        <v>137</v>
      </c>
      <c r="CT3" s="14" t="s">
        <v>138</v>
      </c>
    </row>
    <row r="4" spans="1:98" ht="49" thickBot="1" x14ac:dyDescent="0.25">
      <c r="A4" s="1" t="s">
        <v>3</v>
      </c>
      <c r="B4" s="4">
        <v>0</v>
      </c>
      <c r="C4" s="8">
        <v>3927</v>
      </c>
      <c r="D4" s="8">
        <v>3019</v>
      </c>
      <c r="E4" s="8">
        <v>2942</v>
      </c>
      <c r="F4" s="8">
        <v>3995</v>
      </c>
      <c r="G4" s="8">
        <v>2753</v>
      </c>
      <c r="H4" s="8">
        <v>3151</v>
      </c>
      <c r="I4" s="8">
        <v>2964</v>
      </c>
      <c r="J4" s="8">
        <v>2680</v>
      </c>
      <c r="K4" s="8">
        <v>2868</v>
      </c>
      <c r="L4" s="8">
        <v>3402</v>
      </c>
      <c r="M4" s="8">
        <v>4352</v>
      </c>
      <c r="N4" s="8">
        <v>3012</v>
      </c>
      <c r="O4" s="8">
        <v>3336</v>
      </c>
      <c r="P4" s="8">
        <v>3518</v>
      </c>
      <c r="Q4" s="8">
        <v>2845</v>
      </c>
      <c r="R4" s="8">
        <v>4082</v>
      </c>
      <c r="S4" s="8">
        <v>3198</v>
      </c>
      <c r="T4" s="8">
        <v>3222</v>
      </c>
      <c r="U4" s="8">
        <v>3196</v>
      </c>
      <c r="V4" s="8">
        <v>3144</v>
      </c>
      <c r="W4" s="8">
        <v>3048</v>
      </c>
      <c r="X4" s="8">
        <v>3486</v>
      </c>
      <c r="Y4" s="8">
        <v>4299</v>
      </c>
      <c r="Z4" s="8">
        <v>5684</v>
      </c>
      <c r="AA4" s="8">
        <v>3702</v>
      </c>
      <c r="AB4" s="8">
        <v>3632</v>
      </c>
      <c r="AC4" s="8">
        <v>3142</v>
      </c>
      <c r="AD4" s="8">
        <v>4342</v>
      </c>
      <c r="AE4" s="8">
        <v>3204</v>
      </c>
      <c r="AF4" s="8">
        <v>3164</v>
      </c>
      <c r="AG4" s="8">
        <v>3428</v>
      </c>
      <c r="AH4" s="8">
        <v>3794</v>
      </c>
      <c r="AI4" s="8">
        <v>3331</v>
      </c>
      <c r="AJ4" s="8">
        <v>3894</v>
      </c>
      <c r="AK4" s="8">
        <v>4530</v>
      </c>
      <c r="AL4" s="8">
        <v>5547</v>
      </c>
      <c r="AM4" s="8">
        <v>3234</v>
      </c>
      <c r="AN4" s="8">
        <v>2995</v>
      </c>
      <c r="AO4" s="8">
        <v>3018</v>
      </c>
      <c r="AP4" s="8">
        <v>2868</v>
      </c>
      <c r="AQ4" s="8">
        <v>2988</v>
      </c>
      <c r="AR4" s="8">
        <v>5349</v>
      </c>
      <c r="AS4" s="8">
        <v>3268</v>
      </c>
      <c r="AT4" s="8">
        <v>3411</v>
      </c>
      <c r="AU4" s="8">
        <v>3250</v>
      </c>
      <c r="AV4" s="8">
        <v>3380</v>
      </c>
      <c r="AW4" s="8">
        <v>3391</v>
      </c>
      <c r="AX4" s="8">
        <v>4163</v>
      </c>
      <c r="AY4" s="8">
        <v>2904</v>
      </c>
      <c r="AZ4" s="8">
        <v>3044</v>
      </c>
      <c r="BA4" s="8">
        <v>3160</v>
      </c>
      <c r="BB4" s="8">
        <v>3570</v>
      </c>
      <c r="BC4" s="8">
        <v>3475</v>
      </c>
      <c r="BD4" s="8">
        <v>5812</v>
      </c>
      <c r="BE4" s="8">
        <v>3446</v>
      </c>
      <c r="BF4" s="8">
        <v>3272</v>
      </c>
      <c r="BG4" s="8">
        <v>3048</v>
      </c>
      <c r="BH4" s="8">
        <v>3137</v>
      </c>
      <c r="BI4" s="8">
        <v>3288</v>
      </c>
      <c r="BJ4" s="8">
        <v>4058</v>
      </c>
      <c r="BK4" s="8">
        <v>3340</v>
      </c>
      <c r="BL4" s="8">
        <v>3464</v>
      </c>
      <c r="BM4" s="8">
        <v>3206</v>
      </c>
      <c r="BN4" s="8">
        <v>3315</v>
      </c>
      <c r="BO4" s="8">
        <v>3533</v>
      </c>
      <c r="BP4" s="8">
        <v>5747</v>
      </c>
      <c r="BQ4" s="8">
        <v>3651</v>
      </c>
      <c r="BR4" s="8">
        <v>4065</v>
      </c>
      <c r="BS4" s="8">
        <v>3238</v>
      </c>
      <c r="BT4" s="8">
        <v>3286</v>
      </c>
      <c r="BU4" s="8">
        <v>3390</v>
      </c>
      <c r="BV4" s="8">
        <v>4056</v>
      </c>
      <c r="BW4" s="8">
        <v>4272</v>
      </c>
      <c r="BX4" s="8">
        <v>3960</v>
      </c>
      <c r="BY4" s="8">
        <v>4026</v>
      </c>
      <c r="BZ4" s="8">
        <v>3410</v>
      </c>
      <c r="CA4" s="8">
        <v>3676</v>
      </c>
      <c r="CB4" s="8">
        <v>4066</v>
      </c>
      <c r="CC4" s="8">
        <v>3803</v>
      </c>
      <c r="CD4" s="8">
        <v>3692</v>
      </c>
      <c r="CE4" s="8">
        <v>3486</v>
      </c>
      <c r="CF4" s="8">
        <v>4764</v>
      </c>
      <c r="CG4" s="8">
        <v>4347</v>
      </c>
      <c r="CH4" s="8">
        <v>4798</v>
      </c>
      <c r="CI4" s="8">
        <v>3139</v>
      </c>
      <c r="CJ4" s="8">
        <v>3067</v>
      </c>
      <c r="CK4" s="8">
        <v>3326</v>
      </c>
      <c r="CL4" s="8">
        <v>3348</v>
      </c>
      <c r="CM4" s="8">
        <v>3523</v>
      </c>
      <c r="CN4" s="8">
        <v>3695</v>
      </c>
      <c r="CO4" s="8">
        <v>3055</v>
      </c>
      <c r="CP4" s="8">
        <v>3151</v>
      </c>
      <c r="CQ4" s="8">
        <v>3357</v>
      </c>
      <c r="CR4" s="8">
        <v>4547</v>
      </c>
      <c r="CS4" s="8">
        <v>4148</v>
      </c>
      <c r="CT4" s="8">
        <v>4643</v>
      </c>
    </row>
    <row r="5" spans="1:98" ht="49" thickBot="1" x14ac:dyDescent="0.25">
      <c r="A5" s="2" t="s">
        <v>3</v>
      </c>
      <c r="B5" s="6">
        <v>2</v>
      </c>
      <c r="C5" s="10">
        <v>4160</v>
      </c>
      <c r="D5" s="10">
        <v>3380</v>
      </c>
      <c r="E5" s="10">
        <v>3021</v>
      </c>
      <c r="F5" s="10">
        <v>4572</v>
      </c>
      <c r="G5" s="10">
        <v>2792</v>
      </c>
      <c r="H5" s="10">
        <v>3171</v>
      </c>
      <c r="I5" s="10">
        <v>2999</v>
      </c>
      <c r="J5" s="10">
        <v>2709</v>
      </c>
      <c r="K5" s="10">
        <v>2881</v>
      </c>
      <c r="L5" s="10">
        <v>3426</v>
      </c>
      <c r="M5" s="10">
        <v>4698</v>
      </c>
      <c r="N5" s="10">
        <v>2987</v>
      </c>
      <c r="O5" s="10">
        <v>3585</v>
      </c>
      <c r="P5" s="10">
        <v>3810</v>
      </c>
      <c r="Q5" s="10">
        <v>2910</v>
      </c>
      <c r="R5" s="10">
        <v>4576</v>
      </c>
      <c r="S5" s="10">
        <v>3228</v>
      </c>
      <c r="T5" s="10">
        <v>3228</v>
      </c>
      <c r="U5" s="10">
        <v>3238</v>
      </c>
      <c r="V5" s="10">
        <v>3145</v>
      </c>
      <c r="W5" s="10">
        <v>3024</v>
      </c>
      <c r="X5" s="10">
        <v>3498</v>
      </c>
      <c r="Y5" s="10">
        <v>4601</v>
      </c>
      <c r="Z5" s="10">
        <v>5760</v>
      </c>
      <c r="AA5" s="10">
        <v>4043</v>
      </c>
      <c r="AB5" s="10">
        <v>3954</v>
      </c>
      <c r="AC5" s="10">
        <v>3197</v>
      </c>
      <c r="AD5" s="10">
        <v>4869</v>
      </c>
      <c r="AE5" s="10">
        <v>3227</v>
      </c>
      <c r="AF5" s="10">
        <v>3164</v>
      </c>
      <c r="AG5" s="10">
        <v>3477</v>
      </c>
      <c r="AH5" s="10">
        <v>3816</v>
      </c>
      <c r="AI5" s="10">
        <v>3320</v>
      </c>
      <c r="AJ5" s="10">
        <v>3913</v>
      </c>
      <c r="AK5" s="10">
        <v>4882</v>
      </c>
      <c r="AL5" s="10">
        <v>5602</v>
      </c>
      <c r="AM5" s="10">
        <v>3206</v>
      </c>
      <c r="AN5" s="10">
        <v>3015</v>
      </c>
      <c r="AO5" s="10">
        <v>3040</v>
      </c>
      <c r="AP5" s="10">
        <v>2877</v>
      </c>
      <c r="AQ5" s="10">
        <v>3016</v>
      </c>
      <c r="AR5" s="10">
        <v>6088</v>
      </c>
      <c r="AS5" s="10">
        <v>3262</v>
      </c>
      <c r="AT5" s="10">
        <v>3381</v>
      </c>
      <c r="AU5" s="10">
        <v>3269</v>
      </c>
      <c r="AV5" s="10">
        <v>3380</v>
      </c>
      <c r="AW5" s="10">
        <v>3394</v>
      </c>
      <c r="AX5" s="10">
        <v>4188</v>
      </c>
      <c r="AY5" s="10">
        <v>2926</v>
      </c>
      <c r="AZ5" s="10">
        <v>3083</v>
      </c>
      <c r="BA5" s="10">
        <v>3202</v>
      </c>
      <c r="BB5" s="10">
        <v>3578</v>
      </c>
      <c r="BC5" s="10">
        <v>3497</v>
      </c>
      <c r="BD5" s="10">
        <v>6599</v>
      </c>
      <c r="BE5" s="10">
        <v>3472</v>
      </c>
      <c r="BF5" s="10">
        <v>3266</v>
      </c>
      <c r="BG5" s="10">
        <v>3091</v>
      </c>
      <c r="BH5" s="10">
        <v>3157</v>
      </c>
      <c r="BI5" s="10">
        <v>3304</v>
      </c>
      <c r="BJ5" s="10">
        <v>4090</v>
      </c>
      <c r="BK5" s="10">
        <v>3329</v>
      </c>
      <c r="BL5" s="10">
        <v>3519</v>
      </c>
      <c r="BM5" s="10">
        <v>3220</v>
      </c>
      <c r="BN5" s="10">
        <v>3322</v>
      </c>
      <c r="BO5" s="10">
        <v>3600</v>
      </c>
      <c r="BP5" s="10">
        <v>6543</v>
      </c>
      <c r="BQ5" s="10">
        <v>3678</v>
      </c>
      <c r="BR5" s="10">
        <v>4060</v>
      </c>
      <c r="BS5" s="10">
        <v>3271</v>
      </c>
      <c r="BT5" s="10">
        <v>3289</v>
      </c>
      <c r="BU5" s="10">
        <v>3407</v>
      </c>
      <c r="BV5" s="10">
        <v>4118</v>
      </c>
      <c r="BW5" s="10">
        <v>4842</v>
      </c>
      <c r="BX5" s="10">
        <v>4395</v>
      </c>
      <c r="BY5" s="10">
        <v>4504</v>
      </c>
      <c r="BZ5" s="10">
        <v>3382</v>
      </c>
      <c r="CA5" s="10">
        <v>3686</v>
      </c>
      <c r="CB5" s="10">
        <v>4045</v>
      </c>
      <c r="CC5" s="10">
        <v>3772</v>
      </c>
      <c r="CD5" s="10">
        <v>3698</v>
      </c>
      <c r="CE5" s="10">
        <v>3469</v>
      </c>
      <c r="CF5" s="10">
        <v>5033</v>
      </c>
      <c r="CG5" s="10">
        <v>4597</v>
      </c>
      <c r="CH5" s="10">
        <v>5385</v>
      </c>
      <c r="CI5" s="10">
        <v>3161</v>
      </c>
      <c r="CJ5" s="10">
        <v>3092</v>
      </c>
      <c r="CK5" s="10">
        <v>3378</v>
      </c>
      <c r="CL5" s="10">
        <v>3355</v>
      </c>
      <c r="CM5" s="10">
        <v>3528</v>
      </c>
      <c r="CN5" s="10">
        <v>3712</v>
      </c>
      <c r="CO5" s="10">
        <v>3021</v>
      </c>
      <c r="CP5" s="10">
        <v>3150</v>
      </c>
      <c r="CQ5" s="10">
        <v>3356</v>
      </c>
      <c r="CR5" s="10">
        <v>4910</v>
      </c>
      <c r="CS5" s="10">
        <v>4566</v>
      </c>
      <c r="CT5" s="10">
        <v>5240</v>
      </c>
    </row>
    <row r="6" spans="1:98" ht="49" thickBot="1" x14ac:dyDescent="0.25">
      <c r="A6" s="2" t="s">
        <v>3</v>
      </c>
      <c r="B6" s="6">
        <v>4</v>
      </c>
      <c r="C6" s="10">
        <v>4690</v>
      </c>
      <c r="D6" s="10">
        <v>3977</v>
      </c>
      <c r="E6" s="10">
        <v>3085</v>
      </c>
      <c r="F6" s="10">
        <v>5618</v>
      </c>
      <c r="G6" s="10">
        <v>2833</v>
      </c>
      <c r="H6" s="10">
        <v>3214</v>
      </c>
      <c r="I6" s="10">
        <v>3081</v>
      </c>
      <c r="J6" s="10">
        <v>2730</v>
      </c>
      <c r="K6" s="10">
        <v>2898</v>
      </c>
      <c r="L6" s="10">
        <v>3434</v>
      </c>
      <c r="M6" s="10">
        <v>5345</v>
      </c>
      <c r="N6" s="10">
        <v>3000</v>
      </c>
      <c r="O6" s="10">
        <v>4023</v>
      </c>
      <c r="P6" s="10">
        <v>4366</v>
      </c>
      <c r="Q6" s="10">
        <v>2970</v>
      </c>
      <c r="R6" s="10">
        <v>5401</v>
      </c>
      <c r="S6" s="10">
        <v>3306</v>
      </c>
      <c r="T6" s="10">
        <v>3239</v>
      </c>
      <c r="U6" s="10">
        <v>3304</v>
      </c>
      <c r="V6" s="10">
        <v>3190</v>
      </c>
      <c r="W6" s="10">
        <v>3050</v>
      </c>
      <c r="X6" s="10">
        <v>3547</v>
      </c>
      <c r="Y6" s="10">
        <v>5153</v>
      </c>
      <c r="Z6" s="10">
        <v>5914</v>
      </c>
      <c r="AA6" s="10">
        <v>4793</v>
      </c>
      <c r="AB6" s="10">
        <v>4546</v>
      </c>
      <c r="AC6" s="10">
        <v>3282</v>
      </c>
      <c r="AD6" s="10">
        <v>5816</v>
      </c>
      <c r="AE6" s="10">
        <v>3294</v>
      </c>
      <c r="AF6" s="10">
        <v>3206</v>
      </c>
      <c r="AG6" s="10">
        <v>3555</v>
      </c>
      <c r="AH6" s="10">
        <v>3905</v>
      </c>
      <c r="AI6" s="10">
        <v>3371</v>
      </c>
      <c r="AJ6" s="10">
        <v>3927</v>
      </c>
      <c r="AK6" s="10">
        <v>5501</v>
      </c>
      <c r="AL6" s="10">
        <v>5763</v>
      </c>
      <c r="AM6" s="10">
        <v>3229</v>
      </c>
      <c r="AN6" s="10">
        <v>3030</v>
      </c>
      <c r="AO6" s="10">
        <v>3054</v>
      </c>
      <c r="AP6" s="10">
        <v>2908</v>
      </c>
      <c r="AQ6" s="10">
        <v>3087</v>
      </c>
      <c r="AR6" s="10">
        <v>7358</v>
      </c>
      <c r="AS6" s="10">
        <v>3342</v>
      </c>
      <c r="AT6" s="10">
        <v>3459</v>
      </c>
      <c r="AU6" s="10">
        <v>3352</v>
      </c>
      <c r="AV6" s="10">
        <v>3486</v>
      </c>
      <c r="AW6" s="10">
        <v>3442</v>
      </c>
      <c r="AX6" s="10">
        <v>4202</v>
      </c>
      <c r="AY6" s="10">
        <v>2914</v>
      </c>
      <c r="AZ6" s="10">
        <v>3110</v>
      </c>
      <c r="BA6" s="10">
        <v>3246</v>
      </c>
      <c r="BB6" s="10">
        <v>3620</v>
      </c>
      <c r="BC6" s="10">
        <v>3632</v>
      </c>
      <c r="BD6" s="10">
        <v>8096</v>
      </c>
      <c r="BE6" s="10">
        <v>3548</v>
      </c>
      <c r="BF6" s="10">
        <v>3345</v>
      </c>
      <c r="BG6" s="10">
        <v>3159</v>
      </c>
      <c r="BH6" s="10">
        <v>3212</v>
      </c>
      <c r="BI6" s="10">
        <v>3328</v>
      </c>
      <c r="BJ6" s="10">
        <v>4133</v>
      </c>
      <c r="BK6" s="10">
        <v>3340</v>
      </c>
      <c r="BL6" s="10">
        <v>3595</v>
      </c>
      <c r="BM6" s="10">
        <v>3277</v>
      </c>
      <c r="BN6" s="10">
        <v>3347</v>
      </c>
      <c r="BO6" s="10">
        <v>3720</v>
      </c>
      <c r="BP6" s="10">
        <v>7932</v>
      </c>
      <c r="BQ6" s="10">
        <v>3790</v>
      </c>
      <c r="BR6" s="10">
        <v>4158</v>
      </c>
      <c r="BS6" s="10">
        <v>3326</v>
      </c>
      <c r="BT6" s="10">
        <v>3362</v>
      </c>
      <c r="BU6" s="10">
        <v>3412</v>
      </c>
      <c r="BV6" s="10">
        <v>4150</v>
      </c>
      <c r="BW6" s="10">
        <v>5946</v>
      </c>
      <c r="BX6" s="10">
        <v>5261</v>
      </c>
      <c r="BY6" s="10">
        <v>5335</v>
      </c>
      <c r="BZ6" s="10">
        <v>3431</v>
      </c>
      <c r="CA6" s="10">
        <v>3707</v>
      </c>
      <c r="CB6" s="10">
        <v>4084</v>
      </c>
      <c r="CC6" s="10">
        <v>3864</v>
      </c>
      <c r="CD6" s="10">
        <v>3734</v>
      </c>
      <c r="CE6" s="10">
        <v>3522</v>
      </c>
      <c r="CF6" s="10">
        <v>5625</v>
      </c>
      <c r="CG6" s="10">
        <v>5312</v>
      </c>
      <c r="CH6" s="10">
        <v>6376</v>
      </c>
      <c r="CI6" s="10">
        <v>3206</v>
      </c>
      <c r="CJ6" s="10">
        <v>3146</v>
      </c>
      <c r="CK6" s="10">
        <v>3393</v>
      </c>
      <c r="CL6" s="10">
        <v>3434</v>
      </c>
      <c r="CM6" s="10">
        <v>3604</v>
      </c>
      <c r="CN6" s="10">
        <v>3730</v>
      </c>
      <c r="CO6" s="10">
        <v>3041</v>
      </c>
      <c r="CP6" s="10">
        <v>3136</v>
      </c>
      <c r="CQ6" s="10">
        <v>3370</v>
      </c>
      <c r="CR6" s="10">
        <v>5689</v>
      </c>
      <c r="CS6" s="10">
        <v>5332</v>
      </c>
      <c r="CT6" s="10">
        <v>6474</v>
      </c>
    </row>
    <row r="7" spans="1:98" ht="49" thickBot="1" x14ac:dyDescent="0.25">
      <c r="A7" s="2" t="s">
        <v>3</v>
      </c>
      <c r="B7" s="6">
        <v>6</v>
      </c>
      <c r="C7" s="10">
        <v>5781</v>
      </c>
      <c r="D7" s="10">
        <v>4533</v>
      </c>
      <c r="E7" s="10">
        <v>3180</v>
      </c>
      <c r="F7" s="10">
        <v>7309</v>
      </c>
      <c r="G7" s="10">
        <v>2928</v>
      </c>
      <c r="H7" s="10">
        <v>3302</v>
      </c>
      <c r="I7" s="10">
        <v>3209</v>
      </c>
      <c r="J7" s="10">
        <v>2823</v>
      </c>
      <c r="K7" s="10">
        <v>2929</v>
      </c>
      <c r="L7" s="10">
        <v>3498</v>
      </c>
      <c r="M7" s="10">
        <v>6432</v>
      </c>
      <c r="N7" s="10">
        <v>3038</v>
      </c>
      <c r="O7" s="10">
        <v>4854</v>
      </c>
      <c r="P7" s="10">
        <v>5400</v>
      </c>
      <c r="Q7" s="10">
        <v>3110</v>
      </c>
      <c r="R7" s="10">
        <v>6743</v>
      </c>
      <c r="S7" s="10">
        <v>3407</v>
      </c>
      <c r="T7" s="10">
        <v>3299</v>
      </c>
      <c r="U7" s="10">
        <v>3415</v>
      </c>
      <c r="V7" s="10">
        <v>3280</v>
      </c>
      <c r="W7" s="10">
        <v>3128</v>
      </c>
      <c r="X7" s="10">
        <v>3626</v>
      </c>
      <c r="Y7" s="10">
        <v>6075</v>
      </c>
      <c r="Z7" s="10">
        <v>6246</v>
      </c>
      <c r="AA7" s="10">
        <v>6081</v>
      </c>
      <c r="AB7" s="10">
        <v>5690</v>
      </c>
      <c r="AC7" s="10">
        <v>3428</v>
      </c>
      <c r="AD7" s="10">
        <v>7326</v>
      </c>
      <c r="AE7" s="10">
        <v>3391</v>
      </c>
      <c r="AF7" s="10">
        <v>3258</v>
      </c>
      <c r="AG7" s="10">
        <v>3685</v>
      </c>
      <c r="AH7" s="10">
        <v>4042</v>
      </c>
      <c r="AI7" s="10">
        <v>3440</v>
      </c>
      <c r="AJ7" s="10">
        <v>4002</v>
      </c>
      <c r="AK7" s="10">
        <v>6494</v>
      </c>
      <c r="AL7" s="10">
        <v>5983</v>
      </c>
      <c r="AM7" s="10">
        <v>3247</v>
      </c>
      <c r="AN7" s="10">
        <v>3090</v>
      </c>
      <c r="AO7" s="10">
        <v>3107</v>
      </c>
      <c r="AP7" s="10">
        <v>2940</v>
      </c>
      <c r="AQ7" s="10">
        <v>3180</v>
      </c>
      <c r="AR7" s="10">
        <v>9374</v>
      </c>
      <c r="AS7" s="10">
        <v>3466</v>
      </c>
      <c r="AT7" s="10">
        <v>3575</v>
      </c>
      <c r="AU7" s="10">
        <v>3486</v>
      </c>
      <c r="AV7" s="10">
        <v>3553</v>
      </c>
      <c r="AW7" s="10">
        <v>3486</v>
      </c>
      <c r="AX7" s="10">
        <v>4321</v>
      </c>
      <c r="AY7" s="10">
        <v>2948</v>
      </c>
      <c r="AZ7" s="10">
        <v>3189</v>
      </c>
      <c r="BA7" s="10">
        <v>3292</v>
      </c>
      <c r="BB7" s="10">
        <v>3660</v>
      </c>
      <c r="BC7" s="10">
        <v>3792</v>
      </c>
      <c r="BD7" s="10">
        <v>10514</v>
      </c>
      <c r="BE7" s="10">
        <v>3647</v>
      </c>
      <c r="BF7" s="10">
        <v>3400</v>
      </c>
      <c r="BG7" s="10">
        <v>3258</v>
      </c>
      <c r="BH7" s="10">
        <v>3322</v>
      </c>
      <c r="BI7" s="10">
        <v>3378</v>
      </c>
      <c r="BJ7" s="10">
        <v>4210</v>
      </c>
      <c r="BK7" s="10">
        <v>3378</v>
      </c>
      <c r="BL7" s="10">
        <v>3655</v>
      </c>
      <c r="BM7" s="10">
        <v>3325</v>
      </c>
      <c r="BN7" s="10">
        <v>3380</v>
      </c>
      <c r="BO7" s="10">
        <v>3867</v>
      </c>
      <c r="BP7" s="10">
        <v>10163</v>
      </c>
      <c r="BQ7" s="10">
        <v>3951</v>
      </c>
      <c r="BR7" s="10">
        <v>4262</v>
      </c>
      <c r="BS7" s="10">
        <v>3429</v>
      </c>
      <c r="BT7" s="10">
        <v>3443</v>
      </c>
      <c r="BU7" s="10">
        <v>3466</v>
      </c>
      <c r="BV7" s="10">
        <v>4232</v>
      </c>
      <c r="BW7" s="10">
        <v>7724</v>
      </c>
      <c r="BX7" s="10">
        <v>6558</v>
      </c>
      <c r="BY7" s="10">
        <v>6534</v>
      </c>
      <c r="BZ7" s="10">
        <v>3456</v>
      </c>
      <c r="CA7" s="10">
        <v>3755</v>
      </c>
      <c r="CB7" s="10">
        <v>4136</v>
      </c>
      <c r="CC7" s="10">
        <v>3904</v>
      </c>
      <c r="CD7" s="10">
        <v>3767</v>
      </c>
      <c r="CE7" s="10">
        <v>3539</v>
      </c>
      <c r="CF7" s="10">
        <v>6622</v>
      </c>
      <c r="CG7" s="10">
        <v>6384</v>
      </c>
      <c r="CH7" s="10">
        <v>7978</v>
      </c>
      <c r="CI7" s="10">
        <v>3242</v>
      </c>
      <c r="CJ7" s="10">
        <v>3198</v>
      </c>
      <c r="CK7" s="10">
        <v>3447</v>
      </c>
      <c r="CL7" s="10">
        <v>3522</v>
      </c>
      <c r="CM7" s="10">
        <v>3696</v>
      </c>
      <c r="CN7" s="10">
        <v>3796</v>
      </c>
      <c r="CO7" s="10">
        <v>3088</v>
      </c>
      <c r="CP7" s="10">
        <v>3129</v>
      </c>
      <c r="CQ7" s="10">
        <v>3382</v>
      </c>
      <c r="CR7" s="10">
        <v>6988</v>
      </c>
      <c r="CS7" s="10">
        <v>6655</v>
      </c>
      <c r="CT7" s="10">
        <v>8288</v>
      </c>
    </row>
    <row r="8" spans="1:98" ht="49" thickBot="1" x14ac:dyDescent="0.25">
      <c r="A8" s="2" t="s">
        <v>3</v>
      </c>
      <c r="B8" s="6">
        <v>8</v>
      </c>
      <c r="C8" s="10">
        <v>7374</v>
      </c>
      <c r="D8" s="10">
        <v>4872</v>
      </c>
      <c r="E8" s="10">
        <v>3294</v>
      </c>
      <c r="F8" s="10">
        <v>9009</v>
      </c>
      <c r="G8" s="10">
        <v>3063</v>
      </c>
      <c r="H8" s="10">
        <v>3384</v>
      </c>
      <c r="I8" s="10">
        <v>3380</v>
      </c>
      <c r="J8" s="10">
        <v>2924</v>
      </c>
      <c r="K8" s="10">
        <v>3003</v>
      </c>
      <c r="L8" s="10">
        <v>3578</v>
      </c>
      <c r="M8" s="10">
        <v>7749</v>
      </c>
      <c r="N8" s="10">
        <v>3080</v>
      </c>
      <c r="O8" s="10">
        <v>5993</v>
      </c>
      <c r="P8" s="10">
        <v>6624</v>
      </c>
      <c r="Q8" s="10">
        <v>3254</v>
      </c>
      <c r="R8" s="10">
        <v>8462</v>
      </c>
      <c r="S8" s="10">
        <v>3539</v>
      </c>
      <c r="T8" s="10">
        <v>3357</v>
      </c>
      <c r="U8" s="10">
        <v>3580</v>
      </c>
      <c r="V8" s="10">
        <v>3391</v>
      </c>
      <c r="W8" s="10">
        <v>3167</v>
      </c>
      <c r="X8" s="10">
        <v>3712</v>
      </c>
      <c r="Y8" s="10">
        <v>7322</v>
      </c>
      <c r="Z8" s="10">
        <v>6642</v>
      </c>
      <c r="AA8" s="10">
        <v>7342</v>
      </c>
      <c r="AB8" s="10">
        <v>7066</v>
      </c>
      <c r="AC8" s="10">
        <v>3611</v>
      </c>
      <c r="AD8" s="10">
        <v>9272</v>
      </c>
      <c r="AE8" s="10">
        <v>3516</v>
      </c>
      <c r="AF8" s="10">
        <v>3336</v>
      </c>
      <c r="AG8" s="10">
        <v>3830</v>
      </c>
      <c r="AH8" s="10">
        <v>4213</v>
      </c>
      <c r="AI8" s="10">
        <v>3493</v>
      </c>
      <c r="AJ8" s="10">
        <v>4098</v>
      </c>
      <c r="AK8" s="10">
        <v>7734</v>
      </c>
      <c r="AL8" s="10">
        <v>6328</v>
      </c>
      <c r="AM8" s="10">
        <v>3272</v>
      </c>
      <c r="AN8" s="10">
        <v>3151</v>
      </c>
      <c r="AO8" s="10">
        <v>3176</v>
      </c>
      <c r="AP8" s="10">
        <v>2975</v>
      </c>
      <c r="AQ8" s="10">
        <v>3297</v>
      </c>
      <c r="AR8" s="10">
        <v>12038</v>
      </c>
      <c r="AS8" s="10">
        <v>3598</v>
      </c>
      <c r="AT8" s="10">
        <v>3635</v>
      </c>
      <c r="AU8" s="10">
        <v>3608</v>
      </c>
      <c r="AV8" s="10">
        <v>3663</v>
      </c>
      <c r="AW8" s="10">
        <v>3532</v>
      </c>
      <c r="AX8" s="10">
        <v>4417</v>
      </c>
      <c r="AY8" s="10">
        <v>2987</v>
      </c>
      <c r="AZ8" s="10">
        <v>3280</v>
      </c>
      <c r="BA8" s="10">
        <v>3355</v>
      </c>
      <c r="BB8" s="10">
        <v>3705</v>
      </c>
      <c r="BC8" s="10">
        <v>3990</v>
      </c>
      <c r="BD8" s="10">
        <v>13507</v>
      </c>
      <c r="BE8" s="10">
        <v>3731</v>
      </c>
      <c r="BF8" s="10">
        <v>3468</v>
      </c>
      <c r="BG8" s="10">
        <v>3356</v>
      </c>
      <c r="BH8" s="10">
        <v>3418</v>
      </c>
      <c r="BI8" s="10">
        <v>3419</v>
      </c>
      <c r="BJ8" s="10">
        <v>4288</v>
      </c>
      <c r="BK8" s="10">
        <v>3417</v>
      </c>
      <c r="BL8" s="10">
        <v>3767</v>
      </c>
      <c r="BM8" s="10">
        <v>3379</v>
      </c>
      <c r="BN8" s="10">
        <v>3431</v>
      </c>
      <c r="BO8" s="10">
        <v>4090</v>
      </c>
      <c r="BP8" s="10">
        <v>13096</v>
      </c>
      <c r="BQ8" s="10">
        <v>4103</v>
      </c>
      <c r="BR8" s="10">
        <v>4377</v>
      </c>
      <c r="BS8" s="10">
        <v>3538</v>
      </c>
      <c r="BT8" s="10">
        <v>3525</v>
      </c>
      <c r="BU8" s="10">
        <v>3524</v>
      </c>
      <c r="BV8" s="10">
        <v>4331</v>
      </c>
      <c r="BW8" s="10">
        <v>9757</v>
      </c>
      <c r="BX8" s="10">
        <v>8133</v>
      </c>
      <c r="BY8" s="10">
        <v>7857</v>
      </c>
      <c r="BZ8" s="10">
        <v>3499</v>
      </c>
      <c r="CA8" s="10">
        <v>3783</v>
      </c>
      <c r="CB8" s="10">
        <v>4176</v>
      </c>
      <c r="CC8" s="10">
        <v>3991</v>
      </c>
      <c r="CD8" s="10">
        <v>3820</v>
      </c>
      <c r="CE8" s="10">
        <v>3600</v>
      </c>
      <c r="CF8" s="10">
        <v>7904</v>
      </c>
      <c r="CG8" s="10">
        <v>7872</v>
      </c>
      <c r="CH8" s="10">
        <v>9343</v>
      </c>
      <c r="CI8" s="10">
        <v>3323</v>
      </c>
      <c r="CJ8" s="10">
        <v>3296</v>
      </c>
      <c r="CK8" s="10">
        <v>3527</v>
      </c>
      <c r="CL8" s="10">
        <v>3618</v>
      </c>
      <c r="CM8" s="10">
        <v>3813</v>
      </c>
      <c r="CN8" s="10">
        <v>3904</v>
      </c>
      <c r="CO8" s="10">
        <v>3106</v>
      </c>
      <c r="CP8" s="10">
        <v>3152</v>
      </c>
      <c r="CQ8" s="10">
        <v>3411</v>
      </c>
      <c r="CR8" s="10">
        <v>8522</v>
      </c>
      <c r="CS8" s="10">
        <v>8161</v>
      </c>
      <c r="CT8" s="10">
        <v>9582</v>
      </c>
    </row>
    <row r="9" spans="1:98" ht="49" thickBot="1" x14ac:dyDescent="0.25">
      <c r="A9" s="2" t="s">
        <v>3</v>
      </c>
      <c r="B9" s="6">
        <v>10</v>
      </c>
      <c r="C9" s="10">
        <v>8460</v>
      </c>
      <c r="D9" s="10">
        <v>5016</v>
      </c>
      <c r="E9" s="10">
        <v>3462</v>
      </c>
      <c r="F9" s="10">
        <v>9760</v>
      </c>
      <c r="G9" s="10">
        <v>3231</v>
      </c>
      <c r="H9" s="10">
        <v>3519</v>
      </c>
      <c r="I9" s="10">
        <v>3627</v>
      </c>
      <c r="J9" s="10">
        <v>3055</v>
      </c>
      <c r="K9" s="10">
        <v>3084</v>
      </c>
      <c r="L9" s="10">
        <v>3686</v>
      </c>
      <c r="M9" s="10">
        <v>8422</v>
      </c>
      <c r="N9" s="10">
        <v>3153</v>
      </c>
      <c r="O9" s="10">
        <v>6852</v>
      </c>
      <c r="P9" s="10">
        <v>7338</v>
      </c>
      <c r="Q9" s="10">
        <v>3444</v>
      </c>
      <c r="R9" s="10">
        <v>9594</v>
      </c>
      <c r="S9" s="10">
        <v>3719</v>
      </c>
      <c r="T9" s="10">
        <v>3456</v>
      </c>
      <c r="U9" s="10">
        <v>3746</v>
      </c>
      <c r="V9" s="10">
        <v>3533</v>
      </c>
      <c r="W9" s="10">
        <v>3250</v>
      </c>
      <c r="X9" s="10">
        <v>3816</v>
      </c>
      <c r="Y9" s="10">
        <v>8272</v>
      </c>
      <c r="Z9" s="10">
        <v>7176</v>
      </c>
      <c r="AA9" s="10">
        <v>7898</v>
      </c>
      <c r="AB9" s="10">
        <v>7940</v>
      </c>
      <c r="AC9" s="10">
        <v>3836</v>
      </c>
      <c r="AD9" s="10">
        <v>10594</v>
      </c>
      <c r="AE9" s="10">
        <v>3687</v>
      </c>
      <c r="AF9" s="10">
        <v>3418</v>
      </c>
      <c r="AG9" s="10">
        <v>4015</v>
      </c>
      <c r="AH9" s="10">
        <v>4428</v>
      </c>
      <c r="AI9" s="10">
        <v>3568</v>
      </c>
      <c r="AJ9" s="10">
        <v>4201</v>
      </c>
      <c r="AK9" s="10">
        <v>8781</v>
      </c>
      <c r="AL9" s="10">
        <v>6746</v>
      </c>
      <c r="AM9" s="10">
        <v>3321</v>
      </c>
      <c r="AN9" s="10">
        <v>3208</v>
      </c>
      <c r="AO9" s="10">
        <v>3249</v>
      </c>
      <c r="AP9" s="10">
        <v>3013</v>
      </c>
      <c r="AQ9" s="10">
        <v>3428</v>
      </c>
      <c r="AR9" s="10">
        <v>13793</v>
      </c>
      <c r="AS9" s="10">
        <v>3762</v>
      </c>
      <c r="AT9" s="10">
        <v>3742</v>
      </c>
      <c r="AU9" s="10">
        <v>3762</v>
      </c>
      <c r="AV9" s="10">
        <v>3825</v>
      </c>
      <c r="AW9" s="10">
        <v>3632</v>
      </c>
      <c r="AX9" s="10">
        <v>4558</v>
      </c>
      <c r="AY9" s="10">
        <v>3016</v>
      </c>
      <c r="AZ9" s="10">
        <v>3366</v>
      </c>
      <c r="BA9" s="10">
        <v>3430</v>
      </c>
      <c r="BB9" s="10">
        <v>3755</v>
      </c>
      <c r="BC9" s="10">
        <v>4204</v>
      </c>
      <c r="BD9" s="10">
        <v>15246</v>
      </c>
      <c r="BE9" s="10">
        <v>3868</v>
      </c>
      <c r="BF9" s="10">
        <v>3559</v>
      </c>
      <c r="BG9" s="10">
        <v>3518</v>
      </c>
      <c r="BH9" s="10">
        <v>3530</v>
      </c>
      <c r="BI9" s="10">
        <v>3479</v>
      </c>
      <c r="BJ9" s="10">
        <v>4434</v>
      </c>
      <c r="BK9" s="10">
        <v>3479</v>
      </c>
      <c r="BL9" s="10">
        <v>3917</v>
      </c>
      <c r="BM9" s="10">
        <v>3470</v>
      </c>
      <c r="BN9" s="10">
        <v>3491</v>
      </c>
      <c r="BO9" s="10">
        <v>4296</v>
      </c>
      <c r="BP9" s="10">
        <v>14913</v>
      </c>
      <c r="BQ9" s="10">
        <v>4307</v>
      </c>
      <c r="BR9" s="10">
        <v>4508</v>
      </c>
      <c r="BS9" s="10">
        <v>3696</v>
      </c>
      <c r="BT9" s="10">
        <v>3659</v>
      </c>
      <c r="BU9" s="10">
        <v>3618</v>
      </c>
      <c r="BV9" s="10">
        <v>4446</v>
      </c>
      <c r="BW9" s="10">
        <v>10649</v>
      </c>
      <c r="BX9" s="10">
        <v>9390</v>
      </c>
      <c r="BY9" s="10">
        <v>8584</v>
      </c>
      <c r="BZ9" s="10">
        <v>3533</v>
      </c>
      <c r="CA9" s="10">
        <v>3841</v>
      </c>
      <c r="CB9" s="10">
        <v>4257</v>
      </c>
      <c r="CC9" s="10">
        <v>4098</v>
      </c>
      <c r="CD9" s="10">
        <v>3896</v>
      </c>
      <c r="CE9" s="10">
        <v>3664</v>
      </c>
      <c r="CF9" s="10">
        <v>8821</v>
      </c>
      <c r="CG9" s="10">
        <v>8993</v>
      </c>
      <c r="CH9" s="10">
        <v>9931</v>
      </c>
      <c r="CI9" s="10">
        <v>3414</v>
      </c>
      <c r="CJ9" s="10">
        <v>3397</v>
      </c>
      <c r="CK9" s="10">
        <v>3602</v>
      </c>
      <c r="CL9" s="10">
        <v>3762</v>
      </c>
      <c r="CM9" s="10">
        <v>3958</v>
      </c>
      <c r="CN9" s="10">
        <v>4046</v>
      </c>
      <c r="CO9" s="10">
        <v>3145</v>
      </c>
      <c r="CP9" s="10">
        <v>3189</v>
      </c>
      <c r="CQ9" s="10">
        <v>3445</v>
      </c>
      <c r="CR9" s="10">
        <v>9304</v>
      </c>
      <c r="CS9" s="10">
        <v>8897</v>
      </c>
      <c r="CT9" s="10">
        <v>10064</v>
      </c>
    </row>
    <row r="10" spans="1:98" ht="49" thickBot="1" x14ac:dyDescent="0.25">
      <c r="A10" s="2" t="s">
        <v>3</v>
      </c>
      <c r="B10" s="6">
        <v>12</v>
      </c>
      <c r="C10" s="10">
        <v>8916</v>
      </c>
      <c r="D10" s="10">
        <v>5053</v>
      </c>
      <c r="E10" s="10">
        <v>3638</v>
      </c>
      <c r="F10" s="10">
        <v>9946</v>
      </c>
      <c r="G10" s="10">
        <v>3450</v>
      </c>
      <c r="H10" s="10">
        <v>3687</v>
      </c>
      <c r="I10" s="10">
        <v>3856</v>
      </c>
      <c r="J10" s="10">
        <v>3209</v>
      </c>
      <c r="K10" s="10">
        <v>3193</v>
      </c>
      <c r="L10" s="10">
        <v>3789</v>
      </c>
      <c r="M10" s="10">
        <v>8582</v>
      </c>
      <c r="N10" s="10">
        <v>3204</v>
      </c>
      <c r="O10" s="10">
        <v>7264</v>
      </c>
      <c r="P10" s="10">
        <v>7617</v>
      </c>
      <c r="Q10" s="10">
        <v>3640</v>
      </c>
      <c r="R10" s="10">
        <v>9849</v>
      </c>
      <c r="S10" s="10">
        <v>3922</v>
      </c>
      <c r="T10" s="10">
        <v>3555</v>
      </c>
      <c r="U10" s="10">
        <v>3984</v>
      </c>
      <c r="V10" s="10">
        <v>3700</v>
      </c>
      <c r="W10" s="10">
        <v>3324</v>
      </c>
      <c r="X10" s="10">
        <v>3954</v>
      </c>
      <c r="Y10" s="10">
        <v>8575</v>
      </c>
      <c r="Z10" s="10">
        <v>7770</v>
      </c>
      <c r="AA10" s="10">
        <v>8074</v>
      </c>
      <c r="AB10" s="10">
        <v>8198</v>
      </c>
      <c r="AC10" s="10">
        <v>4088</v>
      </c>
      <c r="AD10" s="10">
        <v>10917</v>
      </c>
      <c r="AE10" s="10">
        <v>3846</v>
      </c>
      <c r="AF10" s="10">
        <v>3498</v>
      </c>
      <c r="AG10" s="10">
        <v>4228</v>
      </c>
      <c r="AH10" s="10">
        <v>4710</v>
      </c>
      <c r="AI10" s="10">
        <v>3683</v>
      </c>
      <c r="AJ10" s="10">
        <v>4332</v>
      </c>
      <c r="AK10" s="10">
        <v>9081</v>
      </c>
      <c r="AL10" s="10">
        <v>7254</v>
      </c>
      <c r="AM10" s="10">
        <v>3357</v>
      </c>
      <c r="AN10" s="10">
        <v>3292</v>
      </c>
      <c r="AO10" s="10">
        <v>3320</v>
      </c>
      <c r="AP10" s="10">
        <v>3047</v>
      </c>
      <c r="AQ10" s="10">
        <v>3568</v>
      </c>
      <c r="AR10" s="10">
        <v>14368</v>
      </c>
      <c r="AS10" s="10">
        <v>3968</v>
      </c>
      <c r="AT10" s="10">
        <v>3828</v>
      </c>
      <c r="AU10" s="10">
        <v>3946</v>
      </c>
      <c r="AV10" s="10">
        <v>3998</v>
      </c>
      <c r="AW10" s="10">
        <v>3695</v>
      </c>
      <c r="AX10" s="10">
        <v>4702</v>
      </c>
      <c r="AY10" s="10">
        <v>3056</v>
      </c>
      <c r="AZ10" s="10">
        <v>3473</v>
      </c>
      <c r="BA10" s="10">
        <v>3523</v>
      </c>
      <c r="BB10" s="10">
        <v>3820</v>
      </c>
      <c r="BC10" s="10">
        <v>4473</v>
      </c>
      <c r="BD10" s="10">
        <v>16022</v>
      </c>
      <c r="BE10" s="10">
        <v>4034</v>
      </c>
      <c r="BF10" s="10">
        <v>3632</v>
      </c>
      <c r="BG10" s="10">
        <v>3660</v>
      </c>
      <c r="BH10" s="10">
        <v>3672</v>
      </c>
      <c r="BI10" s="10">
        <v>3550</v>
      </c>
      <c r="BJ10" s="10">
        <v>4562</v>
      </c>
      <c r="BK10" s="10">
        <v>3513</v>
      </c>
      <c r="BL10" s="10">
        <v>4054</v>
      </c>
      <c r="BM10" s="10">
        <v>3552</v>
      </c>
      <c r="BN10" s="10">
        <v>3570</v>
      </c>
      <c r="BO10" s="10">
        <v>4566</v>
      </c>
      <c r="BP10" s="10">
        <v>15528</v>
      </c>
      <c r="BQ10" s="10">
        <v>4565</v>
      </c>
      <c r="BR10" s="10">
        <v>4675</v>
      </c>
      <c r="BS10" s="10">
        <v>3860</v>
      </c>
      <c r="BT10" s="10">
        <v>3827</v>
      </c>
      <c r="BU10" s="10">
        <v>3692</v>
      </c>
      <c r="BV10" s="10">
        <v>4602</v>
      </c>
      <c r="BW10" s="10">
        <v>10874</v>
      </c>
      <c r="BX10" s="10">
        <v>9862</v>
      </c>
      <c r="BY10" s="10">
        <v>8786</v>
      </c>
      <c r="BZ10" s="10">
        <v>3600</v>
      </c>
      <c r="CA10" s="10">
        <v>3906</v>
      </c>
      <c r="CB10" s="10">
        <v>4330</v>
      </c>
      <c r="CC10" s="10">
        <v>4226</v>
      </c>
      <c r="CD10" s="10">
        <v>3970</v>
      </c>
      <c r="CE10" s="10">
        <v>3763</v>
      </c>
      <c r="CF10" s="10">
        <v>9286</v>
      </c>
      <c r="CG10" s="10">
        <v>9420</v>
      </c>
      <c r="CH10" s="10">
        <v>10103</v>
      </c>
      <c r="CI10" s="10">
        <v>3510</v>
      </c>
      <c r="CJ10" s="10">
        <v>3493</v>
      </c>
      <c r="CK10" s="10">
        <v>3738</v>
      </c>
      <c r="CL10" s="10">
        <v>3904</v>
      </c>
      <c r="CM10" s="10">
        <v>4136</v>
      </c>
      <c r="CN10" s="10">
        <v>4186</v>
      </c>
      <c r="CO10" s="10">
        <v>3215</v>
      </c>
      <c r="CP10" s="10">
        <v>3237</v>
      </c>
      <c r="CQ10" s="10">
        <v>3494</v>
      </c>
      <c r="CR10" s="10">
        <v>9616</v>
      </c>
      <c r="CS10" s="10">
        <v>9151</v>
      </c>
      <c r="CT10" s="10">
        <v>10224</v>
      </c>
    </row>
    <row r="11" spans="1:98" ht="49" thickBot="1" x14ac:dyDescent="0.25">
      <c r="A11" s="2" t="s">
        <v>3</v>
      </c>
      <c r="B11" s="6">
        <v>14</v>
      </c>
      <c r="C11" s="10">
        <v>9084</v>
      </c>
      <c r="D11" s="10">
        <v>5076</v>
      </c>
      <c r="E11" s="10">
        <v>3833</v>
      </c>
      <c r="F11" s="10">
        <v>10062</v>
      </c>
      <c r="G11" s="10">
        <v>3669</v>
      </c>
      <c r="H11" s="10">
        <v>3853</v>
      </c>
      <c r="I11" s="10">
        <v>4139</v>
      </c>
      <c r="J11" s="10">
        <v>3383</v>
      </c>
      <c r="K11" s="10">
        <v>3283</v>
      </c>
      <c r="L11" s="10">
        <v>3920</v>
      </c>
      <c r="M11" s="10">
        <v>8728</v>
      </c>
      <c r="N11" s="10">
        <v>3275</v>
      </c>
      <c r="O11" s="10">
        <v>7406</v>
      </c>
      <c r="P11" s="10">
        <v>7736</v>
      </c>
      <c r="Q11" s="10">
        <v>3871</v>
      </c>
      <c r="R11" s="10">
        <v>9966</v>
      </c>
      <c r="S11" s="10">
        <v>4156</v>
      </c>
      <c r="T11" s="10">
        <v>3681</v>
      </c>
      <c r="U11" s="10">
        <v>4247</v>
      </c>
      <c r="V11" s="10">
        <v>3928</v>
      </c>
      <c r="W11" s="10">
        <v>3439</v>
      </c>
      <c r="X11" s="10">
        <v>4130</v>
      </c>
      <c r="Y11" s="10">
        <v>8720</v>
      </c>
      <c r="Z11" s="10">
        <v>8544</v>
      </c>
      <c r="AA11" s="10">
        <v>8115</v>
      </c>
      <c r="AB11" s="10">
        <v>8272</v>
      </c>
      <c r="AC11" s="10">
        <v>4395</v>
      </c>
      <c r="AD11" s="10">
        <v>11030</v>
      </c>
      <c r="AE11" s="10">
        <v>4103</v>
      </c>
      <c r="AF11" s="10">
        <v>3635</v>
      </c>
      <c r="AG11" s="10">
        <v>4496</v>
      </c>
      <c r="AH11" s="10">
        <v>5041</v>
      </c>
      <c r="AI11" s="10">
        <v>3802</v>
      </c>
      <c r="AJ11" s="10">
        <v>4464</v>
      </c>
      <c r="AK11" s="10">
        <v>9232</v>
      </c>
      <c r="AL11" s="10">
        <v>7822</v>
      </c>
      <c r="AM11" s="10">
        <v>3425</v>
      </c>
      <c r="AN11" s="10">
        <v>3371</v>
      </c>
      <c r="AO11" s="10">
        <v>3427</v>
      </c>
      <c r="AP11" s="10">
        <v>3111</v>
      </c>
      <c r="AQ11" s="10">
        <v>3736</v>
      </c>
      <c r="AR11" s="10">
        <v>14850</v>
      </c>
      <c r="AS11" s="10">
        <v>4194</v>
      </c>
      <c r="AT11" s="10">
        <v>3957</v>
      </c>
      <c r="AU11" s="10">
        <v>4134</v>
      </c>
      <c r="AV11" s="10">
        <v>4208</v>
      </c>
      <c r="AW11" s="10">
        <v>3773</v>
      </c>
      <c r="AX11" s="10">
        <v>4880</v>
      </c>
      <c r="AY11" s="10">
        <v>3103</v>
      </c>
      <c r="AZ11" s="10">
        <v>3600</v>
      </c>
      <c r="BA11" s="10">
        <v>3652</v>
      </c>
      <c r="BB11" s="10">
        <v>3906</v>
      </c>
      <c r="BC11" s="10">
        <v>4801</v>
      </c>
      <c r="BD11" s="10">
        <v>16598</v>
      </c>
      <c r="BE11" s="10">
        <v>4217</v>
      </c>
      <c r="BF11" s="10">
        <v>3742</v>
      </c>
      <c r="BG11" s="10">
        <v>3830</v>
      </c>
      <c r="BH11" s="10">
        <v>3858</v>
      </c>
      <c r="BI11" s="10">
        <v>3642</v>
      </c>
      <c r="BJ11" s="10">
        <v>4721</v>
      </c>
      <c r="BK11" s="10">
        <v>3588</v>
      </c>
      <c r="BL11" s="10">
        <v>4206</v>
      </c>
      <c r="BM11" s="10">
        <v>3649</v>
      </c>
      <c r="BN11" s="10">
        <v>3645</v>
      </c>
      <c r="BO11" s="10">
        <v>4851</v>
      </c>
      <c r="BP11" s="10">
        <v>16026</v>
      </c>
      <c r="BQ11" s="10">
        <v>4853</v>
      </c>
      <c r="BR11" s="10">
        <v>4884</v>
      </c>
      <c r="BS11" s="10">
        <v>4052</v>
      </c>
      <c r="BT11" s="10">
        <v>4018</v>
      </c>
      <c r="BU11" s="10">
        <v>3799</v>
      </c>
      <c r="BV11" s="10">
        <v>4730</v>
      </c>
      <c r="BW11" s="10">
        <v>10952</v>
      </c>
      <c r="BX11" s="10">
        <v>10051</v>
      </c>
      <c r="BY11" s="10">
        <v>8918</v>
      </c>
      <c r="BZ11" s="10">
        <v>3667</v>
      </c>
      <c r="CA11" s="10">
        <v>3973</v>
      </c>
      <c r="CB11" s="10">
        <v>4406</v>
      </c>
      <c r="CC11" s="10">
        <v>4392</v>
      </c>
      <c r="CD11" s="10">
        <v>4096</v>
      </c>
      <c r="CE11" s="10">
        <v>3864</v>
      </c>
      <c r="CF11" s="10">
        <v>9561</v>
      </c>
      <c r="CG11" s="10">
        <v>9619</v>
      </c>
      <c r="CH11" s="10">
        <v>10166</v>
      </c>
      <c r="CI11" s="10">
        <v>3627</v>
      </c>
      <c r="CJ11" s="10">
        <v>3630</v>
      </c>
      <c r="CK11" s="10">
        <v>3858</v>
      </c>
      <c r="CL11" s="10">
        <v>4068</v>
      </c>
      <c r="CM11" s="10">
        <v>4313</v>
      </c>
      <c r="CN11" s="10">
        <v>4328</v>
      </c>
      <c r="CO11" s="10">
        <v>3297</v>
      </c>
      <c r="CP11" s="10">
        <v>3270</v>
      </c>
      <c r="CQ11" s="10">
        <v>3529</v>
      </c>
      <c r="CR11" s="10">
        <v>9887</v>
      </c>
      <c r="CS11" s="10">
        <v>9261</v>
      </c>
      <c r="CT11" s="10">
        <v>10376</v>
      </c>
    </row>
    <row r="12" spans="1:98" ht="49" thickBot="1" x14ac:dyDescent="0.25">
      <c r="A12" s="2" t="s">
        <v>3</v>
      </c>
      <c r="B12" s="6">
        <v>16</v>
      </c>
      <c r="C12" s="10">
        <v>9279</v>
      </c>
      <c r="D12" s="10">
        <v>5102</v>
      </c>
      <c r="E12" s="10">
        <v>4054</v>
      </c>
      <c r="F12" s="10">
        <v>10248</v>
      </c>
      <c r="G12" s="10">
        <v>3920</v>
      </c>
      <c r="H12" s="10">
        <v>4049</v>
      </c>
      <c r="I12" s="10">
        <v>4453</v>
      </c>
      <c r="J12" s="10">
        <v>3570</v>
      </c>
      <c r="K12" s="10">
        <v>3407</v>
      </c>
      <c r="L12" s="10">
        <v>4053</v>
      </c>
      <c r="M12" s="10">
        <v>8903</v>
      </c>
      <c r="N12" s="10">
        <v>3365</v>
      </c>
      <c r="O12" s="10">
        <v>7529</v>
      </c>
      <c r="P12" s="10">
        <v>7812</v>
      </c>
      <c r="Q12" s="10">
        <v>4137</v>
      </c>
      <c r="R12" s="10">
        <v>10114</v>
      </c>
      <c r="S12" s="10">
        <v>4449</v>
      </c>
      <c r="T12" s="10">
        <v>3811</v>
      </c>
      <c r="U12" s="10">
        <v>4511</v>
      </c>
      <c r="V12" s="10">
        <v>4155</v>
      </c>
      <c r="W12" s="10">
        <v>3549</v>
      </c>
      <c r="X12" s="10">
        <v>4267</v>
      </c>
      <c r="Y12" s="10">
        <v>8849</v>
      </c>
      <c r="Z12" s="10">
        <v>9348</v>
      </c>
      <c r="AA12" s="10">
        <v>8145</v>
      </c>
      <c r="AB12" s="10">
        <v>8292</v>
      </c>
      <c r="AC12" s="10">
        <v>4742</v>
      </c>
      <c r="AD12" s="10">
        <v>11200</v>
      </c>
      <c r="AE12" s="10">
        <v>4331</v>
      </c>
      <c r="AF12" s="10">
        <v>3745</v>
      </c>
      <c r="AG12" s="10">
        <v>4775</v>
      </c>
      <c r="AH12" s="10">
        <v>5397</v>
      </c>
      <c r="AI12" s="10">
        <v>3938</v>
      </c>
      <c r="AJ12" s="10">
        <v>4634</v>
      </c>
      <c r="AK12" s="10">
        <v>9322</v>
      </c>
      <c r="AL12" s="10">
        <v>8471</v>
      </c>
      <c r="AM12" s="10">
        <v>3482</v>
      </c>
      <c r="AN12" s="10">
        <v>3478</v>
      </c>
      <c r="AO12" s="10">
        <v>3549</v>
      </c>
      <c r="AP12" s="10">
        <v>3170</v>
      </c>
      <c r="AQ12" s="10">
        <v>3941</v>
      </c>
      <c r="AR12" s="10">
        <v>15358</v>
      </c>
      <c r="AS12" s="10">
        <v>4475</v>
      </c>
      <c r="AT12" s="10">
        <v>4088</v>
      </c>
      <c r="AU12" s="10">
        <v>4379</v>
      </c>
      <c r="AV12" s="10">
        <v>4460</v>
      </c>
      <c r="AW12" s="10">
        <v>3888</v>
      </c>
      <c r="AX12" s="10">
        <v>5076</v>
      </c>
      <c r="AY12" s="10">
        <v>3164</v>
      </c>
      <c r="AZ12" s="10">
        <v>3726</v>
      </c>
      <c r="BA12" s="10">
        <v>3755</v>
      </c>
      <c r="BB12" s="10">
        <v>3997</v>
      </c>
      <c r="BC12" s="10">
        <v>5152</v>
      </c>
      <c r="BD12" s="10">
        <v>17219</v>
      </c>
      <c r="BE12" s="10">
        <v>4386</v>
      </c>
      <c r="BF12" s="10">
        <v>3858</v>
      </c>
      <c r="BG12" s="10">
        <v>4037</v>
      </c>
      <c r="BH12" s="10">
        <v>4063</v>
      </c>
      <c r="BI12" s="10">
        <v>3725</v>
      </c>
      <c r="BJ12" s="10">
        <v>4899</v>
      </c>
      <c r="BK12" s="10">
        <v>3643</v>
      </c>
      <c r="BL12" s="10">
        <v>4364</v>
      </c>
      <c r="BM12" s="10">
        <v>3795</v>
      </c>
      <c r="BN12" s="10">
        <v>3694</v>
      </c>
      <c r="BO12" s="10">
        <v>5210</v>
      </c>
      <c r="BP12" s="10">
        <v>16618</v>
      </c>
      <c r="BQ12" s="10">
        <v>5192</v>
      </c>
      <c r="BR12" s="10">
        <v>5096</v>
      </c>
      <c r="BS12" s="10">
        <v>4243</v>
      </c>
      <c r="BT12" s="10">
        <v>4202</v>
      </c>
      <c r="BU12" s="10">
        <v>3905</v>
      </c>
      <c r="BV12" s="10">
        <v>4921</v>
      </c>
      <c r="BW12" s="10">
        <v>11154</v>
      </c>
      <c r="BX12" s="10">
        <v>10116</v>
      </c>
      <c r="BY12" s="10">
        <v>8968</v>
      </c>
      <c r="BZ12" s="10">
        <v>3737</v>
      </c>
      <c r="CA12" s="10">
        <v>4074</v>
      </c>
      <c r="CB12" s="10">
        <v>4520</v>
      </c>
      <c r="CC12" s="10">
        <v>4563</v>
      </c>
      <c r="CD12" s="10">
        <v>4200</v>
      </c>
      <c r="CE12" s="10">
        <v>3968</v>
      </c>
      <c r="CF12" s="10">
        <v>9752</v>
      </c>
      <c r="CG12" s="10">
        <v>9796</v>
      </c>
      <c r="CH12" s="10">
        <v>10262</v>
      </c>
      <c r="CI12" s="10">
        <v>3728</v>
      </c>
      <c r="CJ12" s="10">
        <v>3743</v>
      </c>
      <c r="CK12" s="10">
        <v>3971</v>
      </c>
      <c r="CL12" s="10">
        <v>4222</v>
      </c>
      <c r="CM12" s="10">
        <v>4506</v>
      </c>
      <c r="CN12" s="10">
        <v>4519</v>
      </c>
      <c r="CO12" s="10">
        <v>3340</v>
      </c>
      <c r="CP12" s="10">
        <v>3323</v>
      </c>
      <c r="CQ12" s="10">
        <v>3598</v>
      </c>
      <c r="CR12" s="10">
        <v>9996</v>
      </c>
      <c r="CS12" s="10">
        <v>9402</v>
      </c>
      <c r="CT12" s="10">
        <v>10540</v>
      </c>
    </row>
    <row r="13" spans="1:98" ht="49" thickBot="1" x14ac:dyDescent="0.25">
      <c r="A13" s="2" t="s">
        <v>3</v>
      </c>
      <c r="B13" s="6">
        <v>18</v>
      </c>
      <c r="C13" s="10">
        <v>9426</v>
      </c>
      <c r="D13" s="10">
        <v>5062</v>
      </c>
      <c r="E13" s="10">
        <v>4303</v>
      </c>
      <c r="F13" s="10">
        <v>10289</v>
      </c>
      <c r="G13" s="10">
        <v>4218</v>
      </c>
      <c r="H13" s="10">
        <v>4263</v>
      </c>
      <c r="I13" s="10">
        <v>4799</v>
      </c>
      <c r="J13" s="10">
        <v>3809</v>
      </c>
      <c r="K13" s="10">
        <v>3526</v>
      </c>
      <c r="L13" s="10">
        <v>4229</v>
      </c>
      <c r="M13" s="10">
        <v>9023</v>
      </c>
      <c r="N13" s="10">
        <v>3455</v>
      </c>
      <c r="O13" s="10">
        <v>7639</v>
      </c>
      <c r="P13" s="10">
        <v>7844</v>
      </c>
      <c r="Q13" s="10">
        <v>4427</v>
      </c>
      <c r="R13" s="10">
        <v>10249</v>
      </c>
      <c r="S13" s="10">
        <v>4755</v>
      </c>
      <c r="T13" s="10">
        <v>3984</v>
      </c>
      <c r="U13" s="10">
        <v>4855</v>
      </c>
      <c r="V13" s="10">
        <v>4396</v>
      </c>
      <c r="W13" s="10">
        <v>3671</v>
      </c>
      <c r="X13" s="10">
        <v>4486</v>
      </c>
      <c r="Y13" s="10">
        <v>8994</v>
      </c>
      <c r="Z13" s="10">
        <v>10308</v>
      </c>
      <c r="AA13" s="10">
        <v>8140</v>
      </c>
      <c r="AB13" s="10">
        <v>8294</v>
      </c>
      <c r="AC13" s="10">
        <v>5112</v>
      </c>
      <c r="AD13" s="10">
        <v>11376</v>
      </c>
      <c r="AE13" s="10">
        <v>4618</v>
      </c>
      <c r="AF13" s="10">
        <v>3882</v>
      </c>
      <c r="AG13" s="10">
        <v>5122</v>
      </c>
      <c r="AH13" s="10">
        <v>5790</v>
      </c>
      <c r="AI13" s="10">
        <v>4056</v>
      </c>
      <c r="AJ13" s="10">
        <v>4795</v>
      </c>
      <c r="AK13" s="10">
        <v>9483</v>
      </c>
      <c r="AL13" s="10">
        <v>9232</v>
      </c>
      <c r="AM13" s="10">
        <v>3563</v>
      </c>
      <c r="AN13" s="10">
        <v>3580</v>
      </c>
      <c r="AO13" s="10">
        <v>3676</v>
      </c>
      <c r="AP13" s="10">
        <v>3214</v>
      </c>
      <c r="AQ13" s="10">
        <v>4142</v>
      </c>
      <c r="AR13" s="10">
        <v>15894</v>
      </c>
      <c r="AS13" s="10">
        <v>4757</v>
      </c>
      <c r="AT13" s="10">
        <v>4235</v>
      </c>
      <c r="AU13" s="10">
        <v>4602</v>
      </c>
      <c r="AV13" s="10">
        <v>4679</v>
      </c>
      <c r="AW13" s="10">
        <v>4008</v>
      </c>
      <c r="AX13" s="10">
        <v>5285</v>
      </c>
      <c r="AY13" s="10">
        <v>3210</v>
      </c>
      <c r="AZ13" s="10">
        <v>3876</v>
      </c>
      <c r="BA13" s="10">
        <v>3870</v>
      </c>
      <c r="BB13" s="10">
        <v>4064</v>
      </c>
      <c r="BC13" s="10">
        <v>5536</v>
      </c>
      <c r="BD13" s="10">
        <v>17846</v>
      </c>
      <c r="BE13" s="10">
        <v>4614</v>
      </c>
      <c r="BF13" s="10">
        <v>3966</v>
      </c>
      <c r="BG13" s="10">
        <v>4267</v>
      </c>
      <c r="BH13" s="10">
        <v>4277</v>
      </c>
      <c r="BI13" s="10">
        <v>3825</v>
      </c>
      <c r="BJ13" s="10">
        <v>5080</v>
      </c>
      <c r="BK13" s="10">
        <v>3746</v>
      </c>
      <c r="BL13" s="10">
        <v>4542</v>
      </c>
      <c r="BM13" s="10">
        <v>3882</v>
      </c>
      <c r="BN13" s="10">
        <v>3777</v>
      </c>
      <c r="BO13" s="10">
        <v>5560</v>
      </c>
      <c r="BP13" s="10">
        <v>17150</v>
      </c>
      <c r="BQ13" s="10">
        <v>5514</v>
      </c>
      <c r="BR13" s="10">
        <v>5355</v>
      </c>
      <c r="BS13" s="10">
        <v>4488</v>
      </c>
      <c r="BT13" s="10">
        <v>4439</v>
      </c>
      <c r="BU13" s="10">
        <v>4038</v>
      </c>
      <c r="BV13" s="10">
        <v>5127</v>
      </c>
      <c r="BW13" s="10">
        <v>11267</v>
      </c>
      <c r="BX13" s="10">
        <v>10236</v>
      </c>
      <c r="BY13" s="10">
        <v>9076</v>
      </c>
      <c r="BZ13" s="10">
        <v>3814</v>
      </c>
      <c r="CA13" s="10">
        <v>4156</v>
      </c>
      <c r="CB13" s="10">
        <v>4635</v>
      </c>
      <c r="CC13" s="10">
        <v>4745</v>
      </c>
      <c r="CD13" s="10">
        <v>4312</v>
      </c>
      <c r="CE13" s="10">
        <v>4081</v>
      </c>
      <c r="CF13" s="10">
        <v>9924</v>
      </c>
      <c r="CG13" s="10">
        <v>9954</v>
      </c>
      <c r="CH13" s="10">
        <v>10324</v>
      </c>
      <c r="CI13" s="10">
        <v>3847</v>
      </c>
      <c r="CJ13" s="10">
        <v>3908</v>
      </c>
      <c r="CK13" s="10">
        <v>4129</v>
      </c>
      <c r="CL13" s="10">
        <v>4408</v>
      </c>
      <c r="CM13" s="10">
        <v>4701</v>
      </c>
      <c r="CN13" s="10">
        <v>4656</v>
      </c>
      <c r="CO13" s="10">
        <v>3418</v>
      </c>
      <c r="CP13" s="10">
        <v>3371</v>
      </c>
      <c r="CQ13" s="10">
        <v>3646</v>
      </c>
      <c r="CR13" s="10">
        <v>10137</v>
      </c>
      <c r="CS13" s="10">
        <v>9490</v>
      </c>
      <c r="CT13" s="10">
        <v>10599</v>
      </c>
    </row>
    <row r="14" spans="1:98" ht="49" thickBot="1" x14ac:dyDescent="0.25">
      <c r="A14" s="2" t="s">
        <v>3</v>
      </c>
      <c r="B14" s="6">
        <v>20</v>
      </c>
      <c r="C14" s="10">
        <v>9551</v>
      </c>
      <c r="D14" s="10">
        <v>5008</v>
      </c>
      <c r="E14" s="10">
        <v>4569</v>
      </c>
      <c r="F14" s="10">
        <v>10444</v>
      </c>
      <c r="G14" s="10">
        <v>4522</v>
      </c>
      <c r="H14" s="10">
        <v>4512</v>
      </c>
      <c r="I14" s="10">
        <v>5189</v>
      </c>
      <c r="J14" s="10">
        <v>4041</v>
      </c>
      <c r="K14" s="10">
        <v>3645</v>
      </c>
      <c r="L14" s="10">
        <v>4399</v>
      </c>
      <c r="M14" s="10">
        <v>9226</v>
      </c>
      <c r="N14" s="10">
        <v>3552</v>
      </c>
      <c r="O14" s="10">
        <v>7712</v>
      </c>
      <c r="P14" s="10">
        <v>7821</v>
      </c>
      <c r="Q14" s="10">
        <v>4744</v>
      </c>
      <c r="R14" s="10">
        <v>10366</v>
      </c>
      <c r="S14" s="10">
        <v>5072</v>
      </c>
      <c r="T14" s="10">
        <v>4168</v>
      </c>
      <c r="U14" s="10">
        <v>5209</v>
      </c>
      <c r="V14" s="10">
        <v>4694</v>
      </c>
      <c r="W14" s="10">
        <v>3814</v>
      </c>
      <c r="X14" s="10">
        <v>4689</v>
      </c>
      <c r="Y14" s="10">
        <v>9180</v>
      </c>
      <c r="Z14" s="10">
        <v>11304</v>
      </c>
      <c r="AA14" s="10">
        <v>8102</v>
      </c>
      <c r="AB14" s="10">
        <v>8263</v>
      </c>
      <c r="AC14" s="10">
        <v>5493</v>
      </c>
      <c r="AD14" s="10">
        <v>11435</v>
      </c>
      <c r="AE14" s="10">
        <v>4907</v>
      </c>
      <c r="AF14" s="10">
        <v>4039</v>
      </c>
      <c r="AG14" s="10">
        <v>5458</v>
      </c>
      <c r="AH14" s="10">
        <v>6254</v>
      </c>
      <c r="AI14" s="10">
        <v>4205</v>
      </c>
      <c r="AJ14" s="10">
        <v>5012</v>
      </c>
      <c r="AK14" s="10">
        <v>9570</v>
      </c>
      <c r="AL14" s="10">
        <v>10011</v>
      </c>
      <c r="AM14" s="10">
        <v>3597</v>
      </c>
      <c r="AN14" s="10">
        <v>3695</v>
      </c>
      <c r="AO14" s="10">
        <v>3785</v>
      </c>
      <c r="AP14" s="10">
        <v>3268</v>
      </c>
      <c r="AQ14" s="10">
        <v>4390</v>
      </c>
      <c r="AR14" s="10">
        <v>16578</v>
      </c>
      <c r="AS14" s="10">
        <v>5090</v>
      </c>
      <c r="AT14" s="10">
        <v>4393</v>
      </c>
      <c r="AU14" s="10">
        <v>4885</v>
      </c>
      <c r="AV14" s="10">
        <v>5020</v>
      </c>
      <c r="AW14" s="10">
        <v>4132</v>
      </c>
      <c r="AX14" s="10">
        <v>5524</v>
      </c>
      <c r="AY14" s="10">
        <v>3276</v>
      </c>
      <c r="AZ14" s="10">
        <v>4017</v>
      </c>
      <c r="BA14" s="10">
        <v>4032</v>
      </c>
      <c r="BB14" s="10">
        <v>4174</v>
      </c>
      <c r="BC14" s="10">
        <v>5981</v>
      </c>
      <c r="BD14" s="10">
        <v>18580</v>
      </c>
      <c r="BE14" s="10">
        <v>4841</v>
      </c>
      <c r="BF14" s="10">
        <v>4114</v>
      </c>
      <c r="BG14" s="10">
        <v>4447</v>
      </c>
      <c r="BH14" s="10">
        <v>4503</v>
      </c>
      <c r="BI14" s="10">
        <v>3940</v>
      </c>
      <c r="BJ14" s="10">
        <v>5285</v>
      </c>
      <c r="BK14" s="10">
        <v>3796</v>
      </c>
      <c r="BL14" s="10">
        <v>4738</v>
      </c>
      <c r="BM14" s="10">
        <v>4000</v>
      </c>
      <c r="BN14" s="10">
        <v>3866</v>
      </c>
      <c r="BO14" s="10">
        <v>5965</v>
      </c>
      <c r="BP14" s="10">
        <v>17768</v>
      </c>
      <c r="BQ14" s="10">
        <v>5902</v>
      </c>
      <c r="BR14" s="10">
        <v>5630</v>
      </c>
      <c r="BS14" s="10">
        <v>4715</v>
      </c>
      <c r="BT14" s="10">
        <v>4662</v>
      </c>
      <c r="BU14" s="10">
        <v>4192</v>
      </c>
      <c r="BV14" s="10">
        <v>5311</v>
      </c>
      <c r="BW14" s="10">
        <v>11412</v>
      </c>
      <c r="BX14" s="10">
        <v>10336</v>
      </c>
      <c r="BY14" s="10">
        <v>9168</v>
      </c>
      <c r="BZ14" s="10">
        <v>3906</v>
      </c>
      <c r="CA14" s="10">
        <v>4266</v>
      </c>
      <c r="CB14" s="10">
        <v>4763</v>
      </c>
      <c r="CC14" s="10">
        <v>4940</v>
      </c>
      <c r="CD14" s="10">
        <v>4435</v>
      </c>
      <c r="CE14" s="10">
        <v>4184</v>
      </c>
      <c r="CF14" s="10">
        <v>10043</v>
      </c>
      <c r="CG14" s="10">
        <v>10065</v>
      </c>
      <c r="CH14" s="10">
        <v>10323</v>
      </c>
      <c r="CI14" s="10">
        <v>3979</v>
      </c>
      <c r="CJ14" s="10">
        <v>4032</v>
      </c>
      <c r="CK14" s="10">
        <v>4276</v>
      </c>
      <c r="CL14" s="10">
        <v>4616</v>
      </c>
      <c r="CM14" s="10">
        <v>4925</v>
      </c>
      <c r="CN14" s="10">
        <v>4847</v>
      </c>
      <c r="CO14" s="10">
        <v>3486</v>
      </c>
      <c r="CP14" s="10">
        <v>3419</v>
      </c>
      <c r="CQ14" s="10">
        <v>3721</v>
      </c>
      <c r="CR14" s="10">
        <v>10206</v>
      </c>
      <c r="CS14" s="10">
        <v>9595</v>
      </c>
      <c r="CT14" s="10">
        <v>10742</v>
      </c>
    </row>
    <row r="15" spans="1:98" ht="49" thickBot="1" x14ac:dyDescent="0.25">
      <c r="A15" s="2" t="s">
        <v>3</v>
      </c>
      <c r="B15" s="6">
        <v>22</v>
      </c>
      <c r="C15" s="10">
        <v>9716</v>
      </c>
      <c r="D15" s="10">
        <v>4984</v>
      </c>
      <c r="E15" s="10">
        <v>4816</v>
      </c>
      <c r="F15" s="10">
        <v>10544</v>
      </c>
      <c r="G15" s="10">
        <v>4838</v>
      </c>
      <c r="H15" s="10">
        <v>4770</v>
      </c>
      <c r="I15" s="10">
        <v>5590</v>
      </c>
      <c r="J15" s="10">
        <v>4266</v>
      </c>
      <c r="K15" s="10">
        <v>3799</v>
      </c>
      <c r="L15" s="10">
        <v>4587</v>
      </c>
      <c r="M15" s="10">
        <v>9365</v>
      </c>
      <c r="N15" s="10">
        <v>3640</v>
      </c>
      <c r="O15" s="10">
        <v>7854</v>
      </c>
      <c r="P15" s="10">
        <v>7848</v>
      </c>
      <c r="Q15" s="10">
        <v>5049</v>
      </c>
      <c r="R15" s="10">
        <v>10501</v>
      </c>
      <c r="S15" s="10">
        <v>5422</v>
      </c>
      <c r="T15" s="10">
        <v>4333</v>
      </c>
      <c r="U15" s="10">
        <v>5596</v>
      </c>
      <c r="V15" s="10">
        <v>4968</v>
      </c>
      <c r="W15" s="10">
        <v>3972</v>
      </c>
      <c r="X15" s="10">
        <v>4904</v>
      </c>
      <c r="Y15" s="10">
        <v>9355</v>
      </c>
      <c r="Z15" s="10">
        <v>12412</v>
      </c>
      <c r="AA15" s="10">
        <v>8066</v>
      </c>
      <c r="AB15" s="10">
        <v>8229</v>
      </c>
      <c r="AC15" s="10">
        <v>5904</v>
      </c>
      <c r="AD15" s="10">
        <v>11566</v>
      </c>
      <c r="AE15" s="10">
        <v>5214</v>
      </c>
      <c r="AF15" s="10">
        <v>4205</v>
      </c>
      <c r="AG15" s="10">
        <v>5900</v>
      </c>
      <c r="AH15" s="10">
        <v>6707</v>
      </c>
      <c r="AI15" s="10">
        <v>4358</v>
      </c>
      <c r="AJ15" s="10">
        <v>5221</v>
      </c>
      <c r="AK15" s="10">
        <v>9732</v>
      </c>
      <c r="AL15" s="10">
        <v>10883</v>
      </c>
      <c r="AM15" s="10">
        <v>3682</v>
      </c>
      <c r="AN15" s="10">
        <v>3790</v>
      </c>
      <c r="AO15" s="10">
        <v>3909</v>
      </c>
      <c r="AP15" s="10">
        <v>3350</v>
      </c>
      <c r="AQ15" s="10">
        <v>4642</v>
      </c>
      <c r="AR15" s="10">
        <v>17376</v>
      </c>
      <c r="AS15" s="10">
        <v>5420</v>
      </c>
      <c r="AT15" s="10">
        <v>4583</v>
      </c>
      <c r="AU15" s="10">
        <v>5198</v>
      </c>
      <c r="AV15" s="10">
        <v>5328</v>
      </c>
      <c r="AW15" s="10">
        <v>4311</v>
      </c>
      <c r="AX15" s="10">
        <v>5722</v>
      </c>
      <c r="AY15" s="10">
        <v>3316</v>
      </c>
      <c r="AZ15" s="10">
        <v>4197</v>
      </c>
      <c r="BA15" s="10">
        <v>4164</v>
      </c>
      <c r="BB15" s="10">
        <v>4235</v>
      </c>
      <c r="BC15" s="10">
        <v>6470</v>
      </c>
      <c r="BD15" s="10">
        <v>19467</v>
      </c>
      <c r="BE15" s="10">
        <v>5085</v>
      </c>
      <c r="BF15" s="10">
        <v>4238</v>
      </c>
      <c r="BG15" s="10">
        <v>4720</v>
      </c>
      <c r="BH15" s="10">
        <v>4732</v>
      </c>
      <c r="BI15" s="10">
        <v>4066</v>
      </c>
      <c r="BJ15" s="10">
        <v>5497</v>
      </c>
      <c r="BK15" s="10">
        <v>3860</v>
      </c>
      <c r="BL15" s="10">
        <v>4912</v>
      </c>
      <c r="BM15" s="10">
        <v>4151</v>
      </c>
      <c r="BN15" s="10">
        <v>3968</v>
      </c>
      <c r="BO15" s="10">
        <v>6383</v>
      </c>
      <c r="BP15" s="10">
        <v>18336</v>
      </c>
      <c r="BQ15" s="10">
        <v>6298</v>
      </c>
      <c r="BR15" s="10">
        <v>5911</v>
      </c>
      <c r="BS15" s="10">
        <v>4995</v>
      </c>
      <c r="BT15" s="10">
        <v>4896</v>
      </c>
      <c r="BU15" s="10">
        <v>4346</v>
      </c>
      <c r="BV15" s="10">
        <v>5496</v>
      </c>
      <c r="BW15" s="10">
        <v>11600</v>
      </c>
      <c r="BX15" s="10">
        <v>10432</v>
      </c>
      <c r="BY15" s="10">
        <v>9296</v>
      </c>
      <c r="BZ15" s="10">
        <v>3986</v>
      </c>
      <c r="CA15" s="10">
        <v>4372</v>
      </c>
      <c r="CB15" s="10">
        <v>4893</v>
      </c>
      <c r="CC15" s="10">
        <v>5135</v>
      </c>
      <c r="CD15" s="10">
        <v>4572</v>
      </c>
      <c r="CE15" s="10">
        <v>4330</v>
      </c>
      <c r="CF15" s="10">
        <v>10112</v>
      </c>
      <c r="CG15" s="10">
        <v>10272</v>
      </c>
      <c r="CH15" s="10">
        <v>10384</v>
      </c>
      <c r="CI15" s="10">
        <v>4082</v>
      </c>
      <c r="CJ15" s="10">
        <v>4190</v>
      </c>
      <c r="CK15" s="10">
        <v>4442</v>
      </c>
      <c r="CL15" s="10">
        <v>4828</v>
      </c>
      <c r="CM15" s="10">
        <v>5161</v>
      </c>
      <c r="CN15" s="10">
        <v>5047</v>
      </c>
      <c r="CO15" s="10">
        <v>3572</v>
      </c>
      <c r="CP15" s="10">
        <v>3500</v>
      </c>
      <c r="CQ15" s="10">
        <v>3767</v>
      </c>
      <c r="CR15" s="10">
        <v>10351</v>
      </c>
      <c r="CS15" s="10">
        <v>9691</v>
      </c>
      <c r="CT15" s="10">
        <v>10901</v>
      </c>
    </row>
    <row r="16" spans="1:98" ht="49" thickBot="1" x14ac:dyDescent="0.25">
      <c r="A16" s="2" t="s">
        <v>3</v>
      </c>
      <c r="B16" s="6">
        <v>24</v>
      </c>
      <c r="C16" s="10">
        <v>9890</v>
      </c>
      <c r="D16" s="10">
        <v>4906</v>
      </c>
      <c r="E16" s="10">
        <v>5073</v>
      </c>
      <c r="F16" s="10">
        <v>10700</v>
      </c>
      <c r="G16" s="10">
        <v>5166</v>
      </c>
      <c r="H16" s="10">
        <v>5046</v>
      </c>
      <c r="I16" s="10">
        <v>6048</v>
      </c>
      <c r="J16" s="10">
        <v>4502</v>
      </c>
      <c r="K16" s="10">
        <v>3937</v>
      </c>
      <c r="L16" s="10">
        <v>4827</v>
      </c>
      <c r="M16" s="10">
        <v>9516</v>
      </c>
      <c r="N16" s="10">
        <v>3738</v>
      </c>
      <c r="O16" s="10">
        <v>7950</v>
      </c>
      <c r="P16" s="10">
        <v>7806</v>
      </c>
      <c r="Q16" s="10">
        <v>5423</v>
      </c>
      <c r="R16" s="10">
        <v>10654</v>
      </c>
      <c r="S16" s="10">
        <v>5790</v>
      </c>
      <c r="T16" s="10">
        <v>4511</v>
      </c>
      <c r="U16" s="10">
        <v>5997</v>
      </c>
      <c r="V16" s="10">
        <v>5304</v>
      </c>
      <c r="W16" s="10">
        <v>4116</v>
      </c>
      <c r="X16" s="10">
        <v>5138</v>
      </c>
      <c r="Y16" s="10">
        <v>9565</v>
      </c>
      <c r="Z16" s="10">
        <v>13594</v>
      </c>
      <c r="AA16" s="10">
        <v>8052</v>
      </c>
      <c r="AB16" s="10">
        <v>8173</v>
      </c>
      <c r="AC16" s="10">
        <v>6375</v>
      </c>
      <c r="AD16" s="10">
        <v>11755</v>
      </c>
      <c r="AE16" s="10">
        <v>5532</v>
      </c>
      <c r="AF16" s="10">
        <v>4371</v>
      </c>
      <c r="AG16" s="10">
        <v>6347</v>
      </c>
      <c r="AH16" s="10">
        <v>7255</v>
      </c>
      <c r="AI16" s="10">
        <v>4535</v>
      </c>
      <c r="AJ16" s="10">
        <v>5446</v>
      </c>
      <c r="AK16" s="10">
        <v>9882</v>
      </c>
      <c r="AL16" s="10">
        <v>11802</v>
      </c>
      <c r="AM16" s="10">
        <v>3744</v>
      </c>
      <c r="AN16" s="10">
        <v>3912</v>
      </c>
      <c r="AO16" s="10">
        <v>4042</v>
      </c>
      <c r="AP16" s="10">
        <v>3395</v>
      </c>
      <c r="AQ16" s="10">
        <v>4908</v>
      </c>
      <c r="AR16" s="10">
        <v>18128</v>
      </c>
      <c r="AS16" s="10">
        <v>5777</v>
      </c>
      <c r="AT16" s="10">
        <v>4760</v>
      </c>
      <c r="AU16" s="10">
        <v>5490</v>
      </c>
      <c r="AV16" s="10">
        <v>5669</v>
      </c>
      <c r="AW16" s="10">
        <v>4432</v>
      </c>
      <c r="AX16" s="10">
        <v>6002</v>
      </c>
      <c r="AY16" s="10">
        <v>3379</v>
      </c>
      <c r="AZ16" s="10">
        <v>4363</v>
      </c>
      <c r="BA16" s="10">
        <v>4322</v>
      </c>
      <c r="BB16" s="10">
        <v>4354</v>
      </c>
      <c r="BC16" s="10">
        <v>6995</v>
      </c>
      <c r="BD16" s="10">
        <v>20300</v>
      </c>
      <c r="BE16" s="10">
        <v>5333</v>
      </c>
      <c r="BF16" s="10">
        <v>4381</v>
      </c>
      <c r="BG16" s="10">
        <v>4998</v>
      </c>
      <c r="BH16" s="10">
        <v>5001</v>
      </c>
      <c r="BI16" s="10">
        <v>4175</v>
      </c>
      <c r="BJ16" s="10">
        <v>5766</v>
      </c>
      <c r="BK16" s="10">
        <v>3942</v>
      </c>
      <c r="BL16" s="10">
        <v>5122</v>
      </c>
      <c r="BM16" s="10">
        <v>4315</v>
      </c>
      <c r="BN16" s="10">
        <v>4077</v>
      </c>
      <c r="BO16" s="10">
        <v>6835</v>
      </c>
      <c r="BP16" s="10">
        <v>19118</v>
      </c>
      <c r="BQ16" s="10">
        <v>6729</v>
      </c>
      <c r="BR16" s="10">
        <v>6244</v>
      </c>
      <c r="BS16" s="10">
        <v>5277</v>
      </c>
      <c r="BT16" s="10">
        <v>5145</v>
      </c>
      <c r="BU16" s="10">
        <v>4467</v>
      </c>
      <c r="BV16" s="10">
        <v>5713</v>
      </c>
      <c r="BW16" s="10">
        <v>11798</v>
      </c>
      <c r="BX16" s="10">
        <v>10516</v>
      </c>
      <c r="BY16" s="10">
        <v>9444</v>
      </c>
      <c r="BZ16" s="10">
        <v>4095</v>
      </c>
      <c r="CA16" s="10">
        <v>4480</v>
      </c>
      <c r="CB16" s="10">
        <v>5032</v>
      </c>
      <c r="CC16" s="10">
        <v>5366</v>
      </c>
      <c r="CD16" s="10">
        <v>4697</v>
      </c>
      <c r="CE16" s="10">
        <v>4456</v>
      </c>
      <c r="CF16" s="10">
        <v>10254</v>
      </c>
      <c r="CG16" s="10">
        <v>10348</v>
      </c>
      <c r="CH16" s="10">
        <v>10354</v>
      </c>
      <c r="CI16" s="10">
        <v>4221</v>
      </c>
      <c r="CJ16" s="10">
        <v>4333</v>
      </c>
      <c r="CK16" s="10">
        <v>4588</v>
      </c>
      <c r="CL16" s="10">
        <v>5016</v>
      </c>
      <c r="CM16" s="10">
        <v>5408</v>
      </c>
      <c r="CN16" s="10">
        <v>5279</v>
      </c>
      <c r="CO16" s="10">
        <v>3649</v>
      </c>
      <c r="CP16" s="10">
        <v>3534</v>
      </c>
      <c r="CQ16" s="10">
        <v>3848</v>
      </c>
      <c r="CR16" s="10">
        <v>10414</v>
      </c>
      <c r="CS16" s="10">
        <v>9761</v>
      </c>
      <c r="CT16" s="10">
        <v>11010</v>
      </c>
    </row>
    <row r="17" spans="1:98" ht="49" thickBot="1" x14ac:dyDescent="0.25">
      <c r="A17" s="2" t="s">
        <v>3</v>
      </c>
      <c r="B17" s="6">
        <v>26</v>
      </c>
      <c r="C17" s="10">
        <v>10150</v>
      </c>
      <c r="D17" s="10">
        <v>4837</v>
      </c>
      <c r="E17" s="10">
        <v>5357</v>
      </c>
      <c r="F17" s="10">
        <v>10856</v>
      </c>
      <c r="G17" s="10">
        <v>5513</v>
      </c>
      <c r="H17" s="10">
        <v>5337</v>
      </c>
      <c r="I17" s="10">
        <v>6520</v>
      </c>
      <c r="J17" s="10">
        <v>4741</v>
      </c>
      <c r="K17" s="10">
        <v>4107</v>
      </c>
      <c r="L17" s="10">
        <v>5033</v>
      </c>
      <c r="M17" s="10">
        <v>9687</v>
      </c>
      <c r="N17" s="10">
        <v>3834</v>
      </c>
      <c r="O17" s="10">
        <v>8070</v>
      </c>
      <c r="P17" s="10">
        <v>7758</v>
      </c>
      <c r="Q17" s="10">
        <v>5760</v>
      </c>
      <c r="R17" s="10">
        <v>10848</v>
      </c>
      <c r="S17" s="10">
        <v>6189</v>
      </c>
      <c r="T17" s="10">
        <v>4712</v>
      </c>
      <c r="U17" s="10">
        <v>6455</v>
      </c>
      <c r="V17" s="10">
        <v>5632</v>
      </c>
      <c r="W17" s="10">
        <v>4262</v>
      </c>
      <c r="X17" s="10">
        <v>5402</v>
      </c>
      <c r="Y17" s="10">
        <v>9729</v>
      </c>
      <c r="Z17" s="10">
        <v>14904</v>
      </c>
      <c r="AA17" s="10">
        <v>8022</v>
      </c>
      <c r="AB17" s="10">
        <v>8110</v>
      </c>
      <c r="AC17" s="10">
        <v>6838</v>
      </c>
      <c r="AD17" s="10">
        <v>11960</v>
      </c>
      <c r="AE17" s="10">
        <v>5877</v>
      </c>
      <c r="AF17" s="10">
        <v>4556</v>
      </c>
      <c r="AG17" s="10">
        <v>6810</v>
      </c>
      <c r="AH17" s="10">
        <v>7790</v>
      </c>
      <c r="AI17" s="10">
        <v>4711</v>
      </c>
      <c r="AJ17" s="10">
        <v>5665</v>
      </c>
      <c r="AK17" s="10">
        <v>10055</v>
      </c>
      <c r="AL17" s="10">
        <v>12808</v>
      </c>
      <c r="AM17" s="10">
        <v>3797</v>
      </c>
      <c r="AN17" s="10">
        <v>4049</v>
      </c>
      <c r="AO17" s="10">
        <v>4177</v>
      </c>
      <c r="AP17" s="10">
        <v>3460</v>
      </c>
      <c r="AQ17" s="10">
        <v>5182</v>
      </c>
      <c r="AR17" s="10">
        <v>18920</v>
      </c>
      <c r="AS17" s="10">
        <v>6159</v>
      </c>
      <c r="AT17" s="10">
        <v>4957</v>
      </c>
      <c r="AU17" s="10">
        <v>5820</v>
      </c>
      <c r="AV17" s="10">
        <v>5986</v>
      </c>
      <c r="AW17" s="10">
        <v>4609</v>
      </c>
      <c r="AX17" s="10">
        <v>6256</v>
      </c>
      <c r="AY17" s="10">
        <v>3451</v>
      </c>
      <c r="AZ17" s="10">
        <v>4496</v>
      </c>
      <c r="BA17" s="10">
        <v>4454</v>
      </c>
      <c r="BB17" s="10">
        <v>4448</v>
      </c>
      <c r="BC17" s="10">
        <v>7527</v>
      </c>
      <c r="BD17" s="10">
        <v>21226</v>
      </c>
      <c r="BE17" s="10">
        <v>5606</v>
      </c>
      <c r="BF17" s="10">
        <v>4526</v>
      </c>
      <c r="BG17" s="10">
        <v>5245</v>
      </c>
      <c r="BH17" s="10">
        <v>5253</v>
      </c>
      <c r="BI17" s="10">
        <v>4324</v>
      </c>
      <c r="BJ17" s="10">
        <v>5983</v>
      </c>
      <c r="BK17" s="10">
        <v>4030</v>
      </c>
      <c r="BL17" s="10">
        <v>5331</v>
      </c>
      <c r="BM17" s="10">
        <v>4470</v>
      </c>
      <c r="BN17" s="10">
        <v>4168</v>
      </c>
      <c r="BO17" s="10">
        <v>7301</v>
      </c>
      <c r="BP17" s="10">
        <v>19867</v>
      </c>
      <c r="BQ17" s="10">
        <v>7157</v>
      </c>
      <c r="BR17" s="10">
        <v>6588</v>
      </c>
      <c r="BS17" s="10">
        <v>5558</v>
      </c>
      <c r="BT17" s="10">
        <v>5412</v>
      </c>
      <c r="BU17" s="10">
        <v>4621</v>
      </c>
      <c r="BV17" s="10">
        <v>5942</v>
      </c>
      <c r="BW17" s="10">
        <v>12010</v>
      </c>
      <c r="BX17" s="10">
        <v>10656</v>
      </c>
      <c r="BY17" s="10">
        <v>9606</v>
      </c>
      <c r="BZ17" s="10">
        <v>4192</v>
      </c>
      <c r="CA17" s="10">
        <v>4601</v>
      </c>
      <c r="CB17" s="10">
        <v>5145</v>
      </c>
      <c r="CC17" s="10">
        <v>5611</v>
      </c>
      <c r="CD17" s="10">
        <v>4826</v>
      </c>
      <c r="CE17" s="10">
        <v>4588</v>
      </c>
      <c r="CF17" s="10">
        <v>10337</v>
      </c>
      <c r="CG17" s="10">
        <v>10479</v>
      </c>
      <c r="CH17" s="10">
        <v>10363</v>
      </c>
      <c r="CI17" s="10">
        <v>4358</v>
      </c>
      <c r="CJ17" s="10">
        <v>4508</v>
      </c>
      <c r="CK17" s="10">
        <v>4733</v>
      </c>
      <c r="CL17" s="10">
        <v>5262</v>
      </c>
      <c r="CM17" s="10">
        <v>5663</v>
      </c>
      <c r="CN17" s="10">
        <v>5516</v>
      </c>
      <c r="CO17" s="10">
        <v>3729</v>
      </c>
      <c r="CP17" s="10">
        <v>3584</v>
      </c>
      <c r="CQ17" s="10">
        <v>3907</v>
      </c>
      <c r="CR17" s="10">
        <v>10481</v>
      </c>
      <c r="CS17" s="10">
        <v>9846</v>
      </c>
      <c r="CT17" s="10">
        <v>11138</v>
      </c>
    </row>
    <row r="18" spans="1:98" ht="49" thickBot="1" x14ac:dyDescent="0.25">
      <c r="A18" s="2" t="s">
        <v>3</v>
      </c>
      <c r="B18" s="6">
        <v>28</v>
      </c>
      <c r="C18" s="10">
        <v>10306</v>
      </c>
      <c r="D18" s="10">
        <v>4798</v>
      </c>
      <c r="E18" s="10">
        <v>5604</v>
      </c>
      <c r="F18" s="10">
        <v>10993</v>
      </c>
      <c r="G18" s="10">
        <v>5849</v>
      </c>
      <c r="H18" s="10">
        <v>5662</v>
      </c>
      <c r="I18" s="10">
        <v>7043</v>
      </c>
      <c r="J18" s="10">
        <v>5029</v>
      </c>
      <c r="K18" s="10">
        <v>4262</v>
      </c>
      <c r="L18" s="10">
        <v>5235</v>
      </c>
      <c r="M18" s="10">
        <v>9893</v>
      </c>
      <c r="N18" s="10">
        <v>3936</v>
      </c>
      <c r="O18" s="10">
        <v>8219</v>
      </c>
      <c r="P18" s="10">
        <v>7720</v>
      </c>
      <c r="Q18" s="10">
        <v>6102</v>
      </c>
      <c r="R18" s="10">
        <v>10941</v>
      </c>
      <c r="S18" s="10">
        <v>6643</v>
      </c>
      <c r="T18" s="10">
        <v>4924</v>
      </c>
      <c r="U18" s="10">
        <v>6935</v>
      </c>
      <c r="V18" s="10">
        <v>5998</v>
      </c>
      <c r="W18" s="10">
        <v>4455</v>
      </c>
      <c r="X18" s="10">
        <v>5638</v>
      </c>
      <c r="Y18" s="10">
        <v>9948</v>
      </c>
      <c r="Z18" s="10">
        <v>16258</v>
      </c>
      <c r="AA18" s="10">
        <v>7932</v>
      </c>
      <c r="AB18" s="10">
        <v>8043</v>
      </c>
      <c r="AC18" s="10">
        <v>7335</v>
      </c>
      <c r="AD18" s="10">
        <v>12130</v>
      </c>
      <c r="AE18" s="10">
        <v>6249</v>
      </c>
      <c r="AF18" s="10">
        <v>4752</v>
      </c>
      <c r="AG18" s="10">
        <v>7322</v>
      </c>
      <c r="AH18" s="10">
        <v>8315</v>
      </c>
      <c r="AI18" s="10">
        <v>4917</v>
      </c>
      <c r="AJ18" s="10">
        <v>5897</v>
      </c>
      <c r="AK18" s="10">
        <v>10162</v>
      </c>
      <c r="AL18" s="10">
        <v>13854</v>
      </c>
      <c r="AM18" s="10">
        <v>3891</v>
      </c>
      <c r="AN18" s="10">
        <v>4172</v>
      </c>
      <c r="AO18" s="10">
        <v>4333</v>
      </c>
      <c r="AP18" s="10">
        <v>3527</v>
      </c>
      <c r="AQ18" s="10">
        <v>5460</v>
      </c>
      <c r="AR18" s="10">
        <v>19916</v>
      </c>
      <c r="AS18" s="10">
        <v>6526</v>
      </c>
      <c r="AT18" s="10">
        <v>5165</v>
      </c>
      <c r="AU18" s="10">
        <v>6196</v>
      </c>
      <c r="AV18" s="10">
        <v>6347</v>
      </c>
      <c r="AW18" s="10">
        <v>4780</v>
      </c>
      <c r="AX18" s="10">
        <v>6550</v>
      </c>
      <c r="AY18" s="10">
        <v>3499</v>
      </c>
      <c r="AZ18" s="10">
        <v>4692</v>
      </c>
      <c r="BA18" s="10">
        <v>4588</v>
      </c>
      <c r="BB18" s="10">
        <v>4546</v>
      </c>
      <c r="BC18" s="10">
        <v>8115</v>
      </c>
      <c r="BD18" s="10">
        <v>22270</v>
      </c>
      <c r="BE18" s="10">
        <v>5902</v>
      </c>
      <c r="BF18" s="10">
        <v>4692</v>
      </c>
      <c r="BG18" s="10">
        <v>5541</v>
      </c>
      <c r="BH18" s="10">
        <v>5544</v>
      </c>
      <c r="BI18" s="10">
        <v>4465</v>
      </c>
      <c r="BJ18" s="10">
        <v>6250</v>
      </c>
      <c r="BK18" s="10">
        <v>4104</v>
      </c>
      <c r="BL18" s="10">
        <v>5552</v>
      </c>
      <c r="BM18" s="10">
        <v>4597</v>
      </c>
      <c r="BN18" s="10">
        <v>4246</v>
      </c>
      <c r="BO18" s="10">
        <v>7760</v>
      </c>
      <c r="BP18" s="10">
        <v>20496</v>
      </c>
      <c r="BQ18" s="10">
        <v>7572</v>
      </c>
      <c r="BR18" s="10">
        <v>6952</v>
      </c>
      <c r="BS18" s="10">
        <v>5875</v>
      </c>
      <c r="BT18" s="10">
        <v>5658</v>
      </c>
      <c r="BU18" s="10">
        <v>4792</v>
      </c>
      <c r="BV18" s="10">
        <v>6188</v>
      </c>
      <c r="BW18" s="10">
        <v>12184</v>
      </c>
      <c r="BX18" s="10">
        <v>10772</v>
      </c>
      <c r="BY18" s="10">
        <v>9736</v>
      </c>
      <c r="BZ18" s="10">
        <v>4290</v>
      </c>
      <c r="CA18" s="10">
        <v>4721</v>
      </c>
      <c r="CB18" s="10">
        <v>5325</v>
      </c>
      <c r="CC18" s="10">
        <v>5854</v>
      </c>
      <c r="CD18" s="10">
        <v>4976</v>
      </c>
      <c r="CE18" s="10">
        <v>4734</v>
      </c>
      <c r="CF18" s="10">
        <v>10441</v>
      </c>
      <c r="CG18" s="10">
        <v>10530</v>
      </c>
      <c r="CH18" s="10">
        <v>10448</v>
      </c>
      <c r="CI18" s="10">
        <v>4492</v>
      </c>
      <c r="CJ18" s="10">
        <v>4682</v>
      </c>
      <c r="CK18" s="10">
        <v>4939</v>
      </c>
      <c r="CL18" s="10">
        <v>5473</v>
      </c>
      <c r="CM18" s="10">
        <v>5927</v>
      </c>
      <c r="CN18" s="10">
        <v>5712</v>
      </c>
      <c r="CO18" s="10">
        <v>3811</v>
      </c>
      <c r="CP18" s="10">
        <v>3650</v>
      </c>
      <c r="CQ18" s="10">
        <v>3980</v>
      </c>
      <c r="CR18" s="10">
        <v>10540</v>
      </c>
      <c r="CS18" s="10">
        <v>9932</v>
      </c>
      <c r="CT18" s="10">
        <v>11249</v>
      </c>
    </row>
    <row r="19" spans="1:98" ht="49" thickBot="1" x14ac:dyDescent="0.25">
      <c r="A19" s="2" t="s">
        <v>3</v>
      </c>
      <c r="B19" s="6">
        <v>30</v>
      </c>
      <c r="C19" s="10">
        <v>10455</v>
      </c>
      <c r="D19" s="10">
        <v>4758</v>
      </c>
      <c r="E19" s="10">
        <v>5877</v>
      </c>
      <c r="F19" s="10">
        <v>11116</v>
      </c>
      <c r="G19" s="10">
        <v>6214</v>
      </c>
      <c r="H19" s="10">
        <v>5970</v>
      </c>
      <c r="I19" s="10">
        <v>7581</v>
      </c>
      <c r="J19" s="10">
        <v>5260</v>
      </c>
      <c r="K19" s="10">
        <v>4434</v>
      </c>
      <c r="L19" s="10">
        <v>5507</v>
      </c>
      <c r="M19" s="10">
        <v>10022</v>
      </c>
      <c r="N19" s="10">
        <v>4011</v>
      </c>
      <c r="O19" s="10">
        <v>8329</v>
      </c>
      <c r="P19" s="10">
        <v>7658</v>
      </c>
      <c r="Q19" s="10">
        <v>6477</v>
      </c>
      <c r="R19" s="10">
        <v>11138</v>
      </c>
      <c r="S19" s="10">
        <v>7042</v>
      </c>
      <c r="T19" s="10">
        <v>5164</v>
      </c>
      <c r="U19" s="10">
        <v>7448</v>
      </c>
      <c r="V19" s="10">
        <v>6345</v>
      </c>
      <c r="W19" s="10">
        <v>4621</v>
      </c>
      <c r="X19" s="10">
        <v>5916</v>
      </c>
      <c r="Y19" s="10">
        <v>10169</v>
      </c>
      <c r="Z19" s="10">
        <v>17751</v>
      </c>
      <c r="AA19" s="10">
        <v>7904</v>
      </c>
      <c r="AB19" s="10">
        <v>7928</v>
      </c>
      <c r="AC19" s="10">
        <v>7789</v>
      </c>
      <c r="AD19" s="10">
        <v>12345</v>
      </c>
      <c r="AE19" s="10">
        <v>6634</v>
      </c>
      <c r="AF19" s="10">
        <v>4947</v>
      </c>
      <c r="AG19" s="10">
        <v>7828</v>
      </c>
      <c r="AH19" s="10">
        <v>8870</v>
      </c>
      <c r="AI19" s="10">
        <v>5095</v>
      </c>
      <c r="AJ19" s="10">
        <v>6163</v>
      </c>
      <c r="AK19" s="10">
        <v>10370</v>
      </c>
      <c r="AL19" s="10">
        <v>14976</v>
      </c>
      <c r="AM19" s="10">
        <v>3968</v>
      </c>
      <c r="AN19" s="10">
        <v>4306</v>
      </c>
      <c r="AO19" s="10">
        <v>4450</v>
      </c>
      <c r="AP19" s="10">
        <v>3612</v>
      </c>
      <c r="AQ19" s="10">
        <v>5798</v>
      </c>
      <c r="AR19" s="10">
        <v>20746</v>
      </c>
      <c r="AS19" s="10">
        <v>6954</v>
      </c>
      <c r="AT19" s="10">
        <v>5393</v>
      </c>
      <c r="AU19" s="10">
        <v>6534</v>
      </c>
      <c r="AV19" s="10">
        <v>6703</v>
      </c>
      <c r="AW19" s="10">
        <v>4922</v>
      </c>
      <c r="AX19" s="10">
        <v>6807</v>
      </c>
      <c r="AY19" s="10">
        <v>3567</v>
      </c>
      <c r="AZ19" s="10">
        <v>4860</v>
      </c>
      <c r="BA19" s="10">
        <v>4758</v>
      </c>
      <c r="BB19" s="10">
        <v>4663</v>
      </c>
      <c r="BC19" s="10">
        <v>8759</v>
      </c>
      <c r="BD19" s="10">
        <v>23316</v>
      </c>
      <c r="BE19" s="10">
        <v>6164</v>
      </c>
      <c r="BF19" s="10">
        <v>4860</v>
      </c>
      <c r="BG19" s="10">
        <v>5847</v>
      </c>
      <c r="BH19" s="10">
        <v>5813</v>
      </c>
      <c r="BI19" s="10">
        <v>4599</v>
      </c>
      <c r="BJ19" s="10">
        <v>6526</v>
      </c>
      <c r="BK19" s="10">
        <v>4188</v>
      </c>
      <c r="BL19" s="10">
        <v>5767</v>
      </c>
      <c r="BM19" s="10">
        <v>4731</v>
      </c>
      <c r="BN19" s="10">
        <v>4351</v>
      </c>
      <c r="BO19" s="10">
        <v>8278</v>
      </c>
      <c r="BP19" s="10">
        <v>21360</v>
      </c>
      <c r="BQ19" s="10">
        <v>8057</v>
      </c>
      <c r="BR19" s="10">
        <v>7304</v>
      </c>
      <c r="BS19" s="10">
        <v>6167</v>
      </c>
      <c r="BT19" s="10">
        <v>5945</v>
      </c>
      <c r="BU19" s="10">
        <v>4937</v>
      </c>
      <c r="BV19" s="10">
        <v>6403</v>
      </c>
      <c r="BW19" s="10">
        <v>12426</v>
      </c>
      <c r="BX19" s="10">
        <v>10938</v>
      </c>
      <c r="BY19" s="10">
        <v>9906</v>
      </c>
      <c r="BZ19" s="10">
        <v>4400</v>
      </c>
      <c r="CA19" s="10">
        <v>4833</v>
      </c>
      <c r="CB19" s="10">
        <v>5482</v>
      </c>
      <c r="CC19" s="10">
        <v>6117</v>
      </c>
      <c r="CD19" s="10">
        <v>5122</v>
      </c>
      <c r="CE19" s="10">
        <v>4893</v>
      </c>
      <c r="CF19" s="10">
        <v>10474</v>
      </c>
      <c r="CG19" s="10">
        <v>10632</v>
      </c>
      <c r="CH19" s="10">
        <v>10413</v>
      </c>
      <c r="CI19" s="10">
        <v>4636</v>
      </c>
      <c r="CJ19" s="10">
        <v>4803</v>
      </c>
      <c r="CK19" s="10">
        <v>5082</v>
      </c>
      <c r="CL19" s="10">
        <v>5665</v>
      </c>
      <c r="CM19" s="10">
        <v>6199</v>
      </c>
      <c r="CN19" s="10">
        <v>5964</v>
      </c>
      <c r="CO19" s="10">
        <v>3894</v>
      </c>
      <c r="CP19" s="10">
        <v>3719</v>
      </c>
      <c r="CQ19" s="10">
        <v>4035</v>
      </c>
      <c r="CR19" s="10">
        <v>10618</v>
      </c>
      <c r="CS19" s="10">
        <v>10033</v>
      </c>
      <c r="CT19" s="10">
        <v>11358</v>
      </c>
    </row>
    <row r="20" spans="1:98" ht="49" thickBot="1" x14ac:dyDescent="0.25">
      <c r="A20" s="2" t="s">
        <v>3</v>
      </c>
      <c r="B20" s="6">
        <v>32</v>
      </c>
      <c r="C20" s="10">
        <v>10649</v>
      </c>
      <c r="D20" s="10">
        <v>4697</v>
      </c>
      <c r="E20" s="10">
        <v>6160</v>
      </c>
      <c r="F20" s="10">
        <v>11286</v>
      </c>
      <c r="G20" s="10">
        <v>6582</v>
      </c>
      <c r="H20" s="10">
        <v>6358</v>
      </c>
      <c r="I20" s="10">
        <v>8120</v>
      </c>
      <c r="J20" s="10">
        <v>5516</v>
      </c>
      <c r="K20" s="10">
        <v>4598</v>
      </c>
      <c r="L20" s="10">
        <v>5774</v>
      </c>
      <c r="M20" s="10">
        <v>10202</v>
      </c>
      <c r="N20" s="10">
        <v>4127</v>
      </c>
      <c r="O20" s="10">
        <v>8408</v>
      </c>
      <c r="P20" s="10">
        <v>7594</v>
      </c>
      <c r="Q20" s="10">
        <v>6838</v>
      </c>
      <c r="R20" s="10">
        <v>11362</v>
      </c>
      <c r="S20" s="10">
        <v>7480</v>
      </c>
      <c r="T20" s="10">
        <v>5378</v>
      </c>
      <c r="U20" s="10">
        <v>7890</v>
      </c>
      <c r="V20" s="10">
        <v>6724</v>
      </c>
      <c r="W20" s="10">
        <v>4813</v>
      </c>
      <c r="X20" s="10">
        <v>6197</v>
      </c>
      <c r="Y20" s="10">
        <v>10393</v>
      </c>
      <c r="Z20" s="10">
        <v>19313</v>
      </c>
      <c r="AA20" s="10">
        <v>7851</v>
      </c>
      <c r="AB20" s="10">
        <v>7859</v>
      </c>
      <c r="AC20" s="10">
        <v>8263</v>
      </c>
      <c r="AD20" s="10">
        <v>12488</v>
      </c>
      <c r="AE20" s="10">
        <v>6998</v>
      </c>
      <c r="AF20" s="10">
        <v>5154</v>
      </c>
      <c r="AG20" s="10">
        <v>8397</v>
      </c>
      <c r="AH20" s="10">
        <v>9517</v>
      </c>
      <c r="AI20" s="10">
        <v>5301</v>
      </c>
      <c r="AJ20" s="10">
        <v>6427</v>
      </c>
      <c r="AK20" s="10">
        <v>10491</v>
      </c>
      <c r="AL20" s="10">
        <v>16150</v>
      </c>
      <c r="AM20" s="10">
        <v>4036</v>
      </c>
      <c r="AN20" s="10">
        <v>4420</v>
      </c>
      <c r="AO20" s="10">
        <v>4590</v>
      </c>
      <c r="AP20" s="10">
        <v>3668</v>
      </c>
      <c r="AQ20" s="10">
        <v>6081</v>
      </c>
      <c r="AR20" s="10">
        <v>21642</v>
      </c>
      <c r="AS20" s="10">
        <v>7352</v>
      </c>
      <c r="AT20" s="10">
        <v>5628</v>
      </c>
      <c r="AU20" s="10">
        <v>6906</v>
      </c>
      <c r="AV20" s="10">
        <v>7093</v>
      </c>
      <c r="AW20" s="10">
        <v>5109</v>
      </c>
      <c r="AX20" s="10">
        <v>7060</v>
      </c>
      <c r="AY20" s="10">
        <v>3650</v>
      </c>
      <c r="AZ20" s="10">
        <v>5062</v>
      </c>
      <c r="BA20" s="10">
        <v>4906</v>
      </c>
      <c r="BB20" s="10">
        <v>4764</v>
      </c>
      <c r="BC20" s="10">
        <v>9378</v>
      </c>
      <c r="BD20" s="10">
        <v>24386</v>
      </c>
      <c r="BE20" s="10">
        <v>6486</v>
      </c>
      <c r="BF20" s="10">
        <v>5021</v>
      </c>
      <c r="BG20" s="10">
        <v>6164</v>
      </c>
      <c r="BH20" s="10">
        <v>6112</v>
      </c>
      <c r="BI20" s="10">
        <v>4741</v>
      </c>
      <c r="BJ20" s="10">
        <v>6801</v>
      </c>
      <c r="BK20" s="10">
        <v>4265</v>
      </c>
      <c r="BL20" s="10">
        <v>5976</v>
      </c>
      <c r="BM20" s="10">
        <v>4900</v>
      </c>
      <c r="BN20" s="10">
        <v>4460</v>
      </c>
      <c r="BO20" s="10">
        <v>8803</v>
      </c>
      <c r="BP20" s="10">
        <v>22109</v>
      </c>
      <c r="BQ20" s="10">
        <v>8520</v>
      </c>
      <c r="BR20" s="10">
        <v>7730</v>
      </c>
      <c r="BS20" s="10">
        <v>6503</v>
      </c>
      <c r="BT20" s="10">
        <v>6207</v>
      </c>
      <c r="BU20" s="10">
        <v>5138</v>
      </c>
      <c r="BV20" s="10">
        <v>6632</v>
      </c>
      <c r="BW20" s="10">
        <v>12628</v>
      </c>
      <c r="BX20" s="10">
        <v>11106</v>
      </c>
      <c r="BY20" s="10">
        <v>10017</v>
      </c>
      <c r="BZ20" s="10">
        <v>4527</v>
      </c>
      <c r="CA20" s="10">
        <v>4954</v>
      </c>
      <c r="CB20" s="10">
        <v>5614</v>
      </c>
      <c r="CC20" s="10">
        <v>6362</v>
      </c>
      <c r="CD20" s="10">
        <v>5291</v>
      </c>
      <c r="CE20" s="10">
        <v>5018</v>
      </c>
      <c r="CF20" s="10">
        <v>10556</v>
      </c>
      <c r="CG20" s="10">
        <v>10722</v>
      </c>
      <c r="CH20" s="10">
        <v>10364</v>
      </c>
      <c r="CI20" s="10">
        <v>4786</v>
      </c>
      <c r="CJ20" s="10">
        <v>4977</v>
      </c>
      <c r="CK20" s="10">
        <v>5269</v>
      </c>
      <c r="CL20" s="10">
        <v>5944</v>
      </c>
      <c r="CM20" s="10">
        <v>6483</v>
      </c>
      <c r="CN20" s="10">
        <v>6194</v>
      </c>
      <c r="CO20" s="10">
        <v>3988</v>
      </c>
      <c r="CP20" s="10">
        <v>3787</v>
      </c>
      <c r="CQ20" s="10">
        <v>4099</v>
      </c>
      <c r="CR20" s="10">
        <v>10648</v>
      </c>
      <c r="CS20" s="10">
        <v>10097</v>
      </c>
      <c r="CT20" s="10">
        <v>11449</v>
      </c>
    </row>
    <row r="21" spans="1:98" ht="49" thickBot="1" x14ac:dyDescent="0.25">
      <c r="A21" s="2" t="s">
        <v>3</v>
      </c>
      <c r="B21" s="6">
        <v>34</v>
      </c>
      <c r="C21" s="10">
        <v>10865</v>
      </c>
      <c r="D21" s="10">
        <v>4610</v>
      </c>
      <c r="E21" s="10">
        <v>6412</v>
      </c>
      <c r="F21" s="10">
        <v>11448</v>
      </c>
      <c r="G21" s="10">
        <v>7006</v>
      </c>
      <c r="H21" s="10">
        <v>6689</v>
      </c>
      <c r="I21" s="10">
        <v>8738</v>
      </c>
      <c r="J21" s="10">
        <v>5794</v>
      </c>
      <c r="K21" s="10">
        <v>4754</v>
      </c>
      <c r="L21" s="10">
        <v>6068</v>
      </c>
      <c r="M21" s="10">
        <v>10394</v>
      </c>
      <c r="N21" s="10">
        <v>4220</v>
      </c>
      <c r="O21" s="10">
        <v>8562</v>
      </c>
      <c r="P21" s="10">
        <v>7546</v>
      </c>
      <c r="Q21" s="10">
        <v>7194</v>
      </c>
      <c r="R21" s="10">
        <v>11474</v>
      </c>
      <c r="S21" s="10">
        <v>7893</v>
      </c>
      <c r="T21" s="10">
        <v>5609</v>
      </c>
      <c r="U21" s="10">
        <v>8464</v>
      </c>
      <c r="V21" s="10">
        <v>7103</v>
      </c>
      <c r="W21" s="10">
        <v>4993</v>
      </c>
      <c r="X21" s="10">
        <v>6467</v>
      </c>
      <c r="Y21" s="10">
        <v>10643</v>
      </c>
      <c r="Z21" s="10">
        <v>21083</v>
      </c>
      <c r="AA21" s="10">
        <v>7778</v>
      </c>
      <c r="AB21" s="10">
        <v>7762</v>
      </c>
      <c r="AC21" s="10">
        <v>8774</v>
      </c>
      <c r="AD21" s="10">
        <v>12683</v>
      </c>
      <c r="AE21" s="10">
        <v>7364</v>
      </c>
      <c r="AF21" s="10">
        <v>5376</v>
      </c>
      <c r="AG21" s="10">
        <v>8989</v>
      </c>
      <c r="AH21" s="10">
        <v>10123</v>
      </c>
      <c r="AI21" s="10">
        <v>5500</v>
      </c>
      <c r="AJ21" s="10">
        <v>6686</v>
      </c>
      <c r="AK21" s="10">
        <v>10594</v>
      </c>
      <c r="AL21" s="10">
        <v>17426</v>
      </c>
      <c r="AM21" s="10">
        <v>4129</v>
      </c>
      <c r="AN21" s="10">
        <v>4570</v>
      </c>
      <c r="AO21" s="10">
        <v>4738</v>
      </c>
      <c r="AP21" s="10">
        <v>3764</v>
      </c>
      <c r="AQ21" s="10">
        <v>6410</v>
      </c>
      <c r="AR21" s="10">
        <v>22591</v>
      </c>
      <c r="AS21" s="10">
        <v>7776</v>
      </c>
      <c r="AT21" s="10">
        <v>5853</v>
      </c>
      <c r="AU21" s="10">
        <v>7284</v>
      </c>
      <c r="AV21" s="10">
        <v>7465</v>
      </c>
      <c r="AW21" s="10">
        <v>5279</v>
      </c>
      <c r="AX21" s="10">
        <v>7370</v>
      </c>
      <c r="AY21" s="10">
        <v>3682</v>
      </c>
      <c r="AZ21" s="10">
        <v>5221</v>
      </c>
      <c r="BA21" s="10">
        <v>5044</v>
      </c>
      <c r="BB21" s="10">
        <v>4870</v>
      </c>
      <c r="BC21" s="10">
        <v>10065</v>
      </c>
      <c r="BD21" s="10">
        <v>25359</v>
      </c>
      <c r="BE21" s="10">
        <v>6769</v>
      </c>
      <c r="BF21" s="10">
        <v>5211</v>
      </c>
      <c r="BG21" s="10">
        <v>6438</v>
      </c>
      <c r="BH21" s="10">
        <v>6384</v>
      </c>
      <c r="BI21" s="10">
        <v>4859</v>
      </c>
      <c r="BJ21" s="10">
        <v>7084</v>
      </c>
      <c r="BK21" s="10">
        <v>4341</v>
      </c>
      <c r="BL21" s="10">
        <v>6216</v>
      </c>
      <c r="BM21" s="10">
        <v>5068</v>
      </c>
      <c r="BN21" s="10">
        <v>4567</v>
      </c>
      <c r="BO21" s="10">
        <v>9310</v>
      </c>
      <c r="BP21" s="10">
        <v>22961</v>
      </c>
      <c r="BQ21" s="10">
        <v>8960</v>
      </c>
      <c r="BR21" s="10">
        <v>8136</v>
      </c>
      <c r="BS21" s="10">
        <v>6854</v>
      </c>
      <c r="BT21" s="10">
        <v>6460</v>
      </c>
      <c r="BU21" s="10">
        <v>5304</v>
      </c>
      <c r="BV21" s="10">
        <v>6847</v>
      </c>
      <c r="BW21" s="10">
        <v>12872</v>
      </c>
      <c r="BX21" s="10">
        <v>11220</v>
      </c>
      <c r="BY21" s="10">
        <v>10158</v>
      </c>
      <c r="BZ21" s="10">
        <v>4621</v>
      </c>
      <c r="CA21" s="10">
        <v>5098</v>
      </c>
      <c r="CB21" s="10">
        <v>5835</v>
      </c>
      <c r="CC21" s="10">
        <v>6637</v>
      </c>
      <c r="CD21" s="10">
        <v>5442</v>
      </c>
      <c r="CE21" s="10">
        <v>5173</v>
      </c>
      <c r="CF21" s="10">
        <v>10572</v>
      </c>
      <c r="CG21" s="10">
        <v>10780</v>
      </c>
      <c r="CH21" s="10">
        <v>10351</v>
      </c>
      <c r="CI21" s="10">
        <v>4905</v>
      </c>
      <c r="CJ21" s="10">
        <v>5139</v>
      </c>
      <c r="CK21" s="10">
        <v>5460</v>
      </c>
      <c r="CL21" s="10">
        <v>6159</v>
      </c>
      <c r="CM21" s="10">
        <v>6787</v>
      </c>
      <c r="CN21" s="10">
        <v>6433</v>
      </c>
      <c r="CO21" s="10">
        <v>4061</v>
      </c>
      <c r="CP21" s="10">
        <v>3845</v>
      </c>
      <c r="CQ21" s="10">
        <v>4169</v>
      </c>
      <c r="CR21" s="10">
        <v>10647</v>
      </c>
      <c r="CS21" s="10">
        <v>10167</v>
      </c>
      <c r="CT21" s="10">
        <v>11550</v>
      </c>
    </row>
    <row r="22" spans="1:98" ht="49" thickBot="1" x14ac:dyDescent="0.25">
      <c r="A22" s="2" t="s">
        <v>3</v>
      </c>
      <c r="B22" s="6">
        <v>36</v>
      </c>
      <c r="C22" s="10">
        <v>11092</v>
      </c>
      <c r="D22" s="10">
        <v>4576</v>
      </c>
      <c r="E22" s="10">
        <v>6679</v>
      </c>
      <c r="F22" s="10">
        <v>11658</v>
      </c>
      <c r="G22" s="10">
        <v>7371</v>
      </c>
      <c r="H22" s="10">
        <v>7084</v>
      </c>
      <c r="I22" s="10">
        <v>9281</v>
      </c>
      <c r="J22" s="10">
        <v>6062</v>
      </c>
      <c r="K22" s="10">
        <v>4941</v>
      </c>
      <c r="L22" s="10">
        <v>6332</v>
      </c>
      <c r="M22" s="10">
        <v>10499</v>
      </c>
      <c r="N22" s="10">
        <v>4328</v>
      </c>
      <c r="O22" s="10">
        <v>8714</v>
      </c>
      <c r="P22" s="10">
        <v>7494</v>
      </c>
      <c r="Q22" s="10">
        <v>7528</v>
      </c>
      <c r="R22" s="10">
        <v>11696</v>
      </c>
      <c r="S22" s="10">
        <v>8374</v>
      </c>
      <c r="T22" s="10">
        <v>5864</v>
      </c>
      <c r="U22" s="10">
        <v>9005</v>
      </c>
      <c r="V22" s="10">
        <v>7474</v>
      </c>
      <c r="W22" s="10">
        <v>5185</v>
      </c>
      <c r="X22" s="10">
        <v>6754</v>
      </c>
      <c r="Y22" s="10">
        <v>10841</v>
      </c>
      <c r="Z22" s="10">
        <v>22652</v>
      </c>
      <c r="AA22" s="10">
        <v>7707</v>
      </c>
      <c r="AB22" s="10">
        <v>7681</v>
      </c>
      <c r="AC22" s="10">
        <v>9270</v>
      </c>
      <c r="AD22" s="10">
        <v>12870</v>
      </c>
      <c r="AE22" s="10">
        <v>7762</v>
      </c>
      <c r="AF22" s="10">
        <v>5594</v>
      </c>
      <c r="AG22" s="10">
        <v>9625</v>
      </c>
      <c r="AH22" s="10">
        <v>10700</v>
      </c>
      <c r="AI22" s="10">
        <v>5707</v>
      </c>
      <c r="AJ22" s="10">
        <v>6970</v>
      </c>
      <c r="AK22" s="10">
        <v>10785</v>
      </c>
      <c r="AL22" s="10">
        <v>18728</v>
      </c>
      <c r="AM22" s="10">
        <v>4237</v>
      </c>
      <c r="AN22" s="10">
        <v>4704</v>
      </c>
      <c r="AO22" s="10">
        <v>4897</v>
      </c>
      <c r="AP22" s="10">
        <v>3838</v>
      </c>
      <c r="AQ22" s="10">
        <v>6734</v>
      </c>
      <c r="AR22" s="10">
        <v>23576</v>
      </c>
      <c r="AS22" s="10">
        <v>8166</v>
      </c>
      <c r="AT22" s="10">
        <v>6146</v>
      </c>
      <c r="AU22" s="10">
        <v>7695</v>
      </c>
      <c r="AV22" s="10">
        <v>7843</v>
      </c>
      <c r="AW22" s="10">
        <v>5484</v>
      </c>
      <c r="AX22" s="10">
        <v>7651</v>
      </c>
      <c r="AY22" s="10">
        <v>3748</v>
      </c>
      <c r="AZ22" s="10">
        <v>5393</v>
      </c>
      <c r="BA22" s="10">
        <v>5226</v>
      </c>
      <c r="BB22" s="10">
        <v>4968</v>
      </c>
      <c r="BC22" s="10">
        <v>10745</v>
      </c>
      <c r="BD22" s="10">
        <v>26528</v>
      </c>
      <c r="BE22" s="10">
        <v>7096</v>
      </c>
      <c r="BF22" s="10">
        <v>5394</v>
      </c>
      <c r="BG22" s="10">
        <v>6760</v>
      </c>
      <c r="BH22" s="10">
        <v>6669</v>
      </c>
      <c r="BI22" s="10">
        <v>5035</v>
      </c>
      <c r="BJ22" s="10">
        <v>7364</v>
      </c>
      <c r="BK22" s="10">
        <v>4436</v>
      </c>
      <c r="BL22" s="10">
        <v>6419</v>
      </c>
      <c r="BM22" s="10">
        <v>5229</v>
      </c>
      <c r="BN22" s="10">
        <v>4674</v>
      </c>
      <c r="BO22" s="10">
        <v>9854</v>
      </c>
      <c r="BP22" s="10">
        <v>23660</v>
      </c>
      <c r="BQ22" s="10">
        <v>9438</v>
      </c>
      <c r="BR22" s="10">
        <v>8577</v>
      </c>
      <c r="BS22" s="10">
        <v>7190</v>
      </c>
      <c r="BT22" s="10">
        <v>6742</v>
      </c>
      <c r="BU22" s="10">
        <v>5502</v>
      </c>
      <c r="BV22" s="10">
        <v>7097</v>
      </c>
      <c r="BW22" s="10">
        <v>13050</v>
      </c>
      <c r="BX22" s="10">
        <v>11319</v>
      </c>
      <c r="BY22" s="10">
        <v>10426</v>
      </c>
      <c r="BZ22" s="10">
        <v>4734</v>
      </c>
      <c r="CA22" s="10">
        <v>5232</v>
      </c>
      <c r="CB22" s="10">
        <v>5989</v>
      </c>
      <c r="CC22" s="10">
        <v>6910</v>
      </c>
      <c r="CD22" s="10">
        <v>5573</v>
      </c>
      <c r="CE22" s="10">
        <v>5294</v>
      </c>
      <c r="CF22" s="10">
        <v>10567</v>
      </c>
      <c r="CG22" s="10">
        <v>10839</v>
      </c>
      <c r="CH22" s="10">
        <v>10300</v>
      </c>
      <c r="CI22" s="10">
        <v>5044</v>
      </c>
      <c r="CJ22" s="10">
        <v>5293</v>
      </c>
      <c r="CK22" s="10">
        <v>5620</v>
      </c>
      <c r="CL22" s="10">
        <v>6428</v>
      </c>
      <c r="CM22" s="10">
        <v>7075</v>
      </c>
      <c r="CN22" s="10">
        <v>6704</v>
      </c>
      <c r="CO22" s="10">
        <v>4186</v>
      </c>
      <c r="CP22" s="10">
        <v>3898</v>
      </c>
      <c r="CQ22" s="10">
        <v>4259</v>
      </c>
      <c r="CR22" s="10">
        <v>10656</v>
      </c>
      <c r="CS22" s="10">
        <v>10157</v>
      </c>
      <c r="CT22" s="10">
        <v>11596</v>
      </c>
    </row>
    <row r="23" spans="1:98" ht="49" thickBot="1" x14ac:dyDescent="0.25">
      <c r="A23" s="2" t="s">
        <v>3</v>
      </c>
      <c r="B23" s="6">
        <v>38</v>
      </c>
      <c r="C23" s="10">
        <v>11205</v>
      </c>
      <c r="D23" s="10">
        <v>4517</v>
      </c>
      <c r="E23" s="10">
        <v>6925</v>
      </c>
      <c r="F23" s="10">
        <v>11831</v>
      </c>
      <c r="G23" s="10">
        <v>7790</v>
      </c>
      <c r="H23" s="10">
        <v>7508</v>
      </c>
      <c r="I23" s="10">
        <v>9963</v>
      </c>
      <c r="J23" s="10">
        <v>6329</v>
      </c>
      <c r="K23" s="10">
        <v>5115</v>
      </c>
      <c r="L23" s="10">
        <v>6661</v>
      </c>
      <c r="M23" s="10">
        <v>10704</v>
      </c>
      <c r="N23" s="10">
        <v>4418</v>
      </c>
      <c r="O23" s="10">
        <v>8864</v>
      </c>
      <c r="P23" s="10">
        <v>7394</v>
      </c>
      <c r="Q23" s="10">
        <v>7866</v>
      </c>
      <c r="R23" s="10">
        <v>11846</v>
      </c>
      <c r="S23" s="10">
        <v>8852</v>
      </c>
      <c r="T23" s="10">
        <v>6149</v>
      </c>
      <c r="U23" s="10">
        <v>9592</v>
      </c>
      <c r="V23" s="10">
        <v>7917</v>
      </c>
      <c r="W23" s="10">
        <v>5396</v>
      </c>
      <c r="X23" s="10">
        <v>7080</v>
      </c>
      <c r="Y23" s="10">
        <v>11116</v>
      </c>
      <c r="Z23" s="10">
        <v>24630</v>
      </c>
      <c r="AA23" s="10">
        <v>7630</v>
      </c>
      <c r="AB23" s="10">
        <v>7530</v>
      </c>
      <c r="AC23" s="10">
        <v>9776</v>
      </c>
      <c r="AD23" s="10">
        <v>13136</v>
      </c>
      <c r="AE23" s="10">
        <v>8147</v>
      </c>
      <c r="AF23" s="10">
        <v>5817</v>
      </c>
      <c r="AG23" s="10">
        <v>10313</v>
      </c>
      <c r="AH23" s="10">
        <v>11385</v>
      </c>
      <c r="AI23" s="10">
        <v>5944</v>
      </c>
      <c r="AJ23" s="10">
        <v>7247</v>
      </c>
      <c r="AK23" s="10">
        <v>10957</v>
      </c>
      <c r="AL23" s="10">
        <v>20094</v>
      </c>
      <c r="AM23" s="10">
        <v>4308</v>
      </c>
      <c r="AN23" s="10">
        <v>4845</v>
      </c>
      <c r="AO23" s="10">
        <v>5036</v>
      </c>
      <c r="AP23" s="10">
        <v>3912</v>
      </c>
      <c r="AQ23" s="10">
        <v>7054</v>
      </c>
      <c r="AR23" s="10">
        <v>24627</v>
      </c>
      <c r="AS23" s="10">
        <v>8613</v>
      </c>
      <c r="AT23" s="10">
        <v>6376</v>
      </c>
      <c r="AU23" s="10">
        <v>8089</v>
      </c>
      <c r="AV23" s="10">
        <v>8222</v>
      </c>
      <c r="AW23" s="10">
        <v>5681</v>
      </c>
      <c r="AX23" s="10">
        <v>7951</v>
      </c>
      <c r="AY23" s="10">
        <v>3828</v>
      </c>
      <c r="AZ23" s="10">
        <v>5587</v>
      </c>
      <c r="BA23" s="10">
        <v>5390</v>
      </c>
      <c r="BB23" s="10">
        <v>5100</v>
      </c>
      <c r="BC23" s="10">
        <v>11489</v>
      </c>
      <c r="BD23" s="10">
        <v>27515</v>
      </c>
      <c r="BE23" s="10">
        <v>7361</v>
      </c>
      <c r="BF23" s="10">
        <v>5596</v>
      </c>
      <c r="BG23" s="10">
        <v>7056</v>
      </c>
      <c r="BH23" s="10">
        <v>6965</v>
      </c>
      <c r="BI23" s="10">
        <v>5203</v>
      </c>
      <c r="BJ23" s="10">
        <v>7690</v>
      </c>
      <c r="BK23" s="10">
        <v>4535</v>
      </c>
      <c r="BL23" s="10">
        <v>6661</v>
      </c>
      <c r="BM23" s="10">
        <v>5370</v>
      </c>
      <c r="BN23" s="10">
        <v>4800</v>
      </c>
      <c r="BO23" s="10">
        <v>10405</v>
      </c>
      <c r="BP23" s="10">
        <v>24510</v>
      </c>
      <c r="BQ23" s="10">
        <v>9946</v>
      </c>
      <c r="BR23" s="10">
        <v>9030</v>
      </c>
      <c r="BS23" s="10">
        <v>7525</v>
      </c>
      <c r="BT23" s="10">
        <v>7024</v>
      </c>
      <c r="BU23" s="10">
        <v>5678</v>
      </c>
      <c r="BV23" s="10">
        <v>7358</v>
      </c>
      <c r="BW23" s="10">
        <v>13304</v>
      </c>
      <c r="BX23" s="10">
        <v>11570</v>
      </c>
      <c r="BY23" s="10">
        <v>10562</v>
      </c>
      <c r="BZ23" s="10">
        <v>4860</v>
      </c>
      <c r="CA23" s="10">
        <v>5361</v>
      </c>
      <c r="CB23" s="10">
        <v>6184</v>
      </c>
      <c r="CC23" s="10">
        <v>7211</v>
      </c>
      <c r="CD23" s="10">
        <v>5762</v>
      </c>
      <c r="CE23" s="10">
        <v>5446</v>
      </c>
      <c r="CF23" s="10">
        <v>10656</v>
      </c>
      <c r="CG23" s="10">
        <v>10854</v>
      </c>
      <c r="CH23" s="10">
        <v>10290</v>
      </c>
      <c r="CI23" s="10">
        <v>5184</v>
      </c>
      <c r="CJ23" s="10">
        <v>5475</v>
      </c>
      <c r="CK23" s="10">
        <v>5826</v>
      </c>
      <c r="CL23" s="10">
        <v>6659</v>
      </c>
      <c r="CM23" s="10">
        <v>7353</v>
      </c>
      <c r="CN23" s="10">
        <v>6926</v>
      </c>
      <c r="CO23" s="10">
        <v>4277</v>
      </c>
      <c r="CP23" s="10">
        <v>3964</v>
      </c>
      <c r="CQ23" s="10">
        <v>4312</v>
      </c>
      <c r="CR23" s="10">
        <v>10632</v>
      </c>
      <c r="CS23" s="10">
        <v>10270</v>
      </c>
      <c r="CT23" s="10">
        <v>11706</v>
      </c>
    </row>
    <row r="24" spans="1:98" ht="49" thickBot="1" x14ac:dyDescent="0.25">
      <c r="A24" s="2" t="s">
        <v>3</v>
      </c>
      <c r="B24" s="6">
        <v>40</v>
      </c>
      <c r="C24" s="10">
        <v>11402</v>
      </c>
      <c r="D24" s="10">
        <v>4459</v>
      </c>
      <c r="E24" s="10">
        <v>7165</v>
      </c>
      <c r="F24" s="10">
        <v>11996</v>
      </c>
      <c r="G24" s="10">
        <v>8207</v>
      </c>
      <c r="H24" s="10">
        <v>7962</v>
      </c>
      <c r="I24" s="10">
        <v>10601</v>
      </c>
      <c r="J24" s="10">
        <v>6584</v>
      </c>
      <c r="K24" s="10">
        <v>5283</v>
      </c>
      <c r="L24" s="10">
        <v>6976</v>
      </c>
      <c r="M24" s="10">
        <v>10886</v>
      </c>
      <c r="N24" s="10">
        <v>4529</v>
      </c>
      <c r="O24" s="10">
        <v>8971</v>
      </c>
      <c r="P24" s="10">
        <v>7315</v>
      </c>
      <c r="Q24" s="10">
        <v>8220</v>
      </c>
      <c r="R24" s="10">
        <v>12042</v>
      </c>
      <c r="S24" s="10">
        <v>9278</v>
      </c>
      <c r="T24" s="10">
        <v>6412</v>
      </c>
      <c r="U24" s="10">
        <v>10199</v>
      </c>
      <c r="V24" s="10">
        <v>8343</v>
      </c>
      <c r="W24" s="10">
        <v>5580</v>
      </c>
      <c r="X24" s="10">
        <v>7387</v>
      </c>
      <c r="Y24" s="10">
        <v>11300</v>
      </c>
      <c r="Z24" s="10">
        <v>26558</v>
      </c>
      <c r="AA24" s="10">
        <v>7579</v>
      </c>
      <c r="AB24" s="10">
        <v>7426</v>
      </c>
      <c r="AC24" s="10">
        <v>10218</v>
      </c>
      <c r="AD24" s="10">
        <v>13241</v>
      </c>
      <c r="AE24" s="10">
        <v>8545</v>
      </c>
      <c r="AF24" s="10">
        <v>6045</v>
      </c>
      <c r="AG24" s="10">
        <v>10956</v>
      </c>
      <c r="AH24" s="10">
        <v>12066</v>
      </c>
      <c r="AI24" s="10">
        <v>6132</v>
      </c>
      <c r="AJ24" s="10">
        <v>7534</v>
      </c>
      <c r="AK24" s="10">
        <v>11123</v>
      </c>
      <c r="AL24" s="10">
        <v>21605</v>
      </c>
      <c r="AM24" s="10">
        <v>4377</v>
      </c>
      <c r="AN24" s="10">
        <v>4970</v>
      </c>
      <c r="AO24" s="10">
        <v>5177</v>
      </c>
      <c r="AP24" s="10">
        <v>4002</v>
      </c>
      <c r="AQ24" s="10">
        <v>7364</v>
      </c>
      <c r="AR24" s="10">
        <v>25597</v>
      </c>
      <c r="AS24" s="10">
        <v>9062</v>
      </c>
      <c r="AT24" s="10">
        <v>6646</v>
      </c>
      <c r="AU24" s="10">
        <v>8470</v>
      </c>
      <c r="AV24" s="10">
        <v>8668</v>
      </c>
      <c r="AW24" s="10">
        <v>5886</v>
      </c>
      <c r="AX24" s="10">
        <v>8208</v>
      </c>
      <c r="AY24" s="10">
        <v>3884</v>
      </c>
      <c r="AZ24" s="10">
        <v>5765</v>
      </c>
      <c r="BA24" s="10">
        <v>5534</v>
      </c>
      <c r="BB24" s="10">
        <v>5234</v>
      </c>
      <c r="BC24" s="10">
        <v>12224</v>
      </c>
      <c r="BD24" s="10">
        <v>28721</v>
      </c>
      <c r="BE24" s="10">
        <v>7727</v>
      </c>
      <c r="BF24" s="10">
        <v>5794</v>
      </c>
      <c r="BG24" s="10">
        <v>7362</v>
      </c>
      <c r="BH24" s="10">
        <v>7244</v>
      </c>
      <c r="BI24" s="10">
        <v>5316</v>
      </c>
      <c r="BJ24" s="10">
        <v>8011</v>
      </c>
      <c r="BK24" s="10">
        <v>4618</v>
      </c>
      <c r="BL24" s="10">
        <v>6871</v>
      </c>
      <c r="BM24" s="10">
        <v>5520</v>
      </c>
      <c r="BN24" s="10">
        <v>4916</v>
      </c>
      <c r="BO24" s="10">
        <v>10948</v>
      </c>
      <c r="BP24" s="10">
        <v>25294</v>
      </c>
      <c r="BQ24" s="10">
        <v>10439</v>
      </c>
      <c r="BR24" s="10">
        <v>9506</v>
      </c>
      <c r="BS24" s="10">
        <v>7855</v>
      </c>
      <c r="BT24" s="10">
        <v>7322</v>
      </c>
      <c r="BU24" s="10">
        <v>5855</v>
      </c>
      <c r="BV24" s="10">
        <v>7555</v>
      </c>
      <c r="BW24" s="10">
        <v>13598</v>
      </c>
      <c r="BX24" s="10">
        <v>11708</v>
      </c>
      <c r="BY24" s="10">
        <v>10736</v>
      </c>
      <c r="BZ24" s="10">
        <v>4982</v>
      </c>
      <c r="CA24" s="10">
        <v>5504</v>
      </c>
      <c r="CB24" s="10">
        <v>6354</v>
      </c>
      <c r="CC24" s="10">
        <v>7489</v>
      </c>
      <c r="CD24" s="10">
        <v>5904</v>
      </c>
      <c r="CE24" s="10">
        <v>5582</v>
      </c>
      <c r="CF24" s="10">
        <v>10615</v>
      </c>
      <c r="CG24" s="10">
        <v>10903</v>
      </c>
      <c r="CH24" s="10">
        <v>10318</v>
      </c>
      <c r="CI24" s="10">
        <v>5338</v>
      </c>
      <c r="CJ24" s="10">
        <v>5628</v>
      </c>
      <c r="CK24" s="10">
        <v>5996</v>
      </c>
      <c r="CL24" s="10">
        <v>6903</v>
      </c>
      <c r="CM24" s="10">
        <v>7688</v>
      </c>
      <c r="CN24" s="10">
        <v>7220</v>
      </c>
      <c r="CO24" s="10">
        <v>4352</v>
      </c>
      <c r="CP24" s="10">
        <v>4032</v>
      </c>
      <c r="CQ24" s="10">
        <v>4384</v>
      </c>
      <c r="CR24" s="10">
        <v>10664</v>
      </c>
      <c r="CS24" s="10">
        <v>10291</v>
      </c>
      <c r="CT24" s="10">
        <v>11710</v>
      </c>
    </row>
    <row r="25" spans="1:98" ht="49" thickBot="1" x14ac:dyDescent="0.25">
      <c r="A25" s="2" t="s">
        <v>3</v>
      </c>
      <c r="B25" s="6">
        <v>42</v>
      </c>
      <c r="C25" s="10">
        <v>11560</v>
      </c>
      <c r="D25" s="10">
        <v>4397</v>
      </c>
      <c r="E25" s="10">
        <v>7386</v>
      </c>
      <c r="F25" s="10">
        <v>12180</v>
      </c>
      <c r="G25" s="10">
        <v>8620</v>
      </c>
      <c r="H25" s="10">
        <v>8395</v>
      </c>
      <c r="I25" s="10">
        <v>11277</v>
      </c>
      <c r="J25" s="10">
        <v>6884</v>
      </c>
      <c r="K25" s="10">
        <v>5453</v>
      </c>
      <c r="L25" s="10">
        <v>7300</v>
      </c>
      <c r="M25" s="10">
        <v>11010</v>
      </c>
      <c r="N25" s="10">
        <v>4628</v>
      </c>
      <c r="O25" s="10">
        <v>9112</v>
      </c>
      <c r="P25" s="10">
        <v>7226</v>
      </c>
      <c r="Q25" s="10">
        <v>8552</v>
      </c>
      <c r="R25" s="10">
        <v>12222</v>
      </c>
      <c r="S25" s="10">
        <v>9811</v>
      </c>
      <c r="T25" s="10">
        <v>6665</v>
      </c>
      <c r="U25" s="10">
        <v>10814</v>
      </c>
      <c r="V25" s="10">
        <v>8777</v>
      </c>
      <c r="W25" s="10">
        <v>5764</v>
      </c>
      <c r="X25" s="10">
        <v>7698</v>
      </c>
      <c r="Y25" s="10">
        <v>11546</v>
      </c>
      <c r="Z25" s="10">
        <v>28551</v>
      </c>
      <c r="AA25" s="10">
        <v>7520</v>
      </c>
      <c r="AB25" s="10">
        <v>7317</v>
      </c>
      <c r="AC25" s="10">
        <v>10685</v>
      </c>
      <c r="AD25" s="10">
        <v>13438</v>
      </c>
      <c r="AE25" s="10">
        <v>8924</v>
      </c>
      <c r="AF25" s="10">
        <v>6290</v>
      </c>
      <c r="AG25" s="10">
        <v>11593</v>
      </c>
      <c r="AH25" s="10">
        <v>12736</v>
      </c>
      <c r="AI25" s="10">
        <v>6389</v>
      </c>
      <c r="AJ25" s="10">
        <v>7837</v>
      </c>
      <c r="AK25" s="10">
        <v>11223</v>
      </c>
      <c r="AL25" s="10">
        <v>23064</v>
      </c>
      <c r="AM25" s="10">
        <v>4445</v>
      </c>
      <c r="AN25" s="10">
        <v>5109</v>
      </c>
      <c r="AO25" s="10">
        <v>5323</v>
      </c>
      <c r="AP25" s="10">
        <v>4077</v>
      </c>
      <c r="AQ25" s="10">
        <v>7723</v>
      </c>
      <c r="AR25" s="10">
        <v>26772</v>
      </c>
      <c r="AS25" s="10">
        <v>9508</v>
      </c>
      <c r="AT25" s="10">
        <v>6903</v>
      </c>
      <c r="AU25" s="10">
        <v>8857</v>
      </c>
      <c r="AV25" s="10">
        <v>9058</v>
      </c>
      <c r="AW25" s="10">
        <v>6058</v>
      </c>
      <c r="AX25" s="10">
        <v>8527</v>
      </c>
      <c r="AY25" s="10">
        <v>3958</v>
      </c>
      <c r="AZ25" s="10">
        <v>5921</v>
      </c>
      <c r="BA25" s="10">
        <v>5679</v>
      </c>
      <c r="BB25" s="10">
        <v>5311</v>
      </c>
      <c r="BC25" s="10">
        <v>12979</v>
      </c>
      <c r="BD25" s="10">
        <v>29854</v>
      </c>
      <c r="BE25" s="10">
        <v>8070</v>
      </c>
      <c r="BF25" s="10">
        <v>5969</v>
      </c>
      <c r="BG25" s="10">
        <v>7688</v>
      </c>
      <c r="BH25" s="10">
        <v>7527</v>
      </c>
      <c r="BI25" s="10">
        <v>5477</v>
      </c>
      <c r="BJ25" s="10">
        <v>8360</v>
      </c>
      <c r="BK25" s="10">
        <v>4716</v>
      </c>
      <c r="BL25" s="10">
        <v>7085</v>
      </c>
      <c r="BM25" s="10">
        <v>5665</v>
      </c>
      <c r="BN25" s="10">
        <v>5011</v>
      </c>
      <c r="BO25" s="10">
        <v>11464</v>
      </c>
      <c r="BP25" s="10">
        <v>26046</v>
      </c>
      <c r="BQ25" s="10">
        <v>10955</v>
      </c>
      <c r="BR25" s="10">
        <v>10020</v>
      </c>
      <c r="BS25" s="10">
        <v>8215</v>
      </c>
      <c r="BT25" s="10">
        <v>7585</v>
      </c>
      <c r="BU25" s="10">
        <v>6037</v>
      </c>
      <c r="BV25" s="10">
        <v>7868</v>
      </c>
      <c r="BW25" s="10">
        <v>13843</v>
      </c>
      <c r="BX25" s="10">
        <v>11882</v>
      </c>
      <c r="BY25" s="10">
        <v>10929</v>
      </c>
      <c r="BZ25" s="10">
        <v>5105</v>
      </c>
      <c r="CA25" s="10">
        <v>5682</v>
      </c>
      <c r="CB25" s="10">
        <v>6564</v>
      </c>
      <c r="CC25" s="10">
        <v>7813</v>
      </c>
      <c r="CD25" s="10">
        <v>6070</v>
      </c>
      <c r="CE25" s="10">
        <v>5733</v>
      </c>
      <c r="CF25" s="10">
        <v>10615</v>
      </c>
      <c r="CG25" s="10">
        <v>10929</v>
      </c>
      <c r="CH25" s="10">
        <v>10262</v>
      </c>
      <c r="CI25" s="10">
        <v>5467</v>
      </c>
      <c r="CJ25" s="10">
        <v>5809</v>
      </c>
      <c r="CK25" s="10">
        <v>6188</v>
      </c>
      <c r="CL25" s="10">
        <v>7138</v>
      </c>
      <c r="CM25" s="10">
        <v>8019</v>
      </c>
      <c r="CN25" s="10">
        <v>7506</v>
      </c>
      <c r="CO25" s="10">
        <v>4459</v>
      </c>
      <c r="CP25" s="10">
        <v>4105</v>
      </c>
      <c r="CQ25" s="10">
        <v>4470</v>
      </c>
      <c r="CR25" s="10">
        <v>10656</v>
      </c>
      <c r="CS25" s="10">
        <v>10305</v>
      </c>
      <c r="CT25" s="10">
        <v>11828</v>
      </c>
    </row>
    <row r="26" spans="1:98" ht="49" thickBot="1" x14ac:dyDescent="0.25">
      <c r="A26" s="2" t="s">
        <v>3</v>
      </c>
      <c r="B26" s="6">
        <v>44</v>
      </c>
      <c r="C26" s="10">
        <v>11664</v>
      </c>
      <c r="D26" s="10">
        <v>4328</v>
      </c>
      <c r="E26" s="10">
        <v>7613</v>
      </c>
      <c r="F26" s="10">
        <v>12362</v>
      </c>
      <c r="G26" s="10">
        <v>9040</v>
      </c>
      <c r="H26" s="10">
        <v>8828</v>
      </c>
      <c r="I26" s="10">
        <v>11967</v>
      </c>
      <c r="J26" s="10">
        <v>7146</v>
      </c>
      <c r="K26" s="10">
        <v>5646</v>
      </c>
      <c r="L26" s="10">
        <v>7653</v>
      </c>
      <c r="M26" s="10">
        <v>11217</v>
      </c>
      <c r="N26" s="10">
        <v>4743</v>
      </c>
      <c r="O26" s="10">
        <v>9292</v>
      </c>
      <c r="P26" s="10">
        <v>7132</v>
      </c>
      <c r="Q26" s="10">
        <v>8869</v>
      </c>
      <c r="R26" s="10">
        <v>12424</v>
      </c>
      <c r="S26" s="10">
        <v>10266</v>
      </c>
      <c r="T26" s="10">
        <v>6959</v>
      </c>
      <c r="U26" s="10">
        <v>11395</v>
      </c>
      <c r="V26" s="10">
        <v>9234</v>
      </c>
      <c r="W26" s="10">
        <v>5955</v>
      </c>
      <c r="X26" s="10">
        <v>8040</v>
      </c>
      <c r="Y26" s="10">
        <v>11772</v>
      </c>
      <c r="Z26" s="10">
        <v>30718</v>
      </c>
      <c r="AA26" s="10">
        <v>7442</v>
      </c>
      <c r="AB26" s="10">
        <v>7223</v>
      </c>
      <c r="AC26" s="10">
        <v>11214</v>
      </c>
      <c r="AD26" s="10">
        <v>13705</v>
      </c>
      <c r="AE26" s="10">
        <v>9344</v>
      </c>
      <c r="AF26" s="10">
        <v>6536</v>
      </c>
      <c r="AG26" s="10">
        <v>12329</v>
      </c>
      <c r="AH26" s="10">
        <v>13361</v>
      </c>
      <c r="AI26" s="10">
        <v>6626</v>
      </c>
      <c r="AJ26" s="10">
        <v>8141</v>
      </c>
      <c r="AK26" s="10">
        <v>11407</v>
      </c>
      <c r="AL26" s="10">
        <v>24688</v>
      </c>
      <c r="AM26" s="10">
        <v>4528</v>
      </c>
      <c r="AN26" s="10">
        <v>5216</v>
      </c>
      <c r="AO26" s="10">
        <v>5451</v>
      </c>
      <c r="AP26" s="10">
        <v>4163</v>
      </c>
      <c r="AQ26" s="10">
        <v>8056</v>
      </c>
      <c r="AR26" s="10">
        <v>27746</v>
      </c>
      <c r="AS26" s="10">
        <v>9952</v>
      </c>
      <c r="AT26" s="10">
        <v>7193</v>
      </c>
      <c r="AU26" s="10">
        <v>9266</v>
      </c>
      <c r="AV26" s="10">
        <v>9475</v>
      </c>
      <c r="AW26" s="10">
        <v>6285</v>
      </c>
      <c r="AX26" s="10">
        <v>8846</v>
      </c>
      <c r="AY26" s="10">
        <v>4017</v>
      </c>
      <c r="AZ26" s="10">
        <v>6098</v>
      </c>
      <c r="BA26" s="10">
        <v>5826</v>
      </c>
      <c r="BB26" s="10">
        <v>5452</v>
      </c>
      <c r="BC26" s="10">
        <v>13770</v>
      </c>
      <c r="BD26" s="10">
        <v>30934</v>
      </c>
      <c r="BE26" s="10">
        <v>8328</v>
      </c>
      <c r="BF26" s="10">
        <v>6172</v>
      </c>
      <c r="BG26" s="10">
        <v>8021</v>
      </c>
      <c r="BH26" s="10">
        <v>7815</v>
      </c>
      <c r="BI26" s="10">
        <v>5632</v>
      </c>
      <c r="BJ26" s="10">
        <v>8692</v>
      </c>
      <c r="BK26" s="10">
        <v>4797</v>
      </c>
      <c r="BL26" s="10">
        <v>7328</v>
      </c>
      <c r="BM26" s="10">
        <v>5837</v>
      </c>
      <c r="BN26" s="10">
        <v>5146</v>
      </c>
      <c r="BO26" s="10">
        <v>12020</v>
      </c>
      <c r="BP26" s="10">
        <v>26924</v>
      </c>
      <c r="BQ26" s="10">
        <v>11411</v>
      </c>
      <c r="BR26" s="10">
        <v>10480</v>
      </c>
      <c r="BS26" s="10">
        <v>8568</v>
      </c>
      <c r="BT26" s="10">
        <v>7874</v>
      </c>
      <c r="BU26" s="10">
        <v>6226</v>
      </c>
      <c r="BV26" s="10">
        <v>8114</v>
      </c>
      <c r="BW26" s="10">
        <v>14063</v>
      </c>
      <c r="BX26" s="10">
        <v>12102</v>
      </c>
      <c r="BY26" s="10">
        <v>11189</v>
      </c>
      <c r="BZ26" s="10">
        <v>5229</v>
      </c>
      <c r="CA26" s="10">
        <v>5817</v>
      </c>
      <c r="CB26" s="10">
        <v>6777</v>
      </c>
      <c r="CC26" s="10">
        <v>8089</v>
      </c>
      <c r="CD26" s="10">
        <v>6232</v>
      </c>
      <c r="CE26" s="10">
        <v>5863</v>
      </c>
      <c r="CF26" s="10">
        <v>10603</v>
      </c>
      <c r="CG26" s="10">
        <v>10906</v>
      </c>
      <c r="CH26" s="10">
        <v>10159</v>
      </c>
      <c r="CI26" s="10">
        <v>5622</v>
      </c>
      <c r="CJ26" s="10">
        <v>5952</v>
      </c>
      <c r="CK26" s="10">
        <v>6372</v>
      </c>
      <c r="CL26" s="10">
        <v>7412</v>
      </c>
      <c r="CM26" s="10">
        <v>8328</v>
      </c>
      <c r="CN26" s="10">
        <v>7748</v>
      </c>
      <c r="CO26" s="10">
        <v>4553</v>
      </c>
      <c r="CP26" s="10">
        <v>4168</v>
      </c>
      <c r="CQ26" s="10">
        <v>4547</v>
      </c>
      <c r="CR26" s="10">
        <v>10646</v>
      </c>
      <c r="CS26" s="10">
        <v>10335</v>
      </c>
      <c r="CT26" s="10">
        <v>11867</v>
      </c>
    </row>
    <row r="27" spans="1:98" ht="49" thickBot="1" x14ac:dyDescent="0.25">
      <c r="A27" s="2" t="s">
        <v>3</v>
      </c>
      <c r="B27" s="6">
        <v>46</v>
      </c>
      <c r="C27" s="10">
        <v>11882</v>
      </c>
      <c r="D27" s="10">
        <v>4288</v>
      </c>
      <c r="E27" s="10">
        <v>7842</v>
      </c>
      <c r="F27" s="10">
        <v>12537</v>
      </c>
      <c r="G27" s="10">
        <v>9456</v>
      </c>
      <c r="H27" s="10">
        <v>9304</v>
      </c>
      <c r="I27" s="10">
        <v>12630</v>
      </c>
      <c r="J27" s="10">
        <v>7406</v>
      </c>
      <c r="K27" s="10">
        <v>5822</v>
      </c>
      <c r="L27" s="10">
        <v>8026</v>
      </c>
      <c r="M27" s="10">
        <v>11378</v>
      </c>
      <c r="N27" s="10">
        <v>4825</v>
      </c>
      <c r="O27" s="10">
        <v>9445</v>
      </c>
      <c r="P27" s="10">
        <v>7045</v>
      </c>
      <c r="Q27" s="10">
        <v>9187</v>
      </c>
      <c r="R27" s="10">
        <v>12585</v>
      </c>
      <c r="S27" s="10">
        <v>10737</v>
      </c>
      <c r="T27" s="10">
        <v>7214</v>
      </c>
      <c r="U27" s="10">
        <v>12087</v>
      </c>
      <c r="V27" s="10">
        <v>9692</v>
      </c>
      <c r="W27" s="10">
        <v>6174</v>
      </c>
      <c r="X27" s="10">
        <v>8367</v>
      </c>
      <c r="Y27" s="10">
        <v>12074</v>
      </c>
      <c r="Z27" s="10">
        <v>32965</v>
      </c>
      <c r="AA27" s="10">
        <v>7386</v>
      </c>
      <c r="AB27" s="10">
        <v>7069</v>
      </c>
      <c r="AC27" s="10">
        <v>11646</v>
      </c>
      <c r="AD27" s="10">
        <v>13818</v>
      </c>
      <c r="AE27" s="10">
        <v>9800</v>
      </c>
      <c r="AF27" s="10">
        <v>6763</v>
      </c>
      <c r="AG27" s="10">
        <v>13094</v>
      </c>
      <c r="AH27" s="10">
        <v>14120</v>
      </c>
      <c r="AI27" s="10">
        <v>6812</v>
      </c>
      <c r="AJ27" s="10">
        <v>8408</v>
      </c>
      <c r="AK27" s="10">
        <v>11520</v>
      </c>
      <c r="AL27" s="10">
        <v>26302</v>
      </c>
      <c r="AM27" s="10">
        <v>4616</v>
      </c>
      <c r="AN27" s="10">
        <v>5368</v>
      </c>
      <c r="AO27" s="10">
        <v>5623</v>
      </c>
      <c r="AP27" s="10">
        <v>4234</v>
      </c>
      <c r="AQ27" s="10">
        <v>8407</v>
      </c>
      <c r="AR27" s="10">
        <v>28721</v>
      </c>
      <c r="AS27" s="10">
        <v>10400</v>
      </c>
      <c r="AT27" s="10">
        <v>7466</v>
      </c>
      <c r="AU27" s="10">
        <v>9669</v>
      </c>
      <c r="AV27" s="10">
        <v>9902</v>
      </c>
      <c r="AW27" s="10">
        <v>6453</v>
      </c>
      <c r="AX27" s="10">
        <v>9171</v>
      </c>
      <c r="AY27" s="10">
        <v>4084</v>
      </c>
      <c r="AZ27" s="10">
        <v>6295</v>
      </c>
      <c r="BA27" s="10">
        <v>5983</v>
      </c>
      <c r="BB27" s="10">
        <v>5557</v>
      </c>
      <c r="BC27" s="10">
        <v>14616</v>
      </c>
      <c r="BD27" s="10">
        <v>32144</v>
      </c>
      <c r="BE27" s="10">
        <v>8718</v>
      </c>
      <c r="BF27" s="10">
        <v>6366</v>
      </c>
      <c r="BG27" s="10">
        <v>8344</v>
      </c>
      <c r="BH27" s="10">
        <v>8116</v>
      </c>
      <c r="BI27" s="10">
        <v>5817</v>
      </c>
      <c r="BJ27" s="10">
        <v>9028</v>
      </c>
      <c r="BK27" s="10">
        <v>4866</v>
      </c>
      <c r="BL27" s="10">
        <v>7518</v>
      </c>
      <c r="BM27" s="10">
        <v>5972</v>
      </c>
      <c r="BN27" s="10">
        <v>5255</v>
      </c>
      <c r="BO27" s="10">
        <v>12514</v>
      </c>
      <c r="BP27" s="10">
        <v>27662</v>
      </c>
      <c r="BQ27" s="10">
        <v>11928</v>
      </c>
      <c r="BR27" s="10">
        <v>10970</v>
      </c>
      <c r="BS27" s="10">
        <v>8911</v>
      </c>
      <c r="BT27" s="10">
        <v>8140</v>
      </c>
      <c r="BU27" s="10">
        <v>6420</v>
      </c>
      <c r="BV27" s="10">
        <v>8338</v>
      </c>
      <c r="BW27" s="10">
        <v>14319</v>
      </c>
      <c r="BX27" s="10">
        <v>12272</v>
      </c>
      <c r="BY27" s="10">
        <v>11360</v>
      </c>
      <c r="BZ27" s="10">
        <v>5347</v>
      </c>
      <c r="CA27" s="10">
        <v>5997</v>
      </c>
      <c r="CB27" s="10">
        <v>6979</v>
      </c>
      <c r="CC27" s="10">
        <v>8435</v>
      </c>
      <c r="CD27" s="10">
        <v>6392</v>
      </c>
      <c r="CE27" s="10">
        <v>6009</v>
      </c>
      <c r="CF27" s="10">
        <v>10578</v>
      </c>
      <c r="CG27" s="10">
        <v>10978</v>
      </c>
      <c r="CH27" s="10">
        <v>10126</v>
      </c>
      <c r="CI27" s="10">
        <v>5778</v>
      </c>
      <c r="CJ27" s="10">
        <v>6123</v>
      </c>
      <c r="CK27" s="10">
        <v>6590</v>
      </c>
      <c r="CL27" s="10">
        <v>7622</v>
      </c>
      <c r="CM27" s="10">
        <v>8626</v>
      </c>
      <c r="CN27" s="10">
        <v>8014</v>
      </c>
      <c r="CO27" s="10">
        <v>4628</v>
      </c>
      <c r="CP27" s="10">
        <v>4231</v>
      </c>
      <c r="CQ27" s="10">
        <v>4588</v>
      </c>
      <c r="CR27" s="10">
        <v>10587</v>
      </c>
      <c r="CS27" s="10">
        <v>10365</v>
      </c>
      <c r="CT27" s="10">
        <v>11906</v>
      </c>
    </row>
    <row r="28" spans="1:98" ht="49" thickBot="1" x14ac:dyDescent="0.25">
      <c r="A28" s="2" t="s">
        <v>3</v>
      </c>
      <c r="B28" s="6">
        <v>48</v>
      </c>
      <c r="C28" s="10">
        <v>12045</v>
      </c>
      <c r="D28" s="10">
        <v>4248</v>
      </c>
      <c r="E28" s="10">
        <v>8010</v>
      </c>
      <c r="F28" s="10">
        <v>12745</v>
      </c>
      <c r="G28" s="10">
        <v>9927</v>
      </c>
      <c r="H28" s="10">
        <v>9786</v>
      </c>
      <c r="I28" s="10">
        <v>13396</v>
      </c>
      <c r="J28" s="10">
        <v>7665</v>
      </c>
      <c r="K28" s="10">
        <v>6037</v>
      </c>
      <c r="L28" s="10">
        <v>8402</v>
      </c>
      <c r="M28" s="10">
        <v>11477</v>
      </c>
      <c r="N28" s="10">
        <v>4930</v>
      </c>
      <c r="O28" s="10">
        <v>9631</v>
      </c>
      <c r="P28" s="10">
        <v>6967</v>
      </c>
      <c r="Q28" s="10">
        <v>9476</v>
      </c>
      <c r="R28" s="10">
        <v>12778</v>
      </c>
      <c r="S28" s="10">
        <v>11291</v>
      </c>
      <c r="T28" s="10">
        <v>7524</v>
      </c>
      <c r="U28" s="10">
        <v>12769</v>
      </c>
      <c r="V28" s="10">
        <v>10175</v>
      </c>
      <c r="W28" s="10">
        <v>6419</v>
      </c>
      <c r="X28" s="10">
        <v>8692</v>
      </c>
      <c r="Y28" s="10">
        <v>12242</v>
      </c>
      <c r="Z28" s="10">
        <v>35209</v>
      </c>
      <c r="AA28" s="10">
        <v>7308</v>
      </c>
      <c r="AB28" s="10">
        <v>6980</v>
      </c>
      <c r="AC28" s="10">
        <v>12075</v>
      </c>
      <c r="AD28" s="10">
        <v>14042</v>
      </c>
      <c r="AE28" s="10">
        <v>10184</v>
      </c>
      <c r="AF28" s="10">
        <v>6977</v>
      </c>
      <c r="AG28" s="10">
        <v>13841</v>
      </c>
      <c r="AH28" s="10">
        <v>14787</v>
      </c>
      <c r="AI28" s="10">
        <v>7080</v>
      </c>
      <c r="AJ28" s="10">
        <v>8678</v>
      </c>
      <c r="AK28" s="10">
        <v>11683</v>
      </c>
      <c r="AL28" s="10">
        <v>28017</v>
      </c>
      <c r="AM28" s="10">
        <v>4681</v>
      </c>
      <c r="AN28" s="10">
        <v>5499</v>
      </c>
      <c r="AO28" s="10">
        <v>5781</v>
      </c>
      <c r="AP28" s="10">
        <v>4346</v>
      </c>
      <c r="AQ28" s="10">
        <v>8699</v>
      </c>
      <c r="AR28" s="10">
        <v>29831</v>
      </c>
      <c r="AS28" s="10">
        <v>10875</v>
      </c>
      <c r="AT28" s="10">
        <v>7767</v>
      </c>
      <c r="AU28" s="10">
        <v>10078</v>
      </c>
      <c r="AV28" s="10">
        <v>10329</v>
      </c>
      <c r="AW28" s="10">
        <v>6654</v>
      </c>
      <c r="AX28" s="10">
        <v>9450</v>
      </c>
      <c r="AY28" s="10">
        <v>4150</v>
      </c>
      <c r="AZ28" s="10">
        <v>6414</v>
      </c>
      <c r="BA28" s="10">
        <v>6130</v>
      </c>
      <c r="BB28" s="10">
        <v>5699</v>
      </c>
      <c r="BC28" s="10">
        <v>15376</v>
      </c>
      <c r="BD28" s="10">
        <v>33345</v>
      </c>
      <c r="BE28" s="10">
        <v>9003</v>
      </c>
      <c r="BF28" s="10">
        <v>6550</v>
      </c>
      <c r="BG28" s="10">
        <v>8660</v>
      </c>
      <c r="BH28" s="10">
        <v>8387</v>
      </c>
      <c r="BI28" s="10">
        <v>5960</v>
      </c>
      <c r="BJ28" s="10">
        <v>9422</v>
      </c>
      <c r="BK28" s="10">
        <v>4964</v>
      </c>
      <c r="BL28" s="10">
        <v>7763</v>
      </c>
      <c r="BM28" s="10">
        <v>6154</v>
      </c>
      <c r="BN28" s="10">
        <v>5398</v>
      </c>
      <c r="BO28" s="10">
        <v>13070</v>
      </c>
      <c r="BP28" s="10">
        <v>28569</v>
      </c>
      <c r="BQ28" s="10">
        <v>12452</v>
      </c>
      <c r="BR28" s="10">
        <v>11555</v>
      </c>
      <c r="BS28" s="10">
        <v>9248</v>
      </c>
      <c r="BT28" s="10">
        <v>8425</v>
      </c>
      <c r="BU28" s="10">
        <v>6598</v>
      </c>
      <c r="BV28" s="10">
        <v>8605</v>
      </c>
      <c r="BW28" s="10">
        <v>14579</v>
      </c>
      <c r="BX28" s="10">
        <v>12411</v>
      </c>
      <c r="BY28" s="10">
        <v>11599</v>
      </c>
      <c r="BZ28" s="10">
        <v>5472</v>
      </c>
      <c r="CA28" s="10">
        <v>6116</v>
      </c>
      <c r="CB28" s="10">
        <v>7156</v>
      </c>
      <c r="CC28" s="10">
        <v>8785</v>
      </c>
      <c r="CD28" s="10">
        <v>6556</v>
      </c>
      <c r="CE28" s="10">
        <v>6150</v>
      </c>
      <c r="CF28" s="10">
        <v>10552</v>
      </c>
      <c r="CG28" s="10">
        <v>10936</v>
      </c>
      <c r="CH28" s="10">
        <v>10056</v>
      </c>
      <c r="CI28" s="10">
        <v>5932</v>
      </c>
      <c r="CJ28" s="10">
        <v>6328</v>
      </c>
      <c r="CK28" s="10">
        <v>6756</v>
      </c>
      <c r="CL28" s="10">
        <v>7916</v>
      </c>
      <c r="CM28" s="10">
        <v>8978</v>
      </c>
      <c r="CN28" s="10">
        <v>8292</v>
      </c>
      <c r="CO28" s="10">
        <v>4732</v>
      </c>
      <c r="CP28" s="10">
        <v>4291</v>
      </c>
      <c r="CQ28" s="10">
        <v>4697</v>
      </c>
      <c r="CR28" s="10">
        <v>10570</v>
      </c>
      <c r="CS28" s="10">
        <v>10339</v>
      </c>
      <c r="CT28" s="10">
        <v>12011</v>
      </c>
    </row>
    <row r="29" spans="1:98" ht="49" thickBot="1" x14ac:dyDescent="0.25">
      <c r="A29" s="2" t="s">
        <v>3</v>
      </c>
      <c r="B29" s="6">
        <v>50</v>
      </c>
      <c r="C29" s="10">
        <v>12153</v>
      </c>
      <c r="D29" s="10">
        <v>4196</v>
      </c>
      <c r="E29" s="10">
        <v>8241</v>
      </c>
      <c r="F29" s="10">
        <v>12944</v>
      </c>
      <c r="G29" s="10">
        <v>10359</v>
      </c>
      <c r="H29" s="10">
        <v>10319</v>
      </c>
      <c r="I29" s="10">
        <v>14106</v>
      </c>
      <c r="J29" s="10">
        <v>7972</v>
      </c>
      <c r="K29" s="10">
        <v>6232</v>
      </c>
      <c r="L29" s="10">
        <v>8802</v>
      </c>
      <c r="M29" s="10">
        <v>11661</v>
      </c>
      <c r="N29" s="10">
        <v>5046</v>
      </c>
      <c r="O29" s="10">
        <v>9732</v>
      </c>
      <c r="P29" s="10">
        <v>6884</v>
      </c>
      <c r="Q29" s="10">
        <v>9770</v>
      </c>
      <c r="R29" s="10">
        <v>12930</v>
      </c>
      <c r="S29" s="10">
        <v>11817</v>
      </c>
      <c r="T29" s="10">
        <v>7824</v>
      </c>
      <c r="U29" s="10">
        <v>13470</v>
      </c>
      <c r="V29" s="10">
        <v>10700</v>
      </c>
      <c r="W29" s="10">
        <v>6629</v>
      </c>
      <c r="X29" s="10">
        <v>9040</v>
      </c>
      <c r="Y29" s="10">
        <v>12518</v>
      </c>
      <c r="Z29" s="10">
        <v>37596</v>
      </c>
      <c r="AA29" s="10">
        <v>7207</v>
      </c>
      <c r="AB29" s="10">
        <v>6909</v>
      </c>
      <c r="AC29" s="10">
        <v>12493</v>
      </c>
      <c r="AD29" s="10">
        <v>14272</v>
      </c>
      <c r="AE29" s="10">
        <v>10598</v>
      </c>
      <c r="AF29" s="10">
        <v>7263</v>
      </c>
      <c r="AG29" s="10">
        <v>14645</v>
      </c>
      <c r="AH29" s="10">
        <v>15471</v>
      </c>
      <c r="AI29" s="10">
        <v>7312</v>
      </c>
      <c r="AJ29" s="10">
        <v>8982</v>
      </c>
      <c r="AK29" s="10">
        <v>11835</v>
      </c>
      <c r="AL29" s="10">
        <v>29680</v>
      </c>
      <c r="AM29" s="10">
        <v>4783</v>
      </c>
      <c r="AN29" s="10">
        <v>5604</v>
      </c>
      <c r="AO29" s="10">
        <v>5903</v>
      </c>
      <c r="AP29" s="10">
        <v>4434</v>
      </c>
      <c r="AQ29" s="10">
        <v>9075</v>
      </c>
      <c r="AR29" s="10">
        <v>30857</v>
      </c>
      <c r="AS29" s="10">
        <v>11356</v>
      </c>
      <c r="AT29" s="10">
        <v>8054</v>
      </c>
      <c r="AU29" s="10">
        <v>10517</v>
      </c>
      <c r="AV29" s="10">
        <v>10674</v>
      </c>
      <c r="AW29" s="10">
        <v>6913</v>
      </c>
      <c r="AX29" s="10">
        <v>9799</v>
      </c>
      <c r="AY29" s="10">
        <v>4210</v>
      </c>
      <c r="AZ29" s="10">
        <v>6621</v>
      </c>
      <c r="BA29" s="10">
        <v>6264</v>
      </c>
      <c r="BB29" s="10">
        <v>5777</v>
      </c>
      <c r="BC29" s="10">
        <v>16234</v>
      </c>
      <c r="BD29" s="10">
        <v>34571</v>
      </c>
      <c r="BE29" s="10">
        <v>9347</v>
      </c>
      <c r="BF29" s="10">
        <v>6766</v>
      </c>
      <c r="BG29" s="10">
        <v>8936</v>
      </c>
      <c r="BH29" s="10">
        <v>8676</v>
      </c>
      <c r="BI29" s="10">
        <v>6115</v>
      </c>
      <c r="BJ29" s="10">
        <v>9814</v>
      </c>
      <c r="BK29" s="10">
        <v>5060</v>
      </c>
      <c r="BL29" s="10">
        <v>7959</v>
      </c>
      <c r="BM29" s="10">
        <v>6271</v>
      </c>
      <c r="BN29" s="10">
        <v>5517</v>
      </c>
      <c r="BO29" s="10">
        <v>13593</v>
      </c>
      <c r="BP29" s="10">
        <v>29246</v>
      </c>
      <c r="BQ29" s="10">
        <v>12955</v>
      </c>
      <c r="BR29" s="10">
        <v>12101</v>
      </c>
      <c r="BS29" s="10">
        <v>9642</v>
      </c>
      <c r="BT29" s="10">
        <v>8693</v>
      </c>
      <c r="BU29" s="10">
        <v>6776</v>
      </c>
      <c r="BV29" s="10">
        <v>8843</v>
      </c>
      <c r="BW29" s="10">
        <v>14735</v>
      </c>
      <c r="BX29" s="10">
        <v>12670</v>
      </c>
      <c r="BY29" s="10">
        <v>11768</v>
      </c>
      <c r="BZ29" s="10">
        <v>5611</v>
      </c>
      <c r="CA29" s="10">
        <v>6272</v>
      </c>
      <c r="CB29" s="10">
        <v>7391</v>
      </c>
      <c r="CC29" s="10">
        <v>9145</v>
      </c>
      <c r="CD29" s="10">
        <v>6740</v>
      </c>
      <c r="CE29" s="10">
        <v>6306</v>
      </c>
      <c r="CF29" s="10">
        <v>10511</v>
      </c>
      <c r="CG29" s="10">
        <v>10973</v>
      </c>
      <c r="CH29" s="10">
        <v>10030</v>
      </c>
      <c r="CI29" s="10">
        <v>6051</v>
      </c>
      <c r="CJ29" s="10">
        <v>6490</v>
      </c>
      <c r="CK29" s="10">
        <v>6950</v>
      </c>
      <c r="CL29" s="10">
        <v>8141</v>
      </c>
      <c r="CM29" s="10">
        <v>9287</v>
      </c>
      <c r="CN29" s="10">
        <v>8606</v>
      </c>
      <c r="CO29" s="10">
        <v>4835</v>
      </c>
      <c r="CP29" s="10">
        <v>4374</v>
      </c>
      <c r="CQ29" s="10">
        <v>4757</v>
      </c>
      <c r="CR29" s="10">
        <v>10520</v>
      </c>
      <c r="CS29" s="10">
        <v>10371</v>
      </c>
      <c r="CT29" s="10">
        <v>11944</v>
      </c>
    </row>
    <row r="30" spans="1:98" ht="49" thickBot="1" x14ac:dyDescent="0.25">
      <c r="A30" s="2" t="s">
        <v>3</v>
      </c>
      <c r="B30" s="6">
        <v>52</v>
      </c>
      <c r="C30" s="10">
        <v>12328</v>
      </c>
      <c r="D30" s="10">
        <v>4164</v>
      </c>
      <c r="E30" s="10">
        <v>8407</v>
      </c>
      <c r="F30" s="10">
        <v>13137</v>
      </c>
      <c r="G30" s="10">
        <v>10817</v>
      </c>
      <c r="H30" s="10">
        <v>10825</v>
      </c>
      <c r="I30" s="10">
        <v>14871</v>
      </c>
      <c r="J30" s="10">
        <v>8194</v>
      </c>
      <c r="K30" s="10">
        <v>6410</v>
      </c>
      <c r="L30" s="10">
        <v>9159</v>
      </c>
      <c r="M30" s="10">
        <v>11800</v>
      </c>
      <c r="N30" s="10">
        <v>5146</v>
      </c>
      <c r="O30" s="10">
        <v>9871</v>
      </c>
      <c r="P30" s="10">
        <v>6796</v>
      </c>
      <c r="Q30" s="10">
        <v>10059</v>
      </c>
      <c r="R30" s="10">
        <v>13098</v>
      </c>
      <c r="S30" s="10">
        <v>12314</v>
      </c>
      <c r="T30" s="10">
        <v>8150</v>
      </c>
      <c r="U30" s="10">
        <v>14102</v>
      </c>
      <c r="V30" s="10">
        <v>11150</v>
      </c>
      <c r="W30" s="10">
        <v>6879</v>
      </c>
      <c r="X30" s="10">
        <v>9345</v>
      </c>
      <c r="Y30" s="10">
        <v>12742</v>
      </c>
      <c r="Z30" s="10">
        <v>40269</v>
      </c>
      <c r="AA30" s="10">
        <v>7128</v>
      </c>
      <c r="AB30" s="10">
        <v>6780</v>
      </c>
      <c r="AC30" s="10">
        <v>12919</v>
      </c>
      <c r="AD30" s="10">
        <v>14493</v>
      </c>
      <c r="AE30" s="10">
        <v>11004</v>
      </c>
      <c r="AF30" s="10">
        <v>7487</v>
      </c>
      <c r="AG30" s="10">
        <v>15470</v>
      </c>
      <c r="AH30" s="10">
        <v>16227</v>
      </c>
      <c r="AI30" s="10">
        <v>7547</v>
      </c>
      <c r="AJ30" s="10">
        <v>9321</v>
      </c>
      <c r="AK30" s="10">
        <v>11967</v>
      </c>
      <c r="AL30" s="10">
        <v>31635</v>
      </c>
      <c r="AM30" s="10">
        <v>4852</v>
      </c>
      <c r="AN30" s="10">
        <v>5762</v>
      </c>
      <c r="AO30" s="10">
        <v>6058</v>
      </c>
      <c r="AP30" s="10">
        <v>4504</v>
      </c>
      <c r="AQ30" s="10">
        <v>9382</v>
      </c>
      <c r="AR30" s="10">
        <v>31763</v>
      </c>
      <c r="AS30" s="10">
        <v>11840</v>
      </c>
      <c r="AT30" s="10">
        <v>8396</v>
      </c>
      <c r="AU30" s="10">
        <v>10941</v>
      </c>
      <c r="AV30" s="10">
        <v>11181</v>
      </c>
      <c r="AW30" s="10">
        <v>7062</v>
      </c>
      <c r="AX30" s="10">
        <v>10140</v>
      </c>
      <c r="AY30" s="10">
        <v>4287</v>
      </c>
      <c r="AZ30" s="10">
        <v>6760</v>
      </c>
      <c r="BA30" s="10">
        <v>6431</v>
      </c>
      <c r="BB30" s="10">
        <v>5915</v>
      </c>
      <c r="BC30" s="10">
        <v>17051</v>
      </c>
      <c r="BD30" s="10">
        <v>35684</v>
      </c>
      <c r="BE30" s="10">
        <v>9740</v>
      </c>
      <c r="BF30" s="10">
        <v>6960</v>
      </c>
      <c r="BG30" s="10">
        <v>9261</v>
      </c>
      <c r="BH30" s="10">
        <v>8955</v>
      </c>
      <c r="BI30" s="10">
        <v>6252</v>
      </c>
      <c r="BJ30" s="10">
        <v>10195</v>
      </c>
      <c r="BK30" s="10">
        <v>5168</v>
      </c>
      <c r="BL30" s="10">
        <v>8204</v>
      </c>
      <c r="BM30" s="10">
        <v>6446</v>
      </c>
      <c r="BN30" s="10">
        <v>5636</v>
      </c>
      <c r="BO30" s="10">
        <v>14204</v>
      </c>
      <c r="BP30" s="10">
        <v>30056</v>
      </c>
      <c r="BQ30" s="10">
        <v>13460</v>
      </c>
      <c r="BR30" s="10">
        <v>12696</v>
      </c>
      <c r="BS30" s="10">
        <v>9957</v>
      </c>
      <c r="BT30" s="10">
        <v>8994</v>
      </c>
      <c r="BU30" s="10">
        <v>7014</v>
      </c>
      <c r="BV30" s="10">
        <v>9103</v>
      </c>
      <c r="BW30" s="10">
        <v>15070</v>
      </c>
      <c r="BX30" s="10">
        <v>12922</v>
      </c>
      <c r="BY30" s="10">
        <v>11982</v>
      </c>
      <c r="BZ30" s="10">
        <v>5752</v>
      </c>
      <c r="CA30" s="10">
        <v>6425</v>
      </c>
      <c r="CB30" s="10">
        <v>7636</v>
      </c>
      <c r="CC30" s="10">
        <v>9469</v>
      </c>
      <c r="CD30" s="10">
        <v>6902</v>
      </c>
      <c r="CE30" s="10">
        <v>6430</v>
      </c>
      <c r="CF30" s="10">
        <v>10466</v>
      </c>
      <c r="CG30" s="10">
        <v>10936</v>
      </c>
      <c r="CH30" s="10">
        <v>9958</v>
      </c>
      <c r="CI30" s="10">
        <v>6183</v>
      </c>
      <c r="CJ30" s="10">
        <v>6637</v>
      </c>
      <c r="CK30" s="10">
        <v>7164</v>
      </c>
      <c r="CL30" s="10">
        <v>8414</v>
      </c>
      <c r="CM30" s="10">
        <v>9665</v>
      </c>
      <c r="CN30" s="10">
        <v>8872</v>
      </c>
      <c r="CO30" s="10">
        <v>4946</v>
      </c>
      <c r="CP30" s="10">
        <v>4440</v>
      </c>
      <c r="CQ30" s="10">
        <v>4841</v>
      </c>
      <c r="CR30" s="10">
        <v>10493</v>
      </c>
      <c r="CS30" s="10">
        <v>10376</v>
      </c>
      <c r="CT30" s="10">
        <v>11994</v>
      </c>
    </row>
    <row r="31" spans="1:98" ht="49" thickBot="1" x14ac:dyDescent="0.25">
      <c r="A31" s="2" t="s">
        <v>3</v>
      </c>
      <c r="B31" s="6">
        <v>54</v>
      </c>
      <c r="C31" s="10">
        <v>12462</v>
      </c>
      <c r="D31" s="10">
        <v>4094</v>
      </c>
      <c r="E31" s="10">
        <v>8625</v>
      </c>
      <c r="F31" s="10">
        <v>13335</v>
      </c>
      <c r="G31" s="10">
        <v>11391</v>
      </c>
      <c r="H31" s="10">
        <v>11383</v>
      </c>
      <c r="I31" s="10">
        <v>15638</v>
      </c>
      <c r="J31" s="10">
        <v>8551</v>
      </c>
      <c r="K31" s="10">
        <v>6631</v>
      </c>
      <c r="L31" s="10">
        <v>9589</v>
      </c>
      <c r="M31" s="10">
        <v>12019</v>
      </c>
      <c r="N31" s="10">
        <v>5221</v>
      </c>
      <c r="O31" s="10">
        <v>10019</v>
      </c>
      <c r="P31" s="10">
        <v>6688</v>
      </c>
      <c r="Q31" s="10">
        <v>10281</v>
      </c>
      <c r="R31" s="10">
        <v>13395</v>
      </c>
      <c r="S31" s="10">
        <v>12936</v>
      </c>
      <c r="T31" s="10">
        <v>8437</v>
      </c>
      <c r="U31" s="10">
        <v>14814</v>
      </c>
      <c r="V31" s="10">
        <v>11703</v>
      </c>
      <c r="W31" s="10">
        <v>7058</v>
      </c>
      <c r="X31" s="10">
        <v>9685</v>
      </c>
      <c r="Y31" s="10">
        <v>13023</v>
      </c>
      <c r="Z31" s="10">
        <v>42878</v>
      </c>
      <c r="AA31" s="10">
        <v>7080</v>
      </c>
      <c r="AB31" s="10">
        <v>6655</v>
      </c>
      <c r="AC31" s="10">
        <v>13403</v>
      </c>
      <c r="AD31" s="10">
        <v>14749</v>
      </c>
      <c r="AE31" s="10">
        <v>11451</v>
      </c>
      <c r="AF31" s="10">
        <v>7750</v>
      </c>
      <c r="AG31" s="10">
        <v>16301</v>
      </c>
      <c r="AH31" s="10">
        <v>17020</v>
      </c>
      <c r="AI31" s="10">
        <v>7773</v>
      </c>
      <c r="AJ31" s="10">
        <v>9573</v>
      </c>
      <c r="AK31" s="10">
        <v>12130</v>
      </c>
      <c r="AL31" s="10">
        <v>33462</v>
      </c>
      <c r="AM31" s="10">
        <v>4932</v>
      </c>
      <c r="AN31" s="10">
        <v>5861</v>
      </c>
      <c r="AO31" s="10">
        <v>6208</v>
      </c>
      <c r="AP31" s="10">
        <v>4600</v>
      </c>
      <c r="AQ31" s="10">
        <v>9696</v>
      </c>
      <c r="AR31" s="10">
        <v>32850</v>
      </c>
      <c r="AS31" s="10">
        <v>12316</v>
      </c>
      <c r="AT31" s="10">
        <v>8691</v>
      </c>
      <c r="AU31" s="10">
        <v>11301</v>
      </c>
      <c r="AV31" s="10">
        <v>11634</v>
      </c>
      <c r="AW31" s="10">
        <v>7280</v>
      </c>
      <c r="AX31" s="10">
        <v>10439</v>
      </c>
      <c r="AY31" s="10">
        <v>4341</v>
      </c>
      <c r="AZ31" s="10">
        <v>6931</v>
      </c>
      <c r="BA31" s="10">
        <v>6568</v>
      </c>
      <c r="BB31" s="10">
        <v>6038</v>
      </c>
      <c r="BC31" s="10">
        <v>17892</v>
      </c>
      <c r="BD31" s="10">
        <v>36927</v>
      </c>
      <c r="BE31" s="10">
        <v>10052</v>
      </c>
      <c r="BF31" s="10">
        <v>7180</v>
      </c>
      <c r="BG31" s="10">
        <v>9575</v>
      </c>
      <c r="BH31" s="10">
        <v>9295</v>
      </c>
      <c r="BI31" s="10">
        <v>6434</v>
      </c>
      <c r="BJ31" s="10">
        <v>10622</v>
      </c>
      <c r="BK31" s="10">
        <v>5254</v>
      </c>
      <c r="BL31" s="10">
        <v>8393</v>
      </c>
      <c r="BM31" s="10">
        <v>6583</v>
      </c>
      <c r="BN31" s="10">
        <v>5753</v>
      </c>
      <c r="BO31" s="10">
        <v>14729</v>
      </c>
      <c r="BP31" s="10">
        <v>30924</v>
      </c>
      <c r="BQ31" s="10">
        <v>13977</v>
      </c>
      <c r="BR31" s="10">
        <v>13252</v>
      </c>
      <c r="BS31" s="10">
        <v>10364</v>
      </c>
      <c r="BT31" s="10">
        <v>9240</v>
      </c>
      <c r="BU31" s="10">
        <v>7175</v>
      </c>
      <c r="BV31" s="10">
        <v>9345</v>
      </c>
      <c r="BW31" s="10">
        <v>15307</v>
      </c>
      <c r="BX31" s="10">
        <v>13098</v>
      </c>
      <c r="BY31" s="10">
        <v>12226</v>
      </c>
      <c r="BZ31" s="10">
        <v>5920</v>
      </c>
      <c r="CA31" s="10">
        <v>6581</v>
      </c>
      <c r="CB31" s="10">
        <v>7808</v>
      </c>
      <c r="CC31" s="10">
        <v>9814</v>
      </c>
      <c r="CD31" s="10">
        <v>7065</v>
      </c>
      <c r="CE31" s="10">
        <v>6588</v>
      </c>
      <c r="CF31" s="10">
        <v>10405</v>
      </c>
      <c r="CG31" s="10">
        <v>10902</v>
      </c>
      <c r="CH31" s="10">
        <v>9905</v>
      </c>
      <c r="CI31" s="10">
        <v>6360</v>
      </c>
      <c r="CJ31" s="10">
        <v>6812</v>
      </c>
      <c r="CK31" s="10">
        <v>7371</v>
      </c>
      <c r="CL31" s="10">
        <v>8706</v>
      </c>
      <c r="CM31" s="10">
        <v>10002</v>
      </c>
      <c r="CN31" s="10">
        <v>9154</v>
      </c>
      <c r="CO31" s="10">
        <v>5034</v>
      </c>
      <c r="CP31" s="10">
        <v>4505</v>
      </c>
      <c r="CQ31" s="10">
        <v>4906</v>
      </c>
      <c r="CR31" s="10">
        <v>10414</v>
      </c>
      <c r="CS31" s="10">
        <v>10383</v>
      </c>
      <c r="CT31" s="10">
        <v>11963</v>
      </c>
    </row>
    <row r="32" spans="1:98" ht="49" thickBot="1" x14ac:dyDescent="0.25">
      <c r="A32" s="2" t="s">
        <v>3</v>
      </c>
      <c r="B32" s="6">
        <v>56</v>
      </c>
      <c r="C32" s="10">
        <v>12600</v>
      </c>
      <c r="D32" s="10">
        <v>4059</v>
      </c>
      <c r="E32" s="10">
        <v>8798</v>
      </c>
      <c r="F32" s="10">
        <v>13458</v>
      </c>
      <c r="G32" s="10">
        <v>11852</v>
      </c>
      <c r="H32" s="10">
        <v>11946</v>
      </c>
      <c r="I32" s="10">
        <v>16440</v>
      </c>
      <c r="J32" s="10">
        <v>8815</v>
      </c>
      <c r="K32" s="10">
        <v>6793</v>
      </c>
      <c r="L32" s="10">
        <v>10020</v>
      </c>
      <c r="M32" s="10">
        <v>12157</v>
      </c>
      <c r="N32" s="10">
        <v>5337</v>
      </c>
      <c r="O32" s="10">
        <v>10149</v>
      </c>
      <c r="P32" s="10">
        <v>6598</v>
      </c>
      <c r="Q32" s="10">
        <v>10522</v>
      </c>
      <c r="R32" s="10">
        <v>13467</v>
      </c>
      <c r="S32" s="10">
        <v>13465</v>
      </c>
      <c r="T32" s="10">
        <v>8780</v>
      </c>
      <c r="U32" s="10">
        <v>15545</v>
      </c>
      <c r="V32" s="10">
        <v>12278</v>
      </c>
      <c r="W32" s="10">
        <v>7298</v>
      </c>
      <c r="X32" s="10">
        <v>10079</v>
      </c>
      <c r="Y32" s="10">
        <v>13233</v>
      </c>
      <c r="Z32" s="10">
        <v>45609</v>
      </c>
      <c r="AA32" s="10">
        <v>6984</v>
      </c>
      <c r="AB32" s="10">
        <v>6516</v>
      </c>
      <c r="AC32" s="10">
        <v>13750</v>
      </c>
      <c r="AD32" s="10">
        <v>14860</v>
      </c>
      <c r="AE32" s="10">
        <v>11877</v>
      </c>
      <c r="AF32" s="10">
        <v>8021</v>
      </c>
      <c r="AG32" s="10">
        <v>17133</v>
      </c>
      <c r="AH32" s="10">
        <v>17840</v>
      </c>
      <c r="AI32" s="10">
        <v>8021</v>
      </c>
      <c r="AJ32" s="10">
        <v>9919</v>
      </c>
      <c r="AK32" s="10">
        <v>12284</v>
      </c>
      <c r="AL32" s="10">
        <v>35280</v>
      </c>
      <c r="AM32" s="10">
        <v>5014</v>
      </c>
      <c r="AN32" s="10">
        <v>5996</v>
      </c>
      <c r="AO32" s="10">
        <v>6322</v>
      </c>
      <c r="AP32" s="10">
        <v>4696</v>
      </c>
      <c r="AQ32" s="10">
        <v>10072</v>
      </c>
      <c r="AR32" s="10">
        <v>33742</v>
      </c>
      <c r="AS32" s="10">
        <v>12810</v>
      </c>
      <c r="AT32" s="10">
        <v>8978</v>
      </c>
      <c r="AU32" s="10">
        <v>11725</v>
      </c>
      <c r="AV32" s="10">
        <v>12041</v>
      </c>
      <c r="AW32" s="10">
        <v>7533</v>
      </c>
      <c r="AX32" s="10">
        <v>10747</v>
      </c>
      <c r="AY32" s="10">
        <v>4411</v>
      </c>
      <c r="AZ32" s="10">
        <v>7067</v>
      </c>
      <c r="BA32" s="10">
        <v>6704</v>
      </c>
      <c r="BB32" s="10">
        <v>6132</v>
      </c>
      <c r="BC32" s="10">
        <v>18661</v>
      </c>
      <c r="BD32" s="10">
        <v>37960</v>
      </c>
      <c r="BE32" s="10">
        <v>10384</v>
      </c>
      <c r="BF32" s="10">
        <v>7385</v>
      </c>
      <c r="BG32" s="10">
        <v>9829</v>
      </c>
      <c r="BH32" s="10">
        <v>9579</v>
      </c>
      <c r="BI32" s="10">
        <v>6585</v>
      </c>
      <c r="BJ32" s="10">
        <v>11042</v>
      </c>
      <c r="BK32" s="10">
        <v>5312</v>
      </c>
      <c r="BL32" s="10">
        <v>8623</v>
      </c>
      <c r="BM32" s="10">
        <v>6740</v>
      </c>
      <c r="BN32" s="10">
        <v>5892</v>
      </c>
      <c r="BO32" s="10">
        <v>15226</v>
      </c>
      <c r="BP32" s="10">
        <v>31602</v>
      </c>
      <c r="BQ32" s="10">
        <v>14526</v>
      </c>
      <c r="BR32" s="10">
        <v>13865</v>
      </c>
      <c r="BS32" s="10">
        <v>10672</v>
      </c>
      <c r="BT32" s="10">
        <v>9532</v>
      </c>
      <c r="BU32" s="10">
        <v>7374</v>
      </c>
      <c r="BV32" s="10">
        <v>9588</v>
      </c>
      <c r="BW32" s="10">
        <v>15571</v>
      </c>
      <c r="BX32" s="10">
        <v>13310</v>
      </c>
      <c r="BY32" s="10">
        <v>12402</v>
      </c>
      <c r="BZ32" s="10">
        <v>6032</v>
      </c>
      <c r="CA32" s="10">
        <v>6758</v>
      </c>
      <c r="CB32" s="10">
        <v>8045</v>
      </c>
      <c r="CC32" s="10">
        <v>10172</v>
      </c>
      <c r="CD32" s="10">
        <v>7261</v>
      </c>
      <c r="CE32" s="10">
        <v>6709</v>
      </c>
      <c r="CF32" s="10">
        <v>10356</v>
      </c>
      <c r="CG32" s="10">
        <v>10855</v>
      </c>
      <c r="CH32" s="10">
        <v>9780</v>
      </c>
      <c r="CI32" s="10">
        <v>6494</v>
      </c>
      <c r="CJ32" s="10">
        <v>7018</v>
      </c>
      <c r="CK32" s="10">
        <v>7542</v>
      </c>
      <c r="CL32" s="10">
        <v>8962</v>
      </c>
      <c r="CM32" s="10">
        <v>10346</v>
      </c>
      <c r="CN32" s="10">
        <v>9482</v>
      </c>
      <c r="CO32" s="10">
        <v>5156</v>
      </c>
      <c r="CP32" s="10">
        <v>4565</v>
      </c>
      <c r="CQ32" s="10">
        <v>4954</v>
      </c>
      <c r="CR32" s="10">
        <v>10364</v>
      </c>
      <c r="CS32" s="10">
        <v>10337</v>
      </c>
      <c r="CT32" s="10">
        <v>11956</v>
      </c>
    </row>
    <row r="33" spans="1:98" ht="49" thickBot="1" x14ac:dyDescent="0.25">
      <c r="A33" s="3" t="s">
        <v>3</v>
      </c>
      <c r="B33" s="7">
        <v>58</v>
      </c>
      <c r="C33" s="11">
        <v>12718</v>
      </c>
      <c r="D33" s="11">
        <v>4026</v>
      </c>
      <c r="E33" s="11">
        <v>8913</v>
      </c>
      <c r="F33" s="11">
        <v>13674</v>
      </c>
      <c r="G33" s="11">
        <v>12244</v>
      </c>
      <c r="H33" s="11">
        <v>12464</v>
      </c>
      <c r="I33" s="11">
        <v>17184</v>
      </c>
      <c r="J33" s="11">
        <v>9116</v>
      </c>
      <c r="K33" s="11">
        <v>7010</v>
      </c>
      <c r="L33" s="11">
        <v>10488</v>
      </c>
      <c r="M33" s="11">
        <v>12295</v>
      </c>
      <c r="N33" s="11">
        <v>5445</v>
      </c>
      <c r="O33" s="11">
        <v>10327</v>
      </c>
      <c r="P33" s="11">
        <v>6510</v>
      </c>
      <c r="Q33" s="11">
        <v>10771</v>
      </c>
      <c r="R33" s="11">
        <v>13705</v>
      </c>
      <c r="S33" s="11">
        <v>14004</v>
      </c>
      <c r="T33" s="11">
        <v>9084</v>
      </c>
      <c r="U33" s="11">
        <v>16325</v>
      </c>
      <c r="V33" s="11">
        <v>12766</v>
      </c>
      <c r="W33" s="11">
        <v>7493</v>
      </c>
      <c r="X33" s="11">
        <v>10392</v>
      </c>
      <c r="Y33" s="11">
        <v>13492</v>
      </c>
      <c r="Z33" s="11">
        <v>48351</v>
      </c>
      <c r="AA33" s="11">
        <v>6909</v>
      </c>
      <c r="AB33" s="11">
        <v>6438</v>
      </c>
      <c r="AC33" s="11">
        <v>14134</v>
      </c>
      <c r="AD33" s="11">
        <v>15080</v>
      </c>
      <c r="AE33" s="11">
        <v>12315</v>
      </c>
      <c r="AF33" s="11">
        <v>8282</v>
      </c>
      <c r="AG33" s="11">
        <v>17991</v>
      </c>
      <c r="AH33" s="11">
        <v>18598</v>
      </c>
      <c r="AI33" s="11">
        <v>8279</v>
      </c>
      <c r="AJ33" s="11">
        <v>10286</v>
      </c>
      <c r="AK33" s="11">
        <v>12409</v>
      </c>
      <c r="AL33" s="11">
        <v>37328</v>
      </c>
      <c r="AM33" s="11">
        <v>5104</v>
      </c>
      <c r="AN33" s="11">
        <v>6128</v>
      </c>
      <c r="AO33" s="11">
        <v>6472</v>
      </c>
      <c r="AP33" s="11">
        <v>4775</v>
      </c>
      <c r="AQ33" s="11">
        <v>10361</v>
      </c>
      <c r="AR33" s="11">
        <v>34792</v>
      </c>
      <c r="AS33" s="11">
        <v>13235</v>
      </c>
      <c r="AT33" s="11">
        <v>9351</v>
      </c>
      <c r="AU33" s="11">
        <v>12176</v>
      </c>
      <c r="AV33" s="11">
        <v>12519</v>
      </c>
      <c r="AW33" s="11">
        <v>7737</v>
      </c>
      <c r="AX33" s="11">
        <v>11056</v>
      </c>
      <c r="AY33" s="11">
        <v>4494</v>
      </c>
      <c r="AZ33" s="11">
        <v>7250</v>
      </c>
      <c r="BA33" s="11">
        <v>6845</v>
      </c>
      <c r="BB33" s="11">
        <v>6264</v>
      </c>
      <c r="BC33" s="11">
        <v>19528</v>
      </c>
      <c r="BD33" s="11">
        <v>39090</v>
      </c>
      <c r="BE33" s="11">
        <v>10808</v>
      </c>
      <c r="BF33" s="11">
        <v>7592</v>
      </c>
      <c r="BG33" s="11">
        <v>10125</v>
      </c>
      <c r="BH33" s="11">
        <v>9816</v>
      </c>
      <c r="BI33" s="11">
        <v>6745</v>
      </c>
      <c r="BJ33" s="11">
        <v>11442</v>
      </c>
      <c r="BK33" s="11">
        <v>5406</v>
      </c>
      <c r="BL33" s="11">
        <v>8838</v>
      </c>
      <c r="BM33" s="11">
        <v>6884</v>
      </c>
      <c r="BN33" s="11">
        <v>6030</v>
      </c>
      <c r="BO33" s="11">
        <v>15677</v>
      </c>
      <c r="BP33" s="11">
        <v>32311</v>
      </c>
      <c r="BQ33" s="11">
        <v>15051</v>
      </c>
      <c r="BR33" s="11">
        <v>14436</v>
      </c>
      <c r="BS33" s="11">
        <v>11036</v>
      </c>
      <c r="BT33" s="11">
        <v>9779</v>
      </c>
      <c r="BU33" s="11">
        <v>7549</v>
      </c>
      <c r="BV33" s="11">
        <v>9853</v>
      </c>
      <c r="BW33" s="11">
        <v>15834</v>
      </c>
      <c r="BX33" s="11">
        <v>13570</v>
      </c>
      <c r="BY33" s="11">
        <v>12679</v>
      </c>
      <c r="BZ33" s="11">
        <v>6194</v>
      </c>
      <c r="CA33" s="11">
        <v>6941</v>
      </c>
      <c r="CB33" s="11">
        <v>8293</v>
      </c>
      <c r="CC33" s="11">
        <v>10531</v>
      </c>
      <c r="CD33" s="11">
        <v>7444</v>
      </c>
      <c r="CE33" s="11">
        <v>6881</v>
      </c>
      <c r="CF33" s="11">
        <v>10292</v>
      </c>
      <c r="CG33" s="11">
        <v>10808</v>
      </c>
      <c r="CH33" s="11">
        <v>9740</v>
      </c>
      <c r="CI33" s="11">
        <v>6633</v>
      </c>
      <c r="CJ33" s="11">
        <v>7178</v>
      </c>
      <c r="CK33" s="11">
        <v>7743</v>
      </c>
      <c r="CL33" s="11">
        <v>9225</v>
      </c>
      <c r="CM33" s="11">
        <v>10695</v>
      </c>
      <c r="CN33" s="11">
        <v>9805</v>
      </c>
      <c r="CO33" s="11">
        <v>5250</v>
      </c>
      <c r="CP33" s="11">
        <v>4657</v>
      </c>
      <c r="CQ33" s="11">
        <v>5062</v>
      </c>
      <c r="CR33" s="11">
        <v>10327</v>
      </c>
      <c r="CS33" s="11">
        <v>10367</v>
      </c>
      <c r="CT33" s="11">
        <v>11946</v>
      </c>
    </row>
    <row r="35" spans="1:98" x14ac:dyDescent="0.2">
      <c r="B35" t="s">
        <v>35</v>
      </c>
      <c r="C35" t="s">
        <v>35</v>
      </c>
      <c r="D35" t="s">
        <v>35</v>
      </c>
      <c r="E35" t="s">
        <v>35</v>
      </c>
      <c r="F35" t="s">
        <v>35</v>
      </c>
      <c r="G35" t="s">
        <v>35</v>
      </c>
      <c r="H35" t="s">
        <v>35</v>
      </c>
      <c r="I35" t="s">
        <v>35</v>
      </c>
      <c r="J35" t="s">
        <v>35</v>
      </c>
      <c r="K35" t="s">
        <v>35</v>
      </c>
      <c r="L35" t="s">
        <v>35</v>
      </c>
      <c r="M35" t="s">
        <v>35</v>
      </c>
      <c r="N35" t="s">
        <v>48</v>
      </c>
      <c r="O35" t="s">
        <v>48</v>
      </c>
      <c r="P35" t="s">
        <v>48</v>
      </c>
      <c r="Q35" t="s">
        <v>48</v>
      </c>
      <c r="R35" t="s">
        <v>48</v>
      </c>
      <c r="S35" t="s">
        <v>48</v>
      </c>
      <c r="T35" t="s">
        <v>48</v>
      </c>
      <c r="U35" t="s">
        <v>48</v>
      </c>
      <c r="V35" t="s">
        <v>48</v>
      </c>
      <c r="W35" t="s">
        <v>48</v>
      </c>
      <c r="X35" t="s">
        <v>48</v>
      </c>
      <c r="Y35" t="s">
        <v>48</v>
      </c>
      <c r="Z35" t="s">
        <v>61</v>
      </c>
      <c r="AA35" t="s">
        <v>61</v>
      </c>
      <c r="AB35" t="s">
        <v>61</v>
      </c>
      <c r="AC35" t="s">
        <v>61</v>
      </c>
      <c r="AD35" t="s">
        <v>61</v>
      </c>
      <c r="AE35" t="s">
        <v>61</v>
      </c>
      <c r="AF35" t="s">
        <v>61</v>
      </c>
      <c r="AG35" t="s">
        <v>61</v>
      </c>
      <c r="AH35" t="s">
        <v>61</v>
      </c>
      <c r="AI35" t="s">
        <v>61</v>
      </c>
      <c r="AJ35" t="s">
        <v>61</v>
      </c>
      <c r="AK35" t="s">
        <v>61</v>
      </c>
      <c r="AL35" t="s">
        <v>74</v>
      </c>
      <c r="AM35" t="s">
        <v>74</v>
      </c>
      <c r="AN35" t="s">
        <v>74</v>
      </c>
      <c r="AO35" t="s">
        <v>74</v>
      </c>
      <c r="AP35" t="s">
        <v>74</v>
      </c>
      <c r="AQ35" t="s">
        <v>74</v>
      </c>
      <c r="AR35" t="s">
        <v>74</v>
      </c>
      <c r="AS35" t="s">
        <v>74</v>
      </c>
      <c r="AT35" t="s">
        <v>74</v>
      </c>
      <c r="AU35" t="s">
        <v>74</v>
      </c>
      <c r="AV35" t="s">
        <v>74</v>
      </c>
      <c r="AW35" t="s">
        <v>74</v>
      </c>
      <c r="AX35" t="s">
        <v>87</v>
      </c>
      <c r="AY35" t="s">
        <v>87</v>
      </c>
      <c r="AZ35" t="s">
        <v>87</v>
      </c>
      <c r="BA35" t="s">
        <v>87</v>
      </c>
      <c r="BB35" t="s">
        <v>87</v>
      </c>
      <c r="BC35" t="s">
        <v>87</v>
      </c>
      <c r="BD35" t="s">
        <v>87</v>
      </c>
      <c r="BE35" t="s">
        <v>87</v>
      </c>
      <c r="BF35" t="s">
        <v>87</v>
      </c>
      <c r="BG35" t="s">
        <v>87</v>
      </c>
      <c r="BH35" t="s">
        <v>87</v>
      </c>
      <c r="BI35" t="s">
        <v>87</v>
      </c>
      <c r="BJ35" t="s">
        <v>100</v>
      </c>
      <c r="BK35" t="s">
        <v>100</v>
      </c>
      <c r="BL35" t="s">
        <v>100</v>
      </c>
      <c r="BM35" t="s">
        <v>100</v>
      </c>
      <c r="BN35" t="s">
        <v>100</v>
      </c>
      <c r="BO35" t="s">
        <v>100</v>
      </c>
      <c r="BP35" t="s">
        <v>100</v>
      </c>
      <c r="BQ35" t="s">
        <v>100</v>
      </c>
      <c r="BR35" t="s">
        <v>100</v>
      </c>
      <c r="BS35" t="s">
        <v>100</v>
      </c>
      <c r="BT35" t="s">
        <v>100</v>
      </c>
      <c r="BU35" t="s">
        <v>100</v>
      </c>
      <c r="BV35" t="s">
        <v>113</v>
      </c>
      <c r="BW35" t="s">
        <v>113</v>
      </c>
      <c r="BX35" t="s">
        <v>113</v>
      </c>
      <c r="BY35" t="s">
        <v>113</v>
      </c>
      <c r="BZ35" t="s">
        <v>113</v>
      </c>
      <c r="CA35" t="s">
        <v>113</v>
      </c>
      <c r="CB35" t="s">
        <v>113</v>
      </c>
      <c r="CC35" t="s">
        <v>113</v>
      </c>
      <c r="CD35" t="s">
        <v>113</v>
      </c>
      <c r="CE35" t="s">
        <v>113</v>
      </c>
      <c r="CF35" t="s">
        <v>113</v>
      </c>
      <c r="CG35" t="s">
        <v>113</v>
      </c>
      <c r="CH35" t="s">
        <v>126</v>
      </c>
      <c r="CI35" t="s">
        <v>126</v>
      </c>
      <c r="CJ35" t="s">
        <v>126</v>
      </c>
      <c r="CK35" t="s">
        <v>126</v>
      </c>
      <c r="CL35" t="s">
        <v>126</v>
      </c>
      <c r="CM35" t="s">
        <v>126</v>
      </c>
      <c r="CN35" t="s">
        <v>126</v>
      </c>
      <c r="CO35" t="s">
        <v>126</v>
      </c>
      <c r="CP35" t="s">
        <v>126</v>
      </c>
      <c r="CQ35" t="s">
        <v>126</v>
      </c>
      <c r="CR35" t="s">
        <v>126</v>
      </c>
      <c r="CS35" t="s">
        <v>126</v>
      </c>
    </row>
    <row r="36" spans="1:98" x14ac:dyDescent="0.2">
      <c r="B36">
        <v>1</v>
      </c>
      <c r="C36">
        <v>2</v>
      </c>
      <c r="D36">
        <v>3</v>
      </c>
      <c r="E36">
        <v>4</v>
      </c>
      <c r="F36">
        <v>5</v>
      </c>
      <c r="G36">
        <v>6</v>
      </c>
      <c r="H36">
        <v>7</v>
      </c>
      <c r="I36">
        <v>8</v>
      </c>
      <c r="J36">
        <v>9</v>
      </c>
      <c r="K36">
        <v>10</v>
      </c>
      <c r="L36">
        <v>11</v>
      </c>
      <c r="M36">
        <v>12</v>
      </c>
      <c r="N36">
        <v>1</v>
      </c>
      <c r="O36">
        <v>2</v>
      </c>
      <c r="P36">
        <v>3</v>
      </c>
      <c r="Q36">
        <v>4</v>
      </c>
      <c r="R36">
        <v>5</v>
      </c>
      <c r="S36">
        <v>6</v>
      </c>
      <c r="T36">
        <v>7</v>
      </c>
      <c r="U36">
        <v>8</v>
      </c>
      <c r="V36">
        <v>9</v>
      </c>
      <c r="W36">
        <v>10</v>
      </c>
      <c r="X36">
        <v>11</v>
      </c>
      <c r="Y36">
        <v>12</v>
      </c>
      <c r="Z36">
        <v>1</v>
      </c>
      <c r="AA36">
        <v>2</v>
      </c>
      <c r="AB36">
        <v>3</v>
      </c>
      <c r="AC36">
        <v>4</v>
      </c>
      <c r="AD36">
        <v>5</v>
      </c>
      <c r="AE36">
        <v>6</v>
      </c>
      <c r="AF36">
        <v>7</v>
      </c>
      <c r="AG36">
        <v>8</v>
      </c>
      <c r="AH36">
        <v>9</v>
      </c>
      <c r="AI36">
        <v>10</v>
      </c>
      <c r="AJ36">
        <v>11</v>
      </c>
      <c r="AK36">
        <v>12</v>
      </c>
      <c r="AL36">
        <v>1</v>
      </c>
      <c r="AM36">
        <v>2</v>
      </c>
      <c r="AN36">
        <v>3</v>
      </c>
      <c r="AO36">
        <v>4</v>
      </c>
      <c r="AP36">
        <v>5</v>
      </c>
      <c r="AQ36">
        <v>6</v>
      </c>
      <c r="AR36">
        <v>7</v>
      </c>
      <c r="AS36">
        <v>8</v>
      </c>
      <c r="AT36">
        <v>9</v>
      </c>
      <c r="AU36">
        <v>10</v>
      </c>
      <c r="AV36">
        <v>11</v>
      </c>
      <c r="AW36">
        <v>12</v>
      </c>
      <c r="AX36">
        <v>1</v>
      </c>
      <c r="AY36">
        <v>2</v>
      </c>
      <c r="AZ36">
        <v>3</v>
      </c>
      <c r="BA36">
        <v>4</v>
      </c>
      <c r="BB36">
        <v>5</v>
      </c>
      <c r="BC36">
        <v>6</v>
      </c>
      <c r="BD36">
        <v>7</v>
      </c>
      <c r="BE36">
        <v>8</v>
      </c>
      <c r="BF36">
        <v>9</v>
      </c>
      <c r="BG36">
        <v>10</v>
      </c>
      <c r="BH36">
        <v>11</v>
      </c>
      <c r="BI36">
        <v>12</v>
      </c>
      <c r="BJ36">
        <v>1</v>
      </c>
      <c r="BK36">
        <v>2</v>
      </c>
      <c r="BL36">
        <v>3</v>
      </c>
      <c r="BM36">
        <v>4</v>
      </c>
      <c r="BN36">
        <v>5</v>
      </c>
      <c r="BO36">
        <v>6</v>
      </c>
      <c r="BP36">
        <v>7</v>
      </c>
      <c r="BQ36">
        <v>8</v>
      </c>
      <c r="BR36">
        <v>9</v>
      </c>
      <c r="BS36">
        <v>10</v>
      </c>
      <c r="BT36">
        <v>11</v>
      </c>
      <c r="BU36">
        <v>12</v>
      </c>
      <c r="BV36">
        <v>1</v>
      </c>
      <c r="BW36">
        <v>2</v>
      </c>
      <c r="BX36">
        <v>3</v>
      </c>
      <c r="BY36">
        <v>4</v>
      </c>
      <c r="BZ36">
        <v>5</v>
      </c>
      <c r="CA36">
        <v>6</v>
      </c>
      <c r="CB36">
        <v>7</v>
      </c>
      <c r="CC36">
        <v>8</v>
      </c>
      <c r="CD36">
        <v>9</v>
      </c>
      <c r="CE36">
        <v>10</v>
      </c>
      <c r="CF36">
        <v>11</v>
      </c>
      <c r="CG36">
        <v>12</v>
      </c>
      <c r="CH36">
        <v>1</v>
      </c>
      <c r="CI36">
        <v>2</v>
      </c>
      <c r="CJ36">
        <v>3</v>
      </c>
      <c r="CK36">
        <v>4</v>
      </c>
      <c r="CL36">
        <v>5</v>
      </c>
      <c r="CM36">
        <v>6</v>
      </c>
      <c r="CN36">
        <v>7</v>
      </c>
      <c r="CO36">
        <v>8</v>
      </c>
      <c r="CP36">
        <v>9</v>
      </c>
      <c r="CQ36">
        <v>10</v>
      </c>
      <c r="CR36">
        <v>11</v>
      </c>
      <c r="CS36">
        <v>12</v>
      </c>
    </row>
    <row r="37" spans="1:98" x14ac:dyDescent="0.2">
      <c r="B37">
        <f>(SLOPE(C4:C33,$B4:$B33))</f>
        <v>129.89143492769745</v>
      </c>
      <c r="C37">
        <f t="shared" ref="C37:BN37" si="0">(SLOPE(D4:D33,$B4:$B33))</f>
        <v>-4.0102335928809776</v>
      </c>
      <c r="D37">
        <f t="shared" si="0"/>
        <v>113.98731924360399</v>
      </c>
      <c r="E37">
        <f t="shared" si="0"/>
        <v>126.22981090100112</v>
      </c>
      <c r="F37">
        <f t="shared" si="0"/>
        <v>171.66373748609567</v>
      </c>
      <c r="G37">
        <f t="shared" si="0"/>
        <v>163.62769744160178</v>
      </c>
      <c r="H37">
        <f t="shared" si="0"/>
        <v>253.05873192436039</v>
      </c>
      <c r="I37">
        <f t="shared" si="0"/>
        <v>117.65773081201336</v>
      </c>
      <c r="J37">
        <f t="shared" si="0"/>
        <v>75.201668520578423</v>
      </c>
      <c r="K37">
        <f t="shared" si="0"/>
        <v>123.31957730812013</v>
      </c>
      <c r="L37">
        <f t="shared" si="0"/>
        <v>113.71590656284761</v>
      </c>
      <c r="M37">
        <f t="shared" si="0"/>
        <v>45.255728587319247</v>
      </c>
      <c r="N37">
        <f t="shared" si="0"/>
        <v>99.860734149054494</v>
      </c>
      <c r="O37">
        <f t="shared" si="0"/>
        <v>23.383426028921022</v>
      </c>
      <c r="P37">
        <f t="shared" si="0"/>
        <v>150.80378197997774</v>
      </c>
      <c r="Q37">
        <f t="shared" si="0"/>
        <v>130.97842046718577</v>
      </c>
      <c r="R37">
        <f t="shared" si="0"/>
        <v>194.6078976640712</v>
      </c>
      <c r="S37">
        <f t="shared" si="0"/>
        <v>105.00344827586208</v>
      </c>
      <c r="T37">
        <f t="shared" si="0"/>
        <v>232.68798665183536</v>
      </c>
      <c r="U37">
        <f t="shared" si="0"/>
        <v>171.66573971078978</v>
      </c>
      <c r="V37">
        <f t="shared" si="0"/>
        <v>81.046273637374867</v>
      </c>
      <c r="W37">
        <f t="shared" si="0"/>
        <v>124.74327030033373</v>
      </c>
      <c r="X37">
        <f t="shared" si="0"/>
        <v>137.42124582869857</v>
      </c>
      <c r="Y37">
        <f t="shared" si="0"/>
        <v>738.11446051167968</v>
      </c>
      <c r="Z37">
        <f t="shared" si="0"/>
        <v>21.675417130144606</v>
      </c>
      <c r="AA37">
        <f t="shared" si="0"/>
        <v>15.161179087875418</v>
      </c>
      <c r="AB37">
        <f t="shared" si="0"/>
        <v>207.01991101223584</v>
      </c>
      <c r="AC37">
        <f t="shared" si="0"/>
        <v>145.691212458287</v>
      </c>
      <c r="AD37">
        <f t="shared" si="0"/>
        <v>165.91779755283645</v>
      </c>
      <c r="AE37">
        <f t="shared" si="0"/>
        <v>92.230589543937711</v>
      </c>
      <c r="AF37">
        <f t="shared" si="0"/>
        <v>256.26529477196885</v>
      </c>
      <c r="AG37">
        <f t="shared" si="0"/>
        <v>266.15706340378199</v>
      </c>
      <c r="AH37">
        <f t="shared" si="0"/>
        <v>89.430033370411579</v>
      </c>
      <c r="AI37">
        <f t="shared" si="0"/>
        <v>115.23570634037821</v>
      </c>
      <c r="AJ37">
        <f t="shared" si="0"/>
        <v>111.56607341490543</v>
      </c>
      <c r="AK37">
        <f t="shared" si="0"/>
        <v>554.78476084538374</v>
      </c>
      <c r="AL37">
        <f t="shared" si="0"/>
        <v>34.764293659621799</v>
      </c>
      <c r="AM37">
        <f t="shared" si="0"/>
        <v>57.771078976640709</v>
      </c>
      <c r="AN37">
        <f t="shared" si="0"/>
        <v>63.734482758620686</v>
      </c>
      <c r="AO37">
        <f t="shared" si="0"/>
        <v>34.131034482758622</v>
      </c>
      <c r="AP37">
        <f t="shared" si="0"/>
        <v>135.09710789766407</v>
      </c>
      <c r="AQ37">
        <f t="shared" si="0"/>
        <v>477.46173526140154</v>
      </c>
      <c r="AR37">
        <f t="shared" si="0"/>
        <v>181.90044493882093</v>
      </c>
      <c r="AS37">
        <f t="shared" si="0"/>
        <v>105.04249165739711</v>
      </c>
      <c r="AT37">
        <f t="shared" si="0"/>
        <v>161.99810901001112</v>
      </c>
      <c r="AU37">
        <f t="shared" si="0"/>
        <v>165.84371523915462</v>
      </c>
      <c r="AV37">
        <f t="shared" si="0"/>
        <v>78.516907675194659</v>
      </c>
      <c r="AW37">
        <f t="shared" si="0"/>
        <v>125.70144605116793</v>
      </c>
      <c r="AX37">
        <f t="shared" si="0"/>
        <v>28.809788654060068</v>
      </c>
      <c r="AY37">
        <f t="shared" si="0"/>
        <v>77.718464961067866</v>
      </c>
      <c r="AZ37">
        <f t="shared" si="0"/>
        <v>68.030367074527263</v>
      </c>
      <c r="BA37">
        <f t="shared" si="0"/>
        <v>48.901890989988871</v>
      </c>
      <c r="BB37">
        <f t="shared" si="0"/>
        <v>288.00255839822023</v>
      </c>
      <c r="BC37">
        <f t="shared" si="0"/>
        <v>537.97285873192436</v>
      </c>
      <c r="BD37">
        <f t="shared" si="0"/>
        <v>132.21679644048945</v>
      </c>
      <c r="BE37">
        <f t="shared" si="0"/>
        <v>77.647052280311456</v>
      </c>
      <c r="BF37">
        <f t="shared" si="0"/>
        <v>130.42614015572858</v>
      </c>
      <c r="BG37">
        <f t="shared" si="0"/>
        <v>123.41156840934372</v>
      </c>
      <c r="BH37">
        <f t="shared" si="0"/>
        <v>63.055394883203562</v>
      </c>
      <c r="BI37">
        <f t="shared" si="0"/>
        <v>130.06596218020022</v>
      </c>
      <c r="BJ37">
        <f t="shared" si="0"/>
        <v>38.190989988876524</v>
      </c>
      <c r="BK37">
        <f t="shared" si="0"/>
        <v>98.055951056729697</v>
      </c>
      <c r="BL37">
        <f t="shared" si="0"/>
        <v>67.765962180200219</v>
      </c>
      <c r="BM37">
        <f t="shared" si="0"/>
        <v>48.697552836484988</v>
      </c>
      <c r="BN37">
        <f t="shared" si="0"/>
        <v>223.60400444938824</v>
      </c>
      <c r="BO37">
        <f t="shared" ref="BO37:CS37" si="1">(SLOPE(BP4:BP33,$B4:$B33))</f>
        <v>420.97319243604005</v>
      </c>
      <c r="BP37">
        <f t="shared" si="1"/>
        <v>207.37096774193552</v>
      </c>
      <c r="BQ37">
        <f t="shared" si="1"/>
        <v>183.09799777530586</v>
      </c>
      <c r="BR37">
        <f t="shared" si="1"/>
        <v>142.34505005561732</v>
      </c>
      <c r="BS37">
        <f t="shared" si="1"/>
        <v>120.22725250278087</v>
      </c>
      <c r="BT37">
        <f t="shared" si="1"/>
        <v>76.322803114571727</v>
      </c>
      <c r="BU37">
        <f t="shared" si="1"/>
        <v>105.4905450500556</v>
      </c>
      <c r="BV37">
        <f t="shared" si="1"/>
        <v>156.57886540600668</v>
      </c>
      <c r="BW37">
        <f t="shared" si="1"/>
        <v>127.65339265850946</v>
      </c>
      <c r="BX37">
        <f t="shared" si="1"/>
        <v>116.59432703003337</v>
      </c>
      <c r="BY37">
        <f t="shared" si="1"/>
        <v>50.037819799777537</v>
      </c>
      <c r="BZ37">
        <f t="shared" si="1"/>
        <v>58.449165739710793</v>
      </c>
      <c r="CA37">
        <f t="shared" si="1"/>
        <v>75.517018909899889</v>
      </c>
      <c r="CB37">
        <f t="shared" si="1"/>
        <v>120.48064516129033</v>
      </c>
      <c r="CC37">
        <f t="shared" si="1"/>
        <v>68.020133481646255</v>
      </c>
      <c r="CD37">
        <v>68.020133481646255</v>
      </c>
      <c r="CE37">
        <f t="shared" si="1"/>
        <v>74.19098998887651</v>
      </c>
      <c r="CF37">
        <f t="shared" si="1"/>
        <v>87.635038932146827</v>
      </c>
      <c r="CG37">
        <f t="shared" si="1"/>
        <v>45.810678531701896</v>
      </c>
      <c r="CH37">
        <f t="shared" si="1"/>
        <v>63.721468298109009</v>
      </c>
      <c r="CI37">
        <f t="shared" si="1"/>
        <v>74.562291434927715</v>
      </c>
      <c r="CJ37">
        <f t="shared" si="1"/>
        <v>80.214682981090107</v>
      </c>
      <c r="CK37">
        <f t="shared" si="1"/>
        <v>106.37441601779754</v>
      </c>
      <c r="CL37">
        <f t="shared" si="1"/>
        <v>128.9880978865406</v>
      </c>
      <c r="CM37">
        <f t="shared" si="1"/>
        <v>109.73537263626254</v>
      </c>
      <c r="CN37">
        <f t="shared" si="1"/>
        <v>40.304783092324811</v>
      </c>
      <c r="CO37">
        <f t="shared" si="1"/>
        <v>27.873859844271411</v>
      </c>
      <c r="CP37">
        <f t="shared" si="1"/>
        <v>31.248387096774195</v>
      </c>
      <c r="CQ37">
        <f t="shared" si="1"/>
        <v>70.034705228031143</v>
      </c>
      <c r="CR37">
        <f t="shared" si="1"/>
        <v>76.902447163515035</v>
      </c>
      <c r="CS37">
        <f t="shared" si="1"/>
        <v>88.919243604004436</v>
      </c>
    </row>
    <row r="38" spans="1:98" x14ac:dyDescent="0.2">
      <c r="BV38">
        <v>127.65339265850946</v>
      </c>
      <c r="BY38">
        <v>58.449165739710793</v>
      </c>
      <c r="CB38">
        <v>68.020133481646255</v>
      </c>
      <c r="CE38">
        <v>87.635038932146827</v>
      </c>
      <c r="CH38">
        <v>74.562291434927715</v>
      </c>
      <c r="CK38">
        <v>128.9880978865406</v>
      </c>
      <c r="CN38">
        <v>27.873859844271411</v>
      </c>
      <c r="CQ38">
        <v>76.902447163515035</v>
      </c>
    </row>
    <row r="39" spans="1:98" x14ac:dyDescent="0.2">
      <c r="BV39">
        <v>116.59432703003337</v>
      </c>
      <c r="BY39">
        <v>75.517018909899889</v>
      </c>
      <c r="CB39">
        <v>68.020133481646255</v>
      </c>
      <c r="CE39">
        <v>45.810678531701896</v>
      </c>
      <c r="CH39">
        <v>80.214682981090107</v>
      </c>
      <c r="CK39">
        <v>109.73537263626254</v>
      </c>
      <c r="CN39">
        <v>31.248387096774195</v>
      </c>
      <c r="CQ39">
        <v>88.919243604004436</v>
      </c>
    </row>
    <row r="42" spans="1:98" x14ac:dyDescent="0.2">
      <c r="B42" s="16"/>
      <c r="C42" s="15"/>
      <c r="D42" s="15" t="s">
        <v>139</v>
      </c>
      <c r="E42" s="15"/>
      <c r="F42" s="15"/>
      <c r="G42" s="15"/>
      <c r="H42" s="15"/>
      <c r="I42" s="15"/>
      <c r="J42" s="15"/>
      <c r="K42" s="15"/>
      <c r="L42" s="15"/>
      <c r="M42" s="15"/>
      <c r="R42" t="s">
        <v>140</v>
      </c>
    </row>
    <row r="43" spans="1:98" x14ac:dyDescent="0.2">
      <c r="D43" t="s">
        <v>165</v>
      </c>
      <c r="K43" t="s">
        <v>166</v>
      </c>
      <c r="R43" t="s">
        <v>165</v>
      </c>
      <c r="Y43" t="s">
        <v>166</v>
      </c>
    </row>
    <row r="44" spans="1:98" x14ac:dyDescent="0.2">
      <c r="B44" t="s">
        <v>140</v>
      </c>
      <c r="C44" s="15" t="s">
        <v>140</v>
      </c>
      <c r="D44" t="s">
        <v>142</v>
      </c>
      <c r="E44" t="s">
        <v>143</v>
      </c>
      <c r="F44" t="s">
        <v>144</v>
      </c>
      <c r="G44" t="s">
        <v>145</v>
      </c>
      <c r="H44" t="s">
        <v>146</v>
      </c>
      <c r="I44" t="s">
        <v>147</v>
      </c>
      <c r="J44" t="s">
        <v>148</v>
      </c>
      <c r="K44" t="s">
        <v>142</v>
      </c>
      <c r="L44" t="s">
        <v>143</v>
      </c>
      <c r="M44" t="s">
        <v>144</v>
      </c>
      <c r="N44" t="s">
        <v>145</v>
      </c>
      <c r="O44" t="s">
        <v>146</v>
      </c>
      <c r="P44" t="s">
        <v>147</v>
      </c>
      <c r="Q44" t="s">
        <v>148</v>
      </c>
      <c r="R44" t="s">
        <v>142</v>
      </c>
      <c r="S44" t="s">
        <v>143</v>
      </c>
      <c r="T44" t="s">
        <v>144</v>
      </c>
      <c r="U44" t="s">
        <v>145</v>
      </c>
      <c r="V44" t="s">
        <v>146</v>
      </c>
      <c r="W44" t="s">
        <v>147</v>
      </c>
      <c r="X44" t="s">
        <v>148</v>
      </c>
      <c r="Y44" t="s">
        <v>142</v>
      </c>
      <c r="Z44" t="s">
        <v>167</v>
      </c>
      <c r="AA44" t="s">
        <v>145</v>
      </c>
      <c r="AB44" t="s">
        <v>168</v>
      </c>
      <c r="AC44" t="s">
        <v>144</v>
      </c>
      <c r="AD44" t="s">
        <v>146</v>
      </c>
      <c r="AE44" t="s">
        <v>152</v>
      </c>
    </row>
    <row r="45" spans="1:98" x14ac:dyDescent="0.2">
      <c r="B45">
        <v>129.89143492769745</v>
      </c>
      <c r="C45" s="17">
        <v>-4.0102335928809776</v>
      </c>
      <c r="D45">
        <v>113.98731924360399</v>
      </c>
      <c r="E45">
        <v>126.22981090100112</v>
      </c>
      <c r="F45">
        <v>171.66373748609567</v>
      </c>
      <c r="G45">
        <v>163.62769744160178</v>
      </c>
      <c r="H45">
        <v>253.05873192436039</v>
      </c>
      <c r="I45">
        <v>117.65773081201336</v>
      </c>
      <c r="J45">
        <v>75.201668520578423</v>
      </c>
      <c r="K45">
        <v>123.31957730812013</v>
      </c>
      <c r="L45">
        <v>113.71590656284761</v>
      </c>
      <c r="M45">
        <v>45.255728587319247</v>
      </c>
      <c r="N45">
        <v>34.764293659621799</v>
      </c>
      <c r="O45">
        <v>57.771078976640709</v>
      </c>
      <c r="P45">
        <v>63.734482758620686</v>
      </c>
      <c r="Q45">
        <v>34.131034482758622</v>
      </c>
      <c r="R45">
        <v>135.09710789766407</v>
      </c>
      <c r="S45">
        <v>477.46173526140154</v>
      </c>
      <c r="T45">
        <v>181.90044493882093</v>
      </c>
      <c r="U45">
        <v>105.04249165739711</v>
      </c>
      <c r="V45">
        <v>161.99810901001112</v>
      </c>
      <c r="W45">
        <v>165.84371523915462</v>
      </c>
      <c r="X45">
        <v>78.516907675194659</v>
      </c>
      <c r="Y45">
        <v>125.70144605116793</v>
      </c>
      <c r="Z45">
        <v>156.57886540600668</v>
      </c>
      <c r="AA45">
        <v>50.037819799777537</v>
      </c>
      <c r="AB45">
        <v>120.48064516129033</v>
      </c>
      <c r="AC45">
        <v>63.721468298109009</v>
      </c>
      <c r="AD45">
        <v>106.37441601779754</v>
      </c>
      <c r="AE45">
        <v>40.304783092324811</v>
      </c>
    </row>
    <row r="46" spans="1:98" x14ac:dyDescent="0.2">
      <c r="B46">
        <v>99.860734149054494</v>
      </c>
      <c r="C46" s="17">
        <v>23.383426028921022</v>
      </c>
      <c r="D46">
        <v>150.80378197997774</v>
      </c>
      <c r="E46">
        <v>130.97842046718577</v>
      </c>
      <c r="F46">
        <v>194.6078976640712</v>
      </c>
      <c r="G46">
        <v>105.00344827586208</v>
      </c>
      <c r="H46">
        <v>232.68798665183536</v>
      </c>
      <c r="I46">
        <v>171.66573971078978</v>
      </c>
      <c r="J46">
        <v>81.046273637374867</v>
      </c>
      <c r="K46">
        <v>124.74327030033373</v>
      </c>
      <c r="L46">
        <v>137.42124582869857</v>
      </c>
      <c r="M46" s="17">
        <v>738.11446051167968</v>
      </c>
      <c r="N46">
        <v>28.809788654060068</v>
      </c>
      <c r="O46">
        <v>77.718464961067866</v>
      </c>
      <c r="P46">
        <v>68.030367074527263</v>
      </c>
      <c r="Q46">
        <v>48.901890989988871</v>
      </c>
      <c r="R46">
        <v>288.00255839822023</v>
      </c>
      <c r="S46">
        <v>537.97285873192436</v>
      </c>
      <c r="T46">
        <v>132.21679644048945</v>
      </c>
      <c r="U46">
        <v>77.647052280311456</v>
      </c>
      <c r="V46">
        <v>130.42614015572858</v>
      </c>
      <c r="W46">
        <v>123.41156840934372</v>
      </c>
      <c r="X46">
        <v>63.055394883203562</v>
      </c>
      <c r="Y46">
        <v>130.06596218020022</v>
      </c>
      <c r="Z46">
        <v>127.65339265850946</v>
      </c>
      <c r="AA46">
        <v>58.449165739710793</v>
      </c>
      <c r="AB46">
        <v>68.020133481646255</v>
      </c>
      <c r="AC46">
        <v>74.562291434927715</v>
      </c>
      <c r="AD46">
        <v>128.9880978865406</v>
      </c>
      <c r="AE46">
        <v>27.873859844271411</v>
      </c>
    </row>
    <row r="47" spans="1:98" x14ac:dyDescent="0.2">
      <c r="B47">
        <v>88.919243604004436</v>
      </c>
      <c r="C47" s="17">
        <v>15.161179087875418</v>
      </c>
      <c r="D47">
        <v>207.01991101223584</v>
      </c>
      <c r="E47">
        <v>145.691212458287</v>
      </c>
      <c r="F47">
        <v>165.91779755283645</v>
      </c>
      <c r="G47">
        <v>92.230589543937711</v>
      </c>
      <c r="H47">
        <v>256.26529477196885</v>
      </c>
      <c r="I47">
        <v>266.15706340378199</v>
      </c>
      <c r="J47">
        <v>89.430033370411579</v>
      </c>
      <c r="K47">
        <v>115.23570634037821</v>
      </c>
      <c r="L47">
        <v>111.56607341490543</v>
      </c>
      <c r="M47" s="17">
        <v>554.78476084538374</v>
      </c>
      <c r="N47">
        <v>38.190989988876524</v>
      </c>
      <c r="O47">
        <v>98.055951056729697</v>
      </c>
      <c r="P47">
        <v>67.765962180200219</v>
      </c>
      <c r="Q47">
        <v>48.697552836484988</v>
      </c>
      <c r="R47">
        <v>223.60400444938824</v>
      </c>
      <c r="S47">
        <v>420.97319243604005</v>
      </c>
      <c r="T47">
        <v>207.37096774193552</v>
      </c>
      <c r="U47">
        <v>183.09799777530586</v>
      </c>
      <c r="V47">
        <v>142.34505005561732</v>
      </c>
      <c r="W47">
        <v>120.22725250278087</v>
      </c>
      <c r="X47">
        <v>76.322803114571727</v>
      </c>
      <c r="Y47">
        <v>105.4905450500556</v>
      </c>
      <c r="Z47">
        <v>116.59432703003337</v>
      </c>
      <c r="AA47">
        <v>75.517018909899889</v>
      </c>
      <c r="AB47">
        <v>68.020133481646255</v>
      </c>
      <c r="AC47">
        <v>80.214682981090107</v>
      </c>
      <c r="AD47">
        <v>109.73537263626254</v>
      </c>
      <c r="AE47">
        <v>31.248387096774195</v>
      </c>
    </row>
    <row r="48" spans="1:98" x14ac:dyDescent="0.2">
      <c r="B48">
        <v>87.635038932146827</v>
      </c>
      <c r="C48" s="17">
        <v>40.304783092324811</v>
      </c>
    </row>
    <row r="49" spans="1:31" x14ac:dyDescent="0.2">
      <c r="B49">
        <v>76.902447163515035</v>
      </c>
      <c r="C49" s="17">
        <v>74.19098998887651</v>
      </c>
    </row>
    <row r="50" spans="1:31" x14ac:dyDescent="0.2">
      <c r="B50">
        <v>70.034705228031143</v>
      </c>
      <c r="C50" s="17">
        <v>45.810678531701896</v>
      </c>
    </row>
    <row r="51" spans="1:31" x14ac:dyDescent="0.2">
      <c r="A51" t="s">
        <v>153</v>
      </c>
      <c r="B51">
        <f>(AVERAGE(B45:B46))</f>
        <v>114.87608453837598</v>
      </c>
      <c r="C51">
        <f>(AVERAGE(C45:C49))</f>
        <v>29.806028921023358</v>
      </c>
      <c r="D51">
        <f>(AVERAGE(D45:D47))</f>
        <v>157.27033741193918</v>
      </c>
      <c r="E51">
        <f t="shared" ref="E51:AB51" si="2">(AVERAGE(E45:E47))</f>
        <v>134.29981460882462</v>
      </c>
      <c r="F51">
        <f t="shared" si="2"/>
        <v>177.39647756766774</v>
      </c>
      <c r="G51">
        <f t="shared" si="2"/>
        <v>120.28724508713385</v>
      </c>
      <c r="H51">
        <f t="shared" si="2"/>
        <v>247.33733778272153</v>
      </c>
      <c r="I51">
        <f t="shared" si="2"/>
        <v>185.1601779755284</v>
      </c>
      <c r="J51">
        <f t="shared" si="2"/>
        <v>81.892658509454961</v>
      </c>
      <c r="K51">
        <f t="shared" si="2"/>
        <v>121.09951798294402</v>
      </c>
      <c r="L51">
        <f t="shared" si="2"/>
        <v>120.90107526881719</v>
      </c>
      <c r="M51">
        <f t="shared" si="2"/>
        <v>446.05164998146091</v>
      </c>
      <c r="N51">
        <f t="shared" si="2"/>
        <v>33.921690767519465</v>
      </c>
      <c r="O51">
        <f t="shared" si="2"/>
        <v>77.848498331479419</v>
      </c>
      <c r="P51">
        <f t="shared" si="2"/>
        <v>66.510270671116061</v>
      </c>
      <c r="Q51">
        <f t="shared" si="2"/>
        <v>43.910159436410822</v>
      </c>
      <c r="R51">
        <f t="shared" si="2"/>
        <v>215.56789024842419</v>
      </c>
      <c r="S51">
        <f t="shared" si="2"/>
        <v>478.80259547645534</v>
      </c>
      <c r="T51">
        <f t="shared" si="2"/>
        <v>173.82940304041529</v>
      </c>
      <c r="U51">
        <f t="shared" si="2"/>
        <v>121.92918057100481</v>
      </c>
      <c r="V51">
        <f t="shared" si="2"/>
        <v>144.92309974045233</v>
      </c>
      <c r="W51">
        <f t="shared" si="2"/>
        <v>136.49417871709306</v>
      </c>
      <c r="X51">
        <f t="shared" si="2"/>
        <v>72.631701890989987</v>
      </c>
      <c r="Y51">
        <f t="shared" si="2"/>
        <v>120.41931776047458</v>
      </c>
      <c r="Z51">
        <f t="shared" si="2"/>
        <v>133.60886169818318</v>
      </c>
      <c r="AA51">
        <f t="shared" si="2"/>
        <v>61.334668149796073</v>
      </c>
      <c r="AB51">
        <f t="shared" si="2"/>
        <v>85.506970708194274</v>
      </c>
      <c r="AC51">
        <f>(AVERAGE(AC45:AC47))</f>
        <v>72.832814238042275</v>
      </c>
      <c r="AD51">
        <f>(AVERAGE(AD45:AD47))</f>
        <v>115.03262884686688</v>
      </c>
      <c r="AE51">
        <f>(AVERAGE(AE45:AE47))</f>
        <v>33.142343344456805</v>
      </c>
    </row>
    <row r="53" spans="1:31" x14ac:dyDescent="0.2">
      <c r="A53" t="s">
        <v>155</v>
      </c>
      <c r="B53">
        <f>(B51/$B51)*100</f>
        <v>100</v>
      </c>
      <c r="C53">
        <f t="shared" ref="C53:AB53" si="3">(C51/$B51)*100</f>
        <v>25.946243764137201</v>
      </c>
      <c r="D53">
        <f t="shared" si="3"/>
        <v>136.90433308544809</v>
      </c>
      <c r="E53">
        <f t="shared" si="3"/>
        <v>116.90841931852218</v>
      </c>
      <c r="F53">
        <f t="shared" si="3"/>
        <v>154.42420263584623</v>
      </c>
      <c r="G53">
        <f t="shared" si="3"/>
        <v>104.71043261136761</v>
      </c>
      <c r="H53">
        <f t="shared" si="3"/>
        <v>215.30794575444904</v>
      </c>
      <c r="I53">
        <f t="shared" si="3"/>
        <v>161.1825287391938</v>
      </c>
      <c r="J53">
        <f t="shared" si="3"/>
        <v>71.28782186347722</v>
      </c>
      <c r="K53">
        <f t="shared" si="3"/>
        <v>105.41751877214183</v>
      </c>
      <c r="L53">
        <f t="shared" si="3"/>
        <v>105.24477375308565</v>
      </c>
      <c r="M53">
        <f t="shared" si="3"/>
        <v>388.28939180326176</v>
      </c>
      <c r="N53">
        <f t="shared" si="3"/>
        <v>29.528940600501961</v>
      </c>
      <c r="O53">
        <f t="shared" si="3"/>
        <v>67.767367458866545</v>
      </c>
      <c r="P53">
        <f t="shared" si="3"/>
        <v>57.897403918652337</v>
      </c>
      <c r="Q53">
        <f t="shared" si="3"/>
        <v>38.223934609942255</v>
      </c>
      <c r="R53">
        <f t="shared" si="3"/>
        <v>187.65253979074356</v>
      </c>
      <c r="S53">
        <f t="shared" si="3"/>
        <v>416.79919488943284</v>
      </c>
      <c r="T53">
        <f t="shared" si="3"/>
        <v>151.31905282021091</v>
      </c>
      <c r="U53">
        <f t="shared" si="3"/>
        <v>106.13974271578923</v>
      </c>
      <c r="V53">
        <f t="shared" si="3"/>
        <v>126.15602309464049</v>
      </c>
      <c r="W53">
        <f t="shared" si="3"/>
        <v>118.81862031212881</v>
      </c>
      <c r="X53">
        <f t="shared" si="3"/>
        <v>63.226129427075264</v>
      </c>
      <c r="Y53">
        <f t="shared" si="3"/>
        <v>104.82540229706979</v>
      </c>
      <c r="Z53">
        <f t="shared" si="3"/>
        <v>116.30694259391237</v>
      </c>
      <c r="AA53">
        <f t="shared" si="3"/>
        <v>53.39202532560757</v>
      </c>
      <c r="AB53">
        <f t="shared" si="3"/>
        <v>74.434092223633769</v>
      </c>
      <c r="AC53">
        <f>(AC51/$B51)*100</f>
        <v>63.401198370154624</v>
      </c>
      <c r="AD53">
        <f>(AD51/$B51)*100</f>
        <v>100.13627232258131</v>
      </c>
      <c r="AE53">
        <f>(AE51/$B51)*100</f>
        <v>28.850516169346925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FB737-77D2-48B5-895F-840E8CCCC96E}">
  <dimension ref="B3:S21"/>
  <sheetViews>
    <sheetView zoomScaleNormal="100" workbookViewId="0">
      <selection activeCell="K16" sqref="K16:S21"/>
    </sheetView>
  </sheetViews>
  <sheetFormatPr baseColWidth="10" defaultColWidth="8.83203125" defaultRowHeight="15" x14ac:dyDescent="0.2"/>
  <cols>
    <col min="2" max="2" width="15.33203125" customWidth="1"/>
  </cols>
  <sheetData>
    <row r="3" spans="2:19" x14ac:dyDescent="0.2">
      <c r="E3" t="s">
        <v>165</v>
      </c>
      <c r="L3" t="s">
        <v>166</v>
      </c>
    </row>
    <row r="4" spans="2:19" x14ac:dyDescent="0.2">
      <c r="C4" t="s">
        <v>171</v>
      </c>
      <c r="D4" t="s">
        <v>140</v>
      </c>
      <c r="E4" t="s">
        <v>142</v>
      </c>
      <c r="F4" t="s">
        <v>143</v>
      </c>
      <c r="G4" t="s">
        <v>144</v>
      </c>
      <c r="H4" t="s">
        <v>145</v>
      </c>
      <c r="I4" t="s">
        <v>146</v>
      </c>
      <c r="J4" t="s">
        <v>147</v>
      </c>
      <c r="K4" t="s">
        <v>148</v>
      </c>
      <c r="L4" t="s">
        <v>142</v>
      </c>
      <c r="M4" t="s">
        <v>143</v>
      </c>
      <c r="N4" t="s">
        <v>144</v>
      </c>
      <c r="O4" t="s">
        <v>145</v>
      </c>
      <c r="P4" t="s">
        <v>146</v>
      </c>
      <c r="Q4" t="s">
        <v>147</v>
      </c>
      <c r="R4" t="s">
        <v>148</v>
      </c>
    </row>
    <row r="5" spans="2:19" x14ac:dyDescent="0.2">
      <c r="B5" t="s">
        <v>172</v>
      </c>
      <c r="C5">
        <v>1</v>
      </c>
      <c r="D5">
        <v>100</v>
      </c>
      <c r="E5">
        <v>130.79679611430223</v>
      </c>
      <c r="F5">
        <v>115.9308965888813</v>
      </c>
      <c r="G5">
        <v>91.155599340303993</v>
      </c>
      <c r="H5">
        <v>75.422973641157427</v>
      </c>
      <c r="I5">
        <v>73.561452406948362</v>
      </c>
      <c r="J5">
        <v>93.91092090754627</v>
      </c>
      <c r="K5">
        <v>38.676075112311928</v>
      </c>
      <c r="L5">
        <v>47.512317465401942</v>
      </c>
      <c r="M5">
        <v>98.532203450437834</v>
      </c>
      <c r="N5">
        <v>22.124891804778184</v>
      </c>
      <c r="O5">
        <v>33.215846706771082</v>
      </c>
      <c r="P5">
        <v>47.941041736123701</v>
      </c>
      <c r="Q5">
        <v>39.779016564968288</v>
      </c>
      <c r="R5">
        <v>17.40651339367075</v>
      </c>
    </row>
    <row r="6" spans="2:19" x14ac:dyDescent="0.2">
      <c r="B6" t="s">
        <v>158</v>
      </c>
      <c r="C6">
        <v>2</v>
      </c>
      <c r="D6">
        <v>100</v>
      </c>
      <c r="E6">
        <v>172.07911453519648</v>
      </c>
      <c r="G6">
        <v>177.3706599257859</v>
      </c>
      <c r="H6">
        <v>140.15844633274938</v>
      </c>
      <c r="J6">
        <v>115.7467358917413</v>
      </c>
      <c r="K6">
        <v>96.280373622280777</v>
      </c>
      <c r="L6">
        <v>92.933972935317883</v>
      </c>
      <c r="M6">
        <v>131.70590608748432</v>
      </c>
      <c r="N6">
        <v>43.207016539527949</v>
      </c>
      <c r="O6">
        <v>97.169640517015452</v>
      </c>
      <c r="P6">
        <v>71.894829500779366</v>
      </c>
      <c r="Q6">
        <v>131.69724145779594</v>
      </c>
      <c r="R6">
        <v>59.035958644282893</v>
      </c>
    </row>
    <row r="7" spans="2:19" x14ac:dyDescent="0.2">
      <c r="C7">
        <v>3</v>
      </c>
      <c r="D7">
        <v>100</v>
      </c>
      <c r="E7">
        <v>136.90433308544809</v>
      </c>
      <c r="F7">
        <v>116.90841931852218</v>
      </c>
      <c r="G7">
        <v>154.42420263584623</v>
      </c>
      <c r="H7">
        <v>104.71043261136761</v>
      </c>
      <c r="J7">
        <v>161.1825287391938</v>
      </c>
      <c r="K7">
        <v>71.28782186347722</v>
      </c>
      <c r="L7">
        <v>105.41751877214183</v>
      </c>
      <c r="M7">
        <v>105.24477375308565</v>
      </c>
      <c r="O7">
        <v>29.528940600501961</v>
      </c>
      <c r="P7">
        <v>67.767367458866545</v>
      </c>
      <c r="Q7">
        <v>57.897403918652337</v>
      </c>
      <c r="R7">
        <v>38.223934609942255</v>
      </c>
    </row>
    <row r="8" spans="2:19" x14ac:dyDescent="0.2">
      <c r="B8" t="s">
        <v>153</v>
      </c>
      <c r="C8">
        <v>4</v>
      </c>
      <c r="D8">
        <v>100</v>
      </c>
      <c r="E8">
        <v>187.65253979074356</v>
      </c>
      <c r="G8">
        <v>151.31905282021091</v>
      </c>
      <c r="H8">
        <v>106.13974271578923</v>
      </c>
      <c r="I8">
        <v>126.15602309464049</v>
      </c>
      <c r="J8">
        <v>118.81862031212881</v>
      </c>
      <c r="K8">
        <v>63.226129427075264</v>
      </c>
      <c r="L8">
        <v>104.82540229706979</v>
      </c>
      <c r="M8">
        <v>116.30694259391237</v>
      </c>
      <c r="N8">
        <v>53.39202532560757</v>
      </c>
      <c r="O8">
        <v>74.434092223633769</v>
      </c>
      <c r="P8">
        <v>63.401198370154624</v>
      </c>
      <c r="Q8">
        <v>100.13627232258131</v>
      </c>
      <c r="R8">
        <v>28.850516169346925</v>
      </c>
    </row>
    <row r="9" spans="2:19" x14ac:dyDescent="0.2">
      <c r="D9" s="21">
        <f>(AVERAGE(D5:D8))</f>
        <v>100</v>
      </c>
      <c r="E9" s="21">
        <f t="shared" ref="E9:R9" si="0">(AVERAGE(E5:E8))</f>
        <v>156.8581958814226</v>
      </c>
      <c r="F9" s="21">
        <f>(AVERAGE(F5:F8))</f>
        <v>116.41965795370174</v>
      </c>
      <c r="G9" s="21">
        <f t="shared" si="0"/>
        <v>143.56737868053676</v>
      </c>
      <c r="H9" s="21">
        <f t="shared" si="0"/>
        <v>106.60789882526591</v>
      </c>
      <c r="I9" s="21">
        <f t="shared" si="0"/>
        <v>99.858737750794432</v>
      </c>
      <c r="J9" s="21">
        <f t="shared" si="0"/>
        <v>122.41470146265254</v>
      </c>
      <c r="K9" s="21">
        <f t="shared" si="0"/>
        <v>67.367600006286295</v>
      </c>
      <c r="L9" s="21">
        <f t="shared" si="0"/>
        <v>87.672302867482856</v>
      </c>
      <c r="M9" s="21">
        <f t="shared" si="0"/>
        <v>112.94745647123004</v>
      </c>
      <c r="N9" s="21">
        <f t="shared" si="0"/>
        <v>39.574644556637899</v>
      </c>
      <c r="O9" s="21">
        <f t="shared" si="0"/>
        <v>58.587130011980562</v>
      </c>
      <c r="P9" s="21">
        <f t="shared" si="0"/>
        <v>62.751109266481059</v>
      </c>
      <c r="Q9" s="21">
        <f t="shared" si="0"/>
        <v>82.377483565999469</v>
      </c>
      <c r="R9" s="21">
        <f t="shared" si="0"/>
        <v>35.879230704310707</v>
      </c>
    </row>
    <row r="10" spans="2:19" x14ac:dyDescent="0.2">
      <c r="D10">
        <f>STDEV(D5:D8)</f>
        <v>0</v>
      </c>
      <c r="E10">
        <f t="shared" ref="E10:R10" si="1">STDEV(E5:E8)</f>
        <v>27.430646971180199</v>
      </c>
      <c r="F10">
        <f>STDEV(F5:F8)</f>
        <v>0.69121295089305146</v>
      </c>
      <c r="G10">
        <f t="shared" si="1"/>
        <v>36.822165040995479</v>
      </c>
      <c r="H10">
        <f t="shared" si="1"/>
        <v>26.469846649638139</v>
      </c>
      <c r="I10">
        <f t="shared" si="1"/>
        <v>37.189977586862284</v>
      </c>
      <c r="J10">
        <f t="shared" si="1"/>
        <v>28.123557753678057</v>
      </c>
      <c r="K10">
        <f t="shared" si="1"/>
        <v>23.74638215868799</v>
      </c>
      <c r="L10">
        <f t="shared" si="1"/>
        <v>27.383882771576673</v>
      </c>
      <c r="M10">
        <f t="shared" si="1"/>
        <v>14.494785495985619</v>
      </c>
      <c r="N10">
        <f t="shared" si="1"/>
        <v>15.946912062180147</v>
      </c>
      <c r="O10">
        <f t="shared" si="1"/>
        <v>32.801507671829462</v>
      </c>
      <c r="P10">
        <f t="shared" si="1"/>
        <v>10.464721402124523</v>
      </c>
      <c r="Q10">
        <f t="shared" si="1"/>
        <v>41.47978136789343</v>
      </c>
      <c r="R10">
        <f t="shared" si="1"/>
        <v>17.629291894872015</v>
      </c>
    </row>
    <row r="11" spans="2:19" x14ac:dyDescent="0.2">
      <c r="D11">
        <f>(D10/2)</f>
        <v>0</v>
      </c>
      <c r="E11">
        <f t="shared" ref="E11:R11" si="2">(E10/2)</f>
        <v>13.715323485590099</v>
      </c>
      <c r="F11">
        <f>(F10/SQRT(2))</f>
        <v>0.48876136482044075</v>
      </c>
      <c r="G11">
        <f t="shared" si="2"/>
        <v>18.41108252049774</v>
      </c>
      <c r="H11">
        <f t="shared" si="2"/>
        <v>13.23492332481907</v>
      </c>
      <c r="I11">
        <f>(I10/SQRT(2))</f>
        <v>26.297285343846035</v>
      </c>
      <c r="J11">
        <f t="shared" si="2"/>
        <v>14.061778876839028</v>
      </c>
      <c r="K11">
        <f t="shared" si="2"/>
        <v>11.873191079343995</v>
      </c>
      <c r="L11">
        <f t="shared" si="2"/>
        <v>13.691941385788336</v>
      </c>
      <c r="M11">
        <f t="shared" si="2"/>
        <v>7.2473927479928095</v>
      </c>
      <c r="N11">
        <f>(N10/SQRT(3))</f>
        <v>9.2069539718429976</v>
      </c>
      <c r="O11">
        <f t="shared" si="2"/>
        <v>16.400753835914731</v>
      </c>
      <c r="P11">
        <f t="shared" si="2"/>
        <v>5.2323607010622615</v>
      </c>
      <c r="Q11">
        <f t="shared" si="2"/>
        <v>20.739890683946715</v>
      </c>
      <c r="R11">
        <f t="shared" si="2"/>
        <v>8.8146459474360075</v>
      </c>
    </row>
    <row r="13" spans="2:19" x14ac:dyDescent="0.2">
      <c r="F13" s="27">
        <v>296.87887968493516</v>
      </c>
      <c r="I13" s="27">
        <v>281.74810843805608</v>
      </c>
      <c r="N13" s="27">
        <v>388.28939180326176</v>
      </c>
    </row>
    <row r="14" spans="2:19" x14ac:dyDescent="0.2">
      <c r="F14" s="27">
        <v>416.79919488943284</v>
      </c>
      <c r="I14" s="27">
        <v>215.30794575444904</v>
      </c>
    </row>
    <row r="16" spans="2:19" x14ac:dyDescent="0.2">
      <c r="L16" t="s">
        <v>140</v>
      </c>
      <c r="M16" t="s">
        <v>142</v>
      </c>
      <c r="N16" t="s">
        <v>143</v>
      </c>
      <c r="O16" t="s">
        <v>144</v>
      </c>
      <c r="P16" t="s">
        <v>145</v>
      </c>
      <c r="Q16" t="s">
        <v>146</v>
      </c>
      <c r="R16" t="s">
        <v>147</v>
      </c>
      <c r="S16" t="s">
        <v>148</v>
      </c>
    </row>
    <row r="17" spans="11:19" x14ac:dyDescent="0.2">
      <c r="K17" t="s">
        <v>165</v>
      </c>
      <c r="L17" s="22">
        <v>100</v>
      </c>
      <c r="M17" s="21">
        <v>156.8581958814226</v>
      </c>
      <c r="N17" s="21">
        <v>116.41965795370174</v>
      </c>
      <c r="O17" s="21">
        <v>143.56737868053676</v>
      </c>
      <c r="P17" s="21">
        <v>106.60789882526591</v>
      </c>
      <c r="Q17" s="21">
        <v>99.858737750794432</v>
      </c>
      <c r="R17" s="21">
        <v>122.41470146265254</v>
      </c>
      <c r="S17" s="21">
        <v>67.367600006286295</v>
      </c>
    </row>
    <row r="18" spans="11:19" x14ac:dyDescent="0.2">
      <c r="K18" t="s">
        <v>166</v>
      </c>
      <c r="L18" s="23">
        <v>100</v>
      </c>
      <c r="M18">
        <v>87.672302867482856</v>
      </c>
      <c r="N18">
        <v>112.94745647123004</v>
      </c>
      <c r="O18">
        <v>39.574644556637899</v>
      </c>
      <c r="P18">
        <v>58.587130011980562</v>
      </c>
      <c r="Q18">
        <v>62.751109266481059</v>
      </c>
      <c r="R18">
        <v>82.377483565999469</v>
      </c>
      <c r="S18">
        <v>35.879230704310707</v>
      </c>
    </row>
    <row r="20" spans="11:19" x14ac:dyDescent="0.2">
      <c r="K20" t="s">
        <v>174</v>
      </c>
      <c r="L20">
        <v>0</v>
      </c>
      <c r="M20">
        <v>13.715323485590099</v>
      </c>
      <c r="N20">
        <v>0.48876136482044075</v>
      </c>
      <c r="O20">
        <v>18.41108252049774</v>
      </c>
      <c r="P20">
        <v>13.23492332481907</v>
      </c>
      <c r="Q20">
        <v>26.297285343846035</v>
      </c>
      <c r="R20">
        <v>14.061778876839028</v>
      </c>
      <c r="S20">
        <v>11.873191079343995</v>
      </c>
    </row>
    <row r="21" spans="11:19" x14ac:dyDescent="0.2">
      <c r="L21">
        <v>0</v>
      </c>
      <c r="M21">
        <v>13.691941385788336</v>
      </c>
      <c r="N21">
        <v>7.2473927479928095</v>
      </c>
      <c r="O21">
        <v>9.2069539718429976</v>
      </c>
      <c r="P21">
        <v>16.400753835914731</v>
      </c>
      <c r="Q21">
        <v>5.2323607010622615</v>
      </c>
      <c r="R21">
        <v>20.739890683946715</v>
      </c>
      <c r="S21">
        <v>8.8146459474360075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Exp 1</vt:lpstr>
      <vt:lpstr>Exp 2</vt:lpstr>
      <vt:lpstr>Exp 3</vt:lpstr>
      <vt:lpstr>Exp 4</vt:lpstr>
      <vt:lpstr>EC50 EC25 AVE</vt:lpstr>
      <vt:lpstr>Exp 1 (x2 x5)</vt:lpstr>
      <vt:lpstr>Exp 2 (x2 x5)</vt:lpstr>
      <vt:lpstr>Exp 3&amp;4 (x2 x5)</vt:lpstr>
      <vt:lpstr>EC50 (x2 x5) AVE</vt:lpstr>
      <vt:lpstr>STATS</vt:lpstr>
      <vt:lpstr>EC25_EC50_EC50X2_EC50X5</vt:lpstr>
      <vt:lpstr>EC25_EC50_EC50X5</vt:lpstr>
      <vt:lpstr>stats redone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Miss. N Saule</cp:lastModifiedBy>
  <dcterms:created xsi:type="dcterms:W3CDTF">2021-05-19T11:49:21Z</dcterms:created>
  <dcterms:modified xsi:type="dcterms:W3CDTF">2024-06-13T23:39:44Z</dcterms:modified>
</cp:coreProperties>
</file>