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7774850\Desktop\23022018\Sharon\MSc_Studies_2019_2020\MSc Year 1 &amp; 2 (2019 &amp; 2020)\2020 MSc Year 2\EMW 892 - Mini Dissertation\MSc Treatise- Final Thesis\"/>
    </mc:Choice>
  </mc:AlternateContent>
  <bookViews>
    <workbookView xWindow="0" yWindow="0" windowWidth="18360" windowHeight="9015" tabRatio="2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22" i="1" s="1"/>
  <c r="D25" i="1" l="1"/>
  <c r="F10" i="1"/>
  <c r="E9" i="1"/>
  <c r="D8" i="1"/>
  <c r="D26" i="1"/>
  <c r="D13" i="1"/>
  <c r="D29" i="1"/>
  <c r="D14" i="1"/>
  <c r="D30" i="1"/>
  <c r="D17" i="1"/>
  <c r="D31" i="1"/>
  <c r="D18" i="1"/>
  <c r="D32" i="1"/>
  <c r="D21" i="1"/>
  <c r="D33" i="1"/>
</calcChain>
</file>

<file path=xl/sharedStrings.xml><?xml version="1.0" encoding="utf-8"?>
<sst xmlns="http://schemas.openxmlformats.org/spreadsheetml/2006/main" count="40" uniqueCount="26">
  <si>
    <t>Total responses received</t>
  </si>
  <si>
    <t>How were the shopping needs met before Moruleng Shopping Centre?</t>
  </si>
  <si>
    <t>How did the respondents access Mogwase, Northam and Waterfall Mall and how much did transportation cost?</t>
  </si>
  <si>
    <t>Benefits of having Moruleng Shopping Centre in the neighbourhood</t>
  </si>
  <si>
    <t>Do respondents do shopping at Moruleng Shopping Centre?</t>
  </si>
  <si>
    <t>Do respondents consider the neighbourhood improved?</t>
  </si>
  <si>
    <t>What improvements do the respondents consider significant in the neighbourhood?</t>
  </si>
  <si>
    <t>Mogwase</t>
  </si>
  <si>
    <t>Northam</t>
  </si>
  <si>
    <t>Waterfall Mall</t>
  </si>
  <si>
    <t>Yes</t>
  </si>
  <si>
    <t>No</t>
  </si>
  <si>
    <t>Job Creation</t>
  </si>
  <si>
    <t>Petrol station</t>
  </si>
  <si>
    <t>Tourism</t>
  </si>
  <si>
    <t>Road infrastructure</t>
  </si>
  <si>
    <t>Home renovation</t>
  </si>
  <si>
    <t>Variety of Brands</t>
  </si>
  <si>
    <t>Saves Time and travel money</t>
  </si>
  <si>
    <t>PRIVATE CAR</t>
  </si>
  <si>
    <t>PUBLIC TRANSPORT</t>
  </si>
  <si>
    <t>Responses</t>
  </si>
  <si>
    <t>Percentages</t>
  </si>
  <si>
    <t>Total questionnaires sent out</t>
  </si>
  <si>
    <t>Total responses not received / spoilt</t>
  </si>
  <si>
    <t>Socio-economic impact of the Moruleng Shopping Centre on the Moruleng Neighbourhood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</si>
</sst>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/>
    <xf numFmtId="0" fontId="0" fillId="0" borderId="4" xfId="0" applyFont="1" applyBorder="1" applyAlignment="1">
      <alignment horizontal="left" vertic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9" fontId="0" fillId="0" borderId="8" xfId="1" applyFont="1" applyBorder="1"/>
    <xf numFmtId="9" fontId="0" fillId="0" borderId="9" xfId="1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1" xfId="0" applyFont="1" applyBorder="1"/>
    <xf numFmtId="9" fontId="0" fillId="0" borderId="9" xfId="1" applyNumberFormat="1" applyFont="1" applyBorder="1"/>
    <xf numFmtId="0" fontId="0" fillId="0" borderId="11" xfId="0" applyFont="1" applyBorder="1"/>
    <xf numFmtId="9" fontId="0" fillId="0" borderId="11" xfId="1" applyFont="1" applyBorder="1"/>
    <xf numFmtId="0" fontId="0" fillId="0" borderId="12" xfId="0" applyFont="1" applyBorder="1"/>
    <xf numFmtId="9" fontId="0" fillId="0" borderId="12" xfId="1" applyFont="1" applyBorder="1"/>
    <xf numFmtId="9" fontId="0" fillId="0" borderId="12" xfId="1" applyFont="1" applyFill="1" applyBorder="1"/>
    <xf numFmtId="0" fontId="0" fillId="0" borderId="14" xfId="0" applyFont="1" applyBorder="1"/>
    <xf numFmtId="0" fontId="0" fillId="0" borderId="13" xfId="0" applyFont="1" applyBorder="1" applyAlignment="1">
      <alignment horizontal="left" vertical="center"/>
    </xf>
    <xf numFmtId="0" fontId="0" fillId="0" borderId="15" xfId="0" applyFont="1" applyBorder="1"/>
    <xf numFmtId="9" fontId="0" fillId="0" borderId="16" xfId="1" applyFont="1" applyBorder="1"/>
    <xf numFmtId="0" fontId="2" fillId="0" borderId="17" xfId="0" applyFont="1" applyBorder="1" applyAlignment="1">
      <alignment horizontal="left" vertical="center"/>
    </xf>
    <xf numFmtId="0" fontId="2" fillId="0" borderId="18" xfId="0" applyFont="1" applyBorder="1"/>
    <xf numFmtId="0" fontId="2" fillId="0" borderId="19" xfId="0" applyFont="1" applyBorder="1"/>
    <xf numFmtId="0" fontId="0" fillId="0" borderId="20" xfId="0" applyFont="1" applyBorder="1"/>
    <xf numFmtId="9" fontId="0" fillId="0" borderId="16" xfId="1" applyNumberFormat="1" applyFont="1" applyBorder="1"/>
    <xf numFmtId="9" fontId="0" fillId="0" borderId="14" xfId="1" applyFont="1" applyBorder="1"/>
    <xf numFmtId="9" fontId="2" fillId="0" borderId="18" xfId="0" applyNumberFormat="1" applyFont="1" applyBorder="1"/>
    <xf numFmtId="0" fontId="3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>
                <a:solidFill>
                  <a:schemeClr val="bg2">
                    <a:lumMod val="50000"/>
                  </a:schemeClr>
                </a:solidFill>
              </a:rPr>
              <a:t>DEVELOPMENTS TO MORULENG NEIGHBOURHOOD</a:t>
            </a:r>
          </a:p>
        </c:rich>
      </c:tx>
      <c:layout>
        <c:manualLayout>
          <c:xMode val="edge"/>
          <c:yMode val="edge"/>
          <c:x val="0.12983086436229369"/>
          <c:y val="0.12799196396746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Sheet1!$B$29:$B$33</c:f>
              <c:strCache>
                <c:ptCount val="5"/>
                <c:pt idx="0">
                  <c:v>Job Creation</c:v>
                </c:pt>
                <c:pt idx="1">
                  <c:v>Home renovation</c:v>
                </c:pt>
                <c:pt idx="2">
                  <c:v>Petrol station</c:v>
                </c:pt>
                <c:pt idx="3">
                  <c:v>Tourism</c:v>
                </c:pt>
                <c:pt idx="4">
                  <c:v>Road infrastructure</c:v>
                </c:pt>
              </c:strCache>
            </c:strRef>
          </c:cat>
          <c:val>
            <c:numRef>
              <c:f>Sheet1!$D$29:$D$33</c:f>
              <c:numCache>
                <c:formatCode>0%</c:formatCode>
                <c:ptCount val="5"/>
                <c:pt idx="0">
                  <c:v>0.58108108108108103</c:v>
                </c:pt>
                <c:pt idx="1">
                  <c:v>8.1081081081081086E-2</c:v>
                </c:pt>
                <c:pt idx="2">
                  <c:v>6.7567567567567571E-2</c:v>
                </c:pt>
                <c:pt idx="3">
                  <c:v>4.0540540540540543E-2</c:v>
                </c:pt>
                <c:pt idx="4">
                  <c:v>0.22972972972972974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5687462144155074E-2"/>
          <c:y val="0.92171296296296301"/>
          <c:w val="0.83632368501340471"/>
          <c:h val="7.8287200707054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900">
                <a:solidFill>
                  <a:schemeClr val="tx1">
                    <a:lumMod val="50000"/>
                    <a:lumOff val="50000"/>
                  </a:schemeClr>
                </a:solidFill>
              </a:rPr>
              <a:t>Do you consider the neighbourhood improved because of Moruleng Shopping Centre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Sheet1!$B$25:$B$26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Sheet1!$D$25:$D$26</c:f>
              <c:numCache>
                <c:formatCode>0%</c:formatCode>
                <c:ptCount val="2"/>
                <c:pt idx="0">
                  <c:v>0.98918918918918919</c:v>
                </c:pt>
                <c:pt idx="1">
                  <c:v>1.0810810810810811E-2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16954194894017"/>
          <c:y val="0.4898159669163859"/>
          <c:w val="6.9189800966870926E-2"/>
          <c:h val="0.2106248056729929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100">
                <a:solidFill>
                  <a:schemeClr val="tx1">
                    <a:lumMod val="65000"/>
                    <a:lumOff val="35000"/>
                  </a:schemeClr>
                </a:solidFill>
              </a:rPr>
              <a:t>Do you mainly shop at Moruleng Shopping Centre</a:t>
            </a:r>
          </a:p>
        </c:rich>
      </c:tx>
      <c:layout>
        <c:manualLayout>
          <c:xMode val="edge"/>
          <c:yMode val="edge"/>
          <c:x val="7.5129918189638614E-2"/>
          <c:y val="3.3898305084745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Sheet1!$B$21:$B$22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Sheet1!$D$21:$D$22</c:f>
              <c:numCache>
                <c:formatCode>0%</c:formatCode>
                <c:ptCount val="2"/>
                <c:pt idx="0">
                  <c:v>8.1081081081081086E-3</c:v>
                </c:pt>
                <c:pt idx="1">
                  <c:v>0.99189189189189186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60463015689124"/>
          <c:y val="0.46423306091477901"/>
          <c:w val="8.4028511398668682E-2"/>
          <c:h val="0.1627187122936647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Benefits of Proximity of Moruleng</a:t>
            </a:r>
            <a:r>
              <a:rPr lang="en-ZA" sz="1400" b="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Shopping Centre</a:t>
            </a:r>
            <a:endParaRPr lang="en-ZA" sz="1400" b="0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8625679286341082"/>
          <c:y val="3.5353549412848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Sheet1!$B$17:$B$18</c:f>
              <c:strCache>
                <c:ptCount val="2"/>
                <c:pt idx="0">
                  <c:v>Variety of Brands</c:v>
                </c:pt>
                <c:pt idx="1">
                  <c:v>Saves Time and travel money</c:v>
                </c:pt>
              </c:strCache>
            </c:strRef>
          </c:cat>
          <c:val>
            <c:numRef>
              <c:f>Sheet1!$D$17:$D$18</c:f>
              <c:numCache>
                <c:formatCode>0%</c:formatCode>
                <c:ptCount val="2"/>
                <c:pt idx="0">
                  <c:v>1.0810810810810811E-2</c:v>
                </c:pt>
                <c:pt idx="1">
                  <c:v>0.98918918918918919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cap="none" baseline="0"/>
              <a:t>Mode of transport used</a:t>
            </a:r>
          </a:p>
        </c:rich>
      </c:tx>
      <c:layout>
        <c:manualLayout>
          <c:xMode val="edge"/>
          <c:yMode val="edge"/>
          <c:x val="0.31257190584694089"/>
          <c:y val="8.333333333333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Sheet1!$B$13:$B$14</c:f>
              <c:strCache>
                <c:ptCount val="2"/>
                <c:pt idx="0">
                  <c:v>PRIVATE CAR</c:v>
                </c:pt>
                <c:pt idx="1">
                  <c:v>PUBLIC TRANSPORT</c:v>
                </c:pt>
              </c:strCache>
            </c:strRef>
          </c:cat>
          <c:val>
            <c:numRef>
              <c:f>Sheet1!$D$13:$D$14</c:f>
              <c:numCache>
                <c:formatCode>0%</c:formatCode>
                <c:ptCount val="2"/>
                <c:pt idx="0">
                  <c:v>0.30810810810810813</c:v>
                </c:pt>
                <c:pt idx="1">
                  <c:v>0.69189189189189193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30263512"/>
        <c:axId val="130258024"/>
      </c:barChart>
      <c:catAx>
        <c:axId val="130263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58024"/>
        <c:crosses val="autoZero"/>
        <c:auto val="1"/>
        <c:lblAlgn val="ctr"/>
        <c:lblOffset val="100"/>
        <c:noMultiLvlLbl val="0"/>
      </c:catAx>
      <c:valAx>
        <c:axId val="1302580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0263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>
                <a:solidFill>
                  <a:schemeClr val="tx1">
                    <a:lumMod val="50000"/>
                    <a:lumOff val="50000"/>
                  </a:schemeClr>
                </a:solidFill>
              </a:rPr>
              <a:t>Shopping centres before Moruleng Shopping</a:t>
            </a:r>
          </a:p>
        </c:rich>
      </c:tx>
      <c:layout>
        <c:manualLayout>
          <c:xMode val="edge"/>
          <c:yMode val="edge"/>
          <c:x val="0.23214666780782833"/>
          <c:y val="3.8461564345894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Mogwase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dLbl>
              <c:idx val="0"/>
              <c:layout>
                <c:manualLayout>
                  <c:x val="4.5289855072463768E-2"/>
                  <c:y val="0.18635148473514876"/>
                </c:manualLayout>
              </c:layout>
              <c:tx>
                <c:rich>
                  <a:bodyPr/>
                  <a:lstStyle/>
                  <a:p>
                    <a:fld id="{B490B9F5-DC37-403E-991B-880062FD1DE0}" type="VALUE">
                      <a:rPr lang="en-US" b="1"/>
                      <a:pPr/>
                      <a:t>[VALUE]</a:t>
                    </a:fld>
                    <a:endParaRPr lang="en-Z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6231884057971678E-3"/>
                  <c:y val="-2.417962661107981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797101449275364E-2"/>
                  <c:y val="-3.108825027811461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Sheet1!$E$7:$G$7</c:f>
              <c:strCache>
                <c:ptCount val="2"/>
                <c:pt idx="0">
                  <c:v>Northam</c:v>
                </c:pt>
                <c:pt idx="1">
                  <c:v>Waterfall Mall</c:v>
                </c:pt>
              </c:strCache>
            </c:strRef>
          </c:cat>
          <c:val>
            <c:numRef>
              <c:f>Sheet1!$D$8:$F$8</c:f>
              <c:numCache>
                <c:formatCode>0%</c:formatCode>
                <c:ptCount val="3"/>
                <c:pt idx="0">
                  <c:v>0.77027027027027029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Sheet1!$B$10</c:f>
              <c:strCache>
                <c:ptCount val="1"/>
                <c:pt idx="0">
                  <c:v>Waterfall Mall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  <a:prstDash val="solid"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Sheet1!$E$7:$G$7</c:f>
              <c:strCache>
                <c:ptCount val="2"/>
                <c:pt idx="0">
                  <c:v>Northam</c:v>
                </c:pt>
                <c:pt idx="1">
                  <c:v>Waterfall Mall</c:v>
                </c:pt>
              </c:strCache>
            </c:strRef>
          </c:cat>
          <c:val>
            <c:numRef>
              <c:f>Sheet1!$D$10:$F$10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0.15135135135135136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57632"/>
        <c:axId val="130262336"/>
      </c:areaChart>
      <c:areaChart>
        <c:grouping val="stacked"/>
        <c:varyColors val="0"/>
        <c:ser>
          <c:idx val="1"/>
          <c:order val="1"/>
          <c:tx>
            <c:strRef>
              <c:f>Sheet1!$B$9</c:f>
              <c:strCache>
                <c:ptCount val="1"/>
                <c:pt idx="0">
                  <c:v>Northam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Sheet1!$D$7:$F$7</c:f>
              <c:strCache>
                <c:ptCount val="3"/>
                <c:pt idx="0">
                  <c:v>Mogwase</c:v>
                </c:pt>
                <c:pt idx="1">
                  <c:v>Northam</c:v>
                </c:pt>
                <c:pt idx="2">
                  <c:v>Waterfall Mall</c:v>
                </c:pt>
              </c:strCache>
            </c:strRef>
          </c:cat>
          <c:val>
            <c:numRef>
              <c:f>Sheet1!$D$9:$F$9</c:f>
              <c:numCache>
                <c:formatCode>0%</c:formatCode>
                <c:ptCount val="3"/>
                <c:pt idx="0">
                  <c:v>0</c:v>
                </c:pt>
                <c:pt idx="1">
                  <c:v>0.15135135135135136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982640"/>
        <c:axId val="130261944"/>
      </c:areaChart>
      <c:catAx>
        <c:axId val="1302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62336"/>
        <c:crosses val="autoZero"/>
        <c:auto val="1"/>
        <c:lblAlgn val="ctr"/>
        <c:lblOffset val="100"/>
        <c:noMultiLvlLbl val="0"/>
      </c:catAx>
      <c:valAx>
        <c:axId val="13026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57632"/>
        <c:crosses val="autoZero"/>
        <c:crossBetween val="midCat"/>
      </c:valAx>
      <c:valAx>
        <c:axId val="130261944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505982640"/>
        <c:crosses val="max"/>
        <c:crossBetween val="midCat"/>
      </c:valAx>
      <c:catAx>
        <c:axId val="50598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261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33</xdr:row>
      <xdr:rowOff>76200</xdr:rowOff>
    </xdr:from>
    <xdr:to>
      <xdr:col>1</xdr:col>
      <xdr:colOff>5362575</xdr:colOff>
      <xdr:row>48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5391150</xdr:colOff>
      <xdr:row>44</xdr:row>
      <xdr:rowOff>152403</xdr:rowOff>
    </xdr:from>
    <xdr:to>
      <xdr:col>7</xdr:col>
      <xdr:colOff>57150</xdr:colOff>
      <xdr:row>53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5848351</xdr:colOff>
      <xdr:row>35</xdr:row>
      <xdr:rowOff>161925</xdr:rowOff>
    </xdr:from>
    <xdr:to>
      <xdr:col>6</xdr:col>
      <xdr:colOff>38101</xdr:colOff>
      <xdr:row>44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28575</xdr:colOff>
      <xdr:row>25</xdr:row>
      <xdr:rowOff>95250</xdr:rowOff>
    </xdr:from>
    <xdr:to>
      <xdr:col>12</xdr:col>
      <xdr:colOff>314325</xdr:colOff>
      <xdr:row>35</xdr:row>
      <xdr:rowOff>123824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57149</xdr:colOff>
      <xdr:row>12</xdr:row>
      <xdr:rowOff>28575</xdr:rowOff>
    </xdr:from>
    <xdr:to>
      <xdr:col>14</xdr:col>
      <xdr:colOff>495300</xdr:colOff>
      <xdr:row>25</xdr:row>
      <xdr:rowOff>28575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19049</xdr:colOff>
      <xdr:row>1</xdr:row>
      <xdr:rowOff>123824</xdr:rowOff>
    </xdr:from>
    <xdr:to>
      <xdr:col>19</xdr:col>
      <xdr:colOff>238124</xdr:colOff>
      <xdr:row>11</xdr:row>
      <xdr:rowOff>123821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D4" sqref="D4"/>
    </sheetView>
  </sheetViews>
  <sheetFormatPr defaultRowHeight="15" x14ac:dyDescent="0.25"/>
  <cols>
    <col min="1" max="1" width="9.140625" style="1"/>
    <col min="2" max="2" width="116.42578125" style="1" bestFit="1" customWidth="1"/>
    <col min="3" max="3" width="13.7109375" style="1" bestFit="1" customWidth="1"/>
    <col min="4" max="4" width="11.85546875" style="1" bestFit="1" customWidth="1"/>
    <col min="5" max="16384" width="9.140625" style="1"/>
  </cols>
  <sheetData>
    <row r="1" spans="1:7" ht="21.75" thickBot="1" x14ac:dyDescent="0.4">
      <c r="B1" s="31" t="s">
        <v>25</v>
      </c>
    </row>
    <row r="2" spans="1:7" ht="15.75" thickBot="1" x14ac:dyDescent="0.3"/>
    <row r="3" spans="1:7" ht="15.75" thickBot="1" x14ac:dyDescent="0.3">
      <c r="B3" s="12" t="s">
        <v>23</v>
      </c>
      <c r="C3" s="13">
        <v>390</v>
      </c>
    </row>
    <row r="4" spans="1:7" ht="15.75" thickBot="1" x14ac:dyDescent="0.3">
      <c r="B4" s="12" t="s">
        <v>24</v>
      </c>
      <c r="C4" s="13">
        <v>20</v>
      </c>
    </row>
    <row r="5" spans="1:7" ht="15.75" thickBot="1" x14ac:dyDescent="0.3">
      <c r="B5" s="12" t="s">
        <v>0</v>
      </c>
      <c r="C5" s="13">
        <f>370</f>
        <v>370</v>
      </c>
    </row>
    <row r="6" spans="1:7" ht="15.75" thickBot="1" x14ac:dyDescent="0.3">
      <c r="A6" s="11"/>
      <c r="B6" s="11"/>
      <c r="C6" s="11"/>
      <c r="D6" s="11"/>
    </row>
    <row r="7" spans="1:7" ht="15.75" thickBot="1" x14ac:dyDescent="0.3">
      <c r="B7" s="24" t="s">
        <v>1</v>
      </c>
      <c r="C7" s="25" t="s">
        <v>21</v>
      </c>
      <c r="D7" s="30" t="s">
        <v>7</v>
      </c>
      <c r="E7" s="30" t="s">
        <v>8</v>
      </c>
      <c r="F7" s="30" t="s">
        <v>9</v>
      </c>
      <c r="G7" s="26"/>
    </row>
    <row r="8" spans="1:7" x14ac:dyDescent="0.25">
      <c r="B8" s="21" t="s">
        <v>7</v>
      </c>
      <c r="C8" s="20">
        <v>285</v>
      </c>
      <c r="D8" s="29">
        <f>C8/C5</f>
        <v>0.77027027027027029</v>
      </c>
      <c r="E8" s="29">
        <v>0</v>
      </c>
      <c r="F8" s="29">
        <v>0</v>
      </c>
      <c r="G8" s="27"/>
    </row>
    <row r="9" spans="1:7" x14ac:dyDescent="0.25">
      <c r="B9" s="3" t="s">
        <v>8</v>
      </c>
      <c r="C9" s="15">
        <v>56</v>
      </c>
      <c r="D9" s="16">
        <v>0</v>
      </c>
      <c r="E9" s="16">
        <f>C9/C5</f>
        <v>0.15135135135135136</v>
      </c>
      <c r="F9" s="16">
        <v>0</v>
      </c>
      <c r="G9" s="4"/>
    </row>
    <row r="10" spans="1:7" ht="15.75" thickBot="1" x14ac:dyDescent="0.3">
      <c r="B10" s="5" t="s">
        <v>9</v>
      </c>
      <c r="C10" s="17">
        <v>56</v>
      </c>
      <c r="D10" s="18">
        <v>0</v>
      </c>
      <c r="E10" s="19">
        <v>0</v>
      </c>
      <c r="F10" s="18">
        <f>C10/C5</f>
        <v>0.15135135135135136</v>
      </c>
      <c r="G10" s="6"/>
    </row>
    <row r="11" spans="1:7" ht="15.75" thickBot="1" x14ac:dyDescent="0.3">
      <c r="B11" s="2"/>
    </row>
    <row r="12" spans="1:7" ht="15.75" thickBot="1" x14ac:dyDescent="0.3">
      <c r="B12" s="24" t="s">
        <v>2</v>
      </c>
      <c r="C12" s="25" t="s">
        <v>21</v>
      </c>
      <c r="D12" s="26" t="s">
        <v>22</v>
      </c>
    </row>
    <row r="13" spans="1:7" x14ac:dyDescent="0.25">
      <c r="B13" s="21" t="s">
        <v>19</v>
      </c>
      <c r="C13" s="27">
        <v>114</v>
      </c>
      <c r="D13" s="28">
        <f>C13/$C$5</f>
        <v>0.30810810810810813</v>
      </c>
    </row>
    <row r="14" spans="1:7" ht="15.75" thickBot="1" x14ac:dyDescent="0.3">
      <c r="B14" s="5" t="s">
        <v>20</v>
      </c>
      <c r="C14" s="6">
        <v>256</v>
      </c>
      <c r="D14" s="14">
        <f>C14/$C$5</f>
        <v>0.69189189189189193</v>
      </c>
    </row>
    <row r="15" spans="1:7" ht="15.75" thickBot="1" x14ac:dyDescent="0.3">
      <c r="B15" s="2"/>
    </row>
    <row r="16" spans="1:7" ht="15.75" thickBot="1" x14ac:dyDescent="0.3">
      <c r="B16" s="24" t="s">
        <v>3</v>
      </c>
      <c r="C16" s="25" t="s">
        <v>21</v>
      </c>
      <c r="D16" s="26" t="s">
        <v>22</v>
      </c>
    </row>
    <row r="17" spans="2:4" x14ac:dyDescent="0.25">
      <c r="B17" s="21" t="s">
        <v>17</v>
      </c>
      <c r="C17" s="27">
        <v>4</v>
      </c>
      <c r="D17" s="23">
        <f>C17/$C$5</f>
        <v>1.0810810810810811E-2</v>
      </c>
    </row>
    <row r="18" spans="2:4" ht="15.75" thickBot="1" x14ac:dyDescent="0.3">
      <c r="B18" s="5" t="s">
        <v>18</v>
      </c>
      <c r="C18" s="6">
        <v>366</v>
      </c>
      <c r="D18" s="14">
        <f>C18/$C$5</f>
        <v>0.98918918918918919</v>
      </c>
    </row>
    <row r="19" spans="2:4" ht="15.75" thickBot="1" x14ac:dyDescent="0.3">
      <c r="B19" s="2"/>
    </row>
    <row r="20" spans="2:4" ht="15.75" thickBot="1" x14ac:dyDescent="0.3">
      <c r="B20" s="24" t="s">
        <v>4</v>
      </c>
      <c r="C20" s="25" t="s">
        <v>21</v>
      </c>
      <c r="D20" s="26" t="s">
        <v>22</v>
      </c>
    </row>
    <row r="21" spans="2:4" x14ac:dyDescent="0.25">
      <c r="B21" s="21" t="s">
        <v>11</v>
      </c>
      <c r="C21" s="27">
        <v>3</v>
      </c>
      <c r="D21" s="23">
        <f>C21/$C$5</f>
        <v>8.1081081081081086E-3</v>
      </c>
    </row>
    <row r="22" spans="2:4" ht="15.75" thickBot="1" x14ac:dyDescent="0.3">
      <c r="B22" s="5" t="s">
        <v>10</v>
      </c>
      <c r="C22" s="6">
        <v>367</v>
      </c>
      <c r="D22" s="10">
        <f>C22/$C$5</f>
        <v>0.99189189189189186</v>
      </c>
    </row>
    <row r="23" spans="2:4" ht="15.75" thickBot="1" x14ac:dyDescent="0.3">
      <c r="B23" s="2"/>
    </row>
    <row r="24" spans="2:4" ht="15.75" thickBot="1" x14ac:dyDescent="0.3">
      <c r="B24" s="24" t="s">
        <v>5</v>
      </c>
      <c r="C24" s="25" t="s">
        <v>21</v>
      </c>
      <c r="D24" s="26" t="s">
        <v>22</v>
      </c>
    </row>
    <row r="25" spans="2:4" x14ac:dyDescent="0.25">
      <c r="B25" s="21" t="s">
        <v>10</v>
      </c>
      <c r="C25" s="27">
        <v>366</v>
      </c>
      <c r="D25" s="23">
        <f>C25/$C$5</f>
        <v>0.98918918918918919</v>
      </c>
    </row>
    <row r="26" spans="2:4" ht="15.75" thickBot="1" x14ac:dyDescent="0.3">
      <c r="B26" s="5" t="s">
        <v>11</v>
      </c>
      <c r="C26" s="6">
        <v>4</v>
      </c>
      <c r="D26" s="10">
        <f>C26/$C$5</f>
        <v>1.0810810810810811E-2</v>
      </c>
    </row>
    <row r="27" spans="2:4" ht="15.75" thickBot="1" x14ac:dyDescent="0.3">
      <c r="B27" s="2"/>
    </row>
    <row r="28" spans="2:4" ht="15.75" thickBot="1" x14ac:dyDescent="0.3">
      <c r="B28" s="24" t="s">
        <v>6</v>
      </c>
      <c r="C28" s="25" t="s">
        <v>21</v>
      </c>
      <c r="D28" s="26" t="s">
        <v>22</v>
      </c>
    </row>
    <row r="29" spans="2:4" x14ac:dyDescent="0.25">
      <c r="B29" s="21" t="s">
        <v>12</v>
      </c>
      <c r="C29" s="22">
        <v>215</v>
      </c>
      <c r="D29" s="23">
        <f>C29/$C$5</f>
        <v>0.58108108108108103</v>
      </c>
    </row>
    <row r="30" spans="2:4" x14ac:dyDescent="0.25">
      <c r="B30" s="3" t="s">
        <v>16</v>
      </c>
      <c r="C30" s="7">
        <v>30</v>
      </c>
      <c r="D30" s="9">
        <f>C30/$C$5</f>
        <v>8.1081081081081086E-2</v>
      </c>
    </row>
    <row r="31" spans="2:4" x14ac:dyDescent="0.25">
      <c r="B31" s="3" t="s">
        <v>13</v>
      </c>
      <c r="C31" s="7">
        <v>25</v>
      </c>
      <c r="D31" s="9">
        <f>C31/$C$5</f>
        <v>6.7567567567567571E-2</v>
      </c>
    </row>
    <row r="32" spans="2:4" x14ac:dyDescent="0.25">
      <c r="B32" s="3" t="s">
        <v>14</v>
      </c>
      <c r="C32" s="7">
        <v>15</v>
      </c>
      <c r="D32" s="9">
        <f>C32/$C$5</f>
        <v>4.0540540540540543E-2</v>
      </c>
    </row>
    <row r="33" spans="2:4" ht="15.75" thickBot="1" x14ac:dyDescent="0.3">
      <c r="B33" s="5" t="s">
        <v>15</v>
      </c>
      <c r="C33" s="8">
        <v>85</v>
      </c>
      <c r="D33" s="10">
        <f>C33/$C$5</f>
        <v>0.22972972972972974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Impala Platinum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Nkabinde</dc:creator>
  <cp:lastModifiedBy>Sharon Nkabinde</cp:lastModifiedBy>
  <cp:lastPrinted>2021-02-02T10:09:18Z</cp:lastPrinted>
  <dcterms:created xsi:type="dcterms:W3CDTF">2020-03-23T09:55:21Z</dcterms:created>
  <dcterms:modified xsi:type="dcterms:W3CDTF">2021-02-03T07:18:59Z</dcterms:modified>
</cp:coreProperties>
</file>