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nicolimathee/Desktop/MSc/Official documents &amp; information/Research proposal/"/>
    </mc:Choice>
  </mc:AlternateContent>
  <xr:revisionPtr revIDLastSave="0" documentId="13_ncr:1_{D707CA1E-7770-4C46-91A8-E30BB4416C87}" xr6:coauthVersionLast="47" xr6:coauthVersionMax="47" xr10:uidLastSave="{00000000-0000-0000-0000-000000000000}"/>
  <bookViews>
    <workbookView xWindow="440" yWindow="1400" windowWidth="27040" windowHeight="15500" activeTab="2" xr2:uid="{00000000-000D-0000-FFFF-FFFF00000000}"/>
  </bookViews>
  <sheets>
    <sheet name="Equicare" sheetId="1" r:id="rId1"/>
    <sheet name="OP" sheetId="2" r:id="rId2"/>
    <sheet name="French" sheetId="3" r:id="rId3"/>
  </sheets>
  <definedNames>
    <definedName name="_xlnm._FilterDatabase" localSheetId="0" hidden="1">Equicare!$A$1:$W$280</definedName>
    <definedName name="_xlnm._FilterDatabase" localSheetId="2" hidden="1">French!$A$1:$X$99</definedName>
    <definedName name="_xlnm._FilterDatabase" localSheetId="1" hidden="1">OP!$A$1:$W$55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80" i="3" l="1"/>
  <c r="J45" i="2"/>
  <c r="W79" i="3"/>
  <c r="J36" i="2"/>
  <c r="W36" i="2"/>
  <c r="D79" i="3" l="1"/>
  <c r="H36" i="2"/>
  <c r="H252" i="1"/>
  <c r="H79" i="3"/>
  <c r="J79" i="3"/>
  <c r="D252" i="1"/>
  <c r="A44" i="3"/>
  <c r="A45" i="3" s="1"/>
  <c r="J43" i="2"/>
  <c r="A11" i="2"/>
  <c r="A12" i="2" s="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l="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alcChain>
</file>

<file path=xl/sharedStrings.xml><?xml version="1.0" encoding="utf-8"?>
<sst xmlns="http://schemas.openxmlformats.org/spreadsheetml/2006/main" count="5401" uniqueCount="1688">
  <si>
    <t>Breed</t>
  </si>
  <si>
    <t>Gender</t>
  </si>
  <si>
    <t>Age</t>
  </si>
  <si>
    <t>Reason for CT scan</t>
  </si>
  <si>
    <t>Unilateral/ bilateral</t>
  </si>
  <si>
    <t>Diagnosis</t>
  </si>
  <si>
    <t>Complications before/ during/ after procedure</t>
  </si>
  <si>
    <t>Machine damage</t>
  </si>
  <si>
    <t>Use of horse</t>
  </si>
  <si>
    <t>Duration of scan</t>
  </si>
  <si>
    <t>Evaluated limb(s)</t>
  </si>
  <si>
    <t>Region of interest</t>
  </si>
  <si>
    <t>Cost</t>
  </si>
  <si>
    <t>Serial number</t>
  </si>
  <si>
    <t>Horse name</t>
  </si>
  <si>
    <t>Practice</t>
  </si>
  <si>
    <t>Number of scans</t>
  </si>
  <si>
    <t>Allure</t>
  </si>
  <si>
    <t>Equicare</t>
  </si>
  <si>
    <t>Alternativa</t>
  </si>
  <si>
    <t>Alzu Charon</t>
  </si>
  <si>
    <t>Alzu Olivia</t>
  </si>
  <si>
    <t xml:space="preserve">Arabella </t>
  </si>
  <si>
    <t>Archy Top Bet Power</t>
  </si>
  <si>
    <t>Armageddon</t>
  </si>
  <si>
    <t xml:space="preserve">Arrogant </t>
  </si>
  <si>
    <t>Aruga Goetsch</t>
  </si>
  <si>
    <t>Ascot Flame</t>
  </si>
  <si>
    <t>Askada</t>
  </si>
  <si>
    <t>Assegaai Summer Song</t>
  </si>
  <si>
    <t>Assegaai Summertime</t>
  </si>
  <si>
    <t>Astronomia</t>
  </si>
  <si>
    <t>Aurelia</t>
  </si>
  <si>
    <t>Azure</t>
  </si>
  <si>
    <t>Basic Obsession</t>
  </si>
  <si>
    <t>BB Blocksburg</t>
  </si>
  <si>
    <t>Bedefay</t>
  </si>
  <si>
    <t>Being Fabulous</t>
  </si>
  <si>
    <t>Billy Equis</t>
  </si>
  <si>
    <t>Black Briar</t>
  </si>
  <si>
    <t>Blake Perkins</t>
  </si>
  <si>
    <t>Blazes Rockwood June 2016</t>
  </si>
  <si>
    <t>Blazes Rockwood October 2016</t>
  </si>
  <si>
    <t>Boom Boom 2017</t>
  </si>
  <si>
    <t>Boom Boom 2018</t>
  </si>
  <si>
    <t>Brandbach Lilja</t>
  </si>
  <si>
    <t>Brandenburg Class Act</t>
  </si>
  <si>
    <t>Brandenburg Sirius</t>
  </si>
  <si>
    <t>Break My Heart</t>
  </si>
  <si>
    <t>Broadband Baby</t>
  </si>
  <si>
    <t>Cabrinah forelimbs</t>
  </si>
  <si>
    <t>Cabrinah hindlimbs</t>
  </si>
  <si>
    <t>Calamo</t>
  </si>
  <si>
    <t>Calina</t>
  </si>
  <si>
    <t>Callaho Faberge</t>
  </si>
  <si>
    <t>Callaho Let's Go</t>
  </si>
  <si>
    <t>Callaho Sangria 2016</t>
  </si>
  <si>
    <t>Callaho Sangria 2018 Frontlimbs</t>
  </si>
  <si>
    <t>Callaho Sangria 2018 Hindlimbs</t>
  </si>
  <si>
    <t xml:space="preserve">Camaro </t>
  </si>
  <si>
    <t>Capital Callisto</t>
  </si>
  <si>
    <t xml:space="preserve">Capital Cambino </t>
  </si>
  <si>
    <t>Capital Cavalier</t>
  </si>
  <si>
    <t>Capital Collin</t>
  </si>
  <si>
    <t>Capital Columbia</t>
  </si>
  <si>
    <t>Capital Danero</t>
  </si>
  <si>
    <t>Capital Stanley Forelimbs</t>
  </si>
  <si>
    <t>Capital Stanley Hindlimbs</t>
  </si>
  <si>
    <t>Captain Caveman</t>
  </si>
  <si>
    <t>Captain Charlie</t>
  </si>
  <si>
    <t>Cardoso WH</t>
  </si>
  <si>
    <t>Carina</t>
  </si>
  <si>
    <t>Carismo</t>
  </si>
  <si>
    <t>Casino Blonde</t>
  </si>
  <si>
    <t>Casparon</t>
  </si>
  <si>
    <t>Casper</t>
  </si>
  <si>
    <t>Cavalli Fox</t>
  </si>
  <si>
    <t>Cavallina Pete</t>
  </si>
  <si>
    <t>Cellehof Tabitha</t>
  </si>
  <si>
    <t>Cerravie</t>
  </si>
  <si>
    <t>Cheveyo August 2016</t>
  </si>
  <si>
    <t>Cheveyo August 2017</t>
  </si>
  <si>
    <t>Cheveyo August 2018</t>
  </si>
  <si>
    <t>Cheveyo February 2017</t>
  </si>
  <si>
    <t>Cheveyo May 2017</t>
  </si>
  <si>
    <t>Cheveyo October 2016</t>
  </si>
  <si>
    <t>Chiliza</t>
  </si>
  <si>
    <t>Chivas</t>
  </si>
  <si>
    <t>Cia Lotti August 2018</t>
  </si>
  <si>
    <t>Cia Lotti January 2019</t>
  </si>
  <si>
    <t>Cia Lotti October 2018</t>
  </si>
  <si>
    <t>Clyde Z</t>
  </si>
  <si>
    <t>Contador</t>
  </si>
  <si>
    <t>Cosmic Girl</t>
  </si>
  <si>
    <t>Counter Attack</t>
  </si>
  <si>
    <t>Cudie Blue Forelimbs</t>
  </si>
  <si>
    <t>Cudie Blue Hindlimbs</t>
  </si>
  <si>
    <t>Dazzling Ruby</t>
  </si>
  <si>
    <t>Dee Dee</t>
  </si>
  <si>
    <t>Denzel</t>
  </si>
  <si>
    <t>Dibbyn Convent Garden</t>
  </si>
  <si>
    <t>Diva Belle</t>
  </si>
  <si>
    <t>DK</t>
  </si>
  <si>
    <t>Don Johnson</t>
  </si>
  <si>
    <t>Don Pilot</t>
  </si>
  <si>
    <t>Douglas</t>
  </si>
  <si>
    <t>Eagle's Cocaine</t>
  </si>
  <si>
    <t>Easter Rising</t>
  </si>
  <si>
    <t>Eli</t>
  </si>
  <si>
    <t>Elite Force</t>
  </si>
  <si>
    <t>Fabrako Nostafa</t>
  </si>
  <si>
    <t>Fair Warning</t>
  </si>
  <si>
    <t>Faith</t>
  </si>
  <si>
    <t>Farenheit February 2018</t>
  </si>
  <si>
    <t>Farenheit October 2018</t>
  </si>
  <si>
    <t>Fiero</t>
  </si>
  <si>
    <t>Fiorella April 2019</t>
  </si>
  <si>
    <t>Fiorella August 2016</t>
  </si>
  <si>
    <t>First Class</t>
  </si>
  <si>
    <t>Fleur D'Amour</t>
  </si>
  <si>
    <t>Florida</t>
  </si>
  <si>
    <t>Flying Fabel</t>
  </si>
  <si>
    <t>For Cabelle</t>
  </si>
  <si>
    <t>For Fun</t>
  </si>
  <si>
    <t>Foresythe Peekaboo</t>
  </si>
  <si>
    <t>Freek</t>
  </si>
  <si>
    <t>Gaultier</t>
  </si>
  <si>
    <t>Gina Bella Forelimbs</t>
  </si>
  <si>
    <t>Gina Bella Hindlimbs</t>
  </si>
  <si>
    <t>Glace Queen</t>
  </si>
  <si>
    <t>Glendalough</t>
  </si>
  <si>
    <t>Glensman December 2016</t>
  </si>
  <si>
    <t>Glensman November 2019</t>
  </si>
  <si>
    <t>Glider Pilot</t>
  </si>
  <si>
    <t>Golden Legend</t>
  </si>
  <si>
    <t>Goose</t>
  </si>
  <si>
    <t>Graisce Gold</t>
  </si>
  <si>
    <t>Grand Lee</t>
  </si>
  <si>
    <t>Grandora</t>
  </si>
  <si>
    <t>Great Balls of Fire</t>
  </si>
  <si>
    <t>Grith Mary</t>
  </si>
  <si>
    <t>Gwinny</t>
  </si>
  <si>
    <t>Gypsey</t>
  </si>
  <si>
    <t>Harlem Divine 2017</t>
  </si>
  <si>
    <t>Harlem Divine 2018</t>
  </si>
  <si>
    <t>Havana</t>
  </si>
  <si>
    <t>Hemingway</t>
  </si>
  <si>
    <t>High Tower 2016</t>
  </si>
  <si>
    <t>High Tower 2017</t>
  </si>
  <si>
    <t>Highlight</t>
  </si>
  <si>
    <t>Holy Jay</t>
  </si>
  <si>
    <t>Hottentots Holland</t>
  </si>
  <si>
    <t>Hykenichi van T'Huka</t>
  </si>
  <si>
    <t>Illustrated Sports</t>
  </si>
  <si>
    <t>Inkx Ladiera</t>
  </si>
  <si>
    <t>Islay of Pillay</t>
  </si>
  <si>
    <t>Jiffy Forelimbs</t>
  </si>
  <si>
    <t>Jiffy Hindlimbs</t>
  </si>
  <si>
    <t>Kathargo</t>
  </si>
  <si>
    <t>Kello Borero</t>
  </si>
  <si>
    <t>Kellow Stilletto</t>
  </si>
  <si>
    <t>Kingston</t>
  </si>
  <si>
    <t>KP Confession</t>
  </si>
  <si>
    <t>La Audience</t>
  </si>
  <si>
    <t>La Rebel Frontlimbs</t>
  </si>
  <si>
    <t>La Rebel Hindlimbs</t>
  </si>
  <si>
    <t>La Vita</t>
  </si>
  <si>
    <t>Lady Chardonnay</t>
  </si>
  <si>
    <t>Lariscot</t>
  </si>
  <si>
    <t>Leaping Leo</t>
  </si>
  <si>
    <t>Legoland</t>
  </si>
  <si>
    <t>Leika</t>
  </si>
  <si>
    <t>Levi</t>
  </si>
  <si>
    <t>Leza</t>
  </si>
  <si>
    <t>Like a Panther Frontlimbs</t>
  </si>
  <si>
    <t>Like a Panther Hindlimbs</t>
  </si>
  <si>
    <t>Lilly Rose</t>
  </si>
  <si>
    <t>Locarno Acapella</t>
  </si>
  <si>
    <t>Long Beach</t>
  </si>
  <si>
    <t>Lord Kitchener</t>
  </si>
  <si>
    <t>Lorelock Amadeus</t>
  </si>
  <si>
    <t>Lorelock Hannalore</t>
  </si>
  <si>
    <t>Magic Emblem</t>
  </si>
  <si>
    <t>Maven</t>
  </si>
  <si>
    <t>Maylon</t>
  </si>
  <si>
    <t>Mille</t>
  </si>
  <si>
    <t>Minstrel</t>
  </si>
  <si>
    <t>Mittgard Zenith</t>
  </si>
  <si>
    <t>Morse Code</t>
  </si>
  <si>
    <t>Mossandi Radient</t>
  </si>
  <si>
    <t>Napolitano Z</t>
  </si>
  <si>
    <t>Nelly</t>
  </si>
  <si>
    <t>Nibbles</t>
  </si>
  <si>
    <t>Olympic Dream</t>
  </si>
  <si>
    <t>Omnia V</t>
  </si>
  <si>
    <t>On Target</t>
  </si>
  <si>
    <t>Oregon Forelimbs</t>
  </si>
  <si>
    <t>Oregon Hindlimbs</t>
  </si>
  <si>
    <t>Paddy May</t>
  </si>
  <si>
    <t>Paris Plum</t>
  </si>
  <si>
    <t>Poke</t>
  </si>
  <si>
    <t>Power Play Forelimbs</t>
  </si>
  <si>
    <t>Power Play Hindlimbs</t>
  </si>
  <si>
    <t>Querida Forelimbs</t>
  </si>
  <si>
    <t>Querida Hindlimbs</t>
  </si>
  <si>
    <t>Quick Step</t>
  </si>
  <si>
    <t>Quidello June 2017</t>
  </si>
  <si>
    <t>Quidello November 2017</t>
  </si>
  <si>
    <t>Quinine</t>
  </si>
  <si>
    <t>Quintessence</t>
  </si>
  <si>
    <t>Rathmore Caprice</t>
  </si>
  <si>
    <t>Rivendell Blu Frontlimbs</t>
  </si>
  <si>
    <t>Rivendell Blu Hindlimbs</t>
  </si>
  <si>
    <t>River Spice</t>
  </si>
  <si>
    <t>Riverman</t>
  </si>
  <si>
    <t>Saratoga La Bonita</t>
  </si>
  <si>
    <t>Save The Rhino</t>
  </si>
  <si>
    <t>Sierra Nevada August 2018</t>
  </si>
  <si>
    <t>Sierra Nevada September 2018</t>
  </si>
  <si>
    <t>Simply Me Frontlimbs</t>
  </si>
  <si>
    <t>Simply Me Hindlimbs</t>
  </si>
  <si>
    <t>Sisi de Rechri 2016</t>
  </si>
  <si>
    <t>Sisi de Rechri 2018</t>
  </si>
  <si>
    <t>Sneak Preview</t>
  </si>
  <si>
    <t>Snow Biscuit</t>
  </si>
  <si>
    <t>Solitary</t>
  </si>
  <si>
    <t>Springkaan</t>
  </si>
  <si>
    <t>Statue of Liberty II Frontlimbs</t>
  </si>
  <si>
    <t>Statue of Liberty II Hindlimbs</t>
  </si>
  <si>
    <t xml:space="preserve">Storm 12 May </t>
  </si>
  <si>
    <t>Storm 26 May</t>
  </si>
  <si>
    <t>Straw Market</t>
  </si>
  <si>
    <t>Superstar</t>
  </si>
  <si>
    <t>Suprina Z</t>
  </si>
  <si>
    <t>Takamuul</t>
  </si>
  <si>
    <t>Terico</t>
  </si>
  <si>
    <t>Thumper 2018</t>
  </si>
  <si>
    <t>Thumper 2019</t>
  </si>
  <si>
    <t>Tiara Diedericks</t>
  </si>
  <si>
    <t>Tijara Knoop</t>
  </si>
  <si>
    <t>Toadhall</t>
  </si>
  <si>
    <t>Toffee Simunje</t>
  </si>
  <si>
    <t>U2</t>
  </si>
  <si>
    <t>Ulandro B</t>
  </si>
  <si>
    <t>Ultimate Ally</t>
  </si>
  <si>
    <t>Unity T</t>
  </si>
  <si>
    <t>Uno D</t>
  </si>
  <si>
    <t>Uquality</t>
  </si>
  <si>
    <t>Victory Squad</t>
  </si>
  <si>
    <t>Vita Marie</t>
  </si>
  <si>
    <t>Wachtmeister P</t>
  </si>
  <si>
    <t>Waterloo</t>
  </si>
  <si>
    <t>Watershed</t>
  </si>
  <si>
    <t>Waterside Double Date</t>
  </si>
  <si>
    <t>Wentzel R Forelimbs</t>
  </si>
  <si>
    <t>Wentzel R Hindlimbs</t>
  </si>
  <si>
    <t>Winslow Luando</t>
  </si>
  <si>
    <t>Winston</t>
  </si>
  <si>
    <t>Winzersin Demaine</t>
  </si>
  <si>
    <t>Wonderful</t>
  </si>
  <si>
    <t>Zenia Frontlimbs</t>
  </si>
  <si>
    <t>Zenia Hindlimbs</t>
  </si>
  <si>
    <t>Warmblood</t>
  </si>
  <si>
    <t>Pleasure</t>
  </si>
  <si>
    <t>F</t>
  </si>
  <si>
    <t>Hindlimbs</t>
  </si>
  <si>
    <t>Bilateral</t>
  </si>
  <si>
    <t>Dressage</t>
  </si>
  <si>
    <t>G</t>
  </si>
  <si>
    <t>Frontlimbs</t>
  </si>
  <si>
    <t>Bone: P3</t>
  </si>
  <si>
    <t>Unilateral</t>
  </si>
  <si>
    <t>Soft tissue: DDFT</t>
  </si>
  <si>
    <t>Pony</t>
  </si>
  <si>
    <t>Obese pony with bilateral frontlimb lameness that does not completely resolve with blocks</t>
  </si>
  <si>
    <t>Friesian</t>
  </si>
  <si>
    <t>Advanced dressage</t>
  </si>
  <si>
    <t>Showjumper</t>
  </si>
  <si>
    <t>Arabian</t>
  </si>
  <si>
    <t>Thoroughbred</t>
  </si>
  <si>
    <t>Racehorse</t>
  </si>
  <si>
    <t>M</t>
  </si>
  <si>
    <t>Bone: navicular bone</t>
  </si>
  <si>
    <t>Ligament: suspensory ligament</t>
  </si>
  <si>
    <t>Bright Sapphire</t>
  </si>
  <si>
    <t>High goal polo</t>
  </si>
  <si>
    <t>1.10m Showjumping</t>
  </si>
  <si>
    <t>Hanoverian</t>
  </si>
  <si>
    <t>Synovium: navicular bursa</t>
  </si>
  <si>
    <t>Ligament: straight sesamoidean ligament</t>
  </si>
  <si>
    <t>Ligament: digital annular ligament</t>
  </si>
  <si>
    <t>Follow-up scan</t>
  </si>
  <si>
    <t>Soft tissue: DDFT, Bone: P3</t>
  </si>
  <si>
    <t>Ligament: oblique distal sesamoidean ligament</t>
  </si>
  <si>
    <t>Cupidor</t>
  </si>
  <si>
    <t>Synovium: DIP joint</t>
  </si>
  <si>
    <t>Soft tissue: SDFT</t>
  </si>
  <si>
    <t>Endurance</t>
  </si>
  <si>
    <t>History of DIP collateral ligament pathology and navicular remodeling on radiographs</t>
  </si>
  <si>
    <t>Irish Sport Horse</t>
  </si>
  <si>
    <t>Lame on both front legs with moderate digital pulse. Negative on hoof testers</t>
  </si>
  <si>
    <t>Jungle Booga</t>
  </si>
  <si>
    <t>Brandbach Alrik January 2017</t>
  </si>
  <si>
    <t>Brandbach Alrik December 2019</t>
  </si>
  <si>
    <t>Secondary findings</t>
  </si>
  <si>
    <t>Radiologist</t>
  </si>
  <si>
    <t>Stacie Aarsvold</t>
  </si>
  <si>
    <t>RF navicular bone fragmentation</t>
  </si>
  <si>
    <t>Sarah Puchalski</t>
  </si>
  <si>
    <t>Keratoma of dorsal-lateral RF</t>
  </si>
  <si>
    <t>Lateral distal border fragments of navicular bones bilaterally, mild right navicular bone degeneration, mild enthesopathy of medial branch of the right front palmar annular ligament, subchondral fissures of left front proximal phalanx</t>
  </si>
  <si>
    <t>Synovium: MTP joint</t>
  </si>
  <si>
    <t>Ligament: oblique sesamoidean ligament</t>
  </si>
  <si>
    <t>Small fissure of RH P1</t>
  </si>
  <si>
    <t>RF oblique sesamoidean desmopathy with proximal enthesopathy</t>
  </si>
  <si>
    <t xml:space="preserve">RF medial sesamoid bone is abnormal at the attachment of suspensory branch, LF incomplete fracture of medial wing of distal phalanx </t>
  </si>
  <si>
    <t>Suspected keratoma of RH</t>
  </si>
  <si>
    <t>Several week duration of lameness of RF, blocks to PDN block, NAD on radiographs</t>
  </si>
  <si>
    <t>Subchondral: MCP joint</t>
  </si>
  <si>
    <t>Fissure of LF saggital groove of P1, but of lesser severity or earlier duration than RF</t>
  </si>
  <si>
    <t xml:space="preserve">Fissure of RF saggital groove of P1 </t>
  </si>
  <si>
    <t>Anthony DeRouen</t>
  </si>
  <si>
    <t>LF lameness of 10w duration, blocks out to PDN block. NAD on radiographs</t>
  </si>
  <si>
    <t xml:space="preserve">LF DDF tendinopathy </t>
  </si>
  <si>
    <t>Intermittent, chronic RF lameness, 90% improvement with PDN block, NAD on foot radiographs</t>
  </si>
  <si>
    <t>Chronic RH lameness, severe tendon sheath effusion</t>
  </si>
  <si>
    <t>Bilateral bone fissures of proximal phalanges, moderate bilateral MTP and PIP osteoarthrosis, possible LH suspensory enthesopathy</t>
  </si>
  <si>
    <t>Repeated knock-injuries to RF medial PSB with boney reaction and swelling and tendon sheath effusion. Blocks out to RF medial low-4 point block</t>
  </si>
  <si>
    <t>Stacie Aarsvold, Sarah Puchalski</t>
  </si>
  <si>
    <t>RF lameness of 1 years' duration, sound after LPDN block</t>
  </si>
  <si>
    <t>Osteoarthritis of RF DIP joint</t>
  </si>
  <si>
    <t>Bilateral distal navicular bone fragments, collateral cartilage ossification and mild navicular degeneration</t>
  </si>
  <si>
    <t>Mild bilateral navicular bone degeneration with a left distolateral fragment</t>
  </si>
  <si>
    <t>Bilateral resorptive enthesopathy at insertion of medial collateral ligaments of DIP joint</t>
  </si>
  <si>
    <t>RF navicular bone cyst seen on radiographs. Lameness does not resolve completely with navicular block, thus referring vet wants to rule out associated/ DDFT injury</t>
  </si>
  <si>
    <t>Marked navicular degeneration of LF with flexor cortical lysis</t>
  </si>
  <si>
    <t>Dorsal border abrasions in tendon proximal to the navicular bone, moderate, chronic LF navicular busritis, bilateral subchondral bone lesions in saggital grooves of P1, moderate bilateral DIP synovitis</t>
  </si>
  <si>
    <t>History of being lame RF a year ago due to high suspensory. Lameness came back this year and horse blocks to PDN block, but only 75%</t>
  </si>
  <si>
    <t>Suspected avulsion of the right medial palmar abaxial ligament of the pastern</t>
  </si>
  <si>
    <t>On and off lame on RF for months. Sound for 2 weeks after coffin joint steroid treatment, but became lame again</t>
  </si>
  <si>
    <t>Thin soles bilaterally</t>
  </si>
  <si>
    <t>Solar margin fracture of right distal phalanx at the medial toe</t>
  </si>
  <si>
    <t>Acute RF lameness with markedly effused digital sheath</t>
  </si>
  <si>
    <t>Tear of lateral aspect of right manica flexoria with moderate right digital flexor tenosynovitis</t>
  </si>
  <si>
    <t>Bilateral exercise induced remodeling of thrid metacarpal bones, possible bilateral chronic MCP joint capsulitis</t>
  </si>
  <si>
    <t>Recurrent LF lameness with a positive digital pulse but negative hoof testers. Horse blocked sound to PDN block</t>
  </si>
  <si>
    <t>Mild right DIP joint effusion</t>
  </si>
  <si>
    <t>Minimal subchondral irregularity of left saggital groove of proximal phalanx</t>
  </si>
  <si>
    <t>Chronic RF lameness, blocks out 80% to LPDN block</t>
  </si>
  <si>
    <t>Anthony DeRouen, Sarah Puchalski</t>
  </si>
  <si>
    <t>Very lame LF of 4 weeks' duration. Blocks out on PDN block. Suspected soft tissue lesion</t>
  </si>
  <si>
    <t>Bilateral subchondral lesions in medial P1</t>
  </si>
  <si>
    <t>Lame LF on and off for a year. Blocks out with PDN block</t>
  </si>
  <si>
    <t>Mild right fetlock repetitive osseous stress remodeling</t>
  </si>
  <si>
    <t>Bone: McIII</t>
  </si>
  <si>
    <t>Lameness LF which is worse after hard work. Blocks out to ASN block</t>
  </si>
  <si>
    <t xml:space="preserve">Mild bilateral navicular bone degeneration </t>
  </si>
  <si>
    <t>Subchondral stress remodeling bilaterally on P1</t>
  </si>
  <si>
    <t>Lame LF. Blocks out to low 4-point block</t>
  </si>
  <si>
    <t>Recently diagnosed with HSD in LH. Compensatory lameness on LF, which disappeared when blocking LH. Owners concenred about LF lameness</t>
  </si>
  <si>
    <t>Bilateral fissures of McIII</t>
  </si>
  <si>
    <t>Lame LF and blocks to PDN block. NAD on radiographs</t>
  </si>
  <si>
    <t>Subchondral: PIP joint</t>
  </si>
  <si>
    <t xml:space="preserve">Moderate left PIP osteoarthrosis  </t>
  </si>
  <si>
    <t>Mild collapse of medial aspect of left PIP joint, mild right PIP osteoarthrosis, 3. mild bilateral remodeling of the lateral aspects of McIII condyles, mild bilateral DIP osteoarthrosis, bilateral mineralization of collateral cartilages</t>
  </si>
  <si>
    <t>Acutely lame RH 3w ago. Blocks out with low 4-point block, NAD on radiographs or ultrasound. Digital pulse to foot</t>
  </si>
  <si>
    <t>Bone: P1</t>
  </si>
  <si>
    <t>Diagnosed with navicular disease 18m ago. A week ago he became acutely lame on LF</t>
  </si>
  <si>
    <t>Bilateral DIP joint effusion with pinpoint subchondral irregularities on the left (no specific cause identified)</t>
  </si>
  <si>
    <t>Mild left fetlock osteoarthrosis, possible bilateral suspensory branch desmopathy</t>
  </si>
  <si>
    <t>Lame LF with a swelling over LF lateral distal cannon bone</t>
  </si>
  <si>
    <t>Probable disruption of proximal attachment of left lateral collateral ligament</t>
  </si>
  <si>
    <t xml:space="preserve">Osteomyelitis of left McIII </t>
  </si>
  <si>
    <t>RF lameness with a positive digital pulse, but negative to hoof testers. Sound after ASN block</t>
  </si>
  <si>
    <t>Osseous cyst of the RF foot</t>
  </si>
  <si>
    <t>Lame on all 4 limbs, especially the RF and RH</t>
  </si>
  <si>
    <t>Mild subchondral bone disease in the left saggital groove of P1</t>
  </si>
  <si>
    <t>Small bilateral subchondral invaginations in saggital ridges of P1</t>
  </si>
  <si>
    <t>Lame on the LF for several months. Blocks out to PDN and DFTS anaesthesia</t>
  </si>
  <si>
    <t xml:space="preserve">Bilateral partial thickness fissures at the junction between ossified collateral cartilages and palmar processes of P3 </t>
  </si>
  <si>
    <t>Mild bilateral navicular bone degeneration, small sagittal grovve fissure in right P1</t>
  </si>
  <si>
    <t>Lame on LF for 4 months. Sound after mid pastern ring block, NAD on radiographs. Referring vet suspects DDFT injury</t>
  </si>
  <si>
    <t>Moderate bilateral DIP synovitis, mild left navicular bone degeneration</t>
  </si>
  <si>
    <t>Lame on the RH for several months, but usually warms up out of the lameness. It worsened recently</t>
  </si>
  <si>
    <t>Mild subchondral bone disease of P1 of LH, which could lead to osseous cyst formation</t>
  </si>
  <si>
    <t>Intermittent lameness on the RF for about a year. NAD on radiographs, lameness responds to IA DIP medication</t>
  </si>
  <si>
    <t>Mild bilateral DIP joint osteoarthritis, right greater than left, bilateral, small subchondral compact bone cleft lesions in the saggital grooves of the P1, possible DDFT lesion in left pastern region</t>
  </si>
  <si>
    <t>Lame on LF, which blocks out to ASN block</t>
  </si>
  <si>
    <t>Moderate LF PIP osteoarthrosis</t>
  </si>
  <si>
    <t>Subchondral injury of the proximal, medial subchondral bone of the RF P2, mild to moderate bilateral navicular degeneration with distal border fragments</t>
  </si>
  <si>
    <t>Severe tendinous windgalls on all 4 limbs, but worse on LF. "Stumbles" during exercise and when jumping</t>
  </si>
  <si>
    <t>Soft tissue: DDFT, Synovium: DFTS</t>
  </si>
  <si>
    <t>Mild RF lameness that blocks out to a PDN block</t>
  </si>
  <si>
    <t>Bilateral moderate pedal osteitis, more pronounced on the left</t>
  </si>
  <si>
    <t>Gas within LF medial hoof capsule may represent an abscess, developmental lesion within the proximal subchondral bone of the RF P1</t>
  </si>
  <si>
    <t>Chronic LF lameness. Sound after PDN block</t>
  </si>
  <si>
    <t>Bilateral, marked ossification of the collateral cartilages, minimal dorsal irregularity of the LF DDFT with some navicular bursa effusion</t>
  </si>
  <si>
    <t>Incomplete, chronic fissure fracture associated with the base of LF ossified collateral cartilage, extending into the medial wing of P3</t>
  </si>
  <si>
    <t>RF lameness, sound after PDN block</t>
  </si>
  <si>
    <t>Bilateral DIP joint, navicular bursal and digital flexor tendon sheath effusion/ synovitis</t>
  </si>
  <si>
    <t>Possible dorsal marginal lesion in the right lateral lobe DDFT in the proximal navicular bursa, thin soles bilaterally</t>
  </si>
  <si>
    <t>Synovium: DIP joint, navicular bursa and DFTS</t>
  </si>
  <si>
    <t>Synovium: DFTS</t>
  </si>
  <si>
    <t>Synovium: DFTS, Soft tissue: DDFT</t>
  </si>
  <si>
    <t>Initially lame RF, then lame RH on a tight circle. Sound after a RH low 6-point block</t>
  </si>
  <si>
    <t>RF lameness with slight digital pulse, but negative to hoof testers. Swelling on the palmar pastern, ultrasound revealed disruption of the distal aspect of the SDFT just proximal to branching. Horse jumped out of his paddock and the swelling recurred</t>
  </si>
  <si>
    <t>Chronic RF lameness for longer than a year, which blocks out to PD mid-pastern block</t>
  </si>
  <si>
    <t>Chronic navicular bursitis, collateral sesamoidean desmopathy and DDFT/ impar enthesopathy of the RF, mild navicular degeneration with small distal border fragment, mild navicular bursal effusion and mild DDFT/ impar enthesopathy of the LF</t>
  </si>
  <si>
    <t>Intermittent LF lameness of 8 months' duration. Sound after low 4-point block, but then lame on RF. NAD on ultrasound or radiographs</t>
  </si>
  <si>
    <t>Bilateral mild navicular bursitis and DIP joint effusion/ synovitis</t>
  </si>
  <si>
    <t>Lameness of RF for 5 months, which blocks out to an ASN block</t>
  </si>
  <si>
    <t>Bilateral subchondral fissures of the McIII condyles, which could progress to osseous cyst-like lesions; these are associated with mild MCP osteoarthritis</t>
  </si>
  <si>
    <t>Lame in both front limbs for 6 weeks, worse on the left. Both feet blocked out to a PDN block</t>
  </si>
  <si>
    <t>Bilateral navicular bursitis</t>
  </si>
  <si>
    <t>Dorsal DDFT margin lesions at the level of the bursa of RF</t>
  </si>
  <si>
    <t>LF lameness, blocks out to low 4-point block</t>
  </si>
  <si>
    <t>Subacute type II fracture of the left medial distal phalanx</t>
  </si>
  <si>
    <t>Subchondral bone injury to the saggital groove of the left P1</t>
  </si>
  <si>
    <t>RF lameness varying from from non-weight bearing to walking sound. Initially blocked to PDN block, but now blocks to mid-pastern block</t>
  </si>
  <si>
    <t>Moderate to marked DIP osteoarthritis of the RF</t>
  </si>
  <si>
    <t>Asymmetrical feet with the LF being narrower. Previously lame on this leg. CT performed to determine if there is any underlying pathology</t>
  </si>
  <si>
    <t>Mild desmopathy of the distal aspect of the right straight sesamoidean ligament with mild enthesopathy</t>
  </si>
  <si>
    <t>Mild bilateral navicular degeneration, mild bilateral DIP synovitis</t>
  </si>
  <si>
    <t>Acute RF lameness 1 week ago. Positive digital pulse but negative on hoof testers. Blocked out on ASN block</t>
  </si>
  <si>
    <t>Mild bilateral fetlock osteoarthrosis, small fissure of the RF sagittal groove of P1</t>
  </si>
  <si>
    <t>Bilateral forelimb laminitis (rotation and sinking), more pronounced on the right</t>
  </si>
  <si>
    <t>Lameness LH. Fetlock flexion severely exarcebates the lameness. NAD on radiographs or ultrasound</t>
  </si>
  <si>
    <t>Moderate desmopathy of the LH  proximal digital annular ligament with partial avulsion from the proximal phalanx</t>
  </si>
  <si>
    <t>Keratoma of the RH foot with subsolar abscessation</t>
  </si>
  <si>
    <t>Bilateral dorsal border abrasions of DDFT with associated navicular bursal effusion and mild navicular degeneration, marked PIP osteoarthritis of LH with fragmentation, mild RH PIP osteoarthritis, bilateral collateral ligament of DIP joint insertional resorption, bilateral MTP joint effusion</t>
  </si>
  <si>
    <t>Became acutely lame on his RF with severe DFTS distension in the fetlock and pastern region. Sound after ASN block, no pathology seen on ultrasound</t>
  </si>
  <si>
    <t>Associated navicular bursitis</t>
  </si>
  <si>
    <t xml:space="preserve">Progressive tendinopathy of the RF DDFT </t>
  </si>
  <si>
    <t>Follow-up scan, horse is walking sound</t>
  </si>
  <si>
    <t>Progressive tendinopathy of the RF DDFT</t>
  </si>
  <si>
    <t>Secondary digital tenosynovitis with strong suspicion of adhesion formaton between DDFT, SDFT and palmar tendon sheath</t>
  </si>
  <si>
    <t>Secondary digital tenosynovits with strong suspicion of adhesion formation between DDFT and palmar tendon sheath</t>
  </si>
  <si>
    <t>Follow-up scan, walking almost sound</t>
  </si>
  <si>
    <t>Marked RF DDF tendinopathy</t>
  </si>
  <si>
    <t>Marked digital tenosynovitis and navicular bursitis, minimal, static right medial suspensory branch desmopathy</t>
  </si>
  <si>
    <t>Follow-up scan. Allogenic stem cells injected 4w prior. Walking sound</t>
  </si>
  <si>
    <t xml:space="preserve">RF DDF tendinopathy </t>
  </si>
  <si>
    <t>Secondary digital tenosynovitis of the RF. Progressive right front toe crack with reactive keratin formation</t>
  </si>
  <si>
    <t>Follow-up scan for RF DDFT and hoof. Previous CT showed white line separation and the affected hoof wall was resected. Wall is growing back well, but horse has recurrent abscessation</t>
  </si>
  <si>
    <t>Adhesion formation between RF DDFT and collateral sesamoidean ligament in the navicular bursa, moderate RF navicular bursitis</t>
  </si>
  <si>
    <t>RF DDF tendinopathy, keratoma in the right toe</t>
  </si>
  <si>
    <t>LF lameness, 90% improvement 30 minutes after LPDN block</t>
  </si>
  <si>
    <t>Abscess within the lateral, proximal hoof wall of the left foot, possible keratoma</t>
  </si>
  <si>
    <t>LF lameness. NAD on radiographs</t>
  </si>
  <si>
    <t>Desmopathy of the LF lateral suspensory branch</t>
  </si>
  <si>
    <t>Palmar, lateral LF SDF tendinopathy in mid-pastern region</t>
  </si>
  <si>
    <t>LF lameness, sound after ASN block</t>
  </si>
  <si>
    <t xml:space="preserve">Bilateral P1 saggital groove stress remodeling, gas within the LF dorsal hoof wall may represent white line disease or a small abscess,  bilateral remodeling of the distal phalanx </t>
  </si>
  <si>
    <t xml:space="preserve">Follow-up scan. Rested for 12w since previous scan. Trotting sound </t>
  </si>
  <si>
    <t>LF fissure of the saggital groove of P1</t>
  </si>
  <si>
    <t>Bilateral sclerosis of McIII condyles, mild bilateral fetlock osteoarthrosis, bilateral remodeling of the distal phalanges</t>
  </si>
  <si>
    <t>Bilateral fissure of the saggital grooves of P1</t>
  </si>
  <si>
    <t>Mild bilateral fetlock osteoarthrosis</t>
  </si>
  <si>
    <t>Moderate left lateral oblique distal sesamoidean desmopathy with small avulsion fragments</t>
  </si>
  <si>
    <t>Regions of subchondral damage to P1 and P2 bilaterally, mild to moderate bilateral PIP osteoarthrosis, bilateral exercise induced remodeling of McIII condyles</t>
  </si>
  <si>
    <t>Acute RF lameness with a strong digital pulse and sensitive on hoof testers in the lateral quarter. Blocked out to ASN block</t>
  </si>
  <si>
    <t>Subchondral bone injury to the saggital groove of the right P1</t>
  </si>
  <si>
    <t>Bilateral mild navicular degeneration, collateral sesamoidean ligament enthesopathy, mild navicular and DIP joint effusion and collateral cartilage ossification</t>
  </si>
  <si>
    <t>Intermittent RF lameness with acute exarcebation 4w ago. Blocks to an ASN block</t>
  </si>
  <si>
    <t>Synovium: MCP joint</t>
  </si>
  <si>
    <t>Moderate bilateral fetlock osteoarthrosis and synovitis</t>
  </si>
  <si>
    <t>Mineralized fragments within the right fetlock joint, distal border fragments of the RF navicular bone, small substance lesion suspected in lateral lobe of RF DDFT</t>
  </si>
  <si>
    <t>Lameness of alternating feet. Owners requested CT of all limbs to obtain information with respect to the future of this horse</t>
  </si>
  <si>
    <t>Possible enlargement and substance change in lateral lobes of DDFT bilaterally</t>
  </si>
  <si>
    <t>Lameness of the RF, sound after lateral and medial PDN block</t>
  </si>
  <si>
    <t>Small fracture of RF P3, communicating with the articular surface</t>
  </si>
  <si>
    <t>Mild RF medial collateral ligament of the DIP joint desmopathy, mild to moderate right front DIP joint osteoarthrosis and synovitis, bilateral stress induced remodeling of P1 and McIII, mild RF fetlock osteoarthrosis</t>
  </si>
  <si>
    <t>Subchondral: DIP joint</t>
  </si>
  <si>
    <t>Subchondral bone lesion in the right medial distal phalanx with mild secondary joint effusion, likely secondary to concussive injury</t>
  </si>
  <si>
    <t>RF lameness of 4 years' duration</t>
  </si>
  <si>
    <t>Small osseous cyst-like lesion in the left middle phalanx at the DIP joint with minimal associated osteoarthritis, mild bilateral distal border fragments of the navicular bone, mild dorsal border DDF tendinopathy and DFTS effusion bilaterally</t>
  </si>
  <si>
    <t>LF lameness of several months, which blocks out to PDN block</t>
  </si>
  <si>
    <t>LF moderate to marked navicular degeneration with biaxial fragmentation, with an associated DDFT linear lesion</t>
  </si>
  <si>
    <t>LF fetlock subchondral injury of the saggital groove of P1, bilateral moderate osteochondrosis of McIII sagittal ridges, bilateral moderate PIP osteoarthrosis, LF fetlock lateral annular ligament enthesopathy, SDFT minderalization, bilateral digital annular ligament pathology</t>
  </si>
  <si>
    <t>Acute lameness of the RF with significantly increased digital pulse</t>
  </si>
  <si>
    <t>Mild flexor cortical irregularity of the RF navicular bone, which may be normal anatomic variation, but early degeneration cannot be excluded</t>
  </si>
  <si>
    <t xml:space="preserve"> Asymmetrical DIP joint effusion with the right being more affected, possibly associated with osseous or soft tissue lesion</t>
  </si>
  <si>
    <t>Pre-purchase vetting. LF lameness</t>
  </si>
  <si>
    <t>Mild left fetlock osteoarthrosis</t>
  </si>
  <si>
    <t>Mild to moderate bilateral fetlock synovitis, small osseous fragment within RF fetlock joint, possible mild desmopathy of lateral oblique distal sesamoidean ligaments bilaterally, mild LF navicular degeneration, mild remodeling of RF P3</t>
  </si>
  <si>
    <t>Recurrent, intermittent RF lameness, sound after an ASN block</t>
  </si>
  <si>
    <t>RH lameness after riding accident. Thickened pastern area. Sound after IA pastern block</t>
  </si>
  <si>
    <t>2 years ago had a LF lameness that blocked with a LPDN block and an osseous cyst-like lesion was noted on the navicular. Now he is lame on the RF, which blocks to a LPDN block, but then he is mildly lame on the LF again</t>
  </si>
  <si>
    <t>Mild right navicular bursitis, bilateral enthesopathy of the distal phalanges, left navicular degeneration and an osseous cyst-like lesion, mild right navicular degeneration, bilateral distal border fragments, mild right DIP synovitis, moderate left navicular bursitis, mild right PIP osteoarthrosis, mild sclerosis of left McIII likely secondary to exercise induced remodeling, mild left fetlock oesteoarthrosis</t>
  </si>
  <si>
    <t>Recurring SDFT injury of the LF leg</t>
  </si>
  <si>
    <t>RH lameness with more fluid seen in the RH tendon sheath as compared to the left on ultrasonography</t>
  </si>
  <si>
    <t>LH lameness. Suspected pedal osteitis on radiographs</t>
  </si>
  <si>
    <t>Septic pedal osteitis with sequestration and subsolar abscess</t>
  </si>
  <si>
    <t>Acute RH lameness. Horse was febrile with small superficial wound on lateral distal fetlock. NAD on radiographs and ultrasound was inconclusive</t>
  </si>
  <si>
    <t>Cellulitis and digital flexor tenosynovitis of the RH</t>
  </si>
  <si>
    <t>Possible secondary DDF tendinopathy or tendinitis of RH, osseous cyst-like lesion in the LH, distal P1</t>
  </si>
  <si>
    <t>Chronic RF lameness which blocks out to a PDN block. Mild P3 rotation observed on radiographs</t>
  </si>
  <si>
    <t>Keratoma of the lateral heel of the RF hoof capsule</t>
  </si>
  <si>
    <t>Intermittent lameness of the RF, with the RF fetlock being a little distended</t>
  </si>
  <si>
    <t>Moderate right fetlock osteoarthrosis and synovitis</t>
  </si>
  <si>
    <t>Osseous cyst-like lesions of the left navicular bone, bilateral remodeling of the distal phalanges at the insertions of the impar ligaments, mild left fetlock osteoarthrosis</t>
  </si>
  <si>
    <t>RF lameness which blocked out to a mid PDN block, but then a LF lameness was noted. Navicular changes found radiographically, no sensitivity on hoof testers</t>
  </si>
  <si>
    <t>Suspected RF medial collateral ligament desmopathy of DIP joint, possible core lesion of RF medial suspensory branch at insertion, keratoma of the left medial toe,  mild DDFT dorsal border fibrillation in the navicular bursa, bilateral mild navicular degeneration and osteoarthritis of the DIP, PIP and MCP joints</t>
  </si>
  <si>
    <t>Mild LH lameness. Osteophytes and fragment noted on radiographs of LH PIP joint. Horse to be sold and purchaser requested CT</t>
  </si>
  <si>
    <t>Moderate osteoarthritis and cyst-like formation in the LH PIP joint</t>
  </si>
  <si>
    <t>Mild to moderate desmopathy and mild enthesopathy in left medial oblique sesamoidean ligament, mild desmopathy of the left straight sesamoidean ligament, mild DFTS effusion of LH, mild DDF tendinopathy of RH, minimal subchondral bone lesions in sagittal grooves of P1 bilaterally</t>
  </si>
  <si>
    <t>LF foot becoming boxy with a sheared heel in spite of correct farriery. CT to determine if there is any damage to the hoof and associated structures</t>
  </si>
  <si>
    <t>Mild LF DDF tendinopathy</t>
  </si>
  <si>
    <t>Mild resorptive remodeling and sclerosis of LF flexor surface of P3, mild white line separation of the toe bilaterally, mild right navicular bursal effusion, minimal left medial suspensory branch desmopathy</t>
  </si>
  <si>
    <t>Abnormalities have resolved</t>
  </si>
  <si>
    <t>Associated dorsal border lesions of the DDFT in the navicular bursa, mineral body in the RF navicular bursa, separate from the DDFT, moderate LF navicular bone degenration, possible RF DDFT lesion</t>
  </si>
  <si>
    <t>Ligament: medial collateral ligament</t>
  </si>
  <si>
    <t>LF DIP medial collateral ligament fragment, possibly an avulsion</t>
  </si>
  <si>
    <t>LF has an irregular sole, possible exercise induced remodeling of LF MCP joint, RF fetlock subchondral bone fissure</t>
  </si>
  <si>
    <t>Intermittent RF lameness, sound after a PDN block</t>
  </si>
  <si>
    <t>Subchondral fissure of the RF P1 that communicates with the fetlock joint, possible exercise/ stress remodeling of the medial aspects of McIII bilaterally</t>
  </si>
  <si>
    <t>Lameness of the LF,  sound after a low four-point block. NAD on radiographs</t>
  </si>
  <si>
    <t>Stiff and lame in RF leg. When blocked with a low PDN block, she goes lame on the LF</t>
  </si>
  <si>
    <t>Long history of negative pedal bone angles. RF lameness and becomes sound after a PDN block. Referring vet suspects a tendon injury</t>
  </si>
  <si>
    <t>Mild bilateral navicular bone concussion and osseous modeling</t>
  </si>
  <si>
    <t>Minimal DDFT lesions bilaterally, mild navicular bursitis bilaterally, mild sclerosis of the medial palmar process of the right distal phalanx, likely secondary to concussive remodeling</t>
  </si>
  <si>
    <t>Chronic LF lameness which blocks out to a low 4-point block</t>
  </si>
  <si>
    <t>Bilateral subchondral bone lesions of the dorsal saggital ridge of McIII and dorsoproximal P1, mild bilateral PIP osteoarthritis, possible DDFT lesion of LF, mild bilateral navicular bursitis</t>
  </si>
  <si>
    <t>Moderate to marked left palmar osteochondral disease of the McIII condyle</t>
  </si>
  <si>
    <t>Mild lameness RF. Sound after ASN block</t>
  </si>
  <si>
    <t>Bilateral moderate to marked collateral cartilage ossification of the distal phalanges</t>
  </si>
  <si>
    <t>Intermittent LF lameness, positive hoof testers on heels and blocks out low PDN block</t>
  </si>
  <si>
    <t>Mild left navicular bursitis, bilateral distal border fragments associated with the navicular bones, bilateral enlargement of the synovial invaginations of the navicular bones, LF suspensory enthesopathy, minimal left fetlock osteoarthrosis, mild enthesophytosis of the right intersesamoidean ligament, prominent crena bilaterally, bilateral osseous fragments arising from the middle phalanges, likely developmental</t>
  </si>
  <si>
    <t>Lame RH and blocks to an ASN block</t>
  </si>
  <si>
    <t>Bilateral developmental osteochondral disease in the plantaroproximal middle phalanges</t>
  </si>
  <si>
    <t>Possible split lesion in right later DDFT</t>
  </si>
  <si>
    <t>RF lameness, but after a low PDN block, he became lame on the LF</t>
  </si>
  <si>
    <t>Moderate PIP osteoarthritis bilaterally</t>
  </si>
  <si>
    <t>Subchondral: MCP joint and PIP joint</t>
  </si>
  <si>
    <t xml:space="preserve">Large bilateral subchondral lesions in MCP and PIP joints </t>
  </si>
  <si>
    <t>Had a hoof abscess in the LF mdial toe a month ago. Still lame</t>
  </si>
  <si>
    <t>Chronic LF lameness; blocked intrathecal digital sheath and trainer thinks horse is lame behind as well</t>
  </si>
  <si>
    <t>Partial tearing of the LF SDFT and superficial tendinopathy</t>
  </si>
  <si>
    <t>Marked LF tenosynovitis, uniformly thickened annular ligament, small navicular bone fragment of LF, bilateral mild subchondral bone sclerosis of McIII condyles</t>
  </si>
  <si>
    <t>Bilateral digital sheath effusion, in the RH due to mineralization in the region of the intersesamoidean ligament and no underlying cause identified in the left</t>
  </si>
  <si>
    <t>Bilateral mild subchondral bone sclerosis of MtIII condyles</t>
  </si>
  <si>
    <t>Chronic RF lameness which blocks out to a PDN block. Suspected to have a keratoma</t>
  </si>
  <si>
    <t>Small keratoma of the dorsolateral toe of the right hoof</t>
  </si>
  <si>
    <t>Possible straight sesamoidean desmopathy of the RF, ilateral concussive remodeling of the medial palmar processes of the distal phalanges, minimal subchondral bone degeneration in the PIP joints bilaterally</t>
  </si>
  <si>
    <t>Lame on RF for 5 months. Sound after a PDN block. Previously lame on LF which blocked to a low 4-point block</t>
  </si>
  <si>
    <t>Chronic RF lameness that blocks out to a low PDN block</t>
  </si>
  <si>
    <t>Diagnosed with flexor cortical lysis of RF navicular bone 3 years ago. Initially responded well to intra-bursal medication, but became lame again 7 months ago, not responsive to Tildren or intra-bursal medication</t>
  </si>
  <si>
    <t xml:space="preserve">Marked RF navicular degeneration </t>
  </si>
  <si>
    <t>Tears of both lobes of RF DDFT with mild to moderate navicular bursitis, mild desmopathy of the right lateral collateral sesamoidean ligament, bilateral desmopathy and enthesopathy of the medial suspensory branches, mild to moderate enthesopathy of the medial arm of LF palmar annular ligament, mild right fetlock osteoarthrosis, enthesopathy of LF intersesamoidean ligament</t>
  </si>
  <si>
    <t>RF lameness of more than 3 months' duration, not sensitive on hoof testers. NAD on radiographs and blocks out to a PDN block</t>
  </si>
  <si>
    <t>Marked navicular bone degeneration of the RF with flexor cortical lysis and an osseous-cyst like lesion of the medullary cavity</t>
  </si>
  <si>
    <t>Associated dorsal border abrasion lesions of the RF DDFT with soft tissue proliferation in the navicular bursa</t>
  </si>
  <si>
    <t>Lame in the RF which blocks out to an ASN block. Had a keratoma of the LF 8 years ago</t>
  </si>
  <si>
    <t>Osseous cyst-like lesion of right P1</t>
  </si>
  <si>
    <t>LF subchondral bone injury at the PIP joint, bilateral large crenae</t>
  </si>
  <si>
    <t>Intermittenly severely lame on the LF. Blocks out to PDN block. Septic pedal osteitis suspected</t>
  </si>
  <si>
    <t>Keratoma of the lateral hoof capsule of the LF</t>
  </si>
  <si>
    <t>Mild periosteitis/ osteitis associated with implants of a previous lateral condylar fracture of the left McIII, moderate bilateral palmar osteochondral disease in the palmaromedial third metacarpal condyle with mild osteoarthritis of the joint</t>
  </si>
  <si>
    <t>Initially lame LF, RH and when LF was blocked out to a low 4-point block, the RF went lame with the LH. Upon blocking the RF, he was sound. NAD on radiographs except for suspicous flattening of MCP joints</t>
  </si>
  <si>
    <t>LF lameness which blocked out to a medial PDN block</t>
  </si>
  <si>
    <t>LF lameness that blocked out to a bilateral ASN block</t>
  </si>
  <si>
    <t>Bilateral subchondral bone remodeling in the fetlock joints (overlying cartilage injury in metacarpal condyle with osteophytosis), more pronounced in the left</t>
  </si>
  <si>
    <t>RF lameness which blocks out to a PDN block</t>
  </si>
  <si>
    <t>LF lameness which blocked out to an ASN block, but was then lame on the RF</t>
  </si>
  <si>
    <t>Osseous cyst-like lesion in the left P1 that communicates with the fetlock joint</t>
  </si>
  <si>
    <t>Mild sclerosis of RF McIII condyle, likely secondary to exercise induced remodeling, possible bilateral suspensory enthesopathy, mild bilateral navicular degeneration</t>
  </si>
  <si>
    <t>Chronic LH lameness with digital sheath distension. Sound after low 4-point block</t>
  </si>
  <si>
    <t>Keratoma of the left dorsal, lateral hoof wall with abscessation of the keratoma</t>
  </si>
  <si>
    <t>Mild enthesopathy of the origin of the left medial oblique distal sesamoidean ligament, subchondral trauma of RH P1, osseous fragment within the plantar aspect of the RH fetlock joint, likely developmental or traumatic in origin</t>
  </si>
  <si>
    <t>Acute LF lameness 4 months ago that blocked out to lateral PDN block. Horse is still lame</t>
  </si>
  <si>
    <t>Keratoma of the LF, medial hoof capsule with an associated defect in the distal phalanx and an apparent tract through the hoof capsule</t>
  </si>
  <si>
    <t>Marked medial and lateral LF collateral ligament of the DIP enthesopathy/ desmopathy with moderate associated DIP osteoarthritis, LF distal P1 subchondral osseous cyst -ike lesion, LF chronic fetlock chip fracture, RF mild collateral ligmanet of the DIP joint enthesopathy/ desmopathy, RF incomplete palpar condyle fissure/ fracture</t>
  </si>
  <si>
    <t>Keratoma was removed from the LF a year ago, but he recently became lame again. Blocked out to lateral PDN block</t>
  </si>
  <si>
    <t>Localized infection of the left lateral heel region</t>
  </si>
  <si>
    <t>Progressive collateral ligament distal enthesopathy of the LF associated with the DIP joint, with DIP osteoarthritis, mild distal enthesopathy of the right DIP joint collateral ligaments</t>
  </si>
  <si>
    <t>Bilateral pedal osteitis</t>
  </si>
  <si>
    <t>Mild bilateral DIP synovitis, milld RF PIP osteoarthrosis with enthysophytosis of the medial collateral ligament of the PIP joint, enthesopathy of RF proximal digital annular ligament, mild bilateral exercise induced remodeling of the McIII condyle</t>
  </si>
  <si>
    <t>Inconsistently lame on the LF for the past year. Consistently lame on the LF for 1 month. Blocks to an IA fetlock block</t>
  </si>
  <si>
    <t>Osseous cyst-like lesion of left PIP joint</t>
  </si>
  <si>
    <t>Synovium: PIP joint</t>
  </si>
  <si>
    <t>Bilateral subcondral densification of sagittal ridge and McIII condyles with concurrent MCP osteoarthritis, mild medial oblique sesamoidean desmopathy of RF</t>
  </si>
  <si>
    <t>Lameness LF of 2 months' duration. Positive on hoof testers anf distal limb flexion</t>
  </si>
  <si>
    <t>Follow-up scan. Still lame LF</t>
  </si>
  <si>
    <t>Persistent subchondral bone lesions of left McIII condyle and P1 (subchondral necrosis should be considered)</t>
  </si>
  <si>
    <t>RF lameness, sound after lateral PDN block. NAD on radiographs and ultrasound</t>
  </si>
  <si>
    <t>Synovium: PIP joint, DIP joint</t>
  </si>
  <si>
    <t>Mild RF osteoarthritis of PIP and DIP joints</t>
  </si>
  <si>
    <t>Mild LF DDFT dorsal margin abrasion, mild LF DIP osteoarthritis</t>
  </si>
  <si>
    <t>LF lameness, sound after PDN block</t>
  </si>
  <si>
    <t>Atypical LF keratoma with secondary osseous absorption of P3 and formation of pathologic, articular fracture</t>
  </si>
  <si>
    <t>Secondary LF DIP effusion and synovial hyperplasia, mild bilateral podotrochlear abnormalities, enthesopathy of middle scutum, maladaptive remodeling of right sagittal groove of P1 and left P2</t>
  </si>
  <si>
    <t>RF lameness of 3 months' duration. Initially suspected a deep-seated abscess, but horse remained lame. Blocked out to PDN block, radiographs were inconclusive</t>
  </si>
  <si>
    <t>Mild to moderate tendinopathy of RF DDFT</t>
  </si>
  <si>
    <t>Mild right navicular bursitis, bilateral distal navicular bone fragments, small region of demineralization of proximal subchondral bone of left P1, mild left fetlock osteoarthrosis</t>
  </si>
  <si>
    <t>LF mild to moderate lateral oblique sesamoidean ligament injury</t>
  </si>
  <si>
    <t>Bilateral fetlock subchondral sclerosis with osteoarthritis in the LF, focal mineralization and hypodensity of RF medial oblique sesamoidean ligament</t>
  </si>
  <si>
    <t>Acute LF lameness, NAD on radiographs or hoof testers. Initially blocked to palmar dorsal block, subesquently only blocked to lateral basi sesamoid block</t>
  </si>
  <si>
    <t>RF type II P3 fracture</t>
  </si>
  <si>
    <t>Traumatic subchondral bone injury to medial articular surface of RF P3 with secondary osseous cyst-like lesion formation, 2 keratoma lesions in toe region of RF, mild LF medial suspensory branch desmopathy, suspected early flexor degeneration of sagittal ridge of LF navicular bone</t>
  </si>
  <si>
    <t>Chronic LF lameness which blocks to a PDN block</t>
  </si>
  <si>
    <t>Mild bilateral DIP synovitis</t>
  </si>
  <si>
    <t>Mild bilateral lateral collateral ligament enthesopathy, navicular enthesophytosis, possible dorsal border DDFT abrasions and navicular bursitis, subchondral bone lesions in middle phalanges, likely developmental in origin, mild RF medial collateral sesamoidean desmopathy and small subchondral bone lesion in sagittal groove of P1</t>
  </si>
  <si>
    <t>Percheron cross</t>
  </si>
  <si>
    <t>Intermittent RF lameness, NAD on radiographs</t>
  </si>
  <si>
    <t>Significant subchondral bone lesions in McIII condyles bilaterally, worse in the right</t>
  </si>
  <si>
    <t>Shifting lameness of a few months' duration without a definitive diagnosis</t>
  </si>
  <si>
    <t>Subchondral: MTP joint</t>
  </si>
  <si>
    <t>Marked bilateral palmar osteochondral disease of McIII condyles</t>
  </si>
  <si>
    <t>Marked bilateral plantar osteochondral disease of MtIII condyles</t>
  </si>
  <si>
    <t>Intermittent LF lameness, shifting in degree of lameness</t>
  </si>
  <si>
    <t>Lame RF 2 years ago with some sesamoidean ligament issues. Had a foal and is starting work again, but came up lame RF again, which blocks out to low PDN block</t>
  </si>
  <si>
    <t>Bilateral subchondral lesions of proximal P2, most likely developmental</t>
  </si>
  <si>
    <t>RF straight sesamoidean ligament enlargement</t>
  </si>
  <si>
    <t>Acute LF lameness, blocks out to PDN block</t>
  </si>
  <si>
    <t xml:space="preserve">Dorsal border cleft/ fibrillation lesions in left DDFT </t>
  </si>
  <si>
    <t>Mild bilateral navicular bursitis, mild subchondral bone disease of right P1, bilateral MCP oesteoarthritis</t>
  </si>
  <si>
    <t>Kensington</t>
  </si>
  <si>
    <t>Eventing</t>
  </si>
  <si>
    <t>History of RF lameness. Had fragments removed from RF dorso-proximal P1 4 months ago. Currently sound, but shows RF fetlock effusion after hard work</t>
  </si>
  <si>
    <t>Palmar subchondral bone disease of RF McIII condyle</t>
  </si>
  <si>
    <t>Moderate RF MCP synovitis and osteoarthritis, small subchondral bone lesion in LF McIII condyle</t>
  </si>
  <si>
    <t>On and off lame in LF for a year. Blocked out to ASN block</t>
  </si>
  <si>
    <t>Bilateral moderate medial suspensory branch desmopathy, greater on LF</t>
  </si>
  <si>
    <t>On LF there is also an avulsion fragment within straight distal sesamoidean ligament and mild straight and medial oblique distal sesamoidean desmopathy, bilateral concave defects of sagittal groove of P1 with mild secondary osteoarthrosis</t>
  </si>
  <si>
    <t>LF lameness of 18 months' duration, responded to IA fetlock medication. Lame LF again 2w ago, blocked out to low 4-point block</t>
  </si>
  <si>
    <t>Mild left DIP and PIP osteoarthritis</t>
  </si>
  <si>
    <t>Showjumping</t>
  </si>
  <si>
    <t>RF lameness, very boxy foot. Positive on hoof testers over tip of pedal bone and sound after low PDN block. P3 rotation visible on radiographs</t>
  </si>
  <si>
    <t>Developmental osteochondral fragment in LF fetlock joint</t>
  </si>
  <si>
    <t>RH lameness of more than 1 year</t>
  </si>
  <si>
    <t>Bilateral mild impar insertion remodeling</t>
  </si>
  <si>
    <t>Ligament: impar ligament</t>
  </si>
  <si>
    <t>Bilateral enthesopathy of distal digital annular ligaments, LF P2 subchondral lesion, LF proximal P1 chronic fragment, RF mild fetlock subchondral sclerosis, likely due to exercise induced remodeling</t>
  </si>
  <si>
    <t>RH mild fetlock osteoarthrosis</t>
  </si>
  <si>
    <t>Bilateral mild PIP osteoarthrosis, LH exercise induced remodeling of MtIII condyle</t>
  </si>
  <si>
    <t>RF lameness, which blocks out to an ASN block</t>
  </si>
  <si>
    <t>Bilateral subchondral bone lesions of McIII condyles</t>
  </si>
  <si>
    <t>Mild right fetlock osteoarthrosis, mild to moderate, bilateral DIP synovitis</t>
  </si>
  <si>
    <t>Acute lameness of LF, sound after ASN block</t>
  </si>
  <si>
    <t>Stress remodeling/ repetitive trauma of LF sagittal groove of McIII</t>
  </si>
  <si>
    <t>Mild irregularity of oppsoing LF P1, lateral P3 irregular osteolysis near lateral collateral ligament of DIP joint and lateral collateral cartilage, likely associated with resorption associated with these attachment sites, bilateral mild sclerosis of McIII condyles, likely secondary to exercise induced remodeling</t>
  </si>
  <si>
    <t>Chronic RF lameness, blocks to PDN as well as coffin joint block. NAD on radiographs. Horse had P2 fracture as foal</t>
  </si>
  <si>
    <t>Distal border fragments of RF navicular bone</t>
  </si>
  <si>
    <t>Mild right navicular bursitis, mild to moderate RF DIP synovitis, small developmental defect of sagittal ridge of RF McIII condyle, mild RF fetlock osteoarthrosis</t>
  </si>
  <si>
    <t>Horse was treated with regular navicular bursa treatments for 18 months. At the time of the CT, the horse was NWB lame on LF. Tendon sheath was mildly distended with a marked thickening above the coronary band</t>
  </si>
  <si>
    <t>LF lameness of 5 months' duration. Blocks out to PDN block and IA coffin joint block. Treatments of coffin joint have no improvement</t>
  </si>
  <si>
    <t>Significant osteoarthritis of left DIP joint</t>
  </si>
  <si>
    <t>Mild to moderate right DIP osteoarthritis, mild bilateral navicular bone degeneration, mild bilateral PIP osteoarthritis, left MCP osteoarthritis, mild right suspensory branch enthesopathy</t>
  </si>
  <si>
    <t>Lame on LF more than 6 weeks. Blocks out to PDN block, NAD on radiographs</t>
  </si>
  <si>
    <t>Moderate bilateral navicular bursitis</t>
  </si>
  <si>
    <t>Bilateral flattening of palmar angle of P3 and thin soles, mild bilateral DIP joint effusion and collateral ligament enthesopathy, stress remodeling of sagittal ridges of McIII bilaterally, bilateral subchondral lesions in P1 sagittal grooves, mild subchondral bone disease of RF PIP joint</t>
  </si>
  <si>
    <t>Intermittent frontlimb lameness. Suspected keratoma on recent radiographs</t>
  </si>
  <si>
    <t>Mild irregularity of proximal articular surface of LF P2, likely developmental, bilateral exercise induced remodeling of McIII condyles, small, distal margin LF navicular bone fragment</t>
  </si>
  <si>
    <t>Developed unilateral laminitis of RF 1 year ago. ICL was cut. Owner was advised to keep working horse, but it did not help</t>
  </si>
  <si>
    <t>RF chronic laminitis with rotation and laminar perfusion deficits</t>
  </si>
  <si>
    <t>Lameness of 10 days' duration</t>
  </si>
  <si>
    <t>Bilateral plantar osteochondral disease of MtIII</t>
  </si>
  <si>
    <t>Moderate to marked bilateral palmar osteochondral disease of McIII with subchondral fragmentation of left palmaromedial condyle with suspected cartilage disruption</t>
  </si>
  <si>
    <t>Opposing subchondral bone lesion present in LF medial PSB, small osteochondral fragments in LF MCP joint, dorsal border cleft lesion in DDFT of LF with associated navicular bursal effusion, bilateral frontlimb distal border navicular fragments</t>
  </si>
  <si>
    <t>Possible split lesion in LH DDFT and thin split lesion in SDFT</t>
  </si>
  <si>
    <t>Mild RF navicular degeneration, mild bilateral navicular bursitis, mild remodeling of palmar aspect of left P3, small fissures of RF McIII and P1, likely developmental</t>
  </si>
  <si>
    <t>Intermittent RF lameness for 1 year, negative on hoof testers. Sound after ASN block, NAD on radiographs or ultrasound</t>
  </si>
  <si>
    <t>Moderate LF DIP osteoarthritis and effusion, mild bilateral navicular bursal effusion</t>
  </si>
  <si>
    <t>Acute LF lameness, negative to hoof testers and no digital pulse. US showed marked distension of DFTS in pastern area. NAD on radiographs</t>
  </si>
  <si>
    <t>Marked left DFTS effusion and synovitis</t>
  </si>
  <si>
    <t>Chronic RF lameness, blocks out to PDN block</t>
  </si>
  <si>
    <t>Mild bilateral resorptive enthesopathy at insertion of DDFT and impar ligaments</t>
  </si>
  <si>
    <t>Mild bilateral DIP osteoarthritis, minimal right PIP osteoarthritis, osseous body associated with P1 RF, likely developmental with secondary synovitis and minimal osteoarthritis, small osseous body associated with LF DIP jont, mild LF oblique sesamoidean desmopathy, bilateral palmar ligamentous enthesopathy of P1</t>
  </si>
  <si>
    <t>RF lameness which blocks out to PDN block, but then becomes lame LF</t>
  </si>
  <si>
    <t>Marked insertional enthesopathy of lateral collateral ligament of RF DIP joint with concurrent chronic desmopathy</t>
  </si>
  <si>
    <t>Small subchondral bone lesion in RF PIP joint, mild insertional enthesopathy of left collateral ligaments if DIP, moderate to marked desmopathy of LF distal digital annular ligament with an associated avulsion fragment or region of dystriphic mineralization</t>
  </si>
  <si>
    <t>LF lameness, blocks to an ASN block</t>
  </si>
  <si>
    <t>LF lameness that started 1 year ago. Blocks to an low PDN block, but is then lame RF, which also blocks to a low PDN block</t>
  </si>
  <si>
    <t>Bilateral navicular degeneration (region of demineralization of flexor cortex on left)</t>
  </si>
  <si>
    <t>Bilateral distal border fragments associated with navicular bones, substance lesion of lateral lobe of right DDFT, mild right navicular bursitis, bilateral mild irregularity of McIII condyles, likely developmental</t>
  </si>
  <si>
    <t>LH lameness of 2 weeks' duration. DDFT injury or something in the hoof suspected</t>
  </si>
  <si>
    <t>Subchondral defect of LH sagittal groove of P1 with communication with articular surface</t>
  </si>
  <si>
    <t>Moderate sclerosis of LH McIII, mild to moderate LH fetlock synovitis, bilateral small defects of P2, possible stress induced remodeling of P1 and P1 bilaterally</t>
  </si>
  <si>
    <t>RF lameness, sound after coffin joint block, but then slightly lame LF. Not responding to IA coffin joint treatment</t>
  </si>
  <si>
    <t>Moderate to marked RF DIP osteoarthritis</t>
  </si>
  <si>
    <t>Lateral collateral enthesopathy of RF DIP joint, mild regionally extensive RF DDF tendinopathy in medial lobe, moderate LF DIP osteoarthritis, moderate dorsal border abrasion of LF lateral lobe of DDFT with moderate navicular bursitis</t>
  </si>
  <si>
    <t>LF lameness with pronounced digital pulse, hoof testers positive over medial quarter. Sound after ASN block</t>
  </si>
  <si>
    <t>Cause of lameness not distinctly apparent on CT. Consider solar, laminar, pedal pain or osseous contusions</t>
  </si>
  <si>
    <t>Bilaterally thin soles</t>
  </si>
  <si>
    <t>Moderate LF navicular bursitis, medial distal border fragment on left navicular bone, cyst in LF fetlock region, bilateral mild exercise induced remodeling of McIII condyle</t>
  </si>
  <si>
    <t>Acute RF lameness, sound after low PDN block. Horse is lame walking</t>
  </si>
  <si>
    <t>Articular fracture of subchondral bone of RF P3</t>
  </si>
  <si>
    <t>Mild to moderate RF insertional desmopathy of lateral and medial collateral ligaments of DIP joint, moerate RF PIP osteoarthritis, mild insertional resorptive lesions of right DDFT and impar ligament, mild bilateral navicular bursal effusion and navicular degeneration, subchondral bone defect of LF medial P3, mild enthesopathy of LF SDFT insertion, mild LF PIP osteoarthritis</t>
  </si>
  <si>
    <t>RF lameness with possible ST injury. Blocks out to ASN block</t>
  </si>
  <si>
    <t>RF medial collateral ligament of DIP joint chronic desmopathy</t>
  </si>
  <si>
    <t>Possible small avulsion or dystrophic demineralization in RF MCL, bilateral demineralized regions of sagittal groove of P1, consistet with stress remodeling, minimal bilateral navicular degeneration</t>
  </si>
  <si>
    <t>RF lameness, resolves after IA fetlock block. NAD on radiographs</t>
  </si>
  <si>
    <t>Mild to moderate bilateral fetlock synovitis and exercise induced remodeling of sagittal ridges of McIII</t>
  </si>
  <si>
    <t>Mild bilateral navicular bursitis</t>
  </si>
  <si>
    <t>Mild LF lameness of 5 months' duration. Improves with ASN block</t>
  </si>
  <si>
    <t>Moderate to marked ossification of left collateral cartilages, with possible fatigue fractures of collateral cartilage and palmar processes</t>
  </si>
  <si>
    <t>Suspected bilateral medial suspensory branch demopathy</t>
  </si>
  <si>
    <t>RF lameness of 3 weeks' duration. Sound after PDN block, NAD on radiographs</t>
  </si>
  <si>
    <t>No structural lesions present correlative with reported lameness, consider osseous contusion</t>
  </si>
  <si>
    <t>RF lameness, improves with IA coffin joint block, but does not resolve lameness</t>
  </si>
  <si>
    <t>Stress induced remodeling of McIII condyles bilaterally, with possible subchondral trauma on right</t>
  </si>
  <si>
    <t>Small fissure of proximal subchondral bone of left P1, moderate bilateral DIP synovitis</t>
  </si>
  <si>
    <t>Intermittent LF lameness. Diagnosed with navicular syndrome. Moderate distension of DFTS. Marked thickening and pain on palpation of DDFT in pastern area</t>
  </si>
  <si>
    <t>Moderate left DDF tendinopathy with a split lesion in distal DFTS</t>
  </si>
  <si>
    <t>Secondary digital tenosynovitis of LF, multiple subchondral bone lesions in right MCP joint</t>
  </si>
  <si>
    <t>Acute RF lameness, sound after ASN block</t>
  </si>
  <si>
    <t>Moderate RF navicular degeneration with distal border fragmentation, bilateral DDFT and impar enthesopathy with RF dystrophic mineralization or chronic avulsion fragment, suspected LF early flexor cortical lysis of navicular bone woth associated moderate navicular bursal effusion and mild DDFT dorsal border abrasions</t>
  </si>
  <si>
    <t>Referring vet found lameness LH which blocked out to low 4-point block. Rider feels horse is lame LF; requested CT of all 4 limbs</t>
  </si>
  <si>
    <t>Bilateral subchondral injury of MtIII condyles, distal subchondral bone of P1 and proximal subchondral bone of LH</t>
  </si>
  <si>
    <t>Subchondral: MTP joint and PIP joint</t>
  </si>
  <si>
    <t>Subchondral injury of LF McIII condyle, distal subchondral bone of P1 and proximal subchondral bone of P2 bilaterally</t>
  </si>
  <si>
    <t>Moderate sclerosis and variable amount of osteoarthrosis of associated joints, mild to moderate RF medial oblique distal sesamoidean desmopathy</t>
  </si>
  <si>
    <t>Moderate sclerosis and variable amount of osteoarthrosis of associated joints, mild desmopathy of RH proximal digital annular ligament with associated avulsion fragment or dystrophic mineralization</t>
  </si>
  <si>
    <t>Connemara</t>
  </si>
  <si>
    <t>LF lameness of 3 months' duration. Lameness blocks out to basi-sesamoid block and on a separate occasion to DFTS block</t>
  </si>
  <si>
    <t>Minimal abnormalities of LF DDFT with mineral focus in palmar border</t>
  </si>
  <si>
    <t>Minimal LF digital tenosynovitis</t>
  </si>
  <si>
    <t>Mild desmopathy of LF medial suspensory branch, medial oblique distal sesamoidean ligament and palmar digital annular ligament, mild desmopathy of left lateral oblique distal sesamoidean ligament, probably exercise induced remodeling of PSB and McIII condyles bilaterally, mild bilateral navicular degeneration</t>
  </si>
  <si>
    <t>LF lameness</t>
  </si>
  <si>
    <t>Subchondral bone fissures in McIII bilaterally</t>
  </si>
  <si>
    <t>Mild to moderate bilateral digital tenosynovitis and mild navicular bursitis, medial SDF branch desmopathy on left</t>
  </si>
  <si>
    <t>Intermittent LH and RF lameness of 10 months' duration, more noticable when ridden</t>
  </si>
  <si>
    <t>Mild bilateral capsulitis of MTP joints, fragmentation of dorsomedial margin of RH P2 with subchondral bone disease and likely early osseous cyst-like lesion formation in distal P1</t>
  </si>
  <si>
    <t>Stress remodeling of LH P1 secondary to chronic concussion</t>
  </si>
  <si>
    <t>Moderate RF MCP joint effusion, mild right DIP osteoarthritis, bilateral mediolateral imbalance with thin soles</t>
  </si>
  <si>
    <t>Chronic LF lameness, sound with an ASN block. Fetlock has previously been treated; currently fetlock effusion is present. Owner requested front anf hind CT</t>
  </si>
  <si>
    <t>Chronic enthesopathy of distal sesamoidean ligaments (oblique and straight) of LF PSB</t>
  </si>
  <si>
    <t>Ligament: oblique distal sesamoidean ligament, straight distal sesamoidean ligament</t>
  </si>
  <si>
    <t>Mild desmopathy of LF lateral oblique distal sesamoidean ligament, minimal irregularity of distal margins of RF PSB, possible ganglion cyst of LF fetlock, mild to moderate LF MCP synovitis, moderate bilateral DIP osteoarthrosis, mild to moderate bilateral navicular degeneration</t>
  </si>
  <si>
    <t>Opposing defects of LH P1 and P2, small defect of RH distal articular surface of P2, osseous cyst-like lesion within proximal RH P2, mild RH PIP osteoarthrosis</t>
  </si>
  <si>
    <t>RF lameness, sound after low 4-point block. NAD on radiographs</t>
  </si>
  <si>
    <t>Mild right fetlock synovitis and digital flexor tenosynovitis</t>
  </si>
  <si>
    <t>Mild exercise induced remodeling of right McIII condyle</t>
  </si>
  <si>
    <t>Lame RF and blocks to lateral PDN block. Severity of lameness increases with work</t>
  </si>
  <si>
    <t>Moderate RF DIP osteoarthritis and effusion/ synovitis</t>
  </si>
  <si>
    <t>Suspected lateral collateral ligament injury, mild to moderate osteoarthritis of left DIP joint with effusion/ synovitis</t>
  </si>
  <si>
    <t>Fetlocks swell as soon as she starts cantering. Noticable distension on palpation, left joint worse than right. Radiographs inconclusive</t>
  </si>
  <si>
    <t>Small RF McIII sagittal ridge osteochondrosis lesion</t>
  </si>
  <si>
    <t>No subchondral lesion present in LF but osteochondrosis cannot be ruled out</t>
  </si>
  <si>
    <t>Intermittent RF lameness which blocked out to fetlock area</t>
  </si>
  <si>
    <t>Subchondral bone fissure lesion in proximomedial RF P1</t>
  </si>
  <si>
    <t>Bilateral small developmental osseous fragments in MCP joints, mild bilateral sclerosis/ thickening of P3, possibly secondary to imbalance/ chronic concussion</t>
  </si>
  <si>
    <t>Persistent RF lameness that does not block out</t>
  </si>
  <si>
    <t>Subchondral bone lesion of RF sagittal ridge of McIII bone (osteochondrosis)</t>
  </si>
  <si>
    <t>Mild RF MCP joint effusion, concurrent subchondral lesion such as bone contusion should be considered</t>
  </si>
  <si>
    <t>Had an injury to LH pastern as a foal; thickening and bony changes visible on radiographs. Mildly lame on LH, but blocks out to ASN block. Consistent low-grade RF lameness, which blocks out to low 4-point block</t>
  </si>
  <si>
    <t>Bilateral distal fragments of navicular bones</t>
  </si>
  <si>
    <t>RF lameness of 5 weeks' duration. Sound after PDN block, no hoof tester sensitivity</t>
  </si>
  <si>
    <t>RF lameness, resolves after ASN block. NAD on radiographs</t>
  </si>
  <si>
    <t>Mild bilateral navicular degeneration, mild right navciular bursitis, fissure in left sagittal ridge of McIII, mild left medial suspensory branch desmopathy and enthesopathy, mild left PIP osteoarthrosis</t>
  </si>
  <si>
    <t>RF incomplete parasagittal fracture of medial McIII condyle</t>
  </si>
  <si>
    <t>Bilateral medial PSB proliferation associated with annular ligament attachment sites and medial suspensory branch in left</t>
  </si>
  <si>
    <t>Near complete healing of RF McIII fracture</t>
  </si>
  <si>
    <t>Chronic split lesion in LF lateral lobe of DDFT</t>
  </si>
  <si>
    <t>Acute RF lameness, sound after low PDN block and navicular bursa block. Navicular bursa was medicated. Horse is currently trotting sound</t>
  </si>
  <si>
    <t>Associated navicular bursitis, bilateral PIP osteoarthritis, bilateral asymmetric ossification of collateral cartilage</t>
  </si>
  <si>
    <t>RH lameness that blocks out to low 6-point block. Was lame RF 2 years ago and rested. Just want to recheck RF, although she is currently sound on this leg</t>
  </si>
  <si>
    <t>Persistent extensive lesion of medial lobe of RF DDFT</t>
  </si>
  <si>
    <t>Persistent mild to moderate navicular bursitis, RF subchondral defect of P1, mild RF MCP joint osteoarthrosis, mild RF collateral sesamoidean desmopathy, LF osseous cyst-like lesion of P3 that communicates with DIP joint, mild LF DIP osteoarthrosis and synovitis, exercise induced remodeling of LF McIII condyle</t>
  </si>
  <si>
    <t>Fissure of RH subchondral compact bone of P1</t>
  </si>
  <si>
    <t>Bi-axial developmental plantar fragments in RH MCP joint, moderate RH osteoarthrosis with mild synovitis, mild to moderate RH digital flexor tenosynovitis, mild irregularity of RH SDFT, osseous fragments in LH PIP joint, likely developmental, small fissure of distal subchondral bone of LH P1, mild LH DIP osteoarthrosis</t>
  </si>
  <si>
    <t>Mild LF lameness, sound after ASN block. Moderate effusion of LF digital sheath, negative on hoof testers</t>
  </si>
  <si>
    <t>Moderate LF digital tenosynovitis</t>
  </si>
  <si>
    <t>Possible lesion in lateral LF DDFT, mild lateral oblique sesamoidean desmopathy, mild subchondral irregularity of medial condylar groove of LF McIII, RF subchondral cyst-like lesion of McIII. Mild RF lateral suspensory branch desmopathy</t>
  </si>
  <si>
    <t>Recent RF lameness which blocks to low PDN block. Previous sesamoid fracture was screwed 3 years ago and horse perfomred well since then</t>
  </si>
  <si>
    <t>Medial PSB fracture with fragmentation</t>
  </si>
  <si>
    <t>Bone: PSB</t>
  </si>
  <si>
    <t>Associated suspensory branch desmitis, moderate to marked RF fetlock osteoarthritis, moderate RF McIII osteochondral disease</t>
  </si>
  <si>
    <t>Lameness of LH of 1 months' duration which blocks out to low PDN block</t>
  </si>
  <si>
    <t>Mild bilateral stress remodeling and minimal MTP osteoarthritis, small LH MTP fragment, chronic RH MTP joint lateral sesamoid bone fragment</t>
  </si>
  <si>
    <t>LF lameness that blocks out to PDN block</t>
  </si>
  <si>
    <t>Marginal lesion of LF medial lobe DDFT</t>
  </si>
  <si>
    <t>Associated moderate digital tenosynovitis, trabecular bone lesion of left medial PSB, mild bilateral dorsal border DDFT abrasions and mild navicular bursitis</t>
  </si>
  <si>
    <t>Axial lysis and sesamoiditis of LF medial PSB</t>
  </si>
  <si>
    <t>LF and LH lameness of 2 weeks' duration. Low 6-point block eliminates LH lameness, low 4-point block eliminates LF lameness, but then becomes lame RF</t>
  </si>
  <si>
    <t>Bilateral defects of subchondral bone of proximal aspect of P1 (fissures?)</t>
  </si>
  <si>
    <t>Mild desmopathy of LF lateral suspensory branch with small mineral focus, asymmetric mineralization of collateral cartilages of LF foot, mild LF navicular bursitis, mild degeneration of RF navicular bone</t>
  </si>
  <si>
    <t>Defect of subchondral bone of LH proximal P2</t>
  </si>
  <si>
    <t>Mildly irregular subchondral bone of LH sagittal ridge of MtIII, mild effusion of LH PIP joint</t>
  </si>
  <si>
    <t>Biaxial RH oblique distal sesamoidean desmopathy, straight sesamoidean desmopathy</t>
  </si>
  <si>
    <t>Ligament: oblique distal sesamoidean ligament, straight sesamoidean ligament</t>
  </si>
  <si>
    <t>Secondary DFTS effusion, mild RH MTP osteoarthritis and effusion, mild bilateral PIP joint osteoarthritis, mild RH DIP joint effusion and navicular bursal effusion, small, chronic LH IA osseous body of MTP joint with mild osteoarthritis and effusion</t>
  </si>
  <si>
    <t>RF lameness, sound after ASN block</t>
  </si>
  <si>
    <t>Mild right straight distal sesamoidean desmopathy with dystriphic mineralization, mild to moderate bilateral navicular degeneration and navicular bursitis, mild left lateral suspensory branch desmopathy and enthesopathy with sclerosis of lateral PSB</t>
  </si>
  <si>
    <t>Intermittent lameness, predoiminantly LF, but sometimes RF. RF blocks to low PDN block and is not lame LF then</t>
  </si>
  <si>
    <t>Ligament: collateral ligament</t>
  </si>
  <si>
    <t>Bilateral chronic DIP collateral desmopathy/ enthesopathy, worse medially</t>
  </si>
  <si>
    <t>Bilateral ossofication of collateral cartilages, bilateral DIP and PIP osteoarthrosis</t>
  </si>
  <si>
    <t>RF lameness, sound after ASN block. Mild digital pulse. After blocking the RF, he went lame on the LF, which also blocked out to an ASN block</t>
  </si>
  <si>
    <t>Bilateral mild chronic laminitis</t>
  </si>
  <si>
    <t>Minimal bilateral navicular bursitis, mild palmar ligamentous enthesopathy of P1 bilaterally, mild thicke ing of right distal digital annular ligament</t>
  </si>
  <si>
    <t>RF lameness of 3 months' duration. Blocks to PDN block</t>
  </si>
  <si>
    <t>RF medial collateral ligament of DIP joint chronic desmopathy with moderate osteoarthrosis</t>
  </si>
  <si>
    <t>Bilateral mild to moderate PIP osteoarthritis, bilateral asymmetric ossification of collateral cartilages</t>
  </si>
  <si>
    <t>Bilaterally lame in the front, worse on RF. RF blocks out to low PDN block and LF improves 80% with low PDN block</t>
  </si>
  <si>
    <t>Mild LF MCP osteoarthrosis, RF DDF tendinopathy</t>
  </si>
  <si>
    <t>Bilateral mild DIP osteoarthrosis</t>
  </si>
  <si>
    <t>Unsound for 2 months. Possible LH. Lameness locator said LH and LF lame. Low 6-point block eliminated the LH lameness</t>
  </si>
  <si>
    <t>Mild LF fetlock osteoarthrosis, small distal P1 subchondral defect of RF, likely developmental, exercise induced remodeling of LF McIII condyle, mild bilateral DIP synovitis</t>
  </si>
  <si>
    <t>Bone: MtIII</t>
  </si>
  <si>
    <t>RF lameness of a couple of months' duration. Sound after low PDN block</t>
  </si>
  <si>
    <t>Bilateral mild to moderate DIP joint osteoarthritis</t>
  </si>
  <si>
    <t>Follow-up scan. Horse improved but is still not sound</t>
  </si>
  <si>
    <t>White line disease with subsolar abscessation of RF</t>
  </si>
  <si>
    <t>Moderate RF DIP osteoarthritis</t>
  </si>
  <si>
    <t>Moderate RF white line disease without evidence of current subsolar abscessation</t>
  </si>
  <si>
    <t>Intermittently lame RF for a year; no definitive diagnosis made. Sound after PDN block</t>
  </si>
  <si>
    <t>RF lameness of 18 months' duration. Initially improved with IA coffin joint treatment and had Irap, but was never sound</t>
  </si>
  <si>
    <t>Possible RF medial collateral desmopathy of DIP joint, chronic desmopathy/ enthesopathy of RF lateral oblique sesamoidean ligament, mild to moderate osteoarthritis of LF DIP joint</t>
  </si>
  <si>
    <t>RH lameness, improves with IA fetlock block and remaining lameness resolves with IA hock blocks</t>
  </si>
  <si>
    <t>Localized synovitis around osseous body</t>
  </si>
  <si>
    <t>RH lameness, blocks out to low 4-point block. NAD on radiographs</t>
  </si>
  <si>
    <t>Mild bilateral fetlock osteoarthrosis, greater in RH</t>
  </si>
  <si>
    <t>Possible RH oblique distal sesamoidean desmopathy, bilateral mild sclerosis of PSB, small subchondral defect of RH P2, mild resoprtion and sclerosis of RH P3 in region of insertion of DDFT, mild right DDFT sheath effusion</t>
  </si>
  <si>
    <t>LF lameness 1 month ago, hoof abscess suspected and hoof was poulticed. Horse improved but then deteriorated again. Currently lame walking. International vet administered navicular injection 2-3 days prior to lameness</t>
  </si>
  <si>
    <t>LF lameness, resolved after ASN block, but then lame RF. RF lameness resolves with low PDN block</t>
  </si>
  <si>
    <t>LF moderate digital flexor tenosynovitis</t>
  </si>
  <si>
    <t>Mild LF lateral oblique sesamoidean desmopathy/ enthesopathy, mild bilateral enthesopathy of medial suspensory branches, mild left medial suspensory desmopathy, bilateral exercise remodeling of McIII condyles, minimal bilateral fetlock osteoarthrosis, RF osseous cyst-like lesion of P2 that communicates with PIP joint, dystrophic mineralizaton of right DDFT</t>
  </si>
  <si>
    <t>Underwent rehab after previous scan. Came into work slowly but DFTS distended acutely after work and horse was lame LF</t>
  </si>
  <si>
    <t>Moderate LF digital flexor tenosynovitis</t>
  </si>
  <si>
    <t>Possible surface fibrillation of LF SDFT, moderate LF DIP synovitis, fibrillation of LF dorsal margin of DDFT and mild to moderate navicular bursitis, oeesous fragment arising from LF P2, possibly secondary to enthesopathy/ partial avulsion, mild RF DIP osteoarthrosis</t>
  </si>
  <si>
    <t>LF lameness with mild fetlock and pastern distension. Sound after low PDN block, but then becomes RF lame</t>
  </si>
  <si>
    <t>Bilateral mild to moderate PIP and MCP osteoarthritis</t>
  </si>
  <si>
    <t>Synovium: PIP joint, MCP joint</t>
  </si>
  <si>
    <t>Small, incomplete border fragment of RF P1, bilateral mild to moderate nvicular bursitis, mild to moderate left medial distal digital annular desmopathy</t>
  </si>
  <si>
    <t>LF lameness, blocks out to DFTS block, NAD on ultrasoud. No improvement of lameness when DIP joint or fetlock is treated</t>
  </si>
  <si>
    <t>Marked LF DIP osteoarthritis, chronic degeneration/ desmopathy and insertional enthesopathy of collateral ligaments of LF DIP joint, bilateral moderate to marked distal digital annular desmopathy and enthesopathy, mild bilateral navicular bursal effusion, mild left PIP and MCP osteoarthritis</t>
  </si>
  <si>
    <t>RF lameness of 7 months' duration. Blocks to PDN block</t>
  </si>
  <si>
    <t>LF lameness, NAD on radiographs</t>
  </si>
  <si>
    <t>Active joint capsular enthesophytosis and synovitis of left DIP joint</t>
  </si>
  <si>
    <t>Possibly secondary to acute soft tissue injury/ osseous cntusion/ cartilage inuury/ collateral ligament desmopathy, similar chronic findings in right DIP joint</t>
  </si>
  <si>
    <t>Presented for pre-purchase exam. Horse is currently sound, but has an upright RF and on radiographs there is modeling on P3 and navicular bone</t>
  </si>
  <si>
    <t>Unremarkable findings bilaterally</t>
  </si>
  <si>
    <t>Vaulting</t>
  </si>
  <si>
    <t>Moderate enthesopathy at insertions of suspensory branches bilaterally, the origins of oblique distal sesamoidean ligaments of LF, insertions of proximal arm of palmar digital annular ligament bilaterally and insertions of straight distal sesamoidean ligaments bilaterally</t>
  </si>
  <si>
    <t>Mild desmopathy of left straight distal sesamoidean ligament, mild desmopathy of right medial branch of SDFT, moderate bilateral PIP osteoarthrosis</t>
  </si>
  <si>
    <t>LF lameness 3 years ago, that resolved after a year. Acute RF lameness 1 month ago that responded well to NSAIDs and rest. Currently lame LF again, blocks out 75% to ASN block</t>
  </si>
  <si>
    <t>RF lameness of 2 years' duration. Sound after PDN block</t>
  </si>
  <si>
    <t>Moderate RF and mild LF navicular bursitis, mild bilateral digital flexor tenosynovitis, mild bilateral navicular degeneration, mild right PIP osteoarthrosis, incompletely separated osseous fragment associated with proximal palmar P1 on left, likely developmental</t>
  </si>
  <si>
    <t>Mild RF lameness, horse not turning on right rein. Bony exostosis palpable on palmarolateral P1 RF</t>
  </si>
  <si>
    <t>Mild RF DFTS effusion</t>
  </si>
  <si>
    <t>Bilateral moderate to marked enthesophytosis of proximal digital annular ligament, possible desmopathy of lateral oblique sesamoidean ligaments bilaterally, mild bilateral fetlock osteoarthrosis, mild bilateral sclerosis of McIII condyles, likely due to exercise induced remodeling</t>
  </si>
  <si>
    <t>CT is part of pre-purchase exam. Purchaser wants to compete at high level dressage</t>
  </si>
  <si>
    <t>Developmental osteochondral disease (osteochondrosis) within LF P2 and P3</t>
  </si>
  <si>
    <t>Minimal associated DIP osteoarthritis, bilateral possible significant ossification of collateral cartilages of P3, minimal right navicular bone degenration and navicular bursitis, minimal contour irregularity of right sagittal ridge if McIII, mild bilateral MCP osteoarthritis</t>
  </si>
  <si>
    <t>RF lameness of 6 months' duration, blocks out to low PDN block</t>
  </si>
  <si>
    <t>RF medial lobe DDF tendinopathy</t>
  </si>
  <si>
    <t>Bilateral subchondral bone lesions of MCP joints with secondary osteoarthritis, moderate medial suspensory branch enthesophytosis of LF, distal digital annular desmopathy and enthesopathy of LF</t>
  </si>
  <si>
    <t>Showjumping, dressage</t>
  </si>
  <si>
    <t>Chronic RH lameness, appears to be getting worse. Blocks out to low 4-point block. NAD on radiographs</t>
  </si>
  <si>
    <t>Mild subchondral bone lesions in right MTP joint</t>
  </si>
  <si>
    <t>Likely secondary to chronic concussive trauma and concurrent osseous contusion, suspected bilateral navicular bursitis</t>
  </si>
  <si>
    <t>Moderate bilateral DDF tendinopathy in lateral lobes</t>
  </si>
  <si>
    <t>Bilateral chronis digital tenosynovitis, mild palmar annular desmopathy bilaterally</t>
  </si>
  <si>
    <t>Intermittent LF lameness of 18 months' duration, sound after PDN block</t>
  </si>
  <si>
    <t>Mild to moderate LF DIP osteoarthrosis with small palmar fragment arising from P2</t>
  </si>
  <si>
    <t>Chronic white line disease/ laminar inflammation of RF, gas within RF DIP joint</t>
  </si>
  <si>
    <t>Developed large LF tendinous windgall at fetlock level after 1.30m show. Sound after low PDN block</t>
  </si>
  <si>
    <t>Moderate SDF tendinopathy of LF</t>
  </si>
  <si>
    <t>Moderate secondary digital tenosynovitis, bilateral DIP joint effusion/ synovitis with mild to moderate osteoarthritis on right with small intraarticular fragment, small subchondral bone lesion in left McIII condyle, mild desmopathy of right medial suspensory branch</t>
  </si>
  <si>
    <t>Acute, severe lameness of LF. Painful swelling of lateral pastern area, with a scar in this area</t>
  </si>
  <si>
    <t>Marked enthesopathy of left lateral proximal digital annular ligament</t>
  </si>
  <si>
    <t>Mild LF digital flexor tenosynovitis and PIP synovitis, osteochondrosis fragments within RF fetlock joint, small defect of sucbhondral bone of left McIII condyle likely developmental, minimal left fetlock osteoarthrosis</t>
  </si>
  <si>
    <t>History of issues with RH common digital extensor tendon distal to hock, but horse was never lame RH. Currently lame LF. NAD on ultrasound and owner declined workup with nerve blocks</t>
  </si>
  <si>
    <t>No significant lesions</t>
  </si>
  <si>
    <t>Chronic apical sesamoid fracture of LH medial PSB</t>
  </si>
  <si>
    <t>Chronis enthesopathy associated with right medial PSB at insertion of suspensory branches, mild DDF tendinopathy of RH lateral lobe</t>
  </si>
  <si>
    <t>Bilateral think soles, moderate chronic capsulitis of right MCP joint, RF navicular fragment</t>
  </si>
  <si>
    <t>Developed phleg leg of RH 1 year ago, which resolved with NSAIDs and antibiotics. Owner noticed 3 weeks ago that horse does not put RH heel to the ground and constantly rests leg. Horse is not lame</t>
  </si>
  <si>
    <t>Moderate to marked desmopathy/ enthesopathy of RH distal digital annular ligament</t>
  </si>
  <si>
    <t>Subchondral lesions in RH proximal P2 and LH proximal P1, likely developmental, bilateral subchondral sclerosis in McIII condyles</t>
  </si>
  <si>
    <t>Chronic intermittent RF lameness, sound after PDN block</t>
  </si>
  <si>
    <t>DDFT lesion in medial lobe of RF</t>
  </si>
  <si>
    <t>Concurrent dorsal border abrasions to both lobes of RF DDFT with moderate chronic navicular bursitis, small articular fragment pf RF P3 with secondary moderate DIP osteoarthritis, subchondral bone lesion of sagittal ridge of RF McIII with secondary MCP osteoarthritis, mild LF MCP osteoarthritis, bilateral distal border navicular bone fragments, navicular bone degenerattion and insertional resorptive enthesopathy of collateral logaments of DIP joints, suspected mild desmopathies of medial suspensory branches and proximal right medial oblique sesamoidean ligament</t>
  </si>
  <si>
    <t>RF lameness of 6 weeks' duration, slightly increased digital pulse and sensitive to hoof testers on lateral half of sole</t>
  </si>
  <si>
    <t>Significant subchondral bone trauma of the RH McIII and sagittal groove fissure of P1</t>
  </si>
  <si>
    <t>Sagittal groove subchondral bone lesion in left P1, emergent keratomas in LF</t>
  </si>
  <si>
    <t>Bilateral mild DIP joint effusion</t>
  </si>
  <si>
    <t>Bilaterally thin soles, mild bilateral navicular bursal effusion, small navicular distal border fragment on RF</t>
  </si>
  <si>
    <t>Small defect of RH subchondral bone of proximal aspect of P1</t>
  </si>
  <si>
    <t>Lame RH that blocks to a low 6-point block. Owner wants CT on all limbs as horse is "pottering" in front with no obvious cause</t>
  </si>
  <si>
    <t>Mild sclerosis of McIII condyles bilaterally, likely due to exercise induced remodeling</t>
  </si>
  <si>
    <t>Mild bilateral fetlock synovitis, minimal RH medial suspensory desmopathy, mild sclerosis of MtIII condyles bilaterally, likely due to exercise induced remodeling</t>
  </si>
  <si>
    <t>Moderate desmopathy of right proximal digital annular ligament</t>
  </si>
  <si>
    <t>Ligament: intersesamoidean ligament</t>
  </si>
  <si>
    <t xml:space="preserve">Soft tissue: DDFT </t>
  </si>
  <si>
    <t>DDF tendinopathy of the RH (medial branch)</t>
  </si>
  <si>
    <t xml:space="preserve">Bilateral subchondral injury/ trauma of P1 </t>
  </si>
  <si>
    <t>Moderate to marked PIP osteoarthrosis, more pronounced on the right</t>
  </si>
  <si>
    <t>Subchondral: PIP join</t>
  </si>
  <si>
    <t>Subchondral cyst in the right P2, affecting the PIP joint</t>
  </si>
  <si>
    <t>Oblique split to core lesion within the proximal digital tendon sheath with moderate secondary digital tenosynovitis, osteochondrosis of left sagittal ridge of McIII, mild bilateral navicular bursal effusion</t>
  </si>
  <si>
    <t>Subchondral injury of the RF P2</t>
  </si>
  <si>
    <t>Defect of the subchondral bone and sclerosis with mild to moderate RF PIP osteoarthrosis, mild bilateral navicular degeneration, enthesopathy of the RF collateral sesamoidean ligament</t>
  </si>
  <si>
    <t xml:space="preserve">Subchondral lesion of the RF navicular bone </t>
  </si>
  <si>
    <t>Subchondral: navicular bone</t>
  </si>
  <si>
    <t>Moderate RF DIP osteoarthritis , pinpoint subchondral lesion of the left dorsal navicular bone in similar location as RF, mild DIP joint osteoarthritis,  bilateral subchondral fissures of the saggital groove of P1, mild bilateral PIP osteoarthritis, DDFT/ impar enthesopathy</t>
  </si>
  <si>
    <t>Moderate DDF tendinopathy of the LF</t>
  </si>
  <si>
    <t>Associated moderate to marked LF navicular bursitis, bilateral DIP subchondral bone disease with secondary synovits and osteoarthritis, bilateral ossification of the collateral cartilages of P3, marked right navicular bursitis</t>
  </si>
  <si>
    <t xml:space="preserve">Mild bilateral navicular bursitis </t>
  </si>
  <si>
    <t>Minimal associated DIP osteoarthritis, possible small DDFT lesion of LF</t>
  </si>
  <si>
    <t xml:space="preserve">Flexor cortical degeneration of the right navicular bone </t>
  </si>
  <si>
    <t>Associated dorsal border abrasions of the medial lobe DDFT and navicular bursitis, bilateral stress remodeling of the McIII medial condyles and secondary MCP osteoarthritis, mild bilateral DIP osteoarthritis with mild medial collateral ligament insertional enthesopathy of the RF</t>
  </si>
  <si>
    <t>Marked, regional subchondral bone trauma of the distal aspect of P1 of the RH</t>
  </si>
  <si>
    <t>Associated with moderate osteoarthritis, developmental lesions in subchondral bone of P2 bilaterally, subchondral bone fissure of sagittal groove of P1 of RH</t>
  </si>
  <si>
    <t xml:space="preserve">Mild left SDF tendinopathy </t>
  </si>
  <si>
    <t>Secondary digital flexor tenosynovitis</t>
  </si>
  <si>
    <t>Fragment within the LH fetlock joint</t>
  </si>
  <si>
    <t>Mild secondary osteoarthrosis, mild remodeling of the abaxial margin of left lateral PSB, moderate enlargement of lateral suspensory branch on right, mild osteoarthrosis of left PIP and left MTP joints, chronic fragment associated with palmar aspect of left lateral wing of P3</t>
  </si>
  <si>
    <t>Moderate to marked RF navicular bone degeneration with osseous cyst-like lesion of flexor cortex, moderate left navicular bone degeneration</t>
  </si>
  <si>
    <t xml:space="preserve">Mild remodeling of the subchondral bone of the left McIII condyle </t>
  </si>
  <si>
    <t>Mild associated left fetlock joint effusion, mild bilateral fetlock osteoarthrosis, bilateral upright conformation, bilateral moderate DIP synovitis,  moderate bilateral pedal osteitis, mild right DIP osteoarthrosis, mild left impar desmopathy, mild bilateral navicular degeneration with distal border fragment of right navicular bone</t>
  </si>
  <si>
    <t>LF DDFT tear</t>
  </si>
  <si>
    <t>Marked RF navicular bone degeneration with flexor cortical lysis</t>
  </si>
  <si>
    <t>Possible associated DDF tendinopathy, right medial suspensory branch insertional desmopathy/ small avulsion fragments, sagittal ridge irregularity of RF McIII, RF digital annular ligament enthesopathy, left navicular bursal effusion</t>
  </si>
  <si>
    <t>Gas accumulation within solar surface of LF hoof, most compatible with focal abscessation</t>
  </si>
  <si>
    <t xml:space="preserve">Split lesion of LF DDFT lateral lobe </t>
  </si>
  <si>
    <t>Associated navicular bursitis, mild left DIP synovitis, bilateral DIP osteoarthritis, bilateral subchondral bone modeling of PIP joint with small right sided subchondral fissure</t>
  </si>
  <si>
    <t xml:space="preserve">Medial collateral desmopathy of RF DIP joint </t>
  </si>
  <si>
    <t>Associated mild to moderate synovitis and osteoarthritis, mild RF dorsal border abrasions of DDFT with mild navicular bursitis, bilateral subchondral cleft lesions in DIP joint (osteochondrosis)</t>
  </si>
  <si>
    <t>Bilateral extensive discontinuous substance lesions of DDFT</t>
  </si>
  <si>
    <t>ACCLAMATEUR</t>
  </si>
  <si>
    <t>racing (galop)</t>
  </si>
  <si>
    <t>Chronic lameness</t>
  </si>
  <si>
    <t>CARPUS</t>
  </si>
  <si>
    <t>intercarpal ligt enthesopathy + CIII sclerosis</t>
  </si>
  <si>
    <t>ALLEZ VIV</t>
  </si>
  <si>
    <t>Lameness</t>
  </si>
  <si>
    <t>Radial check ligt desmopathy</t>
  </si>
  <si>
    <t>ALTITUDES</t>
  </si>
  <si>
    <t>Pre-op.</t>
  </si>
  <si>
    <t>META</t>
  </si>
  <si>
    <t>Mc III fracture</t>
  </si>
  <si>
    <t>ANNALIVIA</t>
  </si>
  <si>
    <t>racing (trot)</t>
  </si>
  <si>
    <t>Lameness + haemarthrosis episodes</t>
  </si>
  <si>
    <t>TARSUS</t>
  </si>
  <si>
    <t>Subchondral defect of the tibial cochlea</t>
  </si>
  <si>
    <t>AQUAVITE</t>
  </si>
  <si>
    <t>ARISTOTE</t>
  </si>
  <si>
    <t>BADIANE</t>
  </si>
  <si>
    <t>show jumping</t>
  </si>
  <si>
    <t>Chronic distension in the region of the tarsal sheath</t>
  </si>
  <si>
    <t>Unidentified liquid pouch with no communication with tarsal sheath nore tarso-crural joint</t>
  </si>
  <si>
    <t>BASTINGAGE</t>
  </si>
  <si>
    <t>Chronic lameness/ preop</t>
  </si>
  <si>
    <t>CIII sclerosis + fragmentation</t>
  </si>
  <si>
    <t>BELPHEGOR</t>
  </si>
  <si>
    <t>Chronic distension of TC joint - Lameness</t>
  </si>
  <si>
    <t>Lat.tibial  maleolus fracture</t>
  </si>
  <si>
    <t>BEUYS</t>
  </si>
  <si>
    <t>CIII fissure</t>
  </si>
  <si>
    <t>BONJOUR</t>
  </si>
  <si>
    <t>FETLOCK</t>
  </si>
  <si>
    <t>POD</t>
  </si>
  <si>
    <t>CELESTE</t>
  </si>
  <si>
    <t>Dist. Tibial Intermediate ridge fragmentation + T3 slab fracture</t>
  </si>
  <si>
    <t>CHADO</t>
  </si>
  <si>
    <t>OCD, OA, POD</t>
  </si>
  <si>
    <t>CHANT DES DUNES</t>
  </si>
  <si>
    <t>MC cyst</t>
  </si>
  <si>
    <t>CHANTEURA2:O53</t>
  </si>
  <si>
    <t>FOOT</t>
  </si>
  <si>
    <t>CYCLONE</t>
  </si>
  <si>
    <t>riding</t>
  </si>
  <si>
    <t>Intertarsal and tarsometatarsal osteoarthrosis</t>
  </si>
  <si>
    <t>DAMISSO</t>
  </si>
  <si>
    <t>Multiple fragmentations (Tarsocrural joint, Central Tarsal)</t>
  </si>
  <si>
    <t>DAZZLING DREAM</t>
  </si>
  <si>
    <t>SB Cyst of the calcaneus at the le vel of the talocalcaneal joint</t>
  </si>
  <si>
    <t>DIOR</t>
  </si>
  <si>
    <t>jumping</t>
  </si>
  <si>
    <t>DIP OA</t>
  </si>
  <si>
    <t>DRAGONE</t>
  </si>
  <si>
    <t>Acute lameness and distension</t>
  </si>
  <si>
    <t>Comminuted fracture of the talus</t>
  </si>
  <si>
    <t>DRAGONERA</t>
  </si>
  <si>
    <t>Chronic and recurrent synovitis of tarsocrural joint</t>
  </si>
  <si>
    <t>troclear ridge cartilage erosion + lat collat ligt desmopathy</t>
  </si>
  <si>
    <t>DRAKKAR DES PINS</t>
  </si>
  <si>
    <t>Acute lameness and distension/ Suspicion of T3 fracture</t>
  </si>
  <si>
    <t>Synovitis - No fracture</t>
  </si>
  <si>
    <t>ELECTRIC WOOD</t>
  </si>
  <si>
    <t>Acc. Bone fracture</t>
  </si>
  <si>
    <t>EMILY DE MONTFORT</t>
  </si>
  <si>
    <t>Lat calcaneus fract</t>
  </si>
  <si>
    <t>ERTONE</t>
  </si>
  <si>
    <t>Central tarsal bone fracture/Preop.</t>
  </si>
  <si>
    <t>Central tarsal bone fracture</t>
  </si>
  <si>
    <t>FALCO D ENJEE</t>
  </si>
  <si>
    <t>POD, OCD</t>
  </si>
  <si>
    <t>FAMOUS LILLY</t>
  </si>
  <si>
    <t>Splint Pre-op.</t>
  </si>
  <si>
    <t>Mc II fracture + periostitis</t>
  </si>
  <si>
    <t>FREE AND EASY</t>
  </si>
  <si>
    <t>LF: uncomplete cond. Fract RF subchondr remod</t>
  </si>
  <si>
    <t>CIII sclerosis +remodeling</t>
  </si>
  <si>
    <t>GANACHE</t>
  </si>
  <si>
    <t>adult</t>
  </si>
  <si>
    <t>Chronic distension in the region of the subtendineous bursa + lameness/ Preop.</t>
  </si>
  <si>
    <t>Septic osteitis of the calc. tuberosity + subtend. and calcaneal bursitis</t>
  </si>
  <si>
    <t>GENTLE SHAW</t>
  </si>
  <si>
    <t>CIII and radial bone sclerosis +remodeling</t>
  </si>
  <si>
    <t>GLATIGNY</t>
  </si>
  <si>
    <t>Chronic synovitisLF</t>
  </si>
  <si>
    <t>P1 pseudo cyst</t>
  </si>
  <si>
    <t>GORITIE</t>
  </si>
  <si>
    <t>Intersesam. Ligt desmopathy</t>
  </si>
  <si>
    <t>GREEN CHINA</t>
  </si>
  <si>
    <t>P1 prox defect</t>
  </si>
  <si>
    <t>GRINGO</t>
  </si>
  <si>
    <t>P3 cyst</t>
  </si>
  <si>
    <t>GRIS ET NOIR</t>
  </si>
  <si>
    <t>GUILLA</t>
  </si>
  <si>
    <t>HACKER SPEED</t>
  </si>
  <si>
    <t>P2 prox sag cyst</t>
  </si>
  <si>
    <t>HEROS d EM</t>
  </si>
  <si>
    <t>Acute lameness and distension/ Preop.</t>
  </si>
  <si>
    <t>Lat. malleolus fracture</t>
  </si>
  <si>
    <t>ISHANGA</t>
  </si>
  <si>
    <t>Dist radius and radial bone sclerosis +remodeling</t>
  </si>
  <si>
    <t>JAZZY LADY</t>
  </si>
  <si>
    <t>Septic osteitis P3</t>
  </si>
  <si>
    <t>KANDY DU LOIR</t>
  </si>
  <si>
    <t>DDF tendonitis</t>
  </si>
  <si>
    <t>MATE STORY</t>
  </si>
  <si>
    <t>MAY MONROE</t>
  </si>
  <si>
    <t>MENELAS + CONTR.</t>
  </si>
  <si>
    <t>POD, uncompl. Cond. Fract.</t>
  </si>
  <si>
    <t>N14 SHARP POINT</t>
  </si>
  <si>
    <t>Radial physitis</t>
  </si>
  <si>
    <t>NOORIA</t>
  </si>
  <si>
    <t>Mt IV prox fracture</t>
  </si>
  <si>
    <t>ODELIA</t>
  </si>
  <si>
    <t>breeding</t>
  </si>
  <si>
    <t>Acute lameness/pre-op</t>
  </si>
  <si>
    <t>Communited fracture</t>
  </si>
  <si>
    <t>OVAL DESIR</t>
  </si>
  <si>
    <t>Acute lameness and distension/Preop.</t>
  </si>
  <si>
    <t>PAS DE TUNE</t>
  </si>
  <si>
    <t>Mc II fracture + periostitis + SL desmitis</t>
  </si>
  <si>
    <t>PEACE TOUCH</t>
  </si>
  <si>
    <t>PERLE</t>
  </si>
  <si>
    <t>Leisure</t>
  </si>
  <si>
    <t>Radius osteoma</t>
  </si>
  <si>
    <t>PLAIN VANILLA</t>
  </si>
  <si>
    <t>QUARTZ DE GAUTIER</t>
  </si>
  <si>
    <t>ROOS</t>
  </si>
  <si>
    <t>Chronic distension of the tarsal sheath</t>
  </si>
  <si>
    <t>Rupture of the retinaculum; sust.tali remodeling</t>
  </si>
  <si>
    <t>SANTA PRIMA</t>
  </si>
  <si>
    <t>FETLOCK/PIP</t>
  </si>
  <si>
    <t>POD, P1 prox. Defect, PIP OA (Cf report)</t>
  </si>
  <si>
    <t>SASSOALORO</t>
  </si>
  <si>
    <t>Chronic distension</t>
  </si>
  <si>
    <t>Osteoarthrosis</t>
  </si>
  <si>
    <t>SCHWANHILD</t>
  </si>
  <si>
    <t>Acute lameness</t>
  </si>
  <si>
    <t>Calcaneus comminuted fracture</t>
  </si>
  <si>
    <t>SISSI DES CIBAUDES</t>
  </si>
  <si>
    <t>DIP chronic synovitis</t>
  </si>
  <si>
    <t>SUPER HELENE</t>
  </si>
  <si>
    <t>Chronic synovitis</t>
  </si>
  <si>
    <t>MC subchondr. bone sclerosis, P1 fragm°</t>
  </si>
  <si>
    <t>SUPER OTTO</t>
  </si>
  <si>
    <t>Chronic synovitis of tarsocrural joint</t>
  </si>
  <si>
    <t>Subchondral defect of the talus</t>
  </si>
  <si>
    <t>TAPALOEIL OAK</t>
  </si>
  <si>
    <t>Accesory bone fragm°</t>
  </si>
  <si>
    <t>TASHARELLO + CONTRÔLE</t>
  </si>
  <si>
    <t>Prox Mc frontal stress fract.</t>
  </si>
  <si>
    <t>TENOR DE FLANDRES</t>
  </si>
  <si>
    <t>Med. Condyle bone bruising</t>
  </si>
  <si>
    <t>TEXAS CHARM</t>
  </si>
  <si>
    <t>LF: cond. Fract, POD</t>
  </si>
  <si>
    <t>TOSCANE DES CHAMPS</t>
  </si>
  <si>
    <t>Dorsal osteochondr. disease + P1 cyst</t>
  </si>
  <si>
    <t>TRAITOR</t>
  </si>
  <si>
    <t>TWIST DES CAILLONS</t>
  </si>
  <si>
    <t>P1 cyst + OA</t>
  </si>
  <si>
    <t>UNE FLEUR</t>
  </si>
  <si>
    <t>Lameness/ pre-op</t>
  </si>
  <si>
    <t>Dist radius bone cyst</t>
  </si>
  <si>
    <t>URISHA</t>
  </si>
  <si>
    <t>Fragm° + osteoarthrosis</t>
  </si>
  <si>
    <t>UTOPIA</t>
  </si>
  <si>
    <t>Navic syndrom (post sepsis)</t>
  </si>
  <si>
    <t>VALERE DE BONNIERE</t>
  </si>
  <si>
    <t>Talus fracture (medial tub.)</t>
  </si>
  <si>
    <t>VALSE DES RAMEAUX</t>
  </si>
  <si>
    <t>VEA DU VIVIER</t>
  </si>
  <si>
    <t>Talus fracture</t>
  </si>
  <si>
    <t>VICOMTE BOUFARCAUX</t>
  </si>
  <si>
    <t>Lameness? Chronic distension</t>
  </si>
  <si>
    <t>CIII and radial bone sclerosis + bone resorption</t>
  </si>
  <si>
    <t>VIVALDO</t>
  </si>
  <si>
    <t>WINNIE</t>
  </si>
  <si>
    <t>Pottock</t>
  </si>
  <si>
    <t>leisure</t>
  </si>
  <si>
    <t>Amputation follow up</t>
  </si>
  <si>
    <t>Clinique Veterinaire de la Cote Fleurie</t>
  </si>
  <si>
    <t xml:space="preserve">Regional trauma leading to abnormal medial RF PSB </t>
  </si>
  <si>
    <t>Moderate associated right digital flexor tenosynovits, mild right medial suspensory desmopathy, irregularity of palmar, axial surfaces of PSB bilaterally, mild bilateral MCP osteoarthrosis, mild right medial lobe DDF tendinopathy, moderate right navicular bursitis, mild bilateral navicular degeneration</t>
  </si>
  <si>
    <t>Bone: medial PSB</t>
  </si>
  <si>
    <t>Lame LF digit of 4 months' duration when goes into training. Referring vet injected PIP joint. Not presently lame</t>
  </si>
  <si>
    <t>Subchondral fissure in LH distal P1</t>
  </si>
  <si>
    <t>No significant lesions.</t>
  </si>
  <si>
    <t>RF lameness with a pronounced digital pulse, negative on hoof testers. Bilateral hoof lameness was concluded; CT was suggested</t>
  </si>
  <si>
    <t>All The Aces</t>
  </si>
  <si>
    <t>Amor</t>
  </si>
  <si>
    <t>Callaho Commander</t>
  </si>
  <si>
    <t>Calypso</t>
  </si>
  <si>
    <t>Cape Carnival</t>
  </si>
  <si>
    <t>Chantilly</t>
  </si>
  <si>
    <t>Chicago Beat</t>
  </si>
  <si>
    <t>Delux</t>
  </si>
  <si>
    <t>Fearless Colt</t>
  </si>
  <si>
    <t>Frikkie</t>
  </si>
  <si>
    <t>Godiva</t>
  </si>
  <si>
    <t>Great Khan</t>
  </si>
  <si>
    <t>Hell of a Nite</t>
  </si>
  <si>
    <t>Janor Reza</t>
  </si>
  <si>
    <t>Joelle-K</t>
  </si>
  <si>
    <t>King Lear</t>
  </si>
  <si>
    <t>Multi Media</t>
  </si>
  <si>
    <t>OTAU</t>
  </si>
  <si>
    <t>Paisley Eezi Todd</t>
  </si>
  <si>
    <t>Scooby Joe</t>
  </si>
  <si>
    <t>Seeis Lorenzo</t>
  </si>
  <si>
    <t>Shamrock Lady</t>
  </si>
  <si>
    <t>Shine On</t>
  </si>
  <si>
    <t>Sir Lancelot</t>
  </si>
  <si>
    <t>Summerwind Diesel</t>
  </si>
  <si>
    <t>The Stones</t>
  </si>
  <si>
    <t>Theron</t>
  </si>
  <si>
    <t>Tiquila</t>
  </si>
  <si>
    <t>Valanta</t>
  </si>
  <si>
    <t>Vicky</t>
  </si>
  <si>
    <t>Vogue</t>
  </si>
  <si>
    <t>War Town</t>
  </si>
  <si>
    <t>Warsong</t>
  </si>
  <si>
    <t>OVAH</t>
  </si>
  <si>
    <t>RF lameness, localised to distal limb. Rads show navicular abnormalities</t>
  </si>
  <si>
    <t>RF navicular syndrome</t>
  </si>
  <si>
    <t>Osseous fragment of RF navicular bone, bilateral sesamoidean collateral enthesopathy of the navicular bones</t>
  </si>
  <si>
    <t>Christelle le Roux</t>
  </si>
  <si>
    <t>Uneventful recovery</t>
  </si>
  <si>
    <t>Referral for CT of LF; sequestrum of P3 suspected on rads.</t>
  </si>
  <si>
    <t>Atypical keratoma</t>
  </si>
  <si>
    <t>Bilateral immature, mild osteophytes of the PSBs, mild bilateral fetlock arthrosis</t>
  </si>
  <si>
    <t>Severe RH lameness. When nerve blocks are performed, a RF lameness is unmasked</t>
  </si>
  <si>
    <t>RH intersesamoidean desmitis</t>
  </si>
  <si>
    <t>Possible RH lateral collateral ligament desmitis of DIP joint</t>
  </si>
  <si>
    <t>Christelle le Roux, RM Kirberger</t>
  </si>
  <si>
    <t>Chronic frontlimb lameness. Referring vet diagnosed navicular disease. CT to exclude DDFT pathology</t>
  </si>
  <si>
    <t>No significant findings</t>
  </si>
  <si>
    <t>No information regarding this</t>
  </si>
  <si>
    <t>RH lameness with diffuse circumferential soft tissue swelling over MTP joint</t>
  </si>
  <si>
    <t>RH insertional suspensory desmitis</t>
  </si>
  <si>
    <t>DDFT-sheath tenosynovitis of RF and DFTS defect</t>
  </si>
  <si>
    <t>Sumari Dancer</t>
  </si>
  <si>
    <t>Chronic bilateral navicular bone and palmar process changes, probably due to chronic wear and tear in older patient, possible RF capsular enthesopathy of PIP joint or mild incidental periostitis from previous injury</t>
  </si>
  <si>
    <t>Prolonged recovery due to prolonged GA (problems with contrast administration). Severely lame after recovery with diffuse swelling over palmar aspect of MC3 and palmar fetlock/ P1. Suspected damage to tendon sheath. Knuckling over of carpus and struggling to keep leg extended. Signs of radial neurapraxia. Colic post-op</t>
  </si>
  <si>
    <t>LF lameness, blocks out to PDN block</t>
  </si>
  <si>
    <t>Non-diagnostic study</t>
  </si>
  <si>
    <t>Multiple attempts to inject contrast into median artery failed. Normal contrast laterally- concluded that there was no significant soft tissue or bone pathology observed. Non-diagnostic for the medial aspect of the limb</t>
  </si>
  <si>
    <t>Miniature donkey</t>
  </si>
  <si>
    <t>Pet</t>
  </si>
  <si>
    <t>Presented for surgical correction of marked left sided congenital carpal valgus</t>
  </si>
  <si>
    <t>Sumari Dancer, Christelle le Roux</t>
  </si>
  <si>
    <t>Synovium: carpus</t>
  </si>
  <si>
    <t>Bilateral carpal valgus (marked in the LF, subtle RF)</t>
  </si>
  <si>
    <t>Mostly uneventful, hypothermia</t>
  </si>
  <si>
    <t xml:space="preserve">NWB lameness of RH foot. History of stepping on a wire the day before presentation; the wire was removed immediately by the owner </t>
  </si>
  <si>
    <t>Sumari Dancer, Ann Cartsens</t>
  </si>
  <si>
    <t>Soft tissue lesion, Soft tissue: DDFT</t>
  </si>
  <si>
    <t>Mild chronic enthesopathy of collateral ligaments of right DIP joint</t>
  </si>
  <si>
    <t>Foreign body (metal/ wire) in RF plantar aspect of the frog with resultant DDF tenosynovitis and tendonitis</t>
  </si>
  <si>
    <t>Horse failed a pre-purchase exam after responding to flexion or RF carpus. NAD on rads or US. Requested contrast-enhanced CT</t>
  </si>
  <si>
    <t>Right radial osteochondroma with associated carpal sheath effusion</t>
  </si>
  <si>
    <t>Bone: radius, Soft tissue: DFTS</t>
  </si>
  <si>
    <t>Marked LF lameness. Mineralisation of DDFT seen on rads</t>
  </si>
  <si>
    <t>Chronic LF DDF tendonitis</t>
  </si>
  <si>
    <t>Possible navicular bursa involvement and palmar nsvicular fibrocartilage erosion</t>
  </si>
  <si>
    <t>RF lameness, localised to navicular bone. Dorsoproximal navicular osteophyte seen on rads</t>
  </si>
  <si>
    <t>Ligament: collateral ligament of navicular bone, Bone: navicular bone</t>
  </si>
  <si>
    <t>Bilateral moderate navicular collateral enthesopathy with suspected RF navicular enthesophyte fragment</t>
  </si>
  <si>
    <t>Under GA for more than 3h (only for CECT), not bearing full weight post-CT on RH (myopathy). AST and CK immediately post op: AST: 245, CK: 984, 24h later: AST: 358, CK: 868</t>
  </si>
  <si>
    <t>Intermittent acute lameness of LF</t>
  </si>
  <si>
    <t>Mediolateral hoof imbalance with medial collateral ligament desmitis of DIP joint</t>
  </si>
  <si>
    <t>Ligament: collateral ligament of DIP joint</t>
  </si>
  <si>
    <t>American Saddler</t>
  </si>
  <si>
    <t>Uneventful recovery, post-op colic</t>
  </si>
  <si>
    <t>Pulled a shoe and stepped on it- with penetration in the region of navicular bone</t>
  </si>
  <si>
    <t>Fragmented avulsion fracture at insertion of DDFT on P3 and associated DDF tendinopathy</t>
  </si>
  <si>
    <t>Bone: P3, Soft tissue: DDFT</t>
  </si>
  <si>
    <t>Chronic RF lameness. Irregular lateral sloping border of navicular seen</t>
  </si>
  <si>
    <t>Distal sesamoidean collateral ligament insertional desmitis</t>
  </si>
  <si>
    <t>Ligament: collateral ligament of DSB</t>
  </si>
  <si>
    <t>Mild erosion of lateral sloping border of navicular bone</t>
  </si>
  <si>
    <t>Acute P1 fracture of LH limb</t>
  </si>
  <si>
    <t>Comminuted, biarticular stress fracture of LH P1</t>
  </si>
  <si>
    <t>Fracture secondary to chronic stress-related bone injury, proximal P1 subchondral bone sclerosis, mild dorsoproximal periosteal new bone formation</t>
  </si>
  <si>
    <t>RF lameness, localised to navicular bone. Bilateral navicular changes and enthesophytes/ fragments seen on P3 extensor process on rads</t>
  </si>
  <si>
    <t>Bilateral navicular syndrome</t>
  </si>
  <si>
    <t xml:space="preserve">Right navicular distal border fragment, bilateral P3 extensor process enthesopathy, mild MCP joint arthrosis, bilateral mild P2 enthesopathy, bilaterel osteophytes of PSBs, </t>
  </si>
  <si>
    <t>Her recovery was not very good. Very unstable when she got to her feet. Sustained a minor cut to the inside of her lip. Had to be given xylazine to calm down. Was much calmer and more sensible after xylazine administration.</t>
  </si>
  <si>
    <t>Chronic RF lameness with history of abscessation. Want to assess soft tissues of foot and navicular bone</t>
  </si>
  <si>
    <t>Severe RF DDF tendonitis</t>
  </si>
  <si>
    <t>LF navicular distal border fragment</t>
  </si>
  <si>
    <t>Chronic RF lameness, blocks out to PDN block. Hardly no improvement with IA coffin jiont block</t>
  </si>
  <si>
    <t>Ann Carstens</t>
  </si>
  <si>
    <t>DJD of RF PIP joint, subclinical laminitis</t>
  </si>
  <si>
    <t>Synovium: PIP joint, Bone: P3</t>
  </si>
  <si>
    <t>Active mild periostitis of LH P2</t>
  </si>
  <si>
    <t>No information on this</t>
  </si>
  <si>
    <t>RF NWB lameness of 3 weeks' duration. ASN block partially positive, navicular bursa block completely positive</t>
  </si>
  <si>
    <t>RF non-displaced focal navicular fracture</t>
  </si>
  <si>
    <t>RF SDF tendonitis, DFTS effusion/ tenosynovitis</t>
  </si>
  <si>
    <t>Chronic LF lameness. Private vet diagnosed problem in distal limb due to 50% improvement after medial abaxial block</t>
  </si>
  <si>
    <t>No significant cause for lameness identified</t>
  </si>
  <si>
    <t>Mild lateral enthesopathy of  LF abaxial palmar ligaments, mild remodeling of LF P3</t>
  </si>
  <si>
    <t>NWB LF lameness. Focal abscess lanced, dorsal to bulbs of the heel, but does not explain lameness</t>
  </si>
  <si>
    <t>Focal LF navicular bone osteomyelitis/ navicular syndrome</t>
  </si>
  <si>
    <t>Exostosis on RF P2, oedema of RF DFTS</t>
  </si>
  <si>
    <t>N Stander</t>
  </si>
  <si>
    <t>Chronic RF lameness of at least 1 year. Blocks out to PDN block. Some DJD of DIP joint seen on rads but does not explain the lameness. NAD on US</t>
  </si>
  <si>
    <t>Moderate to severe RF DDF tendinopathy</t>
  </si>
  <si>
    <t>Possible involvement of RF navicular bursa, bilateral traumatic periosteal injuryof P1 and P2, mild bilateral medial collateral ligament desmopathy of navicular bone, mild LF focal DDF tendinopathy</t>
  </si>
  <si>
    <t xml:space="preserve">RH lameness, blocks out to low 4-point block. </t>
  </si>
  <si>
    <t>Fracture enthesopathy of collateral ligament of RF PIP joint</t>
  </si>
  <si>
    <t>Ligament: collateral ligament of PIP joint</t>
  </si>
  <si>
    <t>Likely DJD of PIP joints bilaterally, slighty worse on the right, mild RF DFTS effusion</t>
  </si>
  <si>
    <t>Mild RF lameness. Suspect navicular problem and suspensory problem at its origin</t>
  </si>
  <si>
    <t>Moderate navicular disease of RF with associated atypical osseous cyst-like lesion</t>
  </si>
  <si>
    <t>Mild bilateral PIP joint arthrosis</t>
  </si>
  <si>
    <t>Christelle le Roux, Ann Carstens</t>
  </si>
  <si>
    <t>Intermittent RF lameness, especially after jumping. NAD on radiographs. Sound few minutes after IA DIP joint block</t>
  </si>
  <si>
    <t>Severe medial collateral ligament desmopathy of DIP joint</t>
  </si>
  <si>
    <t>Chronic focal avulsion fracture of RF navicular bone, signs of navicular disease, mild RF DDF tendon sheath effusion, early mild RF MCP DJD</t>
  </si>
  <si>
    <t>Ataxic in hindlimbs</t>
  </si>
  <si>
    <t>Acute RH lameness. Suspected proximal interosseus medius desmitis</t>
  </si>
  <si>
    <t>Subacute RH proximal- and lateral distal branch desmitis of IOM</t>
  </si>
  <si>
    <t>Sumari Dancer, Ann Carstens</t>
  </si>
  <si>
    <t>Bilateral subacute to chronic proximal IOM strain and associated enthesopathy</t>
  </si>
  <si>
    <t>Ulrike Kafka</t>
  </si>
  <si>
    <t>Ulrike Kafka, Ann Carstens</t>
  </si>
  <si>
    <t>Osseous cyst-like lesion in left lateral McIII</t>
  </si>
  <si>
    <t>SDF tendinopathy of LF (lateral branch)</t>
  </si>
  <si>
    <t>Intermittent lameness of LF, which shifts to RF when LF is blocked with ASN block. Chronic sheared heels</t>
  </si>
  <si>
    <t>Osteochondritis dissecans of proximal P3 bilaterally, mild suspensory desmopathy of LF, incomplete fissure fracture of RF lateral palmar process</t>
  </si>
  <si>
    <t>Bone: P3, Ligament: suspensory ligament</t>
  </si>
  <si>
    <t>Bilateral DIP synovitis and osteoarthritis, osseous abnormalities of the distal phalanx bilaterally: resoprtion and periostitis of the LF medial palmar process and mild solar surface irregularity</t>
  </si>
  <si>
    <t>RF SDF- and DDF tendonitis</t>
  </si>
  <si>
    <t>Soft tissue: SDFT, DDFT</t>
  </si>
  <si>
    <t>Subsequent moderate RF tenosynovitis, developmental orthopedic disease (DOD) of proximal P3 bilaterally, small left navicular bone fragment, small solar tract in right lateral heel with no evidence of subsolar abscessation</t>
  </si>
  <si>
    <t xml:space="preserve">Dorsal border DDFT fibrillation biaxially with associated bursal effusion of RF. Early RF flexor cortical resorption of the navicular bone with an associated split lesion in the DDFT </t>
  </si>
  <si>
    <t>Mild to moderate osteaorthritis of LF DIP joint</t>
  </si>
  <si>
    <t>Developmental disease of LF McIII,mild left DIP osteoarthritis and mild navicular bursitis, mild RF DIP, PIP, MCP osteoarthritis and mild to moderate navicular bursitis</t>
  </si>
  <si>
    <t>Mild LF SDF tendinopathy</t>
  </si>
  <si>
    <t>RF DIP joint contracture</t>
  </si>
  <si>
    <t>Soft tissue of the foot</t>
  </si>
  <si>
    <t>Incomplete fracture/ pedal osteitis of RF P3 (possible diagnoses)</t>
  </si>
  <si>
    <t>Soft tissue: DDFT, Ligament: impar ligament</t>
  </si>
  <si>
    <t>Ligament: lateral collateral ligament of DIP joint</t>
  </si>
  <si>
    <t>Ligament: impar ligament, Synovium: navicular bursa</t>
  </si>
  <si>
    <t>Bilateral, moderate insertional impar desmopathy, mild RF navicular bursitis</t>
  </si>
  <si>
    <t>Mild RF DDF tendinopathy with associated navicular bursitis</t>
  </si>
  <si>
    <t>Soft tissue: DDFT, Synovium: navicular bursa</t>
  </si>
  <si>
    <t>SRBI with parasagittal ridge demineralization of RF, fissures of RF sagittal groove of P1, likely developmental, moderate right DIP synovitis</t>
  </si>
  <si>
    <t>Ligament: suspensory ligament, oblique distal sesamoidean ligament, palmar digital annular ligament, straight sesamoidean ligament</t>
  </si>
  <si>
    <t>Synovium: DIP joint, Ligament: lateral collateral ligament of DIP joint, Soft tissue: DDFT, Bone: navicular bone</t>
  </si>
  <si>
    <t>Mineralizing collateral sesamoidean desmopathy, mild subchondral bone irregularity of RF sagittal groove of P1, mild RF straight sesamoidean desmopathy, enthesophytic/ traumatic osteitis of right P1, minimal RF DIP osteoarthritis</t>
  </si>
  <si>
    <t>Marked DIP synovitis and osteoarthritis, moderate DIP joint resorptive enthesopathy and lateral collateral insertional desmopathy, mineralizing DDF tendinopathy with moderate navicular bone degeneration</t>
  </si>
  <si>
    <t>Euthanized under GA due to poor prognosis</t>
  </si>
  <si>
    <t>Bone: P2</t>
  </si>
  <si>
    <t>Solar penetrating wound of RF with DDF tendinopathy</t>
  </si>
  <si>
    <t>Soft tissue of the foot, Soft tissue: DDFT</t>
  </si>
  <si>
    <t>Palmar carpal ligament disruption</t>
  </si>
  <si>
    <t>Comminuted palmar fractures of radial and intermediate carpal bones</t>
  </si>
  <si>
    <t>Bone: radial- and intermediate carpal bones</t>
  </si>
  <si>
    <t>Nooitgedacht</t>
  </si>
  <si>
    <t>Chronic RF laminitis with pathological P3 fracture</t>
  </si>
  <si>
    <t>PIP joint DJD, marked ossification of collateral cartilages</t>
  </si>
  <si>
    <t>Severe bilateral laminitis with resultant distal pedal osteitis</t>
  </si>
  <si>
    <t>Bilateral navicular disease</t>
  </si>
  <si>
    <t>Kanker both forefeet, abnormal hoof conformation and stance</t>
  </si>
  <si>
    <t>Severe bilateral hyperplastic hoof horn and white line disease with chronic laminitis</t>
  </si>
  <si>
    <t>Soft tissue of the foot, Bone: P3</t>
  </si>
  <si>
    <t>Acute lameness after coming in from the paddock. Referred for fracture of RH P2</t>
  </si>
  <si>
    <t>Comminuted fracture of RH P2 with moderate displacement</t>
  </si>
  <si>
    <t>Intermittent RF lameness of 4 weeks' duration. Radiographically diagnosed with dorsomedial subchondral cyst of RF distal McIII, just proximal to fetlock</t>
  </si>
  <si>
    <t xml:space="preserve">Subchondral cyst-like lesion of RF distal McIII, DJD </t>
  </si>
  <si>
    <t>Definitive diagnosis</t>
  </si>
  <si>
    <t>Multiple diagnoses contributing to lameness</t>
  </si>
  <si>
    <t>Diagnosis contributing to lameness cannot be confirmed</t>
  </si>
  <si>
    <t>Chronic RH lameness, positive low-6 block</t>
  </si>
  <si>
    <t>Mild RH fetlock synovitis, mild RH suspensory branch and lateral oblique sesamoidean desmopathy, mild bilateral flexor tenosynovitis and DIP synovitis</t>
  </si>
  <si>
    <t>x</t>
  </si>
  <si>
    <t>6w RF lameness, blocked out on ASN block, no improvement after coffin joint block</t>
  </si>
  <si>
    <t>Keratoma of the RF with possible abscessation</t>
  </si>
  <si>
    <t>RF lameness, which blocks out to PDN block. Then becomes mildly LF lame</t>
  </si>
  <si>
    <t>History of pastern joint collateral ligament damage of RF, blocking to ASN block. Coffin and fetlock joints were injected</t>
  </si>
  <si>
    <t>Mild left navicular bursitis, enthesopathy of RF palmar digital annular ligament</t>
  </si>
  <si>
    <t>No major structural lesions</t>
  </si>
  <si>
    <t>Bilateral digital tenosynovitis, stress remodeling to saggital ridge of McIII and medial PSBs, bilateral DIP osteoarthritis</t>
  </si>
  <si>
    <t>Right digital flexor tenosynovitis, manica flexoria tear, DDF tendinopathy (medial lobe)</t>
  </si>
  <si>
    <t>Chronic RF lameness which blocks out on a PDN block. Intermittently, lameness crosses over</t>
  </si>
  <si>
    <t>Ligament: medial collateral ligament of DIP joint</t>
  </si>
  <si>
    <t>Showing</t>
  </si>
  <si>
    <t>Unknown</t>
  </si>
  <si>
    <t>Showing, dressage</t>
  </si>
  <si>
    <t>Ligament: proximal digital annular ligament</t>
  </si>
  <si>
    <t>Marked right DIP osteoarthritis, osseous cyst-like lesion at insertion of right medial collateral ligament and suspected medial collateral desmopathy of the DIP joint</t>
  </si>
  <si>
    <t>Synovium: DIP joint, Bone: P3, Ligament: medial collateral ligament of DIP joint</t>
  </si>
  <si>
    <t>Osseous cyst-like lesion in right middle phalanx suspected to be  communicating with the PIP joint, moderate effusion and osteoarthritis of the right PIP joint</t>
  </si>
  <si>
    <t>Left front DDF tendinopathy with distal navicular bone flexor cortex erosion</t>
  </si>
  <si>
    <t>Fissure of the left medial condylar groove of McIII and fissure of medial P1, mild laminitis of LF</t>
  </si>
  <si>
    <t>Mild bilateral navicular bursitis with small medial fragment on the left</t>
  </si>
  <si>
    <t>Moderate navicular bursitis and DDF tendinopathy, mild insertional tendinopathy of the left medial SDFT branch, likely chronic, bilateral white line disease with proximal gas tracking</t>
  </si>
  <si>
    <t>Bilateral resorptive enthesopathy of the medial collateral ligament of the DIP joints,  with DIP synovitis and osteoarthritis</t>
  </si>
  <si>
    <t>Ligament: medial collateral ligament of DIP joint, Synovium: DIP joint</t>
  </si>
  <si>
    <t>Blocked out to RF PDN block. CT performed to assess significance of radiographic changes noted and to image soft tissue structures in the hoof</t>
  </si>
  <si>
    <t>Bilateral non-septic intersesamoidean desmitis with possible PSB sesamoiditis</t>
  </si>
  <si>
    <t>Sstress induced remodeling to the third metacarpal condyle and proximal aspect of P1 bilaterally, mild bilateral feltlock osteoarthrosis, mild bilateral navicular degeneration and navicular bursitis with a distal border fragment associated with RF, mild bilateral DIP synovitis</t>
  </si>
  <si>
    <t>Ligament: intersesamoidean ligament, Bone: PSB</t>
  </si>
  <si>
    <t>Chronic bilateral front limb lameness, worse in the left. NAD on radiographs. LF blocks out to IA fetlock block</t>
  </si>
  <si>
    <t>Possible desmopathy of lateral aspect of palmar annular ligament, exercise induced remodeling of the left McIII condyle, mild to moderate bilateral DIP synovitis and digital flexor tenosynovitis</t>
  </si>
  <si>
    <t>Ligament: suspensory ligament Synovium: MCP joint</t>
  </si>
  <si>
    <t>Bilateral fissures of McIII (SRBI), mild bilateral MCP and DIP osteoarthritis</t>
  </si>
  <si>
    <t>Enthesophytosis of right medial suspensory branch or annular ligament, bilateral collateral cartilage ossification and mild navicular bursal effusion</t>
  </si>
  <si>
    <t>Subchondral: MCP joint, Synovium: MCP joint and DIP joint</t>
  </si>
  <si>
    <t>Fissure of RH P1 (no associated joint disease), mild to moderate bilateral DIP synovitis, mild LH oblique sesamoidean desmopathy</t>
  </si>
  <si>
    <t>Keratoma of RH dorsal hoof wall</t>
  </si>
  <si>
    <t>Intermittently unsound in the front, worse on the LF. LF blocked to PDN block, but then lame RF. Moderate to severe navicular changes on radiographs</t>
  </si>
  <si>
    <t>Moderate and regionally extensive DDF tendinopathy of left front, significant bilateral DIP osteoarthritis with synovitis</t>
  </si>
  <si>
    <t>Soft tissue: DDFT, Synovium: DIP joint</t>
  </si>
  <si>
    <t>Moderate left navicular bursitis and navicular bone degeneration, narrowing of lateral DIP joint on left</t>
  </si>
  <si>
    <t>Underrun heel LF. Chronic lameness in the front. Sound on LF after ASN block and 80% improvement in RF after ASN block. NAD on radiographs</t>
  </si>
  <si>
    <t>Bilateral sclerosis of McIII condyle, likely associated with exercise induced remodeling (SRBI)</t>
  </si>
  <si>
    <t>Possible significant medial collteral ligamentous disruption</t>
  </si>
  <si>
    <t>Mild, bilateral sclerosis of P1, most likely caused by stress remodeling (SRBI)</t>
  </si>
  <si>
    <t>Chronic RF lameness, which blocks to PDN block and coffin joint block</t>
  </si>
  <si>
    <t>Moderate LF DDF tendinopathy  with secondary digital tenosynovitis</t>
  </si>
  <si>
    <t>Lame on LF for 4m which improves after a high PDN block</t>
  </si>
  <si>
    <t>Osteochondrosis of right medial plantar eminence with associated fragment</t>
  </si>
  <si>
    <t>Demineralized medial plantar process of RH P3 (caused by trauma/ contusion), mild RH lateral collateral ligament desmopathy, mild bilateral PIP osteoarthritis, DDFT/ impar enthesopathy, subchondral fissure of the saggital groove of RH P1</t>
  </si>
  <si>
    <t>Associated digital flexor tenosynovitis, RF navicular bursitis, mild lateral branch SDF tendinopathy, mild fetlock osteoarthrosis and exercise induced remodeling</t>
  </si>
  <si>
    <t xml:space="preserve">Moderate RF DDF tendinopathy </t>
  </si>
  <si>
    <t>Clydesdale cross</t>
  </si>
  <si>
    <t>General purpose</t>
  </si>
  <si>
    <t>Boerperd</t>
  </si>
  <si>
    <t>Moderate navicular degeneration in RF with prominent distal border fragment (chronic SRBI)</t>
  </si>
  <si>
    <t>History of poor foot conformation, lame RF. Started stopping at jumps</t>
  </si>
  <si>
    <t xml:space="preserve">Moderate RF dorsal border DDFT abrasions/ fibrillation (DDF tendinopathy) with moderate secondary RF navicular bursitis, bilateral mild to moderate oesteoarthritis and synovitis of DIP joint with a right extensor process fragment </t>
  </si>
  <si>
    <t xml:space="preserve"> Bilateral compact bone fissures in P1 at the margin of the MCP joint, osseous cyst associated with the insertion of the lateral collateral ligament of the DIP on the LF foot, mild dorsal border abrasion of the medial lobe DDFT on the LF</t>
  </si>
  <si>
    <t>Subchondral bone lesions within MCP joints bilaterally. (Circumscribed, demineralized lesion in left lateral saggital groove of P1, which may progress to overt osseous cyst like lesion formation and a subchondral fissure of the RF sagittal groove of P1), mild left suspensory desmopathy</t>
  </si>
  <si>
    <t>Moderate to marked right navicular bone degeneration with flexor cortical lysis extending into a medullary cyst-like lesion with associated moderate DDF tendinopathy</t>
  </si>
  <si>
    <t>Regionally extensive DDFT tear of the RF (DDF tendinopathy)</t>
  </si>
  <si>
    <t>Acute lameness of LF a month ago. Sound after pastern semi-ring block. NAD on radiographs</t>
  </si>
  <si>
    <t>Moderate desmopathy of proximal aspect of the LH lateral oblique sesamoidean ligament with distal margin remodeling of the lateral PSB, mild bilateral DIP osteoarthrosis and synovitis</t>
  </si>
  <si>
    <t xml:space="preserve">Bilateral subchondral injury to the McIII condyles, more pronounced on the left </t>
  </si>
  <si>
    <t>Bilateral forelimb subchondral bone lesions in distomedial P1 with associated PIP joint osteoarthritis</t>
  </si>
  <si>
    <t>Narrowing of LF medial PIP joint (advanced joint degeneration)</t>
  </si>
  <si>
    <t>High level showjumping</t>
  </si>
  <si>
    <t>1.5m Showjumping</t>
  </si>
  <si>
    <t>Racing</t>
  </si>
  <si>
    <t>RF lameness, sound after ASN block. NAD on radiographs. Sound after coffin joint block, but does not respond to coffin joint treatment</t>
  </si>
  <si>
    <t>Showjumping, equitation</t>
  </si>
  <si>
    <t>Mild chronic lameness of the RF and blocks out to PDN block, but then becomes lame on the LF</t>
  </si>
  <si>
    <t>LF lameness, NAD on radiographs or ultrasound. Thickening of the DDFT noted</t>
  </si>
  <si>
    <t>RF DDFT substance lesion (DDF tendinopathy)</t>
  </si>
  <si>
    <t>Moderate to marked LF proximal oblique sesamoidean desmopathy with fragmentation arising from the base of the sesamoid bone, RF DDF tendinopathy of lateral lobe</t>
  </si>
  <si>
    <t>Mild LF enthesopathy on base of lateral PSB, associated mild RF navicular bursitis</t>
  </si>
  <si>
    <t>Articular cartilage damage of the left MCP joint, due to large subchondral bone lesion of LF P1, sagittal froove fissure of LF P1</t>
  </si>
  <si>
    <t>Small solar defect with keratinized thickening, possibly an emergent keratoma, small subchondral bone lesions of the right P1, including the sagittal groove and medial P1</t>
  </si>
  <si>
    <t>Fatigue fracture of RF P3 ossified collateral cartilage</t>
  </si>
  <si>
    <t>Bilateral subchondral bone fissures in the sagittal groove of the proximal phalanges consistent with fatigue fractures, subchondral fissure in the right PIP joint, mild RF tenosynovitis</t>
  </si>
  <si>
    <t>Bilateral palmar osteochondral disease (POD) with more pronounced changes on the right McIII condyle</t>
  </si>
  <si>
    <t>Mild bilateral DFTS effusion and moderate navicular bursal effusion, mild left straight sesamoidean desmopathy, subchondral cleft in RF McIII condyle</t>
  </si>
  <si>
    <t>LF medial DIP joint degeneration and navicular bursal effusion</t>
  </si>
  <si>
    <t>Moderate RF navicular bone degeneration with biaxial distal border fragmentation  and navicular bursal effusion</t>
  </si>
  <si>
    <t>Possible dorsal border lesion of RF DDFT, right lateral sesamoidean desmopathy, navicular degeneration in the LF, mild LF collateral sesamoidean desmopathy and bursal effusion, mild right DIP joint effusion, bilateral minimal DIP, PIP and MCP joint osteoarthritis</t>
  </si>
  <si>
    <t>Moderate to marked subchondral bone injury of left fetlock and moderate osteoarthritis</t>
  </si>
  <si>
    <t>Bilateral sagittal ridge lesions, likely due to osteochondrosis</t>
  </si>
  <si>
    <t>Intermittently lame in LF for 2 years. History of injury to lateral suspensory and coffin joint injury but recent scans and radiographs show no lesions. Blocked out to a low 4-point block</t>
  </si>
  <si>
    <t>Mild desmopathy of the left lateral suspensory branch with insertional enthesopathy, developmental osseous fragment in palmar medial aspect of left MCP joint</t>
  </si>
  <si>
    <t>Large bilateral subchondral bone lesions and small sagittal P1 fissures of MCP joints with moderate associated osteoarthritis</t>
  </si>
  <si>
    <t>Small LF osseous cyst-like lesion and subchondral demineralization in PIP joint</t>
  </si>
  <si>
    <t>Moderate medial collateral desmopathy of LF DIP joint with concurrent moderate LF DIP synovitis and osteoarthritis</t>
  </si>
  <si>
    <t>Moderate LF navicular bone degeneration with distal border fragmentation, mild RF DIP synovitis and osteoarthritis, RF navicular bone degeneration and navicular bursitis, mild medial oblique sesamoidean desmopathy and DFTS effusion of RF</t>
  </si>
  <si>
    <t>Intermittenly lame on RF, NAD on radiographs</t>
  </si>
  <si>
    <t>Osteolysis of flexor cortex of RF navicular bone, extensive lesion of medial lobe of DDFT</t>
  </si>
  <si>
    <t>Navicular bone cortical flexor lysis with associated large core to dorsal border lesion of lateral lobe of DDFT</t>
  </si>
  <si>
    <t>LF lameness, blocks out to medial low 4-point block. Significant changes on medial PSB on radiographs</t>
  </si>
  <si>
    <t>Mild subchondral stress remodeling and subchondral injury of RF MCP joint</t>
  </si>
  <si>
    <t>Chronic LF lameness, sound with an ASN block. Fetlock has previously been treated; currently fetlock effusion is present. Owner requested front and hind CT</t>
  </si>
  <si>
    <t>Mild subchondral bone disease of RF medial PIP joint with progressive osteoarthritis and effusion/ synovitis</t>
  </si>
  <si>
    <t>RF lateral collateral ligament of DIP joint desmopathy and DIP osteoarthritis and effusion/ synovitis</t>
  </si>
  <si>
    <t>Mild LH SDFT desmopathy of lateral branch and moderate desmopathy of lateral collateral ligament of PIP joint with mild to moderate enthesopathy of P1 and P2</t>
  </si>
  <si>
    <t>Soft tissue: SDFT, Ligament: lateral collateral ligament of PIP joint</t>
  </si>
  <si>
    <t>Ligament: lateral collateral ligament of DIP joint, Synovium: DIP joint</t>
  </si>
  <si>
    <t>Reactive periostitis of LH P1,  subchondral defect of RH proximal and distal P1, mild osteoarthritis of RH MCP joint, exercise induced remodeling of medial aspects of MtIII bilaterally, RH medial plantar process fragment of P1, gas focus within sole of RH foot</t>
  </si>
  <si>
    <t xml:space="preserve">Subchondral bone fissures of RF proximal P2 </t>
  </si>
  <si>
    <t>Defect of lateral, subchondral bone of RF P3 with multiple osseous fragments within dorsal aspect of DIP joint and moderate to marked new bone arising from P3 extensor process</t>
  </si>
  <si>
    <t>Moderate RF DIP synovitis and osteoarthrosis, moderate RF navicular degeneration with distal fragment and enthesopathy of medial collateral sesamoidean ligament, bilateral pedal osteitis, LF developmental osseous fragment in MCP joint with mild osteoarthrosis</t>
  </si>
  <si>
    <t>Bone: P3, Synovium: DIP joint</t>
  </si>
  <si>
    <t>Chronic, intermittent RF lameness. Enlarged medial PSB, but not sensitive on palpation</t>
  </si>
  <si>
    <t>Follow-up scan. Screws were placed to stabilise fracture. Horse still lame RF, so considering removing the screws</t>
  </si>
  <si>
    <t>Large, extensive RF medial lobe DDFT core lesion (DDF tendinopathy)</t>
  </si>
  <si>
    <t>History of RH lameness that improves but does not resolve with IA fetlock block. Significant fetlock joint and DFTS effusion and positive flexion</t>
  </si>
  <si>
    <t xml:space="preserve">Bilateral exercise induced remodeling of MtIII condyles </t>
  </si>
  <si>
    <t>Exercise induced remodeling of LF McIII condyle</t>
  </si>
  <si>
    <t>Bilateral mild to moderate navicular bone degeneration, RF early flexor cortical degeneration and dorsal border DDFT abrasions and navicular bursitis, possible insertion split lesion in lateral lobe DDFT of RF</t>
  </si>
  <si>
    <t>LF DIP joint degeneration, focal split lesion in lateral lobe DDFT of LF</t>
  </si>
  <si>
    <t>Synovium: DIP joint, Soft tissue: DDFT</t>
  </si>
  <si>
    <t>Flexor cortical lysis of LF navicular bone with secondary marked chronic navicular bursal effusion and synovitis, mild dorsal border DDFT fibrillation</t>
  </si>
  <si>
    <t>Bone: navicular bone, Synovium: navicular bursa, Soft tissue: DDFT</t>
  </si>
  <si>
    <t>LF subchondral bone injury with demineralization of McIII condyle and mild MCP osteoarthritis, multiple subchondral bone lesions of RF MCP joint with secondary joint effusion and mild osteoarthritis, mild RF navicular degeneration, mild RF DDFT dorsal border fibrillation</t>
  </si>
  <si>
    <t>Chronic LF lameness. Sensitive on hoof testers over medial aspect of hoof. Sound after ASN block. IA coffin joint block, also sound. Coffin joint treatment only lasts 3w, then lame again</t>
  </si>
  <si>
    <t>LF DIP joint degeneration (pronounced osteoarthritis)</t>
  </si>
  <si>
    <t>Chronic LF lameness of more than 1 year's duration. All distal synovial structures treated at some stage</t>
  </si>
  <si>
    <t>RF lameness that blocks out to PDN block, but not coffin joint block. No sensitivity on hoof testers</t>
  </si>
  <si>
    <t>Navicular syndrome</t>
  </si>
  <si>
    <t>Fracture enthesopathy of CL of PIP</t>
  </si>
  <si>
    <t>Keratoma</t>
  </si>
  <si>
    <t>MCL desmopathy</t>
  </si>
  <si>
    <t>Intersesamoidean desmitis</t>
  </si>
  <si>
    <t>Navicular fracture</t>
  </si>
  <si>
    <t>Carpal valgus</t>
  </si>
  <si>
    <t>Fracture of radial and intermediate carpal bones</t>
  </si>
  <si>
    <t>IOM desmitis</t>
  </si>
  <si>
    <t>Swelling and lameness associated with RF DIP joint. Previous vet did IA corticosteroid injections. Neutrophilic inflammation on synovial fluid analysis. Had arthroscopy 3w ago; suspected DDFT-sheath damage</t>
  </si>
  <si>
    <t>DDF tendinopathy</t>
  </si>
  <si>
    <t>Definitive diagnoses:</t>
  </si>
  <si>
    <t>Multiple diagnoses:</t>
  </si>
  <si>
    <t>Diagnosis contributing to lameness cannot be confirmed:</t>
  </si>
  <si>
    <t>Total</t>
  </si>
  <si>
    <t>DDFT tenosynovitis and DFTS defect</t>
  </si>
  <si>
    <t>Subchondral bone cyst and DJD</t>
  </si>
  <si>
    <t>Bilateral laminitis with pedal osteitis</t>
  </si>
  <si>
    <t>Penetrating foreign body with resultant DDF tendinopathy</t>
  </si>
  <si>
    <t>Laminitis with pathological P3 fracture</t>
  </si>
  <si>
    <t>DSB CL desmitis</t>
  </si>
  <si>
    <t>P2 fracture</t>
  </si>
  <si>
    <t>P1 biarticular stress fracture</t>
  </si>
  <si>
    <t>CIII sclerosis and remodeling; Palmar distal radial physitis</t>
  </si>
  <si>
    <t>CIII sclerosis , remodeling; pseudo-cystic lesion</t>
  </si>
  <si>
    <t>distal seroma (or abscess) + mineralization + lateral flexor tendinopathy</t>
  </si>
  <si>
    <t xml:space="preserve">Eldorado </t>
  </si>
  <si>
    <t>Navicular bursitis, navicular osteomyelitis, inflam of PIP joint, impar desmitis, DDF tendonitis</t>
  </si>
  <si>
    <t>Navicular bone flexor defect with DDF tendinopathy, medial DDFT injury with chronic resorptive enthesopathy</t>
  </si>
  <si>
    <t>Chronic synovitis/ arthrosis of tibiotarsal and intertarsal joints, cartilage loss over medial trochlear ridge</t>
  </si>
  <si>
    <t>Oblique sesamoidean desmopathy with proximal enthesopathy</t>
  </si>
  <si>
    <t>Desmopathy of proximal digital annular ligament</t>
  </si>
  <si>
    <t>P3 fracture</t>
  </si>
  <si>
    <t>Manica flexoria tear</t>
  </si>
  <si>
    <t>Osseous cyst-like lesion McIII</t>
  </si>
  <si>
    <t>Fracture of McIII condyle</t>
  </si>
  <si>
    <t>Osseous cyst-like lesion P3</t>
  </si>
  <si>
    <t>SDF tendinopathy</t>
  </si>
  <si>
    <t>Osteoarthrosis PIP joint</t>
  </si>
  <si>
    <t>Pedal osteitis</t>
  </si>
  <si>
    <t>Fissure fracture P3</t>
  </si>
  <si>
    <t>Navicular bursitis</t>
  </si>
  <si>
    <t>Desmopathy of SSL</t>
  </si>
  <si>
    <t>Laminitis</t>
  </si>
  <si>
    <t>Suspensory desmopathy</t>
  </si>
  <si>
    <t>LF fissure through the central, subchondral compact bone of the saggital groove of P1</t>
  </si>
  <si>
    <t>Fissure fracture P1</t>
  </si>
  <si>
    <t>Osteoarthritis PIP joint</t>
  </si>
  <si>
    <t>Subchondral bone trauma P1</t>
  </si>
  <si>
    <t>DFTS tenosynovitis</t>
  </si>
  <si>
    <t>Osteoarthrosis MCP joint</t>
  </si>
  <si>
    <t>Follow-up; abnormalities have resolved</t>
  </si>
  <si>
    <t>Navicular degeneration with osseous cyst-like lesion of flexor cortex</t>
  </si>
  <si>
    <t>Osteoarthritis DIP joint</t>
  </si>
  <si>
    <t>Navicular degeneration with flexor cortical lysis</t>
  </si>
  <si>
    <t>DDF tendinopathy with distal navicular bone flexor cortex erosion</t>
  </si>
  <si>
    <t>Osteomyelitis of McIII</t>
  </si>
  <si>
    <t>Navicular degeneration with flexor cortical lysis extending into medullary cyst-like lesion with associated DDF tendinopathy</t>
  </si>
  <si>
    <t>DDF and SDT tendonitis</t>
  </si>
  <si>
    <t>Navicular degeneration with flexor cortical lysis and associated DDF tendinopathy</t>
  </si>
  <si>
    <t>DIP MCL desmopathy</t>
  </si>
  <si>
    <t>Oblique sesamoidean desmopathy</t>
  </si>
  <si>
    <t>P3 collateral cartilage ossification</t>
  </si>
  <si>
    <t>Developmental osteochondral disease P2</t>
  </si>
  <si>
    <t>P3 ossified collateral cartilage fracture</t>
  </si>
  <si>
    <t>Palmar osteochondral disease McIII</t>
  </si>
  <si>
    <t>Navicular degeneration with flexor cortical lysis, osseous cyst-like lesion of medullary cavity and associated DDF tendinopathy</t>
  </si>
  <si>
    <t>Osseous cyst-like lesion P1</t>
  </si>
  <si>
    <t>Osteoarthritis DIP joint with navicular bursal effusion</t>
  </si>
  <si>
    <t>Navicular degeneration with distal border fragmentation and navicular bursal effusion</t>
  </si>
  <si>
    <t>Localized infection of left lateral heel region</t>
  </si>
  <si>
    <t>Osseous cyst-like lesion PIP joint</t>
  </si>
  <si>
    <t xml:space="preserve">Subchondral bone trauma P1 </t>
  </si>
  <si>
    <t>Subchondral bone trauma McIII &amp; P1</t>
  </si>
  <si>
    <t>Keratoma, with secondary osseous absorption of P3 and pathologic articular fracture</t>
  </si>
  <si>
    <t>Subchondral bone trauma McIII</t>
  </si>
  <si>
    <t>Plantar osteochondral disease MtIII</t>
  </si>
  <si>
    <t>Subchondral bone trauma P2</t>
  </si>
  <si>
    <t>DIP joint contracture</t>
  </si>
  <si>
    <t xml:space="preserve">Osteoarthritis DIP joint </t>
  </si>
  <si>
    <t>Hoof abscess</t>
  </si>
  <si>
    <t>Insertional enthesopathy of LCL of DIP joint with concurrent chronic desmopathy</t>
  </si>
  <si>
    <t>Stress induced remodeling of sagittal ridges of McIII</t>
  </si>
  <si>
    <t>Stress induced remodeling of P1</t>
  </si>
  <si>
    <t>Osteochondrosis McIII</t>
  </si>
  <si>
    <t>Fissure fracture P2</t>
  </si>
  <si>
    <t>PSB fracture</t>
  </si>
  <si>
    <t>Stress induced remodeling of MtIII condyles</t>
  </si>
  <si>
    <t>Osteoarthritis PIP and MCP joints</t>
  </si>
  <si>
    <t>Subchondral bone trauma MtIII</t>
  </si>
  <si>
    <t>Osteoarthrosis DIP joint</t>
  </si>
  <si>
    <t>Enthesopathy of proximal digital annular ligament</t>
  </si>
  <si>
    <t>PSB fracture (medial)</t>
  </si>
  <si>
    <t>No</t>
  </si>
  <si>
    <t>ISL desmopathy</t>
  </si>
  <si>
    <t>Navicular bone fracture</t>
  </si>
  <si>
    <t>Fracture of radial- and intermediate carpal bones</t>
  </si>
  <si>
    <t>CL desmopathy of DIP joint</t>
  </si>
  <si>
    <t>Suspensory desmopathy (insertional)</t>
  </si>
  <si>
    <t>P1 fracture</t>
  </si>
  <si>
    <t>Fracture McIII</t>
  </si>
  <si>
    <t>Subchondral bone trauma of tibial cochlea</t>
  </si>
  <si>
    <t>Fissure fracture of carpal bone III</t>
  </si>
  <si>
    <t>Palmar osteochondral disease of McIII</t>
  </si>
  <si>
    <t>Osseous cyst-like lesion of McIII</t>
  </si>
  <si>
    <t>Fracture of talus bone</t>
  </si>
  <si>
    <t>Tarsal synovitis</t>
  </si>
  <si>
    <t>Fracture of accessory carpal bone</t>
  </si>
  <si>
    <t>Fracture of lateral calcaneus</t>
  </si>
  <si>
    <t>Fracture of central tarsal bone</t>
  </si>
  <si>
    <t>Fracture McII</t>
  </si>
  <si>
    <t>Stress induced remodeling of carpal bone III</t>
  </si>
  <si>
    <t>Septic osteitis of calcanean tuberosity and calcaneal bursitis</t>
  </si>
  <si>
    <t>Stress induced remodeling of carpal bone III and radial carpal bone</t>
  </si>
  <si>
    <t>Osseous cyst-like lesion of P1</t>
  </si>
  <si>
    <t>Proximal defect of P1</t>
  </si>
  <si>
    <t>Osseous cyst-like lesion of P3</t>
  </si>
  <si>
    <t>Osseous cyst-like lesion of P2</t>
  </si>
  <si>
    <t>Fracture of tibial malleolus (lateral)</t>
  </si>
  <si>
    <t>Stress induced remodeling of distal radius</t>
  </si>
  <si>
    <t>Fracture MtIV</t>
  </si>
  <si>
    <t>Comminuted carpal fracture</t>
  </si>
  <si>
    <t>Retinaculum rupture and sustentaculum tali remodeling</t>
  </si>
  <si>
    <t>Carpal osteoarthrosis</t>
  </si>
  <si>
    <t>Fracture of calcaneus</t>
  </si>
  <si>
    <t>Chronic synovitis of DIP joint</t>
  </si>
  <si>
    <t>Osseous cyst-like lesion of distal radius</t>
  </si>
  <si>
    <t>750Euro</t>
  </si>
  <si>
    <t>French trotter</t>
  </si>
  <si>
    <t>IA CONTRAST</t>
  </si>
  <si>
    <t>French Saddlebred</t>
  </si>
  <si>
    <t>ARTHROGRAM</t>
  </si>
  <si>
    <t>2 FETLOCKS</t>
  </si>
  <si>
    <t>Ligament: superior check ligament</t>
  </si>
  <si>
    <t>Subchondral: tarso-crural joint</t>
  </si>
  <si>
    <t>Unidentified liquid pouch with no communication with tarsal sheath nor tarso-crural joint</t>
  </si>
  <si>
    <t>Bone: carpus</t>
  </si>
  <si>
    <t>Subchondral: talocalcaneal joint</t>
  </si>
  <si>
    <t>Bone: tarsus</t>
  </si>
  <si>
    <t>Synovium: tarsus</t>
  </si>
  <si>
    <t>Bone: McII</t>
  </si>
  <si>
    <t>Ligament: ISL</t>
  </si>
  <si>
    <t>Bone: MtIV</t>
  </si>
  <si>
    <t>800Euro</t>
  </si>
  <si>
    <t>850Euro</t>
  </si>
  <si>
    <t>1500Euro</t>
  </si>
  <si>
    <t>McIII contusion injury</t>
  </si>
  <si>
    <t>&lt; 20 minutes</t>
  </si>
  <si>
    <t>F 81</t>
  </si>
  <si>
    <t>G 115</t>
  </si>
  <si>
    <t>M 16</t>
  </si>
  <si>
    <t>U 38</t>
  </si>
  <si>
    <t>lowest 3</t>
  </si>
  <si>
    <t>highest 23</t>
  </si>
  <si>
    <t>unknown 42 cases</t>
  </si>
  <si>
    <t>Duration of scan (minutes)</t>
  </si>
  <si>
    <t>lowest 2</t>
  </si>
  <si>
    <t>highest 14</t>
  </si>
  <si>
    <t>unknown 1</t>
  </si>
  <si>
    <t>highest 19</t>
  </si>
  <si>
    <t>unknown 4</t>
  </si>
  <si>
    <t>F 8</t>
  </si>
  <si>
    <t>M 21</t>
  </si>
  <si>
    <t>M 23</t>
  </si>
  <si>
    <t>F 30</t>
  </si>
  <si>
    <t>G 21</t>
  </si>
  <si>
    <t>unknown 3</t>
  </si>
  <si>
    <t>Frontlimbs 214 = 85.6%</t>
  </si>
  <si>
    <t>Hindlimbs 36 = 14.4%</t>
  </si>
  <si>
    <t>Unilateral 178 = 71.2%</t>
  </si>
  <si>
    <t>Bilateral 67 = 26.8%</t>
  </si>
  <si>
    <t>No significant lesions 5 = 2%</t>
  </si>
  <si>
    <t>Frontlimbs 27 = 79.4%</t>
  </si>
  <si>
    <t>Hindlimbs 7 = 20.6%</t>
  </si>
  <si>
    <t>Unilateral 26 = 76.5%</t>
  </si>
  <si>
    <t>Bilateral 5 = 14.7%</t>
  </si>
  <si>
    <t>No significant lesions 2 = 5.9%</t>
  </si>
  <si>
    <t>Non diagnostic study 1 = 2.9%</t>
  </si>
  <si>
    <t>Unilateral 71 = 92.2%</t>
  </si>
  <si>
    <t>Bilateral 6 = 7.8%</t>
  </si>
  <si>
    <t>Total 18</t>
  </si>
  <si>
    <t>Bone 8 = 44.4%</t>
  </si>
  <si>
    <t>Ligament 6 = 33.3%</t>
  </si>
  <si>
    <t>Soft tissue 3 = 16.7%</t>
  </si>
  <si>
    <t>Synovium 1 = 5.6%</t>
  </si>
  <si>
    <t>RF DDF tendinopathy with secondary DFTS tenosynovitis</t>
  </si>
  <si>
    <t>Ligament: oblique proximal sesamoidean ligament</t>
  </si>
  <si>
    <t>Synovium: Tarsal area</t>
  </si>
  <si>
    <t>Total 56</t>
  </si>
  <si>
    <t>Ligament 2 = 3.6%</t>
  </si>
  <si>
    <t>Synovium 5 = 8.9%</t>
  </si>
  <si>
    <t>DDF tendinopathy 3 = 16.7%</t>
  </si>
  <si>
    <t>Navicular syndrome 4 = 22.2%</t>
  </si>
  <si>
    <t>Fracture 5 = 27.8%</t>
  </si>
  <si>
    <t>Desmopathy 5 = 27.8%</t>
  </si>
  <si>
    <t>Carpal valgus 1 = 5.5%</t>
  </si>
  <si>
    <t>Navicular syndrome 1</t>
  </si>
  <si>
    <t>Synovitis 2</t>
  </si>
  <si>
    <t>Osteoarthrosis 1</t>
  </si>
  <si>
    <t>Unidentified liquid pouch with no communication with tarsal sheath nor tarso-crural joint 1</t>
  </si>
  <si>
    <t>Palmar osteochondral disease 2</t>
  </si>
  <si>
    <t>Contusion injury 1</t>
  </si>
  <si>
    <t>Osteoma 1</t>
  </si>
  <si>
    <t>Pedal osteitis 1</t>
  </si>
  <si>
    <t>Osteoarthritis 1</t>
  </si>
  <si>
    <t>Keratoma 11</t>
  </si>
  <si>
    <t>Osseous cyst-like lesion 6</t>
  </si>
  <si>
    <t>DDF tendinopathy 27</t>
  </si>
  <si>
    <t>DDF and SDF tendonitis 1</t>
  </si>
  <si>
    <t>Diagnosis (if case has a definitive diagnosis)</t>
  </si>
  <si>
    <t>DIP joint contracture 1</t>
  </si>
  <si>
    <t>Follow up- abnormalities have resolved 2</t>
  </si>
  <si>
    <t>Hoof abscess 1</t>
  </si>
  <si>
    <t>Laminitis 3</t>
  </si>
  <si>
    <t>Localized infection of lateral heel region 1</t>
  </si>
  <si>
    <t>Manica flexoria tear 1</t>
  </si>
  <si>
    <t>MTP joint bone fragment</t>
  </si>
  <si>
    <t>Fragment within the RH fetlock joint</t>
  </si>
  <si>
    <t>Navicular degeneration 14</t>
  </si>
  <si>
    <t>MTP joint bone fragment 2</t>
  </si>
  <si>
    <t>Navicular bursitis 1</t>
  </si>
  <si>
    <t>Osteoarthritis 12</t>
  </si>
  <si>
    <t>Osteoarthrosis 3</t>
  </si>
  <si>
    <t>Osteochondrosis 1</t>
  </si>
  <si>
    <t>Osteomyelitis 1</t>
  </si>
  <si>
    <t>P3 collateral cartilage ossification 2</t>
  </si>
  <si>
    <t>Palmar osteochondral bone disease McIII</t>
  </si>
  <si>
    <t>Palmar/ plantar osteochondral disease 7</t>
  </si>
  <si>
    <t>Pedal osteitis 4</t>
  </si>
  <si>
    <t>SDF tendinopathy 5</t>
  </si>
  <si>
    <t>Stress induced remodeling 5</t>
  </si>
  <si>
    <t>Osseous cyst-like lesion 7</t>
  </si>
  <si>
    <t>DFTS tenosynovitis 2</t>
  </si>
  <si>
    <t>Fissure fracture McIII</t>
  </si>
  <si>
    <t>Desmopathy 16</t>
  </si>
  <si>
    <t>Enthesopathy 2</t>
  </si>
  <si>
    <t>Developmental osteochondral disease P2 2</t>
  </si>
  <si>
    <t>Fracture 18</t>
  </si>
  <si>
    <t>Subchondral bone trauma 11</t>
  </si>
  <si>
    <t>DDF tendonitis 1</t>
  </si>
  <si>
    <t>Superior check ligament desmopathy</t>
  </si>
  <si>
    <t>Desmopathy 2</t>
  </si>
  <si>
    <t>Accessory bone fragment (fracture)</t>
  </si>
  <si>
    <t>Stress induced remodeling 3</t>
  </si>
  <si>
    <t>Radial physitis 1</t>
  </si>
  <si>
    <t>Subchondral bone trauma 2</t>
  </si>
  <si>
    <t>Fragmentation and sclerosis of carpal bone III (fracture)</t>
  </si>
  <si>
    <t>Retinaculum rupture and sustentaculum tali remodeling 1</t>
  </si>
  <si>
    <t>Subchondral bone trauma of talus</t>
  </si>
  <si>
    <t>Proximal defect of P1 1</t>
  </si>
  <si>
    <t>Fracture 27</t>
  </si>
  <si>
    <t>Septic osteitis 1</t>
  </si>
  <si>
    <t>Osseous cyst-like lesion of calcaneus at the level of the talocalcaneal joint</t>
  </si>
  <si>
    <t>Subchondral: radiocarpal joint</t>
  </si>
  <si>
    <t>Bone 39 = 69.6%</t>
  </si>
  <si>
    <t>Subchondral 10 = 17.9%</t>
  </si>
  <si>
    <t>Total 34</t>
  </si>
  <si>
    <t>Total 250</t>
  </si>
  <si>
    <t>1 euro = R17.26 as obtained from Morningstar for Currency and Coinbase for Cryptocurrency on 25 April 2021 at 20:11</t>
  </si>
  <si>
    <t>G 22</t>
  </si>
  <si>
    <t xml:space="preserve">Warmblood </t>
  </si>
  <si>
    <t xml:space="preserve">Boerperd </t>
  </si>
  <si>
    <t>Fracture enthesopathy of PIP joint collateral ligament</t>
  </si>
  <si>
    <t>Lesion resolved</t>
  </si>
  <si>
    <t>Grade 2 recovery (ataxic)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</si>
</sst>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R&quot;#,##0_);[Red]\(&quot;R&quot;#,##0\)"/>
  </numFmts>
  <fonts count="11"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2"/>
      <color rgb="FF000000"/>
      <name val="Calibri"/>
      <family val="2"/>
      <scheme val="minor"/>
    </font>
    <font>
      <sz val="11"/>
      <color rgb="FF000000"/>
      <name val="Calibri"/>
      <family val="2"/>
      <scheme val="minor"/>
    </font>
    <font>
      <sz val="12"/>
      <color rgb="FF222222"/>
      <name val="Arial"/>
      <family val="2"/>
    </font>
    <font>
      <sz val="8"/>
      <name val="Calibri"/>
      <family val="2"/>
      <scheme val="minor"/>
    </font>
    <font>
      <sz val="16"/>
      <color rgb="FF202124"/>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70C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3" fillId="2" borderId="1" xfId="0" applyFont="1" applyFill="1" applyBorder="1" applyAlignment="1">
      <alignment wrapText="1"/>
    </xf>
    <xf numFmtId="0" fontId="3" fillId="2" borderId="1" xfId="0" applyFont="1" applyFill="1" applyBorder="1"/>
    <xf numFmtId="0" fontId="0" fillId="0" borderId="0" xfId="0" applyAlignment="1">
      <alignment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0" xfId="0" applyFill="1" applyBorder="1" applyAlignment="1">
      <alignment wrapText="1"/>
    </xf>
    <xf numFmtId="0" fontId="0" fillId="3" borderId="0" xfId="0" applyFill="1"/>
    <xf numFmtId="0" fontId="0" fillId="4" borderId="0" xfId="0" applyFill="1"/>
    <xf numFmtId="0" fontId="0" fillId="0" borderId="0" xfId="0" applyFill="1"/>
    <xf numFmtId="0" fontId="0" fillId="0" borderId="0" xfId="0" applyFill="1" applyAlignment="1">
      <alignment wrapText="1"/>
    </xf>
    <xf numFmtId="0" fontId="5" fillId="0" borderId="0" xfId="0" applyFont="1" applyFill="1" applyAlignment="1">
      <alignment wrapText="1"/>
    </xf>
    <xf numFmtId="0" fontId="6" fillId="0" borderId="0" xfId="0" applyFont="1"/>
    <xf numFmtId="0" fontId="2" fillId="0" borderId="0" xfId="0" applyFont="1" applyAlignment="1">
      <alignment wrapText="1"/>
    </xf>
    <xf numFmtId="0" fontId="7" fillId="0" borderId="0" xfId="0" applyFont="1" applyAlignment="1">
      <alignment horizontal="center" wrapText="1"/>
    </xf>
    <xf numFmtId="0" fontId="0" fillId="5" borderId="0" xfId="0" applyFill="1" applyAlignment="1">
      <alignment wrapText="1"/>
    </xf>
    <xf numFmtId="0" fontId="0" fillId="5" borderId="0" xfId="0" applyFill="1" applyBorder="1" applyAlignment="1">
      <alignment wrapText="1"/>
    </xf>
    <xf numFmtId="0" fontId="4" fillId="0" borderId="0" xfId="0" applyFont="1" applyAlignment="1">
      <alignment wrapText="1"/>
    </xf>
    <xf numFmtId="0" fontId="0" fillId="6" borderId="0" xfId="0" applyFill="1" applyAlignment="1">
      <alignment wrapText="1"/>
    </xf>
    <xf numFmtId="0" fontId="0" fillId="6" borderId="0" xfId="0" applyFill="1" applyBorder="1" applyAlignment="1">
      <alignment wrapText="1"/>
    </xf>
    <xf numFmtId="0" fontId="0" fillId="7" borderId="0" xfId="0" applyFill="1" applyAlignment="1">
      <alignment wrapText="1"/>
    </xf>
    <xf numFmtId="0" fontId="0" fillId="8" borderId="0" xfId="0" applyFill="1" applyAlignment="1">
      <alignment wrapText="1"/>
    </xf>
    <xf numFmtId="0" fontId="4" fillId="0" borderId="0" xfId="0" applyFont="1"/>
    <xf numFmtId="0" fontId="4" fillId="0" borderId="0" xfId="0" applyFont="1" applyFill="1" applyAlignment="1">
      <alignment wrapText="1"/>
    </xf>
    <xf numFmtId="0" fontId="8" fillId="0" borderId="0" xfId="0" applyFont="1" applyAlignment="1">
      <alignment wrapText="1"/>
    </xf>
    <xf numFmtId="0" fontId="1" fillId="0" borderId="0" xfId="0" applyFont="1" applyAlignment="1">
      <alignment wrapText="1"/>
    </xf>
    <xf numFmtId="6" fontId="0" fillId="0" borderId="0" xfId="0" applyNumberFormat="1"/>
    <xf numFmtId="0" fontId="10" fillId="0" borderId="0" xfId="0" applyFont="1" applyAlignment="1">
      <alignment wrapText="1"/>
    </xf>
    <xf numFmtId="6" fontId="4" fillId="0" borderId="0" xfId="0" applyNumberFormat="1" applyFont="1"/>
    <xf numFmtId="0" fontId="0" fillId="9" borderId="0" xfId="0" applyFill="1" applyAlignment="1">
      <alignment wrapText="1"/>
    </xf>
    <xf numFmtId="0" fontId="0" fillId="3" borderId="0" xfId="0" applyFill="1" applyBorder="1" applyAlignment="1">
      <alignment wrapText="1"/>
    </xf>
    <xf numFmtId="0" fontId="0" fillId="3" borderId="0" xfId="0" applyFill="1" applyAlignment="1">
      <alignment wrapText="1"/>
    </xf>
    <xf numFmtId="0" fontId="0" fillId="7" borderId="0" xfId="0" applyFill="1" applyBorder="1" applyAlignment="1">
      <alignment wrapText="1"/>
    </xf>
    <xf numFmtId="0" fontId="0" fillId="9" borderId="0" xfId="0" applyFill="1" applyBorder="1" applyAlignment="1">
      <alignment wrapText="1"/>
    </xf>
    <xf numFmtId="0" fontId="0" fillId="8" borderId="0" xfId="0" applyFill="1" applyBorder="1" applyAlignment="1">
      <alignment wrapText="1"/>
    </xf>
    <xf numFmtId="0" fontId="0" fillId="10" borderId="0" xfId="0" applyFill="1" applyBorder="1" applyAlignment="1">
      <alignment wrapText="1"/>
    </xf>
    <xf numFmtId="0" fontId="0" fillId="11" borderId="0" xfId="0" applyFill="1" applyBorder="1" applyAlignment="1">
      <alignment wrapText="1"/>
    </xf>
    <xf numFmtId="0" fontId="0" fillId="11"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0"/>
  <sheetViews>
    <sheetView zoomScale="90" workbookViewId="0">
      <pane ySplit="1" topLeftCell="A227" activePane="bottomLeft" state="frozen"/>
      <selection pane="bottomLeft" activeCell="M102" sqref="M102"/>
    </sheetView>
  </sheetViews>
  <sheetFormatPr baseColWidth="10" defaultColWidth="8.83203125" defaultRowHeight="15" x14ac:dyDescent="0.2"/>
  <cols>
    <col min="1" max="1" width="9.5" customWidth="1"/>
    <col min="2" max="2" width="10.6640625" customWidth="1"/>
    <col min="3" max="3" width="7.6640625" customWidth="1"/>
    <col min="4" max="4" width="8.33203125" customWidth="1"/>
    <col min="5" max="5" width="12.33203125" customWidth="1"/>
    <col min="6" max="6" width="11.5" customWidth="1"/>
    <col min="7" max="7" width="7.1640625" customWidth="1"/>
    <col min="8" max="8" width="7" customWidth="1"/>
    <col min="9" max="9" width="23.6640625" customWidth="1"/>
    <col min="10" max="10" width="10.6640625" customWidth="1"/>
    <col min="11" max="11" width="18.33203125" customWidth="1"/>
    <col min="12" max="12" width="11.6640625" customWidth="1"/>
    <col min="13" max="13" width="18.5" customWidth="1"/>
    <col min="14" max="17" width="27.1640625" customWidth="1"/>
    <col min="18" max="18" width="11.1640625" customWidth="1"/>
    <col min="19" max="19" width="14.1640625" customWidth="1"/>
    <col min="20" max="20" width="13" customWidth="1"/>
    <col min="21" max="21" width="15.83203125" customWidth="1"/>
  </cols>
  <sheetData>
    <row r="1" spans="1:23" ht="72" customHeight="1" x14ac:dyDescent="0.2">
      <c r="A1" s="1" t="s">
        <v>13</v>
      </c>
      <c r="B1" s="2" t="s">
        <v>14</v>
      </c>
      <c r="C1" s="2" t="s">
        <v>15</v>
      </c>
      <c r="D1" s="1" t="s">
        <v>16</v>
      </c>
      <c r="E1" s="4" t="s">
        <v>0</v>
      </c>
      <c r="F1" s="5" t="s">
        <v>8</v>
      </c>
      <c r="G1" s="4" t="s">
        <v>1</v>
      </c>
      <c r="H1" s="4" t="s">
        <v>2</v>
      </c>
      <c r="I1" s="5" t="s">
        <v>3</v>
      </c>
      <c r="J1" s="5" t="s">
        <v>9</v>
      </c>
      <c r="K1" s="5" t="s">
        <v>10</v>
      </c>
      <c r="L1" s="5" t="s">
        <v>4</v>
      </c>
      <c r="M1" s="5" t="s">
        <v>11</v>
      </c>
      <c r="N1" s="4" t="s">
        <v>5</v>
      </c>
      <c r="O1" s="4" t="s">
        <v>304</v>
      </c>
      <c r="P1" s="4" t="s">
        <v>305</v>
      </c>
      <c r="Q1" s="5" t="s">
        <v>1632</v>
      </c>
      <c r="R1" s="5" t="s">
        <v>1293</v>
      </c>
      <c r="S1" s="5" t="s">
        <v>1294</v>
      </c>
      <c r="T1" s="5" t="s">
        <v>1295</v>
      </c>
      <c r="U1" s="5" t="s">
        <v>6</v>
      </c>
      <c r="V1" s="5" t="s">
        <v>7</v>
      </c>
      <c r="W1" s="5" t="s">
        <v>12</v>
      </c>
    </row>
    <row r="2" spans="1:23" ht="80" x14ac:dyDescent="0.2">
      <c r="A2">
        <v>1</v>
      </c>
      <c r="B2" t="s">
        <v>17</v>
      </c>
      <c r="C2" t="s">
        <v>18</v>
      </c>
      <c r="D2">
        <v>2</v>
      </c>
      <c r="E2" t="s">
        <v>262</v>
      </c>
      <c r="F2" t="s">
        <v>263</v>
      </c>
      <c r="G2" t="s">
        <v>264</v>
      </c>
      <c r="H2">
        <v>15</v>
      </c>
      <c r="I2" s="3" t="s">
        <v>1296</v>
      </c>
      <c r="J2" t="s">
        <v>1570</v>
      </c>
      <c r="K2" t="s">
        <v>265</v>
      </c>
      <c r="L2" t="s">
        <v>271</v>
      </c>
      <c r="M2" s="3" t="s">
        <v>606</v>
      </c>
      <c r="N2" s="3" t="s">
        <v>313</v>
      </c>
      <c r="O2" s="3" t="s">
        <v>1297</v>
      </c>
      <c r="P2" s="3" t="s">
        <v>306</v>
      </c>
      <c r="Q2" s="3"/>
      <c r="R2" s="3"/>
      <c r="S2" s="3" t="s">
        <v>1298</v>
      </c>
      <c r="T2" s="3"/>
      <c r="V2" t="s">
        <v>1516</v>
      </c>
      <c r="W2" s="26">
        <v>12000</v>
      </c>
    </row>
    <row r="3" spans="1:23" ht="80" x14ac:dyDescent="0.2">
      <c r="A3">
        <f>A2+1</f>
        <v>2</v>
      </c>
      <c r="B3" t="s">
        <v>19</v>
      </c>
      <c r="C3" t="s">
        <v>18</v>
      </c>
      <c r="D3">
        <v>1</v>
      </c>
      <c r="E3" t="s">
        <v>262</v>
      </c>
      <c r="I3" s="3" t="s">
        <v>1302</v>
      </c>
      <c r="J3" t="s">
        <v>1570</v>
      </c>
      <c r="K3" t="s">
        <v>269</v>
      </c>
      <c r="L3" t="s">
        <v>271</v>
      </c>
      <c r="M3" s="3" t="s">
        <v>312</v>
      </c>
      <c r="N3" s="20" t="s">
        <v>314</v>
      </c>
      <c r="O3" s="3" t="s">
        <v>315</v>
      </c>
      <c r="P3" s="3" t="s">
        <v>308</v>
      </c>
      <c r="Q3" s="3" t="s">
        <v>1453</v>
      </c>
      <c r="R3" s="3" t="s">
        <v>1298</v>
      </c>
      <c r="S3" s="3"/>
      <c r="T3" s="3"/>
      <c r="V3" t="s">
        <v>1516</v>
      </c>
      <c r="W3" s="26">
        <v>12000</v>
      </c>
    </row>
    <row r="4" spans="1:23" ht="160" x14ac:dyDescent="0.2">
      <c r="A4">
        <f t="shared" ref="A4:A66" si="0">A3+1</f>
        <v>3</v>
      </c>
      <c r="B4" s="3" t="s">
        <v>20</v>
      </c>
      <c r="C4" t="s">
        <v>18</v>
      </c>
      <c r="D4">
        <v>1</v>
      </c>
      <c r="E4" t="s">
        <v>262</v>
      </c>
      <c r="I4" s="3" t="s">
        <v>316</v>
      </c>
      <c r="J4" t="s">
        <v>1570</v>
      </c>
      <c r="K4" t="s">
        <v>265</v>
      </c>
      <c r="L4" t="s">
        <v>271</v>
      </c>
      <c r="M4" t="s">
        <v>1261</v>
      </c>
      <c r="N4" s="6" t="s">
        <v>428</v>
      </c>
      <c r="O4" s="6" t="s">
        <v>429</v>
      </c>
      <c r="P4" s="6" t="s">
        <v>349</v>
      </c>
      <c r="Q4" s="6" t="s">
        <v>1425</v>
      </c>
      <c r="R4" s="6" t="s">
        <v>1298</v>
      </c>
      <c r="S4" s="6"/>
      <c r="T4" s="6"/>
      <c r="V4" t="s">
        <v>1516</v>
      </c>
      <c r="W4" s="26">
        <v>12000</v>
      </c>
    </row>
    <row r="5" spans="1:23" ht="48" x14ac:dyDescent="0.2">
      <c r="A5">
        <f t="shared" si="0"/>
        <v>4</v>
      </c>
      <c r="B5" t="s">
        <v>21</v>
      </c>
      <c r="C5" t="s">
        <v>18</v>
      </c>
      <c r="D5">
        <v>1</v>
      </c>
      <c r="E5" t="s">
        <v>262</v>
      </c>
      <c r="F5" t="s">
        <v>626</v>
      </c>
      <c r="G5" t="s">
        <v>264</v>
      </c>
      <c r="H5">
        <v>16</v>
      </c>
      <c r="I5" s="3" t="s">
        <v>317</v>
      </c>
      <c r="J5" t="s">
        <v>1570</v>
      </c>
      <c r="K5" t="s">
        <v>269</v>
      </c>
      <c r="L5" t="s">
        <v>271</v>
      </c>
      <c r="M5" s="3" t="s">
        <v>318</v>
      </c>
      <c r="N5" s="6" t="s">
        <v>320</v>
      </c>
      <c r="O5" s="6" t="s">
        <v>319</v>
      </c>
      <c r="P5" s="6" t="s">
        <v>321</v>
      </c>
      <c r="Q5" s="6" t="s">
        <v>1469</v>
      </c>
      <c r="R5" s="6" t="s">
        <v>1298</v>
      </c>
      <c r="S5" s="6"/>
      <c r="T5" s="6"/>
      <c r="V5" t="s">
        <v>1516</v>
      </c>
      <c r="W5" s="26">
        <v>12000</v>
      </c>
    </row>
    <row r="6" spans="1:23" ht="48" x14ac:dyDescent="0.2">
      <c r="A6">
        <f t="shared" si="0"/>
        <v>5</v>
      </c>
      <c r="B6" s="3" t="s">
        <v>22</v>
      </c>
      <c r="C6" t="s">
        <v>18</v>
      </c>
      <c r="D6">
        <v>1</v>
      </c>
      <c r="E6" t="s">
        <v>262</v>
      </c>
      <c r="F6" s="3" t="s">
        <v>1364</v>
      </c>
      <c r="G6" t="s">
        <v>264</v>
      </c>
      <c r="H6">
        <v>9</v>
      </c>
      <c r="I6" s="3" t="s">
        <v>322</v>
      </c>
      <c r="J6" t="s">
        <v>1570</v>
      </c>
      <c r="K6" t="s">
        <v>269</v>
      </c>
      <c r="L6" t="s">
        <v>271</v>
      </c>
      <c r="M6" t="s">
        <v>272</v>
      </c>
      <c r="N6" s="6" t="s">
        <v>323</v>
      </c>
      <c r="O6" s="30" t="s">
        <v>1303</v>
      </c>
      <c r="P6" s="6" t="s">
        <v>306</v>
      </c>
      <c r="Q6" s="6" t="s">
        <v>1433</v>
      </c>
      <c r="R6" s="6" t="s">
        <v>1298</v>
      </c>
      <c r="S6" s="6"/>
      <c r="T6" s="6"/>
      <c r="V6" t="s">
        <v>1516</v>
      </c>
      <c r="W6" s="26">
        <v>12000</v>
      </c>
    </row>
    <row r="7" spans="1:23" ht="64" x14ac:dyDescent="0.2">
      <c r="A7">
        <f t="shared" si="0"/>
        <v>6</v>
      </c>
      <c r="B7" s="3" t="s">
        <v>23</v>
      </c>
      <c r="C7" t="s">
        <v>18</v>
      </c>
      <c r="D7">
        <v>3</v>
      </c>
      <c r="E7" t="s">
        <v>262</v>
      </c>
      <c r="G7" t="s">
        <v>268</v>
      </c>
      <c r="H7">
        <v>8</v>
      </c>
      <c r="I7" s="3" t="s">
        <v>324</v>
      </c>
      <c r="J7" t="s">
        <v>1570</v>
      </c>
      <c r="K7" t="s">
        <v>269</v>
      </c>
      <c r="L7" t="s">
        <v>266</v>
      </c>
      <c r="M7" s="3"/>
      <c r="N7" s="6" t="s">
        <v>1304</v>
      </c>
      <c r="O7" s="6" t="s">
        <v>1305</v>
      </c>
      <c r="P7" s="6" t="s">
        <v>321</v>
      </c>
      <c r="Q7" s="6"/>
      <c r="R7" s="6"/>
      <c r="S7" s="6"/>
      <c r="T7" s="6" t="s">
        <v>1298</v>
      </c>
      <c r="V7" t="s">
        <v>1516</v>
      </c>
      <c r="W7" s="26">
        <v>12000</v>
      </c>
    </row>
    <row r="8" spans="1:23" ht="80" x14ac:dyDescent="0.2">
      <c r="A8" s="9">
        <f t="shared" si="0"/>
        <v>7</v>
      </c>
      <c r="B8" t="s">
        <v>24</v>
      </c>
      <c r="C8" t="s">
        <v>18</v>
      </c>
      <c r="D8">
        <v>2</v>
      </c>
      <c r="E8" t="s">
        <v>262</v>
      </c>
      <c r="G8" t="s">
        <v>268</v>
      </c>
      <c r="H8">
        <v>14</v>
      </c>
      <c r="I8" s="3" t="s">
        <v>325</v>
      </c>
      <c r="J8" t="s">
        <v>1570</v>
      </c>
      <c r="K8" t="s">
        <v>265</v>
      </c>
      <c r="L8" t="s">
        <v>271</v>
      </c>
      <c r="M8" s="3" t="s">
        <v>403</v>
      </c>
      <c r="N8" s="6" t="s">
        <v>1306</v>
      </c>
      <c r="O8" s="6" t="s">
        <v>326</v>
      </c>
      <c r="P8" s="6" t="s">
        <v>306</v>
      </c>
      <c r="Q8" s="6"/>
      <c r="R8" s="6"/>
      <c r="S8" s="6" t="s">
        <v>1298</v>
      </c>
      <c r="T8" s="6"/>
      <c r="V8" t="s">
        <v>1516</v>
      </c>
      <c r="W8" s="26">
        <v>12000</v>
      </c>
    </row>
    <row r="9" spans="1:23" ht="160" x14ac:dyDescent="0.2">
      <c r="A9" s="9">
        <f t="shared" si="0"/>
        <v>8</v>
      </c>
      <c r="B9" s="3" t="s">
        <v>25</v>
      </c>
      <c r="C9" t="s">
        <v>18</v>
      </c>
      <c r="D9">
        <v>3</v>
      </c>
      <c r="E9" t="s">
        <v>262</v>
      </c>
      <c r="G9" t="s">
        <v>268</v>
      </c>
      <c r="H9">
        <v>12</v>
      </c>
      <c r="I9" s="3" t="s">
        <v>327</v>
      </c>
      <c r="J9" t="s">
        <v>1570</v>
      </c>
      <c r="K9" t="s">
        <v>269</v>
      </c>
      <c r="L9" t="s">
        <v>271</v>
      </c>
      <c r="M9" s="3" t="s">
        <v>1103</v>
      </c>
      <c r="N9" s="6" t="s">
        <v>1101</v>
      </c>
      <c r="O9" s="6" t="s">
        <v>1102</v>
      </c>
      <c r="P9" s="6" t="s">
        <v>328</v>
      </c>
      <c r="Q9" s="6"/>
      <c r="R9" s="6"/>
      <c r="S9" s="6" t="s">
        <v>1298</v>
      </c>
      <c r="T9" s="6"/>
      <c r="V9" t="s">
        <v>1516</v>
      </c>
      <c r="W9" s="26">
        <v>12000</v>
      </c>
    </row>
    <row r="10" spans="1:23" ht="64" x14ac:dyDescent="0.2">
      <c r="A10">
        <f t="shared" si="0"/>
        <v>9</v>
      </c>
      <c r="B10" s="3" t="s">
        <v>26</v>
      </c>
      <c r="C10" t="s">
        <v>18</v>
      </c>
      <c r="D10">
        <v>2</v>
      </c>
      <c r="I10" s="3" t="s">
        <v>329</v>
      </c>
      <c r="J10" t="s">
        <v>1570</v>
      </c>
      <c r="K10" t="s">
        <v>269</v>
      </c>
      <c r="L10" t="s">
        <v>271</v>
      </c>
      <c r="M10" s="3" t="s">
        <v>295</v>
      </c>
      <c r="N10" s="6" t="s">
        <v>330</v>
      </c>
      <c r="O10" s="6" t="s">
        <v>331</v>
      </c>
      <c r="P10" s="6" t="s">
        <v>321</v>
      </c>
      <c r="Q10" s="30" t="s">
        <v>1476</v>
      </c>
      <c r="R10" s="6" t="s">
        <v>1298</v>
      </c>
      <c r="S10" s="6"/>
      <c r="T10" s="6"/>
      <c r="V10" t="s">
        <v>1516</v>
      </c>
      <c r="W10" s="26">
        <v>12000</v>
      </c>
    </row>
    <row r="11" spans="1:23" ht="64" x14ac:dyDescent="0.2">
      <c r="A11" s="9">
        <f t="shared" si="0"/>
        <v>10</v>
      </c>
      <c r="B11" s="3" t="s">
        <v>27</v>
      </c>
      <c r="C11" t="s">
        <v>18</v>
      </c>
      <c r="D11">
        <v>1</v>
      </c>
      <c r="G11" t="s">
        <v>264</v>
      </c>
      <c r="H11">
        <v>10</v>
      </c>
      <c r="I11" s="3" t="s">
        <v>1307</v>
      </c>
      <c r="J11" t="s">
        <v>1570</v>
      </c>
      <c r="K11" t="s">
        <v>269</v>
      </c>
      <c r="L11" t="s">
        <v>266</v>
      </c>
      <c r="M11" s="3" t="s">
        <v>1308</v>
      </c>
      <c r="N11" s="6" t="s">
        <v>333</v>
      </c>
      <c r="O11" s="6" t="s">
        <v>332</v>
      </c>
      <c r="P11" s="6" t="s">
        <v>321</v>
      </c>
      <c r="Q11" s="6"/>
      <c r="R11" s="6"/>
      <c r="S11" s="6" t="s">
        <v>1298</v>
      </c>
      <c r="T11" s="6"/>
      <c r="V11" t="s">
        <v>1516</v>
      </c>
      <c r="W11" s="26">
        <v>12000</v>
      </c>
    </row>
    <row r="12" spans="1:23" ht="112" x14ac:dyDescent="0.2">
      <c r="A12">
        <f t="shared" si="0"/>
        <v>11</v>
      </c>
      <c r="B12" s="3" t="s">
        <v>28</v>
      </c>
      <c r="C12" t="s">
        <v>18</v>
      </c>
      <c r="D12">
        <v>1</v>
      </c>
      <c r="E12" t="s">
        <v>262</v>
      </c>
      <c r="G12" t="s">
        <v>264</v>
      </c>
      <c r="H12">
        <v>13</v>
      </c>
      <c r="I12" s="3" t="s">
        <v>334</v>
      </c>
      <c r="J12" t="s">
        <v>1570</v>
      </c>
      <c r="K12" t="s">
        <v>269</v>
      </c>
      <c r="L12" t="s">
        <v>271</v>
      </c>
      <c r="M12" s="3" t="s">
        <v>282</v>
      </c>
      <c r="N12" s="6" t="s">
        <v>335</v>
      </c>
      <c r="O12" s="6" t="s">
        <v>336</v>
      </c>
      <c r="P12" s="6" t="s">
        <v>321</v>
      </c>
      <c r="Q12" s="32" t="s">
        <v>1477</v>
      </c>
      <c r="R12" s="6" t="s">
        <v>1298</v>
      </c>
      <c r="S12" s="6"/>
      <c r="T12" s="6"/>
      <c r="V12" t="s">
        <v>1516</v>
      </c>
      <c r="W12" s="26">
        <v>12000</v>
      </c>
    </row>
    <row r="13" spans="1:23" ht="96" x14ac:dyDescent="0.2">
      <c r="A13">
        <f t="shared" si="0"/>
        <v>12</v>
      </c>
      <c r="B13" s="3" t="s">
        <v>29</v>
      </c>
      <c r="C13" t="s">
        <v>18</v>
      </c>
      <c r="D13">
        <v>1</v>
      </c>
      <c r="E13" t="s">
        <v>273</v>
      </c>
      <c r="F13" t="s">
        <v>626</v>
      </c>
      <c r="G13" t="s">
        <v>264</v>
      </c>
      <c r="H13">
        <v>13</v>
      </c>
      <c r="I13" s="3" t="s">
        <v>337</v>
      </c>
      <c r="J13" t="s">
        <v>1570</v>
      </c>
      <c r="K13" t="s">
        <v>269</v>
      </c>
      <c r="L13" t="s">
        <v>271</v>
      </c>
      <c r="M13" s="3" t="s">
        <v>1312</v>
      </c>
      <c r="N13" s="6" t="s">
        <v>883</v>
      </c>
      <c r="O13" s="6" t="s">
        <v>338</v>
      </c>
      <c r="P13" s="6" t="s">
        <v>306</v>
      </c>
      <c r="Q13" s="6" t="s">
        <v>1454</v>
      </c>
      <c r="R13" s="6" t="s">
        <v>1298</v>
      </c>
      <c r="S13" s="6"/>
      <c r="T13" s="6"/>
      <c r="V13" t="s">
        <v>1516</v>
      </c>
      <c r="W13" s="26">
        <v>12000</v>
      </c>
    </row>
    <row r="14" spans="1:23" ht="64" x14ac:dyDescent="0.2">
      <c r="A14">
        <f t="shared" si="0"/>
        <v>13</v>
      </c>
      <c r="B14" s="3" t="s">
        <v>30</v>
      </c>
      <c r="C14" t="s">
        <v>18</v>
      </c>
      <c r="D14">
        <v>2</v>
      </c>
      <c r="E14" t="s">
        <v>273</v>
      </c>
      <c r="F14" t="s">
        <v>263</v>
      </c>
      <c r="G14" t="s">
        <v>264</v>
      </c>
      <c r="I14" s="3" t="s">
        <v>274</v>
      </c>
      <c r="J14" t="s">
        <v>1570</v>
      </c>
      <c r="K14" t="s">
        <v>269</v>
      </c>
      <c r="L14" t="s">
        <v>266</v>
      </c>
      <c r="M14" s="3" t="s">
        <v>288</v>
      </c>
      <c r="N14" s="6" t="s">
        <v>899</v>
      </c>
      <c r="O14" s="6" t="s">
        <v>900</v>
      </c>
      <c r="P14" s="6" t="s">
        <v>321</v>
      </c>
      <c r="Q14" s="6"/>
      <c r="R14" s="6"/>
      <c r="S14" s="6"/>
      <c r="T14" s="6" t="s">
        <v>1298</v>
      </c>
      <c r="V14" t="s">
        <v>1516</v>
      </c>
      <c r="W14" s="26">
        <v>12000</v>
      </c>
    </row>
    <row r="15" spans="1:23" ht="80" x14ac:dyDescent="0.2">
      <c r="A15">
        <f t="shared" si="0"/>
        <v>14</v>
      </c>
      <c r="B15" s="3" t="s">
        <v>31</v>
      </c>
      <c r="C15" t="s">
        <v>18</v>
      </c>
      <c r="D15">
        <v>1</v>
      </c>
      <c r="G15" t="s">
        <v>268</v>
      </c>
      <c r="H15">
        <v>13</v>
      </c>
      <c r="I15" s="3" t="s">
        <v>339</v>
      </c>
      <c r="J15" t="s">
        <v>1570</v>
      </c>
      <c r="K15" t="s">
        <v>269</v>
      </c>
      <c r="L15" t="s">
        <v>271</v>
      </c>
      <c r="M15" s="3" t="s">
        <v>270</v>
      </c>
      <c r="N15" s="6" t="s">
        <v>341</v>
      </c>
      <c r="O15" s="6" t="s">
        <v>340</v>
      </c>
      <c r="P15" s="6" t="s">
        <v>321</v>
      </c>
      <c r="Q15" s="6" t="s">
        <v>1455</v>
      </c>
      <c r="R15" s="6" t="s">
        <v>1298</v>
      </c>
      <c r="S15" s="6"/>
      <c r="T15" s="6"/>
      <c r="V15" t="s">
        <v>1516</v>
      </c>
      <c r="W15" s="26">
        <v>12000</v>
      </c>
    </row>
    <row r="16" spans="1:23" ht="64" x14ac:dyDescent="0.2">
      <c r="A16">
        <f t="shared" si="0"/>
        <v>15</v>
      </c>
      <c r="B16" s="3" t="s">
        <v>32</v>
      </c>
      <c r="C16" t="s">
        <v>18</v>
      </c>
      <c r="D16">
        <v>1</v>
      </c>
      <c r="E16" t="s">
        <v>275</v>
      </c>
      <c r="F16" s="3" t="s">
        <v>276</v>
      </c>
      <c r="G16" t="s">
        <v>264</v>
      </c>
      <c r="H16">
        <v>10</v>
      </c>
      <c r="I16" s="3" t="s">
        <v>342</v>
      </c>
      <c r="J16" t="s">
        <v>1570</v>
      </c>
      <c r="K16" t="s">
        <v>269</v>
      </c>
      <c r="L16" t="s">
        <v>271</v>
      </c>
      <c r="M16" s="3" t="s">
        <v>402</v>
      </c>
      <c r="N16" s="6" t="s">
        <v>343</v>
      </c>
      <c r="O16" s="6" t="s">
        <v>344</v>
      </c>
      <c r="P16" s="6" t="s">
        <v>328</v>
      </c>
      <c r="Q16" s="6" t="s">
        <v>1456</v>
      </c>
      <c r="R16" s="6" t="s">
        <v>1298</v>
      </c>
      <c r="S16" s="6"/>
      <c r="T16" s="6"/>
      <c r="V16" t="s">
        <v>1516</v>
      </c>
      <c r="W16" s="26">
        <v>12000</v>
      </c>
    </row>
    <row r="17" spans="1:23" ht="64" x14ac:dyDescent="0.2">
      <c r="A17">
        <f t="shared" si="0"/>
        <v>16</v>
      </c>
      <c r="B17" s="3" t="s">
        <v>33</v>
      </c>
      <c r="C17" t="s">
        <v>18</v>
      </c>
      <c r="D17">
        <v>1</v>
      </c>
      <c r="E17" t="s">
        <v>262</v>
      </c>
      <c r="F17" s="3" t="s">
        <v>626</v>
      </c>
      <c r="G17" t="s">
        <v>268</v>
      </c>
      <c r="H17">
        <v>13</v>
      </c>
      <c r="I17" s="3" t="s">
        <v>345</v>
      </c>
      <c r="J17" t="s">
        <v>1570</v>
      </c>
      <c r="K17" t="s">
        <v>269</v>
      </c>
      <c r="L17" t="s">
        <v>271</v>
      </c>
      <c r="M17" s="3" t="s">
        <v>318</v>
      </c>
      <c r="N17" s="6" t="s">
        <v>347</v>
      </c>
      <c r="O17" s="6" t="s">
        <v>346</v>
      </c>
      <c r="P17" s="6" t="s">
        <v>321</v>
      </c>
      <c r="Q17" s="6"/>
      <c r="R17" s="6"/>
      <c r="S17" s="6"/>
      <c r="T17" s="6" t="s">
        <v>1298</v>
      </c>
      <c r="V17" t="s">
        <v>1516</v>
      </c>
      <c r="W17" s="26">
        <v>12000</v>
      </c>
    </row>
    <row r="18" spans="1:23" ht="96" x14ac:dyDescent="0.2">
      <c r="A18">
        <f t="shared" si="0"/>
        <v>17</v>
      </c>
      <c r="B18" s="3" t="s">
        <v>34</v>
      </c>
      <c r="C18" t="s">
        <v>18</v>
      </c>
      <c r="D18">
        <v>1</v>
      </c>
      <c r="E18" t="s">
        <v>262</v>
      </c>
      <c r="G18" t="s">
        <v>268</v>
      </c>
      <c r="H18">
        <v>17</v>
      </c>
      <c r="I18" s="3" t="s">
        <v>348</v>
      </c>
      <c r="J18" t="s">
        <v>1570</v>
      </c>
      <c r="K18" t="s">
        <v>269</v>
      </c>
      <c r="L18" t="s">
        <v>271</v>
      </c>
      <c r="M18" s="3" t="s">
        <v>1314</v>
      </c>
      <c r="N18" s="6" t="s">
        <v>1313</v>
      </c>
      <c r="O18" s="6" t="s">
        <v>1315</v>
      </c>
      <c r="P18" s="6" t="s">
        <v>349</v>
      </c>
      <c r="Q18" s="6"/>
      <c r="R18" s="6"/>
      <c r="S18" s="6" t="s">
        <v>1298</v>
      </c>
      <c r="T18" s="6"/>
      <c r="V18" t="s">
        <v>1516</v>
      </c>
      <c r="W18" s="26">
        <v>12000</v>
      </c>
    </row>
    <row r="19" spans="1:23" ht="64" x14ac:dyDescent="0.2">
      <c r="A19">
        <f t="shared" si="0"/>
        <v>18</v>
      </c>
      <c r="B19" s="3" t="s">
        <v>35</v>
      </c>
      <c r="C19" t="s">
        <v>18</v>
      </c>
      <c r="D19">
        <v>3</v>
      </c>
      <c r="E19" t="s">
        <v>262</v>
      </c>
      <c r="F19" t="s">
        <v>626</v>
      </c>
      <c r="G19" t="s">
        <v>264</v>
      </c>
      <c r="H19">
        <v>9</v>
      </c>
      <c r="I19" s="3" t="s">
        <v>350</v>
      </c>
      <c r="J19" t="s">
        <v>1570</v>
      </c>
      <c r="K19" t="s">
        <v>269</v>
      </c>
      <c r="L19" t="s">
        <v>271</v>
      </c>
      <c r="M19" s="3" t="s">
        <v>272</v>
      </c>
      <c r="N19" s="19" t="s">
        <v>1316</v>
      </c>
      <c r="O19" s="6" t="s">
        <v>351</v>
      </c>
      <c r="P19" s="6" t="s">
        <v>308</v>
      </c>
      <c r="Q19" s="6" t="s">
        <v>1478</v>
      </c>
      <c r="R19" s="6" t="s">
        <v>1298</v>
      </c>
      <c r="S19" s="6"/>
      <c r="T19" s="6"/>
      <c r="V19" t="s">
        <v>1516</v>
      </c>
      <c r="W19" s="26">
        <v>12000</v>
      </c>
    </row>
    <row r="20" spans="1:23" ht="48" x14ac:dyDescent="0.2">
      <c r="A20">
        <f t="shared" si="0"/>
        <v>19</v>
      </c>
      <c r="B20" s="3" t="s">
        <v>36</v>
      </c>
      <c r="C20" t="s">
        <v>18</v>
      </c>
      <c r="D20">
        <v>1</v>
      </c>
      <c r="E20" t="s">
        <v>278</v>
      </c>
      <c r="F20" t="s">
        <v>1309</v>
      </c>
      <c r="G20" t="s">
        <v>264</v>
      </c>
      <c r="H20">
        <v>8</v>
      </c>
      <c r="I20" s="3" t="s">
        <v>352</v>
      </c>
      <c r="J20" t="s">
        <v>1570</v>
      </c>
      <c r="K20" t="s">
        <v>269</v>
      </c>
      <c r="L20" t="s">
        <v>266</v>
      </c>
      <c r="M20" s="3" t="s">
        <v>288</v>
      </c>
      <c r="N20" s="6" t="s">
        <v>1318</v>
      </c>
      <c r="O20" s="6" t="s">
        <v>1317</v>
      </c>
      <c r="P20" s="6" t="s">
        <v>321</v>
      </c>
      <c r="Q20" s="6"/>
      <c r="R20" s="6"/>
      <c r="S20" s="6" t="s">
        <v>1298</v>
      </c>
      <c r="T20" s="6"/>
      <c r="V20" t="s">
        <v>1516</v>
      </c>
      <c r="W20" s="26">
        <v>12000</v>
      </c>
    </row>
    <row r="21" spans="1:23" ht="80" x14ac:dyDescent="0.2">
      <c r="A21" s="9">
        <f t="shared" si="0"/>
        <v>20</v>
      </c>
      <c r="B21" s="3" t="s">
        <v>37</v>
      </c>
      <c r="C21" t="s">
        <v>18</v>
      </c>
      <c r="D21">
        <v>1</v>
      </c>
      <c r="E21" t="s">
        <v>279</v>
      </c>
      <c r="F21" t="s">
        <v>280</v>
      </c>
      <c r="G21" t="s">
        <v>268</v>
      </c>
      <c r="H21">
        <v>4</v>
      </c>
      <c r="I21" s="3" t="s">
        <v>1104</v>
      </c>
      <c r="J21" t="s">
        <v>1570</v>
      </c>
      <c r="K21" t="s">
        <v>269</v>
      </c>
      <c r="L21" t="s">
        <v>271</v>
      </c>
      <c r="M21" s="3" t="s">
        <v>318</v>
      </c>
      <c r="N21" s="6" t="s">
        <v>1247</v>
      </c>
      <c r="O21" s="6" t="s">
        <v>353</v>
      </c>
      <c r="P21" s="6" t="s">
        <v>308</v>
      </c>
      <c r="Q21" s="6" t="s">
        <v>1457</v>
      </c>
      <c r="R21" s="6" t="s">
        <v>1298</v>
      </c>
      <c r="S21" s="6"/>
      <c r="T21" s="6"/>
      <c r="V21" t="s">
        <v>1516</v>
      </c>
      <c r="W21" s="26">
        <v>12000</v>
      </c>
    </row>
    <row r="22" spans="1:23" ht="96" x14ac:dyDescent="0.2">
      <c r="A22">
        <f t="shared" si="0"/>
        <v>21</v>
      </c>
      <c r="B22" s="3" t="s">
        <v>38</v>
      </c>
      <c r="C22" t="s">
        <v>18</v>
      </c>
      <c r="D22">
        <v>1</v>
      </c>
      <c r="E22" t="s">
        <v>262</v>
      </c>
      <c r="F22" t="s">
        <v>626</v>
      </c>
      <c r="G22" t="s">
        <v>281</v>
      </c>
      <c r="H22">
        <v>10</v>
      </c>
      <c r="I22" s="3" t="s">
        <v>355</v>
      </c>
      <c r="J22" t="s">
        <v>1570</v>
      </c>
      <c r="K22" t="s">
        <v>269</v>
      </c>
      <c r="L22" t="s">
        <v>266</v>
      </c>
      <c r="M22" s="3" t="s">
        <v>1321</v>
      </c>
      <c r="N22" s="6" t="s">
        <v>1320</v>
      </c>
      <c r="O22" s="6" t="s">
        <v>1319</v>
      </c>
      <c r="P22" s="6" t="s">
        <v>321</v>
      </c>
      <c r="Q22" s="6"/>
      <c r="R22" s="6"/>
      <c r="S22" s="6" t="s">
        <v>1298</v>
      </c>
      <c r="T22" s="6"/>
      <c r="V22" t="s">
        <v>1516</v>
      </c>
      <c r="W22" s="26">
        <v>12000</v>
      </c>
    </row>
    <row r="23" spans="1:23" ht="96" x14ac:dyDescent="0.2">
      <c r="A23" s="9">
        <f t="shared" si="0"/>
        <v>22</v>
      </c>
      <c r="B23" s="3" t="s">
        <v>39</v>
      </c>
      <c r="C23" t="s">
        <v>18</v>
      </c>
      <c r="D23">
        <v>1</v>
      </c>
      <c r="E23" t="s">
        <v>279</v>
      </c>
      <c r="F23" t="s">
        <v>626</v>
      </c>
      <c r="G23" t="s">
        <v>268</v>
      </c>
      <c r="H23">
        <v>8</v>
      </c>
      <c r="I23" s="3" t="s">
        <v>1322</v>
      </c>
      <c r="J23" t="s">
        <v>1570</v>
      </c>
      <c r="K23" t="s">
        <v>269</v>
      </c>
      <c r="L23" t="s">
        <v>266</v>
      </c>
      <c r="M23" s="3" t="s">
        <v>282</v>
      </c>
      <c r="N23" s="6" t="s">
        <v>356</v>
      </c>
      <c r="O23" s="6" t="s">
        <v>357</v>
      </c>
      <c r="P23" s="6" t="s">
        <v>321</v>
      </c>
      <c r="Q23" s="6"/>
      <c r="R23" s="6"/>
      <c r="S23" s="6"/>
      <c r="T23" s="6" t="s">
        <v>1298</v>
      </c>
      <c r="V23" t="s">
        <v>1516</v>
      </c>
      <c r="W23" s="26">
        <v>12000</v>
      </c>
    </row>
    <row r="24" spans="1:23" ht="144" x14ac:dyDescent="0.2">
      <c r="A24">
        <f t="shared" si="0"/>
        <v>23</v>
      </c>
      <c r="B24" s="3" t="s">
        <v>40</v>
      </c>
      <c r="C24" t="s">
        <v>18</v>
      </c>
      <c r="D24">
        <v>1</v>
      </c>
      <c r="I24" s="3" t="s">
        <v>358</v>
      </c>
      <c r="J24" t="s">
        <v>1570</v>
      </c>
      <c r="K24" t="s">
        <v>269</v>
      </c>
      <c r="L24" t="s">
        <v>266</v>
      </c>
      <c r="M24" s="3" t="s">
        <v>1325</v>
      </c>
      <c r="N24" s="6" t="s">
        <v>1323</v>
      </c>
      <c r="O24" s="6" t="s">
        <v>1324</v>
      </c>
      <c r="P24" s="6" t="s">
        <v>328</v>
      </c>
      <c r="Q24" s="6"/>
      <c r="R24" s="6"/>
      <c r="S24" s="6" t="s">
        <v>1298</v>
      </c>
      <c r="T24" s="6"/>
      <c r="V24" t="s">
        <v>1516</v>
      </c>
      <c r="W24" s="26">
        <v>12000</v>
      </c>
    </row>
    <row r="25" spans="1:23" ht="64" x14ac:dyDescent="0.2">
      <c r="A25">
        <f t="shared" si="0"/>
        <v>24</v>
      </c>
      <c r="B25" s="3" t="s">
        <v>41</v>
      </c>
      <c r="C25" t="s">
        <v>18</v>
      </c>
      <c r="D25">
        <v>2</v>
      </c>
      <c r="E25" t="s">
        <v>279</v>
      </c>
      <c r="F25" t="s">
        <v>626</v>
      </c>
      <c r="G25" t="s">
        <v>268</v>
      </c>
      <c r="H25">
        <v>10</v>
      </c>
      <c r="I25" s="3" t="s">
        <v>1407</v>
      </c>
      <c r="J25" t="s">
        <v>1570</v>
      </c>
      <c r="K25" t="s">
        <v>269</v>
      </c>
      <c r="L25" t="s">
        <v>271</v>
      </c>
      <c r="M25" s="3" t="s">
        <v>354</v>
      </c>
      <c r="N25" s="6" t="s">
        <v>750</v>
      </c>
      <c r="O25" s="6" t="s">
        <v>751</v>
      </c>
      <c r="P25" s="6" t="s">
        <v>308</v>
      </c>
      <c r="Q25" s="6" t="s">
        <v>1458</v>
      </c>
      <c r="R25" s="6" t="s">
        <v>1298</v>
      </c>
      <c r="S25" s="6"/>
      <c r="T25" s="6"/>
      <c r="V25" t="s">
        <v>1516</v>
      </c>
      <c r="W25" s="26">
        <v>12000</v>
      </c>
    </row>
    <row r="26" spans="1:23" ht="80" x14ac:dyDescent="0.2">
      <c r="A26">
        <f t="shared" si="0"/>
        <v>25</v>
      </c>
      <c r="B26" s="15" t="s">
        <v>42</v>
      </c>
      <c r="C26" t="s">
        <v>18</v>
      </c>
      <c r="D26">
        <v>2</v>
      </c>
      <c r="E26" t="s">
        <v>279</v>
      </c>
      <c r="F26" t="s">
        <v>626</v>
      </c>
      <c r="G26" t="s">
        <v>268</v>
      </c>
      <c r="H26">
        <v>10</v>
      </c>
      <c r="I26" s="3" t="s">
        <v>1408</v>
      </c>
      <c r="J26" t="s">
        <v>1570</v>
      </c>
      <c r="K26" t="s">
        <v>269</v>
      </c>
      <c r="L26" t="s">
        <v>271</v>
      </c>
      <c r="M26" s="3" t="s">
        <v>354</v>
      </c>
      <c r="N26" s="16" t="s">
        <v>752</v>
      </c>
      <c r="O26" s="6" t="s">
        <v>753</v>
      </c>
      <c r="P26" s="6" t="s">
        <v>349</v>
      </c>
      <c r="Q26" s="6" t="s">
        <v>1474</v>
      </c>
      <c r="R26" s="6" t="s">
        <v>1298</v>
      </c>
      <c r="S26" s="6"/>
      <c r="T26" s="6"/>
      <c r="V26" t="s">
        <v>1516</v>
      </c>
      <c r="W26" s="26">
        <v>12000</v>
      </c>
    </row>
    <row r="27" spans="1:23" ht="96" x14ac:dyDescent="0.2">
      <c r="A27">
        <f>A26+1</f>
        <v>26</v>
      </c>
      <c r="B27" s="3" t="s">
        <v>43</v>
      </c>
      <c r="C27" t="s">
        <v>18</v>
      </c>
      <c r="D27">
        <v>2</v>
      </c>
      <c r="E27" t="s">
        <v>262</v>
      </c>
      <c r="F27" t="s">
        <v>626</v>
      </c>
      <c r="G27" t="s">
        <v>268</v>
      </c>
      <c r="H27">
        <v>13</v>
      </c>
      <c r="I27" s="3" t="s">
        <v>359</v>
      </c>
      <c r="J27" t="s">
        <v>1570</v>
      </c>
      <c r="K27" t="s">
        <v>269</v>
      </c>
      <c r="L27" t="s">
        <v>266</v>
      </c>
      <c r="M27" s="3" t="s">
        <v>1331</v>
      </c>
      <c r="N27" s="6" t="s">
        <v>1329</v>
      </c>
      <c r="O27" s="6" t="s">
        <v>1330</v>
      </c>
      <c r="P27" s="6" t="s">
        <v>349</v>
      </c>
      <c r="Q27" s="6"/>
      <c r="R27" s="6"/>
      <c r="S27" s="6" t="s">
        <v>1298</v>
      </c>
      <c r="T27" s="6"/>
      <c r="V27" t="s">
        <v>1516</v>
      </c>
      <c r="W27" s="26">
        <v>12000</v>
      </c>
    </row>
    <row r="28" spans="1:23" ht="128" x14ac:dyDescent="0.2">
      <c r="A28">
        <f t="shared" si="0"/>
        <v>27</v>
      </c>
      <c r="B28" s="3" t="s">
        <v>44</v>
      </c>
      <c r="C28" t="s">
        <v>18</v>
      </c>
      <c r="D28">
        <v>2</v>
      </c>
      <c r="E28" t="s">
        <v>262</v>
      </c>
      <c r="F28" t="s">
        <v>626</v>
      </c>
      <c r="G28" t="s">
        <v>268</v>
      </c>
      <c r="H28">
        <v>14</v>
      </c>
      <c r="I28" s="3" t="s">
        <v>361</v>
      </c>
      <c r="J28" t="s">
        <v>1570</v>
      </c>
      <c r="K28" t="s">
        <v>269</v>
      </c>
      <c r="L28" t="s">
        <v>271</v>
      </c>
      <c r="M28" s="3" t="s">
        <v>362</v>
      </c>
      <c r="N28" s="6" t="s">
        <v>363</v>
      </c>
      <c r="O28" s="6" t="s">
        <v>364</v>
      </c>
      <c r="P28" s="6" t="s">
        <v>328</v>
      </c>
      <c r="Q28" s="6"/>
      <c r="R28" s="6"/>
      <c r="S28" s="6" t="s">
        <v>1298</v>
      </c>
      <c r="T28" s="6"/>
      <c r="V28" t="s">
        <v>1516</v>
      </c>
      <c r="W28" s="26">
        <v>12000</v>
      </c>
    </row>
    <row r="29" spans="1:23" ht="64" x14ac:dyDescent="0.2">
      <c r="A29">
        <f t="shared" si="0"/>
        <v>28</v>
      </c>
      <c r="B29" s="3" t="s">
        <v>302</v>
      </c>
      <c r="C29" t="s">
        <v>18</v>
      </c>
      <c r="D29">
        <v>3</v>
      </c>
      <c r="E29" t="s">
        <v>262</v>
      </c>
      <c r="F29" t="s">
        <v>267</v>
      </c>
      <c r="G29" t="s">
        <v>268</v>
      </c>
      <c r="H29">
        <v>16</v>
      </c>
      <c r="I29" s="3" t="s">
        <v>1299</v>
      </c>
      <c r="J29" t="s">
        <v>1570</v>
      </c>
      <c r="K29" t="s">
        <v>269</v>
      </c>
      <c r="L29" t="s">
        <v>271</v>
      </c>
      <c r="M29" s="3" t="s">
        <v>1261</v>
      </c>
      <c r="N29" s="3" t="s">
        <v>1300</v>
      </c>
      <c r="O29" s="3" t="s">
        <v>307</v>
      </c>
      <c r="P29" s="3" t="s">
        <v>308</v>
      </c>
      <c r="Q29" s="3" t="s">
        <v>1425</v>
      </c>
      <c r="R29" s="3" t="s">
        <v>1298</v>
      </c>
      <c r="S29" s="3"/>
      <c r="T29" s="3"/>
      <c r="V29" t="s">
        <v>1516</v>
      </c>
      <c r="W29" s="26">
        <v>12000</v>
      </c>
    </row>
    <row r="30" spans="1:23" ht="128" x14ac:dyDescent="0.2">
      <c r="A30">
        <f>A29+1</f>
        <v>29</v>
      </c>
      <c r="B30" s="3" t="s">
        <v>303</v>
      </c>
      <c r="C30" t="s">
        <v>18</v>
      </c>
      <c r="D30">
        <v>1</v>
      </c>
      <c r="E30" t="s">
        <v>262</v>
      </c>
      <c r="F30" t="s">
        <v>267</v>
      </c>
      <c r="G30" t="s">
        <v>268</v>
      </c>
      <c r="H30">
        <v>19</v>
      </c>
      <c r="I30" s="3" t="s">
        <v>1301</v>
      </c>
      <c r="J30" t="s">
        <v>1570</v>
      </c>
      <c r="K30" t="s">
        <v>269</v>
      </c>
      <c r="L30" t="s">
        <v>271</v>
      </c>
      <c r="M30" t="s">
        <v>1261</v>
      </c>
      <c r="N30" s="3" t="s">
        <v>309</v>
      </c>
      <c r="O30" s="3" t="s">
        <v>310</v>
      </c>
      <c r="P30" s="3" t="s">
        <v>306</v>
      </c>
      <c r="Q30" s="3" t="s">
        <v>1425</v>
      </c>
      <c r="R30" s="3" t="s">
        <v>1298</v>
      </c>
      <c r="S30" s="3"/>
      <c r="T30" s="3"/>
      <c r="V30" t="s">
        <v>1516</v>
      </c>
      <c r="W30" s="26">
        <v>12000</v>
      </c>
    </row>
    <row r="31" spans="1:23" ht="80" x14ac:dyDescent="0.2">
      <c r="A31" s="9">
        <f>A30+1</f>
        <v>30</v>
      </c>
      <c r="B31" s="3" t="s">
        <v>45</v>
      </c>
      <c r="C31" t="s">
        <v>18</v>
      </c>
      <c r="D31">
        <v>2</v>
      </c>
      <c r="E31" t="s">
        <v>262</v>
      </c>
      <c r="G31" t="s">
        <v>264</v>
      </c>
      <c r="H31">
        <v>23</v>
      </c>
      <c r="I31" s="3" t="s">
        <v>365</v>
      </c>
      <c r="J31" t="s">
        <v>1570</v>
      </c>
      <c r="K31" t="s">
        <v>265</v>
      </c>
      <c r="L31" t="s">
        <v>271</v>
      </c>
      <c r="M31" s="3" t="s">
        <v>1261</v>
      </c>
      <c r="N31" s="3" t="s">
        <v>1333</v>
      </c>
      <c r="O31" s="3" t="s">
        <v>1332</v>
      </c>
      <c r="P31" s="3" t="s">
        <v>306</v>
      </c>
      <c r="Q31" s="3" t="s">
        <v>1425</v>
      </c>
      <c r="R31" s="3" t="s">
        <v>1298</v>
      </c>
      <c r="S31" s="3"/>
      <c r="T31" s="3"/>
      <c r="V31" t="s">
        <v>1516</v>
      </c>
      <c r="W31" s="26">
        <v>12000</v>
      </c>
    </row>
    <row r="32" spans="1:23" ht="96" x14ac:dyDescent="0.2">
      <c r="A32">
        <f t="shared" si="0"/>
        <v>31</v>
      </c>
      <c r="B32" s="3" t="s">
        <v>46</v>
      </c>
      <c r="C32" t="s">
        <v>18</v>
      </c>
      <c r="D32">
        <v>2</v>
      </c>
      <c r="E32" t="s">
        <v>262</v>
      </c>
      <c r="G32" t="s">
        <v>264</v>
      </c>
      <c r="I32" s="3" t="s">
        <v>1334</v>
      </c>
      <c r="J32" t="s">
        <v>1570</v>
      </c>
      <c r="K32" t="s">
        <v>269</v>
      </c>
      <c r="L32" t="s">
        <v>266</v>
      </c>
      <c r="M32" s="3" t="s">
        <v>1336</v>
      </c>
      <c r="N32" s="3" t="s">
        <v>1335</v>
      </c>
      <c r="O32" s="3" t="s">
        <v>1337</v>
      </c>
      <c r="P32" s="3" t="s">
        <v>321</v>
      </c>
      <c r="Q32" s="3"/>
      <c r="R32" s="3"/>
      <c r="S32" s="3" t="s">
        <v>1298</v>
      </c>
      <c r="T32" s="3"/>
      <c r="V32" t="s">
        <v>1516</v>
      </c>
      <c r="W32" s="26">
        <v>12000</v>
      </c>
    </row>
    <row r="33" spans="1:23" ht="64" x14ac:dyDescent="0.2">
      <c r="A33">
        <f t="shared" si="0"/>
        <v>32</v>
      </c>
      <c r="B33" s="3" t="s">
        <v>47</v>
      </c>
      <c r="C33" t="s">
        <v>18</v>
      </c>
      <c r="D33">
        <v>4</v>
      </c>
      <c r="E33" t="s">
        <v>262</v>
      </c>
      <c r="G33" t="s">
        <v>268</v>
      </c>
      <c r="H33">
        <v>10</v>
      </c>
      <c r="I33" s="3" t="s">
        <v>367</v>
      </c>
      <c r="J33" t="s">
        <v>1570</v>
      </c>
      <c r="K33" t="s">
        <v>269</v>
      </c>
      <c r="L33" t="s">
        <v>266</v>
      </c>
      <c r="M33" s="3" t="s">
        <v>295</v>
      </c>
      <c r="N33" s="3" t="s">
        <v>368</v>
      </c>
      <c r="O33" s="3"/>
      <c r="P33" s="3" t="s">
        <v>349</v>
      </c>
      <c r="Q33" s="3"/>
      <c r="R33" s="3"/>
      <c r="S33" s="3"/>
      <c r="T33" s="3" t="s">
        <v>1298</v>
      </c>
      <c r="V33" t="s">
        <v>1516</v>
      </c>
      <c r="W33" s="26">
        <v>12000</v>
      </c>
    </row>
    <row r="34" spans="1:23" ht="96" x14ac:dyDescent="0.2">
      <c r="A34">
        <f t="shared" si="0"/>
        <v>33</v>
      </c>
      <c r="B34" s="3" t="s">
        <v>48</v>
      </c>
      <c r="C34" t="s">
        <v>18</v>
      </c>
      <c r="D34">
        <v>1</v>
      </c>
      <c r="E34" t="s">
        <v>279</v>
      </c>
      <c r="G34" t="s">
        <v>268</v>
      </c>
      <c r="H34">
        <v>6</v>
      </c>
      <c r="I34" s="3" t="s">
        <v>1338</v>
      </c>
      <c r="J34" t="s">
        <v>1570</v>
      </c>
      <c r="K34" t="s">
        <v>269</v>
      </c>
      <c r="L34" t="s">
        <v>266</v>
      </c>
      <c r="M34" s="3" t="s">
        <v>354</v>
      </c>
      <c r="N34" s="3" t="s">
        <v>1339</v>
      </c>
      <c r="O34" s="3" t="s">
        <v>369</v>
      </c>
      <c r="P34" s="3" t="s">
        <v>328</v>
      </c>
      <c r="Q34" s="3"/>
      <c r="R34" s="3"/>
      <c r="S34" s="3" t="s">
        <v>1298</v>
      </c>
      <c r="T34" s="3"/>
      <c r="V34" t="s">
        <v>1516</v>
      </c>
      <c r="W34" s="26">
        <v>12000</v>
      </c>
    </row>
    <row r="35" spans="1:23" ht="48" x14ac:dyDescent="0.2">
      <c r="A35">
        <f>+A34+1</f>
        <v>34</v>
      </c>
      <c r="B35" s="3" t="s">
        <v>284</v>
      </c>
      <c r="C35" t="s">
        <v>18</v>
      </c>
      <c r="D35">
        <v>3</v>
      </c>
      <c r="E35" t="s">
        <v>279</v>
      </c>
      <c r="I35" s="3" t="s">
        <v>370</v>
      </c>
      <c r="J35" t="s">
        <v>1570</v>
      </c>
      <c r="K35" t="s">
        <v>269</v>
      </c>
      <c r="L35" t="s">
        <v>271</v>
      </c>
      <c r="M35" s="3" t="s">
        <v>354</v>
      </c>
      <c r="N35" s="3" t="s">
        <v>372</v>
      </c>
      <c r="O35" s="3" t="s">
        <v>371</v>
      </c>
      <c r="P35" s="3" t="s">
        <v>308</v>
      </c>
      <c r="Q35" s="3" t="s">
        <v>1479</v>
      </c>
      <c r="R35" s="3" t="s">
        <v>1298</v>
      </c>
      <c r="S35" s="3"/>
      <c r="T35" s="3"/>
      <c r="V35" t="s">
        <v>1516</v>
      </c>
      <c r="W35" s="26">
        <v>12000</v>
      </c>
    </row>
    <row r="36" spans="1:23" ht="64" x14ac:dyDescent="0.2">
      <c r="A36">
        <f>A35+1</f>
        <v>35</v>
      </c>
      <c r="B36" s="3" t="s">
        <v>49</v>
      </c>
      <c r="C36" t="s">
        <v>18</v>
      </c>
      <c r="D36">
        <v>2</v>
      </c>
      <c r="E36" t="s">
        <v>279</v>
      </c>
      <c r="F36" s="3" t="s">
        <v>285</v>
      </c>
      <c r="G36" t="s">
        <v>264</v>
      </c>
      <c r="H36">
        <v>9</v>
      </c>
      <c r="I36" s="3" t="s">
        <v>373</v>
      </c>
      <c r="J36" t="s">
        <v>1570</v>
      </c>
      <c r="K36" t="s">
        <v>269</v>
      </c>
      <c r="L36" t="s">
        <v>271</v>
      </c>
      <c r="M36" s="3" t="s">
        <v>472</v>
      </c>
      <c r="N36" s="3" t="s">
        <v>374</v>
      </c>
      <c r="O36" s="3" t="s">
        <v>1340</v>
      </c>
      <c r="P36" s="3" t="s">
        <v>308</v>
      </c>
      <c r="Q36" s="3" t="s">
        <v>1459</v>
      </c>
      <c r="R36" s="3" t="s">
        <v>1298</v>
      </c>
      <c r="S36" s="3"/>
      <c r="T36" s="3"/>
      <c r="V36" t="s">
        <v>1516</v>
      </c>
      <c r="W36" s="26">
        <v>12000</v>
      </c>
    </row>
    <row r="37" spans="1:23" ht="48" x14ac:dyDescent="0.2">
      <c r="A37">
        <f t="shared" si="0"/>
        <v>36</v>
      </c>
      <c r="B37" s="3" t="s">
        <v>50</v>
      </c>
      <c r="C37" t="s">
        <v>18</v>
      </c>
      <c r="D37">
        <v>1</v>
      </c>
      <c r="E37" t="s">
        <v>279</v>
      </c>
      <c r="F37" s="3" t="s">
        <v>286</v>
      </c>
      <c r="G37" t="s">
        <v>268</v>
      </c>
      <c r="H37">
        <v>14</v>
      </c>
      <c r="I37" s="3" t="s">
        <v>375</v>
      </c>
      <c r="J37" t="s">
        <v>1570</v>
      </c>
      <c r="K37" t="s">
        <v>269</v>
      </c>
      <c r="L37" t="s">
        <v>266</v>
      </c>
      <c r="M37" s="3" t="s">
        <v>318</v>
      </c>
      <c r="N37" s="3" t="s">
        <v>360</v>
      </c>
      <c r="O37" s="3" t="s">
        <v>376</v>
      </c>
      <c r="P37" s="3" t="s">
        <v>321</v>
      </c>
      <c r="Q37" s="3" t="s">
        <v>1469</v>
      </c>
      <c r="R37" s="3" t="s">
        <v>1298</v>
      </c>
      <c r="S37" s="3"/>
      <c r="T37" s="3"/>
      <c r="V37" t="s">
        <v>1516</v>
      </c>
      <c r="W37" s="26">
        <v>12000</v>
      </c>
    </row>
    <row r="38" spans="1:23" ht="48" x14ac:dyDescent="0.2">
      <c r="A38">
        <f t="shared" si="0"/>
        <v>37</v>
      </c>
      <c r="B38" s="3" t="s">
        <v>51</v>
      </c>
      <c r="C38" t="s">
        <v>18</v>
      </c>
      <c r="D38">
        <v>3</v>
      </c>
      <c r="F38" s="3" t="s">
        <v>286</v>
      </c>
      <c r="G38" t="s">
        <v>268</v>
      </c>
      <c r="H38">
        <v>14</v>
      </c>
      <c r="I38" s="3" t="s">
        <v>375</v>
      </c>
      <c r="J38" t="s">
        <v>1570</v>
      </c>
      <c r="K38" t="s">
        <v>265</v>
      </c>
      <c r="L38" t="s">
        <v>266</v>
      </c>
      <c r="M38" s="3" t="s">
        <v>366</v>
      </c>
      <c r="N38" s="3" t="s">
        <v>1341</v>
      </c>
      <c r="O38" s="3" t="s">
        <v>377</v>
      </c>
      <c r="P38" s="3" t="s">
        <v>321</v>
      </c>
      <c r="Q38" s="3"/>
      <c r="R38" s="3"/>
      <c r="S38" s="3" t="s">
        <v>1298</v>
      </c>
      <c r="T38" s="3"/>
      <c r="V38" t="s">
        <v>1516</v>
      </c>
      <c r="W38" s="26">
        <v>12000</v>
      </c>
    </row>
    <row r="39" spans="1:23" ht="64" x14ac:dyDescent="0.2">
      <c r="A39">
        <f t="shared" si="0"/>
        <v>38</v>
      </c>
      <c r="B39" s="3" t="s">
        <v>52</v>
      </c>
      <c r="C39" t="s">
        <v>18</v>
      </c>
      <c r="D39">
        <v>2</v>
      </c>
      <c r="E39" t="s">
        <v>262</v>
      </c>
      <c r="F39" s="3" t="s">
        <v>626</v>
      </c>
      <c r="G39" t="s">
        <v>268</v>
      </c>
      <c r="H39">
        <v>7</v>
      </c>
      <c r="I39" s="3" t="s">
        <v>378</v>
      </c>
      <c r="J39" t="s">
        <v>1570</v>
      </c>
      <c r="K39" t="s">
        <v>269</v>
      </c>
      <c r="L39" t="s">
        <v>266</v>
      </c>
      <c r="M39" s="3" t="s">
        <v>270</v>
      </c>
      <c r="N39" s="3" t="s">
        <v>379</v>
      </c>
      <c r="O39" s="3" t="s">
        <v>380</v>
      </c>
      <c r="P39" s="3" t="s">
        <v>321</v>
      </c>
      <c r="Q39" s="3"/>
      <c r="R39" s="3"/>
      <c r="S39" s="3" t="s">
        <v>1298</v>
      </c>
      <c r="T39" s="3"/>
      <c r="V39" t="s">
        <v>1516</v>
      </c>
      <c r="W39" s="26">
        <v>12000</v>
      </c>
    </row>
    <row r="40" spans="1:23" ht="80" x14ac:dyDescent="0.2">
      <c r="A40" s="9">
        <f t="shared" si="0"/>
        <v>39</v>
      </c>
      <c r="B40" s="3" t="s">
        <v>53</v>
      </c>
      <c r="C40" t="s">
        <v>18</v>
      </c>
      <c r="D40">
        <v>3</v>
      </c>
      <c r="E40" t="s">
        <v>262</v>
      </c>
      <c r="G40" t="s">
        <v>264</v>
      </c>
      <c r="H40">
        <v>8</v>
      </c>
      <c r="I40" s="3" t="s">
        <v>381</v>
      </c>
      <c r="J40" t="s">
        <v>1570</v>
      </c>
      <c r="K40" t="s">
        <v>269</v>
      </c>
      <c r="L40" t="s">
        <v>271</v>
      </c>
      <c r="M40" s="3" t="s">
        <v>296</v>
      </c>
      <c r="N40" s="3" t="s">
        <v>1248</v>
      </c>
      <c r="O40" s="3" t="s">
        <v>382</v>
      </c>
      <c r="P40" s="3" t="s">
        <v>306</v>
      </c>
      <c r="Q40" s="3" t="s">
        <v>1460</v>
      </c>
      <c r="R40" s="3" t="s">
        <v>1298</v>
      </c>
      <c r="S40" s="3"/>
      <c r="T40" s="3"/>
      <c r="V40" t="s">
        <v>1516</v>
      </c>
      <c r="W40" s="26">
        <v>12000</v>
      </c>
    </row>
    <row r="41" spans="1:23" ht="64" x14ac:dyDescent="0.2">
      <c r="A41">
        <f t="shared" si="0"/>
        <v>40</v>
      </c>
      <c r="B41" s="3" t="s">
        <v>54</v>
      </c>
      <c r="C41" t="s">
        <v>18</v>
      </c>
      <c r="D41">
        <v>3</v>
      </c>
      <c r="E41" t="s">
        <v>262</v>
      </c>
      <c r="G41" t="s">
        <v>264</v>
      </c>
      <c r="H41">
        <v>8</v>
      </c>
      <c r="I41" s="3" t="s">
        <v>383</v>
      </c>
      <c r="J41" t="s">
        <v>1570</v>
      </c>
      <c r="K41" t="s">
        <v>265</v>
      </c>
      <c r="L41" t="s">
        <v>271</v>
      </c>
      <c r="M41" s="3" t="s">
        <v>885</v>
      </c>
      <c r="N41" s="18" t="s">
        <v>886</v>
      </c>
      <c r="O41" s="3" t="s">
        <v>384</v>
      </c>
      <c r="P41" s="3" t="s">
        <v>321</v>
      </c>
      <c r="Q41" s="3" t="s">
        <v>1433</v>
      </c>
      <c r="R41" s="3" t="s">
        <v>1298</v>
      </c>
      <c r="S41" s="3"/>
      <c r="T41" s="3"/>
      <c r="V41" t="s">
        <v>1516</v>
      </c>
      <c r="W41" s="26">
        <v>12000</v>
      </c>
    </row>
    <row r="42" spans="1:23" ht="48" x14ac:dyDescent="0.2">
      <c r="A42">
        <f t="shared" si="0"/>
        <v>41</v>
      </c>
      <c r="B42" s="3" t="s">
        <v>55</v>
      </c>
      <c r="C42" t="s">
        <v>18</v>
      </c>
      <c r="D42">
        <v>1</v>
      </c>
      <c r="E42" t="s">
        <v>262</v>
      </c>
      <c r="F42" s="3" t="s">
        <v>1350</v>
      </c>
      <c r="G42" t="s">
        <v>268</v>
      </c>
      <c r="H42">
        <v>10</v>
      </c>
      <c r="I42" s="3" t="s">
        <v>1342</v>
      </c>
      <c r="J42" t="s">
        <v>1570</v>
      </c>
      <c r="K42" t="s">
        <v>269</v>
      </c>
      <c r="L42" t="s">
        <v>266</v>
      </c>
      <c r="M42" s="3" t="s">
        <v>889</v>
      </c>
      <c r="N42" s="3" t="s">
        <v>887</v>
      </c>
      <c r="O42" s="3" t="s">
        <v>888</v>
      </c>
      <c r="P42" s="3" t="s">
        <v>306</v>
      </c>
      <c r="Q42" s="3"/>
      <c r="R42" s="3"/>
      <c r="S42" s="3" t="s">
        <v>1298</v>
      </c>
      <c r="T42" s="3"/>
      <c r="V42" t="s">
        <v>1516</v>
      </c>
      <c r="W42" s="26">
        <v>12000</v>
      </c>
    </row>
    <row r="43" spans="1:23" ht="96" x14ac:dyDescent="0.2">
      <c r="A43">
        <f t="shared" si="0"/>
        <v>42</v>
      </c>
      <c r="B43" s="3" t="s">
        <v>56</v>
      </c>
      <c r="C43" t="s">
        <v>18</v>
      </c>
      <c r="D43">
        <v>2</v>
      </c>
      <c r="E43" t="s">
        <v>262</v>
      </c>
      <c r="F43" s="3" t="s">
        <v>267</v>
      </c>
      <c r="G43" t="s">
        <v>264</v>
      </c>
      <c r="H43">
        <v>15</v>
      </c>
      <c r="I43" s="3" t="s">
        <v>754</v>
      </c>
      <c r="J43" t="s">
        <v>1570</v>
      </c>
      <c r="K43" t="s">
        <v>269</v>
      </c>
      <c r="L43" t="s">
        <v>271</v>
      </c>
      <c r="M43" s="3" t="s">
        <v>272</v>
      </c>
      <c r="N43" s="3" t="s">
        <v>1409</v>
      </c>
      <c r="O43" s="31" t="s">
        <v>755</v>
      </c>
      <c r="P43" s="3" t="s">
        <v>308</v>
      </c>
      <c r="Q43" s="3" t="s">
        <v>1433</v>
      </c>
      <c r="R43" s="3" t="s">
        <v>1298</v>
      </c>
      <c r="S43" s="3"/>
      <c r="T43" s="3"/>
      <c r="V43" t="s">
        <v>1516</v>
      </c>
      <c r="W43" s="26">
        <v>12000</v>
      </c>
    </row>
    <row r="44" spans="1:23" ht="160" x14ac:dyDescent="0.2">
      <c r="A44">
        <f t="shared" si="0"/>
        <v>43</v>
      </c>
      <c r="B44" s="3" t="s">
        <v>57</v>
      </c>
      <c r="C44" t="s">
        <v>18</v>
      </c>
      <c r="D44">
        <v>1</v>
      </c>
      <c r="E44" t="s">
        <v>262</v>
      </c>
      <c r="F44" s="3" t="s">
        <v>267</v>
      </c>
      <c r="G44" t="s">
        <v>264</v>
      </c>
      <c r="H44">
        <v>17</v>
      </c>
      <c r="I44" s="3" t="s">
        <v>756</v>
      </c>
      <c r="J44" t="s">
        <v>1570</v>
      </c>
      <c r="K44" t="s">
        <v>269</v>
      </c>
      <c r="L44" t="s">
        <v>271</v>
      </c>
      <c r="M44" s="3" t="s">
        <v>272</v>
      </c>
      <c r="N44" s="3" t="s">
        <v>757</v>
      </c>
      <c r="O44" s="31" t="s">
        <v>758</v>
      </c>
      <c r="P44" s="3" t="s">
        <v>306</v>
      </c>
      <c r="Q44" s="3" t="s">
        <v>1433</v>
      </c>
      <c r="R44" s="3" t="s">
        <v>1298</v>
      </c>
      <c r="S44" s="3"/>
      <c r="T44" s="3"/>
      <c r="V44" t="s">
        <v>1516</v>
      </c>
      <c r="W44" s="26">
        <v>12000</v>
      </c>
    </row>
    <row r="45" spans="1:23" ht="176" x14ac:dyDescent="0.2">
      <c r="A45">
        <f t="shared" si="0"/>
        <v>44</v>
      </c>
      <c r="B45" s="3" t="s">
        <v>58</v>
      </c>
      <c r="C45" t="s">
        <v>18</v>
      </c>
      <c r="D45">
        <v>2</v>
      </c>
      <c r="E45" t="s">
        <v>262</v>
      </c>
      <c r="F45" s="3" t="s">
        <v>267</v>
      </c>
      <c r="G45" t="s">
        <v>264</v>
      </c>
      <c r="H45">
        <v>17</v>
      </c>
      <c r="I45" s="3" t="s">
        <v>756</v>
      </c>
      <c r="J45" t="s">
        <v>1570</v>
      </c>
      <c r="K45" t="s">
        <v>265</v>
      </c>
      <c r="L45" t="s">
        <v>271</v>
      </c>
      <c r="M45" s="3" t="s">
        <v>318</v>
      </c>
      <c r="N45" s="3" t="s">
        <v>759</v>
      </c>
      <c r="O45" s="3" t="s">
        <v>760</v>
      </c>
      <c r="P45" s="3" t="s">
        <v>306</v>
      </c>
      <c r="Q45" s="3"/>
      <c r="R45" s="3"/>
      <c r="S45" s="3" t="s">
        <v>1298</v>
      </c>
      <c r="T45" s="3"/>
      <c r="V45" t="s">
        <v>1516</v>
      </c>
      <c r="W45" s="26">
        <v>12000</v>
      </c>
    </row>
    <row r="46" spans="1:23" ht="112" x14ac:dyDescent="0.2">
      <c r="A46">
        <f t="shared" si="0"/>
        <v>45</v>
      </c>
      <c r="B46" s="3" t="s">
        <v>59</v>
      </c>
      <c r="C46" t="s">
        <v>18</v>
      </c>
      <c r="D46">
        <v>1</v>
      </c>
      <c r="E46" t="s">
        <v>262</v>
      </c>
      <c r="F46" s="3" t="s">
        <v>1365</v>
      </c>
      <c r="G46" t="s">
        <v>268</v>
      </c>
      <c r="H46">
        <v>14</v>
      </c>
      <c r="I46" s="3" t="s">
        <v>385</v>
      </c>
      <c r="J46" t="s">
        <v>1570</v>
      </c>
      <c r="K46" t="s">
        <v>269</v>
      </c>
      <c r="L46" t="s">
        <v>271</v>
      </c>
      <c r="M46" s="3" t="s">
        <v>362</v>
      </c>
      <c r="N46" s="3" t="s">
        <v>890</v>
      </c>
      <c r="O46" s="3" t="s">
        <v>386</v>
      </c>
      <c r="P46" s="3" t="s">
        <v>321</v>
      </c>
      <c r="Q46" s="3" t="s">
        <v>1540</v>
      </c>
      <c r="R46" s="3" t="s">
        <v>1298</v>
      </c>
      <c r="S46" s="3"/>
      <c r="T46" s="3"/>
      <c r="V46" t="s">
        <v>1516</v>
      </c>
      <c r="W46" s="26">
        <v>12000</v>
      </c>
    </row>
    <row r="47" spans="1:23" ht="96" x14ac:dyDescent="0.2">
      <c r="A47">
        <f t="shared" si="0"/>
        <v>46</v>
      </c>
      <c r="B47" s="3" t="s">
        <v>60</v>
      </c>
      <c r="C47" t="s">
        <v>18</v>
      </c>
      <c r="D47">
        <v>2</v>
      </c>
      <c r="E47" t="s">
        <v>262</v>
      </c>
      <c r="G47" t="s">
        <v>268</v>
      </c>
      <c r="H47">
        <v>10</v>
      </c>
      <c r="I47" s="3" t="s">
        <v>387</v>
      </c>
      <c r="J47" t="s">
        <v>1570</v>
      </c>
      <c r="K47" t="s">
        <v>269</v>
      </c>
      <c r="L47" t="s">
        <v>271</v>
      </c>
      <c r="M47" s="3" t="s">
        <v>362</v>
      </c>
      <c r="N47" s="3" t="s">
        <v>388</v>
      </c>
      <c r="O47" s="3" t="s">
        <v>389</v>
      </c>
      <c r="P47" s="3" t="s">
        <v>306</v>
      </c>
      <c r="Q47" s="3" t="s">
        <v>1461</v>
      </c>
      <c r="R47" s="3" t="s">
        <v>1298</v>
      </c>
      <c r="S47" s="3"/>
      <c r="T47" s="3"/>
      <c r="V47" t="s">
        <v>1516</v>
      </c>
      <c r="W47" s="26">
        <v>12000</v>
      </c>
    </row>
    <row r="48" spans="1:23" ht="112" x14ac:dyDescent="0.2">
      <c r="A48">
        <f t="shared" si="0"/>
        <v>47</v>
      </c>
      <c r="B48" s="3" t="s">
        <v>61</v>
      </c>
      <c r="C48" t="s">
        <v>18</v>
      </c>
      <c r="D48">
        <v>2</v>
      </c>
      <c r="E48" t="s">
        <v>262</v>
      </c>
      <c r="F48" t="s">
        <v>626</v>
      </c>
      <c r="G48" t="s">
        <v>268</v>
      </c>
      <c r="H48">
        <v>11</v>
      </c>
      <c r="I48" s="3" t="s">
        <v>390</v>
      </c>
      <c r="J48" t="s">
        <v>1570</v>
      </c>
      <c r="K48" t="s">
        <v>269</v>
      </c>
      <c r="L48" t="s">
        <v>271</v>
      </c>
      <c r="M48" s="3" t="s">
        <v>272</v>
      </c>
      <c r="N48" s="3" t="s">
        <v>1343</v>
      </c>
      <c r="O48" s="29" t="s">
        <v>891</v>
      </c>
      <c r="P48" s="3" t="s">
        <v>321</v>
      </c>
      <c r="Q48" s="3" t="s">
        <v>1433</v>
      </c>
      <c r="R48" s="3" t="s">
        <v>1298</v>
      </c>
      <c r="S48" s="3"/>
      <c r="T48" s="3"/>
      <c r="V48" t="s">
        <v>1516</v>
      </c>
      <c r="W48" s="26">
        <v>12000</v>
      </c>
    </row>
    <row r="49" spans="1:23" ht="112" x14ac:dyDescent="0.2">
      <c r="A49">
        <f>A48+1</f>
        <v>48</v>
      </c>
      <c r="B49" s="3" t="s">
        <v>62</v>
      </c>
      <c r="C49" t="s">
        <v>18</v>
      </c>
      <c r="D49">
        <v>1</v>
      </c>
      <c r="E49" t="s">
        <v>262</v>
      </c>
      <c r="F49" t="s">
        <v>626</v>
      </c>
      <c r="G49" t="s">
        <v>268</v>
      </c>
      <c r="H49">
        <v>10</v>
      </c>
      <c r="I49" s="3" t="s">
        <v>392</v>
      </c>
      <c r="J49" t="s">
        <v>1570</v>
      </c>
      <c r="K49" t="s">
        <v>269</v>
      </c>
      <c r="L49" t="s">
        <v>271</v>
      </c>
      <c r="M49" s="3" t="s">
        <v>362</v>
      </c>
      <c r="N49" s="3" t="s">
        <v>892</v>
      </c>
      <c r="O49" s="3" t="s">
        <v>893</v>
      </c>
      <c r="P49" s="3" t="s">
        <v>306</v>
      </c>
      <c r="Q49" s="3"/>
      <c r="R49" s="3"/>
      <c r="S49" s="3" t="s">
        <v>1298</v>
      </c>
      <c r="T49" s="3"/>
      <c r="V49" t="s">
        <v>1516</v>
      </c>
      <c r="W49" s="26">
        <v>12000</v>
      </c>
    </row>
    <row r="50" spans="1:23" ht="80" x14ac:dyDescent="0.2">
      <c r="A50">
        <f t="shared" si="0"/>
        <v>49</v>
      </c>
      <c r="B50" s="3" t="s">
        <v>63</v>
      </c>
      <c r="C50" t="s">
        <v>18</v>
      </c>
      <c r="D50">
        <v>2</v>
      </c>
      <c r="E50" t="s">
        <v>262</v>
      </c>
      <c r="G50" t="s">
        <v>268</v>
      </c>
      <c r="H50">
        <v>5</v>
      </c>
      <c r="I50" s="3" t="s">
        <v>1344</v>
      </c>
      <c r="J50" t="s">
        <v>1570</v>
      </c>
      <c r="K50" t="s">
        <v>269</v>
      </c>
      <c r="L50" t="s">
        <v>266</v>
      </c>
      <c r="M50" s="3" t="s">
        <v>270</v>
      </c>
      <c r="N50" s="3" t="s">
        <v>393</v>
      </c>
      <c r="O50" s="3" t="s">
        <v>394</v>
      </c>
      <c r="P50" s="3" t="s">
        <v>306</v>
      </c>
      <c r="Q50" s="3" t="s">
        <v>1462</v>
      </c>
      <c r="R50" s="3" t="s">
        <v>1298</v>
      </c>
      <c r="S50" s="3"/>
      <c r="T50" s="3"/>
      <c r="V50" t="s">
        <v>1516</v>
      </c>
      <c r="W50" s="26">
        <v>12000</v>
      </c>
    </row>
    <row r="51" spans="1:23" ht="80" x14ac:dyDescent="0.2">
      <c r="A51">
        <f t="shared" si="0"/>
        <v>50</v>
      </c>
      <c r="B51" s="3" t="s">
        <v>64</v>
      </c>
      <c r="C51" t="s">
        <v>18</v>
      </c>
      <c r="D51">
        <v>2</v>
      </c>
      <c r="E51" t="s">
        <v>262</v>
      </c>
      <c r="G51" t="s">
        <v>268</v>
      </c>
      <c r="H51">
        <v>7</v>
      </c>
      <c r="I51" s="3" t="s">
        <v>395</v>
      </c>
      <c r="J51" t="s">
        <v>1570</v>
      </c>
      <c r="K51" t="s">
        <v>269</v>
      </c>
      <c r="L51" t="s">
        <v>271</v>
      </c>
      <c r="M51" s="3" t="s">
        <v>270</v>
      </c>
      <c r="N51" s="3" t="s">
        <v>397</v>
      </c>
      <c r="O51" s="3" t="s">
        <v>396</v>
      </c>
      <c r="P51" s="3" t="s">
        <v>308</v>
      </c>
      <c r="Q51" s="3" t="s">
        <v>1463</v>
      </c>
      <c r="R51" s="3" t="s">
        <v>1298</v>
      </c>
      <c r="S51" s="3"/>
      <c r="T51" s="3"/>
      <c r="V51" t="s">
        <v>1516</v>
      </c>
      <c r="W51" s="26">
        <v>12000</v>
      </c>
    </row>
    <row r="52" spans="1:23" ht="64" x14ac:dyDescent="0.2">
      <c r="A52">
        <f t="shared" si="0"/>
        <v>51</v>
      </c>
      <c r="B52" s="3" t="s">
        <v>65</v>
      </c>
      <c r="C52" t="s">
        <v>18</v>
      </c>
      <c r="D52">
        <v>2</v>
      </c>
      <c r="E52" t="s">
        <v>262</v>
      </c>
      <c r="F52" t="s">
        <v>626</v>
      </c>
      <c r="G52" t="s">
        <v>268</v>
      </c>
      <c r="H52">
        <v>12</v>
      </c>
      <c r="I52" s="3" t="s">
        <v>398</v>
      </c>
      <c r="J52" t="s">
        <v>1570</v>
      </c>
      <c r="K52" t="s">
        <v>269</v>
      </c>
      <c r="L52" t="s">
        <v>266</v>
      </c>
      <c r="M52" s="3" t="s">
        <v>401</v>
      </c>
      <c r="N52" s="3" t="s">
        <v>399</v>
      </c>
      <c r="O52" s="3" t="s">
        <v>400</v>
      </c>
      <c r="P52" s="3" t="s">
        <v>321</v>
      </c>
      <c r="Q52" s="3"/>
      <c r="R52" s="3"/>
      <c r="S52" s="3" t="s">
        <v>1298</v>
      </c>
      <c r="T52" s="3"/>
      <c r="V52" t="s">
        <v>1516</v>
      </c>
      <c r="W52" s="26">
        <v>12000</v>
      </c>
    </row>
    <row r="53" spans="1:23" ht="144" x14ac:dyDescent="0.2">
      <c r="A53">
        <f t="shared" si="0"/>
        <v>52</v>
      </c>
      <c r="B53" s="3" t="s">
        <v>66</v>
      </c>
      <c r="C53" t="s">
        <v>18</v>
      </c>
      <c r="D53">
        <v>2</v>
      </c>
      <c r="E53" t="s">
        <v>262</v>
      </c>
      <c r="G53" t="s">
        <v>268</v>
      </c>
      <c r="H53">
        <v>8</v>
      </c>
      <c r="I53" s="3" t="s">
        <v>404</v>
      </c>
      <c r="J53" t="s">
        <v>1570</v>
      </c>
      <c r="K53" t="s">
        <v>269</v>
      </c>
      <c r="L53" t="s">
        <v>271</v>
      </c>
      <c r="M53" s="3" t="s">
        <v>895</v>
      </c>
      <c r="N53" s="3" t="s">
        <v>894</v>
      </c>
      <c r="O53" s="3" t="s">
        <v>896</v>
      </c>
      <c r="P53" s="3" t="s">
        <v>349</v>
      </c>
      <c r="Q53" s="3"/>
      <c r="R53" s="3"/>
      <c r="S53" s="3" t="s">
        <v>1298</v>
      </c>
      <c r="T53" s="3"/>
      <c r="V53" t="s">
        <v>1516</v>
      </c>
      <c r="W53" s="26">
        <v>12000</v>
      </c>
    </row>
    <row r="54" spans="1:23" ht="144" x14ac:dyDescent="0.2">
      <c r="A54" s="9">
        <f t="shared" si="0"/>
        <v>53</v>
      </c>
      <c r="B54" s="3" t="s">
        <v>67</v>
      </c>
      <c r="C54" t="s">
        <v>18</v>
      </c>
      <c r="D54">
        <v>1</v>
      </c>
      <c r="E54" t="s">
        <v>262</v>
      </c>
      <c r="G54" t="s">
        <v>268</v>
      </c>
      <c r="H54">
        <v>8</v>
      </c>
      <c r="I54" s="3" t="s">
        <v>404</v>
      </c>
      <c r="J54" t="s">
        <v>1570</v>
      </c>
      <c r="K54" t="s">
        <v>265</v>
      </c>
      <c r="L54" t="s">
        <v>271</v>
      </c>
      <c r="M54" s="3" t="s">
        <v>366</v>
      </c>
      <c r="N54" s="3" t="s">
        <v>1345</v>
      </c>
      <c r="O54" s="3" t="s">
        <v>1346</v>
      </c>
      <c r="P54" s="3" t="s">
        <v>349</v>
      </c>
      <c r="Q54" s="3"/>
      <c r="R54" s="3"/>
      <c r="S54" s="3" t="s">
        <v>1298</v>
      </c>
      <c r="T54" s="3"/>
      <c r="V54" t="s">
        <v>1516</v>
      </c>
      <c r="W54" s="26">
        <v>12000</v>
      </c>
    </row>
    <row r="55" spans="1:23" ht="144" x14ac:dyDescent="0.2">
      <c r="A55">
        <f t="shared" si="0"/>
        <v>54</v>
      </c>
      <c r="B55" s="3" t="s">
        <v>68</v>
      </c>
      <c r="C55" t="s">
        <v>18</v>
      </c>
      <c r="D55">
        <v>1</v>
      </c>
      <c r="E55" t="s">
        <v>262</v>
      </c>
      <c r="F55" t="s">
        <v>626</v>
      </c>
      <c r="G55" t="s">
        <v>268</v>
      </c>
      <c r="H55">
        <v>5</v>
      </c>
      <c r="I55" s="3" t="s">
        <v>405</v>
      </c>
      <c r="J55" t="s">
        <v>1570</v>
      </c>
      <c r="K55" t="s">
        <v>269</v>
      </c>
      <c r="L55" t="s">
        <v>271</v>
      </c>
      <c r="M55" s="3" t="s">
        <v>272</v>
      </c>
      <c r="N55" s="3" t="s">
        <v>1348</v>
      </c>
      <c r="O55" s="29" t="s">
        <v>1347</v>
      </c>
      <c r="P55" s="3" t="s">
        <v>306</v>
      </c>
      <c r="Q55" s="3" t="s">
        <v>1433</v>
      </c>
      <c r="R55" s="3" t="s">
        <v>1298</v>
      </c>
      <c r="S55" s="3"/>
      <c r="T55" s="3"/>
      <c r="V55" t="s">
        <v>1516</v>
      </c>
      <c r="W55" s="26">
        <v>12000</v>
      </c>
    </row>
    <row r="56" spans="1:23" ht="144" x14ac:dyDescent="0.2">
      <c r="A56">
        <f t="shared" si="0"/>
        <v>55</v>
      </c>
      <c r="B56" s="3" t="s">
        <v>69</v>
      </c>
      <c r="C56" t="s">
        <v>18</v>
      </c>
      <c r="D56">
        <v>2</v>
      </c>
      <c r="E56" t="s">
        <v>279</v>
      </c>
      <c r="F56" t="s">
        <v>626</v>
      </c>
      <c r="G56" t="s">
        <v>268</v>
      </c>
      <c r="H56">
        <v>9</v>
      </c>
      <c r="I56" s="3" t="s">
        <v>406</v>
      </c>
      <c r="J56" t="s">
        <v>1570</v>
      </c>
      <c r="K56" t="s">
        <v>269</v>
      </c>
      <c r="L56" t="s">
        <v>271</v>
      </c>
      <c r="M56" s="3" t="s">
        <v>282</v>
      </c>
      <c r="N56" s="3" t="s">
        <v>1352</v>
      </c>
      <c r="O56" s="3" t="s">
        <v>407</v>
      </c>
      <c r="P56" s="3" t="s">
        <v>349</v>
      </c>
      <c r="Q56" s="31" t="s">
        <v>1492</v>
      </c>
      <c r="R56" s="3" t="s">
        <v>1298</v>
      </c>
      <c r="S56" s="3"/>
      <c r="T56" s="3"/>
      <c r="V56" t="s">
        <v>1516</v>
      </c>
      <c r="W56" s="26">
        <v>12000</v>
      </c>
    </row>
    <row r="57" spans="1:23" ht="128" x14ac:dyDescent="0.2">
      <c r="A57">
        <f t="shared" si="0"/>
        <v>56</v>
      </c>
      <c r="B57" s="3" t="s">
        <v>70</v>
      </c>
      <c r="C57" t="s">
        <v>18</v>
      </c>
      <c r="D57">
        <v>3</v>
      </c>
      <c r="E57" t="s">
        <v>287</v>
      </c>
      <c r="F57" t="s">
        <v>626</v>
      </c>
      <c r="G57" t="s">
        <v>268</v>
      </c>
      <c r="H57">
        <v>13</v>
      </c>
      <c r="I57" s="3" t="s">
        <v>1353</v>
      </c>
      <c r="J57" t="s">
        <v>1570</v>
      </c>
      <c r="K57" t="s">
        <v>269</v>
      </c>
      <c r="L57" t="s">
        <v>271</v>
      </c>
      <c r="M57" s="3" t="s">
        <v>272</v>
      </c>
      <c r="N57" s="3" t="s">
        <v>1354</v>
      </c>
      <c r="O57" s="3" t="s">
        <v>1355</v>
      </c>
      <c r="P57" s="3" t="s">
        <v>321</v>
      </c>
      <c r="Q57" s="3"/>
      <c r="R57" s="3"/>
      <c r="S57" s="3" t="s">
        <v>1298</v>
      </c>
      <c r="T57" s="3"/>
      <c r="V57" t="s">
        <v>1516</v>
      </c>
      <c r="W57" s="26">
        <v>12000</v>
      </c>
    </row>
    <row r="58" spans="1:23" ht="160" x14ac:dyDescent="0.2">
      <c r="A58" s="9">
        <f t="shared" si="0"/>
        <v>57</v>
      </c>
      <c r="B58" s="3" t="s">
        <v>71</v>
      </c>
      <c r="C58" t="s">
        <v>18</v>
      </c>
      <c r="D58">
        <v>1</v>
      </c>
      <c r="E58" t="s">
        <v>262</v>
      </c>
      <c r="F58" t="s">
        <v>626</v>
      </c>
      <c r="I58" s="3" t="s">
        <v>408</v>
      </c>
      <c r="J58" t="s">
        <v>1570</v>
      </c>
      <c r="K58" t="s">
        <v>269</v>
      </c>
      <c r="L58" t="s">
        <v>266</v>
      </c>
      <c r="M58" s="3" t="s">
        <v>318</v>
      </c>
      <c r="N58" s="3" t="s">
        <v>1356</v>
      </c>
      <c r="O58" s="3" t="s">
        <v>409</v>
      </c>
      <c r="P58" s="3" t="s">
        <v>321</v>
      </c>
      <c r="Q58" s="3"/>
      <c r="R58" s="3"/>
      <c r="S58" s="3" t="s">
        <v>1298</v>
      </c>
      <c r="T58" s="3"/>
      <c r="V58" t="s">
        <v>1516</v>
      </c>
      <c r="W58" s="26">
        <v>12000</v>
      </c>
    </row>
    <row r="59" spans="1:23" ht="96" x14ac:dyDescent="0.2">
      <c r="A59">
        <f t="shared" si="0"/>
        <v>58</v>
      </c>
      <c r="B59" s="3" t="s">
        <v>72</v>
      </c>
      <c r="C59" t="s">
        <v>18</v>
      </c>
      <c r="D59">
        <v>1</v>
      </c>
      <c r="E59" t="s">
        <v>262</v>
      </c>
      <c r="F59" t="s">
        <v>626</v>
      </c>
      <c r="G59" t="s">
        <v>268</v>
      </c>
      <c r="H59">
        <v>11</v>
      </c>
      <c r="I59" s="3" t="s">
        <v>410</v>
      </c>
      <c r="J59" t="s">
        <v>1570</v>
      </c>
      <c r="K59" t="s">
        <v>269</v>
      </c>
      <c r="L59" t="s">
        <v>271</v>
      </c>
      <c r="M59" s="3" t="s">
        <v>282</v>
      </c>
      <c r="N59" s="3" t="s">
        <v>1357</v>
      </c>
      <c r="O59" s="3" t="s">
        <v>411</v>
      </c>
      <c r="P59" s="3" t="s">
        <v>321</v>
      </c>
      <c r="Q59" s="18" t="s">
        <v>1480</v>
      </c>
      <c r="R59" s="3" t="s">
        <v>1298</v>
      </c>
      <c r="S59" s="3"/>
      <c r="T59" s="3"/>
      <c r="V59" t="s">
        <v>1516</v>
      </c>
      <c r="W59" s="26">
        <v>12000</v>
      </c>
    </row>
    <row r="60" spans="1:23" ht="64" x14ac:dyDescent="0.2">
      <c r="A60">
        <f t="shared" si="0"/>
        <v>59</v>
      </c>
      <c r="B60" s="3" t="s">
        <v>73</v>
      </c>
      <c r="C60" t="s">
        <v>18</v>
      </c>
      <c r="D60">
        <v>2</v>
      </c>
      <c r="I60" s="3" t="s">
        <v>412</v>
      </c>
      <c r="J60" t="s">
        <v>1570</v>
      </c>
      <c r="K60" t="s">
        <v>269</v>
      </c>
      <c r="L60" t="s">
        <v>266</v>
      </c>
      <c r="M60" s="3" t="s">
        <v>288</v>
      </c>
      <c r="N60" s="3" t="s">
        <v>413</v>
      </c>
      <c r="O60" s="3" t="s">
        <v>414</v>
      </c>
      <c r="P60" s="3" t="s">
        <v>308</v>
      </c>
      <c r="Q60" s="3" t="s">
        <v>1464</v>
      </c>
      <c r="R60" s="3" t="s">
        <v>1298</v>
      </c>
      <c r="S60" s="3"/>
      <c r="T60" s="3"/>
      <c r="V60" t="s">
        <v>1516</v>
      </c>
      <c r="W60" s="26">
        <v>12000</v>
      </c>
    </row>
    <row r="61" spans="1:23" ht="32" x14ac:dyDescent="0.2">
      <c r="A61">
        <f t="shared" si="0"/>
        <v>60</v>
      </c>
      <c r="B61" s="3" t="s">
        <v>74</v>
      </c>
      <c r="C61" t="s">
        <v>18</v>
      </c>
      <c r="D61">
        <v>3</v>
      </c>
      <c r="E61" t="s">
        <v>262</v>
      </c>
      <c r="F61" t="s">
        <v>626</v>
      </c>
      <c r="G61" t="s">
        <v>281</v>
      </c>
      <c r="H61">
        <v>9</v>
      </c>
      <c r="I61" s="3" t="s">
        <v>415</v>
      </c>
      <c r="J61" t="s">
        <v>1570</v>
      </c>
      <c r="K61" t="s">
        <v>269</v>
      </c>
      <c r="L61" t="s">
        <v>271</v>
      </c>
      <c r="M61" s="3" t="s">
        <v>270</v>
      </c>
      <c r="N61" s="3" t="s">
        <v>416</v>
      </c>
      <c r="O61" s="3" t="s">
        <v>417</v>
      </c>
      <c r="P61" s="3" t="s">
        <v>321</v>
      </c>
      <c r="Q61" s="3" t="s">
        <v>1455</v>
      </c>
      <c r="R61" s="3" t="s">
        <v>1298</v>
      </c>
      <c r="S61" s="3"/>
      <c r="T61" s="3"/>
      <c r="V61" t="s">
        <v>1516</v>
      </c>
      <c r="W61" s="26">
        <v>12000</v>
      </c>
    </row>
    <row r="62" spans="1:23" ht="96" x14ac:dyDescent="0.2">
      <c r="A62">
        <f t="shared" si="0"/>
        <v>61</v>
      </c>
      <c r="B62" s="3" t="s">
        <v>75</v>
      </c>
      <c r="C62" t="s">
        <v>18</v>
      </c>
      <c r="D62">
        <v>1</v>
      </c>
      <c r="E62" t="s">
        <v>262</v>
      </c>
      <c r="G62" t="s">
        <v>281</v>
      </c>
      <c r="H62">
        <v>6</v>
      </c>
      <c r="I62" s="3" t="s">
        <v>418</v>
      </c>
      <c r="J62" t="s">
        <v>1570</v>
      </c>
      <c r="K62" t="s">
        <v>269</v>
      </c>
      <c r="L62" t="s">
        <v>271</v>
      </c>
      <c r="M62" s="3" t="s">
        <v>272</v>
      </c>
      <c r="N62" s="18" t="s">
        <v>1358</v>
      </c>
      <c r="O62" s="3" t="s">
        <v>419</v>
      </c>
      <c r="P62" s="3" t="s">
        <v>308</v>
      </c>
      <c r="Q62" s="3" t="s">
        <v>1433</v>
      </c>
      <c r="R62" s="3" t="s">
        <v>1298</v>
      </c>
      <c r="S62" s="3"/>
      <c r="T62" s="3"/>
      <c r="V62" t="s">
        <v>1516</v>
      </c>
      <c r="W62" s="26">
        <v>12000</v>
      </c>
    </row>
    <row r="63" spans="1:23" ht="128" x14ac:dyDescent="0.2">
      <c r="A63">
        <f t="shared" si="0"/>
        <v>62</v>
      </c>
      <c r="B63" s="3" t="s">
        <v>76</v>
      </c>
      <c r="C63" t="s">
        <v>18</v>
      </c>
      <c r="D63">
        <v>1</v>
      </c>
      <c r="I63" s="3" t="s">
        <v>420</v>
      </c>
      <c r="J63" t="s">
        <v>1570</v>
      </c>
      <c r="K63" t="s">
        <v>269</v>
      </c>
      <c r="L63" t="s">
        <v>271</v>
      </c>
      <c r="M63" s="3" t="s">
        <v>272</v>
      </c>
      <c r="N63" s="3" t="s">
        <v>897</v>
      </c>
      <c r="O63" s="3" t="s">
        <v>898</v>
      </c>
      <c r="P63" s="3" t="s">
        <v>321</v>
      </c>
      <c r="Q63" s="3"/>
      <c r="R63" s="3"/>
      <c r="S63" s="3" t="s">
        <v>1298</v>
      </c>
      <c r="T63" s="3"/>
      <c r="V63" t="s">
        <v>1516</v>
      </c>
      <c r="W63" s="26">
        <v>12000</v>
      </c>
    </row>
    <row r="64" spans="1:23" ht="64" x14ac:dyDescent="0.2">
      <c r="A64">
        <f t="shared" si="0"/>
        <v>63</v>
      </c>
      <c r="B64" s="3" t="s">
        <v>77</v>
      </c>
      <c r="C64" t="s">
        <v>18</v>
      </c>
      <c r="D64">
        <v>1</v>
      </c>
      <c r="E64" t="s">
        <v>262</v>
      </c>
      <c r="G64" t="s">
        <v>264</v>
      </c>
      <c r="H64">
        <v>4</v>
      </c>
      <c r="I64" s="3" t="s">
        <v>1359</v>
      </c>
      <c r="J64" t="s">
        <v>1570</v>
      </c>
      <c r="K64" t="s">
        <v>269</v>
      </c>
      <c r="L64" t="s">
        <v>271</v>
      </c>
      <c r="M64" s="3" t="s">
        <v>289</v>
      </c>
      <c r="N64" s="3" t="s">
        <v>421</v>
      </c>
      <c r="O64" s="3" t="s">
        <v>422</v>
      </c>
      <c r="P64" s="3" t="s">
        <v>306</v>
      </c>
      <c r="Q64" s="3" t="s">
        <v>1465</v>
      </c>
      <c r="R64" s="3" t="s">
        <v>1298</v>
      </c>
      <c r="S64" s="3"/>
      <c r="T64" s="3"/>
      <c r="V64" t="s">
        <v>1516</v>
      </c>
      <c r="W64" s="26">
        <v>12000</v>
      </c>
    </row>
    <row r="65" spans="1:23" ht="64" x14ac:dyDescent="0.2">
      <c r="A65">
        <f t="shared" si="0"/>
        <v>64</v>
      </c>
      <c r="B65" s="3" t="s">
        <v>78</v>
      </c>
      <c r="C65" t="s">
        <v>18</v>
      </c>
      <c r="D65">
        <v>2</v>
      </c>
      <c r="E65" t="s">
        <v>262</v>
      </c>
      <c r="G65" t="s">
        <v>264</v>
      </c>
      <c r="H65">
        <v>6</v>
      </c>
      <c r="I65" s="3" t="s">
        <v>423</v>
      </c>
      <c r="J65" t="s">
        <v>1570</v>
      </c>
      <c r="K65" t="s">
        <v>269</v>
      </c>
      <c r="L65" t="s">
        <v>266</v>
      </c>
      <c r="M65" s="3" t="s">
        <v>270</v>
      </c>
      <c r="N65" s="3" t="s">
        <v>425</v>
      </c>
      <c r="O65" s="3" t="s">
        <v>424</v>
      </c>
      <c r="P65" s="3" t="s">
        <v>306</v>
      </c>
      <c r="Q65" s="3" t="s">
        <v>1466</v>
      </c>
      <c r="R65" s="3" t="s">
        <v>1298</v>
      </c>
      <c r="S65" s="3"/>
      <c r="T65" s="3"/>
      <c r="V65" t="s">
        <v>1516</v>
      </c>
      <c r="W65" s="26">
        <v>12000</v>
      </c>
    </row>
    <row r="66" spans="1:23" ht="96" x14ac:dyDescent="0.2">
      <c r="A66">
        <f t="shared" si="0"/>
        <v>65</v>
      </c>
      <c r="B66" s="3" t="s">
        <v>79</v>
      </c>
      <c r="C66" t="s">
        <v>18</v>
      </c>
      <c r="D66">
        <v>1</v>
      </c>
      <c r="E66" t="s">
        <v>262</v>
      </c>
      <c r="F66" t="s">
        <v>626</v>
      </c>
      <c r="G66" t="s">
        <v>264</v>
      </c>
      <c r="H66">
        <v>12</v>
      </c>
      <c r="I66" s="3" t="s">
        <v>426</v>
      </c>
      <c r="J66" t="s">
        <v>1570</v>
      </c>
      <c r="K66" t="s">
        <v>265</v>
      </c>
      <c r="L66" t="s">
        <v>271</v>
      </c>
      <c r="M66" s="3" t="s">
        <v>290</v>
      </c>
      <c r="N66" s="3" t="s">
        <v>427</v>
      </c>
      <c r="O66" s="3" t="s">
        <v>1360</v>
      </c>
      <c r="P66" s="3" t="s">
        <v>306</v>
      </c>
      <c r="Q66" s="3" t="s">
        <v>1454</v>
      </c>
      <c r="R66" s="3" t="s">
        <v>1298</v>
      </c>
      <c r="S66" s="3"/>
      <c r="T66" s="3"/>
      <c r="V66" t="s">
        <v>1516</v>
      </c>
      <c r="W66" s="26">
        <v>12000</v>
      </c>
    </row>
    <row r="67" spans="1:23" ht="96" x14ac:dyDescent="0.2">
      <c r="A67">
        <f t="shared" ref="A67:A131" si="1">A66+1</f>
        <v>66</v>
      </c>
      <c r="B67" s="3" t="s">
        <v>80</v>
      </c>
      <c r="C67" t="s">
        <v>18</v>
      </c>
      <c r="D67">
        <v>2</v>
      </c>
      <c r="E67" t="s">
        <v>262</v>
      </c>
      <c r="F67" t="s">
        <v>626</v>
      </c>
      <c r="G67" t="s">
        <v>281</v>
      </c>
      <c r="H67">
        <v>10</v>
      </c>
      <c r="I67" s="3" t="s">
        <v>430</v>
      </c>
      <c r="J67" t="s">
        <v>1570</v>
      </c>
      <c r="K67" t="s">
        <v>269</v>
      </c>
      <c r="L67" t="s">
        <v>271</v>
      </c>
      <c r="M67" s="3" t="s">
        <v>272</v>
      </c>
      <c r="N67" s="3" t="s">
        <v>1608</v>
      </c>
      <c r="O67" s="29" t="s">
        <v>431</v>
      </c>
      <c r="P67" s="3" t="s">
        <v>308</v>
      </c>
      <c r="Q67" s="3" t="s">
        <v>1433</v>
      </c>
      <c r="R67" s="3" t="s">
        <v>1298</v>
      </c>
      <c r="S67" s="3"/>
      <c r="T67" s="3"/>
      <c r="V67" t="s">
        <v>1516</v>
      </c>
      <c r="W67" s="26">
        <v>12000</v>
      </c>
    </row>
    <row r="68" spans="1:23" ht="64" x14ac:dyDescent="0.2">
      <c r="A68">
        <f t="shared" si="1"/>
        <v>67</v>
      </c>
      <c r="B68" s="3" t="s">
        <v>81</v>
      </c>
      <c r="C68" t="s">
        <v>18</v>
      </c>
      <c r="D68">
        <v>1</v>
      </c>
      <c r="E68" t="s">
        <v>262</v>
      </c>
      <c r="F68" t="s">
        <v>626</v>
      </c>
      <c r="G68" t="s">
        <v>281</v>
      </c>
      <c r="H68">
        <v>11</v>
      </c>
      <c r="I68" s="3" t="s">
        <v>440</v>
      </c>
      <c r="J68" t="s">
        <v>1570</v>
      </c>
      <c r="K68" t="s">
        <v>269</v>
      </c>
      <c r="L68" t="s">
        <v>271</v>
      </c>
      <c r="M68" s="3" t="s">
        <v>272</v>
      </c>
      <c r="N68" s="20" t="s">
        <v>441</v>
      </c>
      <c r="O68" s="3" t="s">
        <v>442</v>
      </c>
      <c r="P68" s="3" t="s">
        <v>321</v>
      </c>
      <c r="Q68" s="3" t="s">
        <v>1433</v>
      </c>
      <c r="R68" s="3" t="s">
        <v>1298</v>
      </c>
      <c r="S68" s="3"/>
      <c r="T68" s="3"/>
      <c r="V68" t="s">
        <v>1516</v>
      </c>
      <c r="W68" s="26">
        <v>12000</v>
      </c>
    </row>
    <row r="69" spans="1:23" ht="112" x14ac:dyDescent="0.2">
      <c r="A69">
        <f t="shared" si="1"/>
        <v>68</v>
      </c>
      <c r="B69" s="3" t="s">
        <v>82</v>
      </c>
      <c r="C69" t="s">
        <v>18</v>
      </c>
      <c r="D69">
        <v>1</v>
      </c>
      <c r="E69" t="s">
        <v>262</v>
      </c>
      <c r="F69" t="s">
        <v>626</v>
      </c>
      <c r="G69" t="s">
        <v>281</v>
      </c>
      <c r="H69">
        <v>12</v>
      </c>
      <c r="I69" s="3" t="s">
        <v>443</v>
      </c>
      <c r="J69" t="s">
        <v>1570</v>
      </c>
      <c r="K69" t="s">
        <v>269</v>
      </c>
      <c r="L69" t="s">
        <v>271</v>
      </c>
      <c r="M69" s="3" t="s">
        <v>292</v>
      </c>
      <c r="N69" s="3" t="s">
        <v>445</v>
      </c>
      <c r="O69" s="3" t="s">
        <v>444</v>
      </c>
      <c r="P69" s="3" t="s">
        <v>321</v>
      </c>
      <c r="Q69" s="3"/>
      <c r="R69" s="3"/>
      <c r="S69" s="3" t="s">
        <v>1298</v>
      </c>
      <c r="T69" s="3"/>
      <c r="V69" t="s">
        <v>1516</v>
      </c>
      <c r="W69" s="26">
        <v>12000</v>
      </c>
    </row>
    <row r="70" spans="1:23" ht="64" x14ac:dyDescent="0.2">
      <c r="A70">
        <f t="shared" si="1"/>
        <v>69</v>
      </c>
      <c r="B70" s="3" t="s">
        <v>83</v>
      </c>
      <c r="C70" t="s">
        <v>18</v>
      </c>
      <c r="D70">
        <v>3</v>
      </c>
      <c r="E70" t="s">
        <v>262</v>
      </c>
      <c r="F70" t="s">
        <v>626</v>
      </c>
      <c r="G70" t="s">
        <v>281</v>
      </c>
      <c r="H70">
        <v>11</v>
      </c>
      <c r="I70" s="3" t="s">
        <v>291</v>
      </c>
      <c r="J70" t="s">
        <v>1570</v>
      </c>
      <c r="K70" t="s">
        <v>269</v>
      </c>
      <c r="L70" t="s">
        <v>271</v>
      </c>
      <c r="M70" s="3" t="s">
        <v>272</v>
      </c>
      <c r="N70" s="20" t="s">
        <v>434</v>
      </c>
      <c r="O70" s="3" t="s">
        <v>435</v>
      </c>
      <c r="P70" s="3" t="s">
        <v>349</v>
      </c>
      <c r="Q70" s="3" t="s">
        <v>1433</v>
      </c>
      <c r="R70" s="3" t="s">
        <v>1298</v>
      </c>
      <c r="S70" s="3"/>
      <c r="T70" s="3"/>
      <c r="V70" t="s">
        <v>1516</v>
      </c>
      <c r="W70" s="26">
        <v>12000</v>
      </c>
    </row>
    <row r="71" spans="1:23" ht="64" x14ac:dyDescent="0.2">
      <c r="A71">
        <f t="shared" si="1"/>
        <v>70</v>
      </c>
      <c r="B71" s="3" t="s">
        <v>84</v>
      </c>
      <c r="C71" t="s">
        <v>18</v>
      </c>
      <c r="D71">
        <v>1</v>
      </c>
      <c r="E71" t="s">
        <v>262</v>
      </c>
      <c r="F71" t="s">
        <v>626</v>
      </c>
      <c r="G71" t="s">
        <v>281</v>
      </c>
      <c r="H71">
        <v>11</v>
      </c>
      <c r="I71" s="3" t="s">
        <v>437</v>
      </c>
      <c r="J71" t="s">
        <v>1570</v>
      </c>
      <c r="K71" t="s">
        <v>269</v>
      </c>
      <c r="L71" t="s">
        <v>271</v>
      </c>
      <c r="M71" s="3" t="s">
        <v>272</v>
      </c>
      <c r="N71" s="3" t="s">
        <v>438</v>
      </c>
      <c r="O71" s="29" t="s">
        <v>439</v>
      </c>
      <c r="P71" s="3" t="s">
        <v>321</v>
      </c>
      <c r="Q71" s="3" t="s">
        <v>1433</v>
      </c>
      <c r="R71" s="3" t="s">
        <v>1298</v>
      </c>
      <c r="S71" s="3"/>
      <c r="T71" s="3"/>
      <c r="V71" t="s">
        <v>1516</v>
      </c>
      <c r="W71" s="26">
        <v>12000</v>
      </c>
    </row>
    <row r="72" spans="1:23" ht="64" x14ac:dyDescent="0.2">
      <c r="A72">
        <f t="shared" si="1"/>
        <v>71</v>
      </c>
      <c r="B72" s="3" t="s">
        <v>85</v>
      </c>
      <c r="C72" t="s">
        <v>18</v>
      </c>
      <c r="D72">
        <v>2</v>
      </c>
      <c r="E72" t="s">
        <v>262</v>
      </c>
      <c r="F72" t="s">
        <v>626</v>
      </c>
      <c r="G72" t="s">
        <v>281</v>
      </c>
      <c r="H72">
        <v>10</v>
      </c>
      <c r="I72" s="3" t="s">
        <v>433</v>
      </c>
      <c r="J72" t="s">
        <v>1570</v>
      </c>
      <c r="K72" t="s">
        <v>269</v>
      </c>
      <c r="L72" t="s">
        <v>271</v>
      </c>
      <c r="M72" s="3" t="s">
        <v>272</v>
      </c>
      <c r="N72" s="20" t="s">
        <v>432</v>
      </c>
      <c r="O72" s="3" t="s">
        <v>436</v>
      </c>
      <c r="P72" s="3" t="s">
        <v>349</v>
      </c>
      <c r="Q72" s="3" t="s">
        <v>1433</v>
      </c>
      <c r="R72" s="3" t="s">
        <v>1298</v>
      </c>
      <c r="S72" s="3"/>
      <c r="T72" s="3"/>
      <c r="V72" t="s">
        <v>1516</v>
      </c>
      <c r="W72" s="26">
        <v>12000</v>
      </c>
    </row>
    <row r="73" spans="1:23" ht="48" x14ac:dyDescent="0.2">
      <c r="A73">
        <f t="shared" si="1"/>
        <v>72</v>
      </c>
      <c r="B73" s="3" t="s">
        <v>86</v>
      </c>
      <c r="C73" t="s">
        <v>18</v>
      </c>
      <c r="D73">
        <v>1</v>
      </c>
      <c r="E73" t="s">
        <v>262</v>
      </c>
      <c r="F73" t="s">
        <v>626</v>
      </c>
      <c r="G73" t="s">
        <v>264</v>
      </c>
      <c r="H73">
        <v>14</v>
      </c>
      <c r="I73" s="3" t="s">
        <v>446</v>
      </c>
      <c r="J73" t="s">
        <v>1570</v>
      </c>
      <c r="K73" t="s">
        <v>269</v>
      </c>
      <c r="L73" t="s">
        <v>271</v>
      </c>
      <c r="M73" s="3" t="s">
        <v>1261</v>
      </c>
      <c r="N73" s="3" t="s">
        <v>447</v>
      </c>
      <c r="O73" s="3" t="s">
        <v>1361</v>
      </c>
      <c r="P73" s="3" t="s">
        <v>306</v>
      </c>
      <c r="Q73" s="3" t="s">
        <v>1425</v>
      </c>
      <c r="R73" s="3" t="s">
        <v>1298</v>
      </c>
      <c r="S73" s="3"/>
      <c r="T73" s="3"/>
      <c r="V73" t="s">
        <v>1516</v>
      </c>
      <c r="W73" s="26">
        <v>12000</v>
      </c>
    </row>
    <row r="74" spans="1:23" ht="48" x14ac:dyDescent="0.2">
      <c r="A74">
        <f t="shared" si="1"/>
        <v>73</v>
      </c>
      <c r="B74" s="3" t="s">
        <v>87</v>
      </c>
      <c r="C74" t="s">
        <v>18</v>
      </c>
      <c r="D74">
        <v>2</v>
      </c>
      <c r="E74" t="s">
        <v>273</v>
      </c>
      <c r="F74" t="s">
        <v>626</v>
      </c>
      <c r="G74" t="s">
        <v>268</v>
      </c>
      <c r="H74">
        <v>11</v>
      </c>
      <c r="I74" s="3" t="s">
        <v>448</v>
      </c>
      <c r="J74" t="s">
        <v>1570</v>
      </c>
      <c r="K74" t="s">
        <v>269</v>
      </c>
      <c r="L74" t="s">
        <v>271</v>
      </c>
      <c r="M74" s="3" t="s">
        <v>283</v>
      </c>
      <c r="N74" s="3" t="s">
        <v>449</v>
      </c>
      <c r="O74" s="3" t="s">
        <v>450</v>
      </c>
      <c r="P74" s="3" t="s">
        <v>308</v>
      </c>
      <c r="Q74" s="3" t="s">
        <v>1467</v>
      </c>
      <c r="R74" s="3" t="s">
        <v>1298</v>
      </c>
      <c r="S74" s="3"/>
      <c r="T74" s="3"/>
      <c r="V74" t="s">
        <v>1516</v>
      </c>
      <c r="W74" s="26">
        <v>12000</v>
      </c>
    </row>
    <row r="75" spans="1:23" ht="96" x14ac:dyDescent="0.2">
      <c r="A75">
        <f t="shared" si="1"/>
        <v>74</v>
      </c>
      <c r="B75" s="3" t="s">
        <v>88</v>
      </c>
      <c r="C75" t="s">
        <v>18</v>
      </c>
      <c r="D75">
        <v>1</v>
      </c>
      <c r="E75" t="s">
        <v>262</v>
      </c>
      <c r="F75" t="s">
        <v>626</v>
      </c>
      <c r="G75" t="s">
        <v>264</v>
      </c>
      <c r="H75">
        <v>11</v>
      </c>
      <c r="I75" s="3" t="s">
        <v>451</v>
      </c>
      <c r="J75" t="s">
        <v>1570</v>
      </c>
      <c r="K75" t="s">
        <v>269</v>
      </c>
      <c r="L75" t="s">
        <v>271</v>
      </c>
      <c r="M75" s="3" t="s">
        <v>318</v>
      </c>
      <c r="N75" s="3" t="s">
        <v>1468</v>
      </c>
      <c r="O75" s="3" t="s">
        <v>452</v>
      </c>
      <c r="P75" s="3" t="s">
        <v>328</v>
      </c>
      <c r="Q75" s="3" t="s">
        <v>1469</v>
      </c>
      <c r="R75" s="3" t="s">
        <v>1298</v>
      </c>
      <c r="S75" s="3"/>
      <c r="T75" s="3"/>
      <c r="V75" t="s">
        <v>1516</v>
      </c>
      <c r="W75" s="26">
        <v>12000</v>
      </c>
    </row>
    <row r="76" spans="1:23" ht="48" x14ac:dyDescent="0.2">
      <c r="A76">
        <f t="shared" si="1"/>
        <v>75</v>
      </c>
      <c r="B76" s="3" t="s">
        <v>89</v>
      </c>
      <c r="C76" t="s">
        <v>18</v>
      </c>
      <c r="D76">
        <v>1</v>
      </c>
      <c r="E76" t="s">
        <v>262</v>
      </c>
      <c r="F76" t="s">
        <v>626</v>
      </c>
      <c r="G76" t="s">
        <v>264</v>
      </c>
      <c r="H76">
        <v>11</v>
      </c>
      <c r="I76" s="3" t="s">
        <v>291</v>
      </c>
      <c r="J76" t="s">
        <v>1570</v>
      </c>
      <c r="K76" t="s">
        <v>269</v>
      </c>
      <c r="L76" t="s">
        <v>266</v>
      </c>
      <c r="M76" s="3" t="s">
        <v>318</v>
      </c>
      <c r="N76" s="3" t="s">
        <v>456</v>
      </c>
      <c r="O76" s="3" t="s">
        <v>457</v>
      </c>
      <c r="P76" s="3" t="s">
        <v>306</v>
      </c>
      <c r="Q76" s="3" t="s">
        <v>1469</v>
      </c>
      <c r="R76" s="3" t="s">
        <v>1298</v>
      </c>
      <c r="S76" s="3"/>
      <c r="T76" s="3"/>
      <c r="V76" t="s">
        <v>1516</v>
      </c>
      <c r="W76" s="26">
        <v>12000</v>
      </c>
    </row>
    <row r="77" spans="1:23" ht="80" x14ac:dyDescent="0.2">
      <c r="A77">
        <f t="shared" si="1"/>
        <v>76</v>
      </c>
      <c r="B77" s="3" t="s">
        <v>90</v>
      </c>
      <c r="C77" t="s">
        <v>18</v>
      </c>
      <c r="D77">
        <v>2</v>
      </c>
      <c r="E77" t="s">
        <v>262</v>
      </c>
      <c r="F77" t="s">
        <v>626</v>
      </c>
      <c r="G77" t="s">
        <v>264</v>
      </c>
      <c r="H77">
        <v>11</v>
      </c>
      <c r="I77" s="3" t="s">
        <v>453</v>
      </c>
      <c r="J77" t="s">
        <v>1570</v>
      </c>
      <c r="K77" t="s">
        <v>269</v>
      </c>
      <c r="L77" t="s">
        <v>271</v>
      </c>
      <c r="M77" s="3" t="s">
        <v>318</v>
      </c>
      <c r="N77" s="3" t="s">
        <v>454</v>
      </c>
      <c r="O77" s="3" t="s">
        <v>455</v>
      </c>
      <c r="P77" s="3" t="s">
        <v>306</v>
      </c>
      <c r="Q77" s="3" t="s">
        <v>1469</v>
      </c>
      <c r="R77" s="3" t="s">
        <v>1298</v>
      </c>
      <c r="S77" s="3"/>
      <c r="T77" s="3"/>
      <c r="V77" t="s">
        <v>1516</v>
      </c>
      <c r="W77" s="26">
        <v>12000</v>
      </c>
    </row>
    <row r="78" spans="1:23" ht="96" x14ac:dyDescent="0.2">
      <c r="A78">
        <f t="shared" si="1"/>
        <v>77</v>
      </c>
      <c r="B78" s="3" t="s">
        <v>91</v>
      </c>
      <c r="C78" t="s">
        <v>18</v>
      </c>
      <c r="D78">
        <v>3</v>
      </c>
      <c r="E78" t="s">
        <v>262</v>
      </c>
      <c r="F78" t="s">
        <v>626</v>
      </c>
      <c r="G78" t="s">
        <v>268</v>
      </c>
      <c r="H78">
        <v>19</v>
      </c>
      <c r="I78" s="3" t="s">
        <v>451</v>
      </c>
      <c r="J78" t="s">
        <v>1570</v>
      </c>
      <c r="K78" t="s">
        <v>269</v>
      </c>
      <c r="L78" t="s">
        <v>271</v>
      </c>
      <c r="M78" s="3" t="s">
        <v>293</v>
      </c>
      <c r="N78" s="20" t="s">
        <v>458</v>
      </c>
      <c r="O78" s="3" t="s">
        <v>459</v>
      </c>
      <c r="P78" s="3" t="s">
        <v>306</v>
      </c>
      <c r="Q78" s="3" t="s">
        <v>1484</v>
      </c>
      <c r="R78" s="3" t="s">
        <v>1298</v>
      </c>
      <c r="S78" s="3"/>
      <c r="T78" s="3"/>
      <c r="V78" t="s">
        <v>1516</v>
      </c>
      <c r="W78" s="26">
        <v>12000</v>
      </c>
    </row>
    <row r="79" spans="1:23" ht="112" x14ac:dyDescent="0.2">
      <c r="A79" s="9">
        <f t="shared" si="1"/>
        <v>78</v>
      </c>
      <c r="B79" s="3" t="s">
        <v>92</v>
      </c>
      <c r="C79" t="s">
        <v>18</v>
      </c>
      <c r="D79">
        <v>2</v>
      </c>
      <c r="E79" t="s">
        <v>262</v>
      </c>
      <c r="F79" t="s">
        <v>626</v>
      </c>
      <c r="G79" t="s">
        <v>268</v>
      </c>
      <c r="I79" s="3" t="s">
        <v>1249</v>
      </c>
      <c r="J79" t="s">
        <v>1570</v>
      </c>
      <c r="K79" t="s">
        <v>269</v>
      </c>
      <c r="L79" t="s">
        <v>266</v>
      </c>
      <c r="M79" s="3" t="s">
        <v>1251</v>
      </c>
      <c r="N79" s="3" t="s">
        <v>1250</v>
      </c>
      <c r="O79" s="3" t="s">
        <v>1252</v>
      </c>
      <c r="P79" s="3" t="s">
        <v>321</v>
      </c>
      <c r="Q79" s="3"/>
      <c r="R79" s="3"/>
      <c r="S79" s="3" t="s">
        <v>1298</v>
      </c>
      <c r="T79" s="3"/>
      <c r="V79" t="s">
        <v>1516</v>
      </c>
      <c r="W79" s="26">
        <v>12000</v>
      </c>
    </row>
    <row r="80" spans="1:23" ht="96" x14ac:dyDescent="0.2">
      <c r="A80">
        <f t="shared" si="1"/>
        <v>79</v>
      </c>
      <c r="B80" s="3" t="s">
        <v>93</v>
      </c>
      <c r="C80" t="s">
        <v>18</v>
      </c>
      <c r="D80">
        <v>1</v>
      </c>
      <c r="E80" t="s">
        <v>262</v>
      </c>
      <c r="F80" t="s">
        <v>626</v>
      </c>
      <c r="G80" t="s">
        <v>264</v>
      </c>
      <c r="H80">
        <v>9</v>
      </c>
      <c r="I80" s="3" t="s">
        <v>460</v>
      </c>
      <c r="J80" t="s">
        <v>1570</v>
      </c>
      <c r="K80" t="s">
        <v>269</v>
      </c>
      <c r="L80" t="s">
        <v>271</v>
      </c>
      <c r="M80" s="3" t="s">
        <v>318</v>
      </c>
      <c r="N80" s="3" t="s">
        <v>461</v>
      </c>
      <c r="O80" s="3" t="s">
        <v>462</v>
      </c>
      <c r="P80" s="3" t="s">
        <v>349</v>
      </c>
      <c r="Q80" s="3"/>
      <c r="R80" s="3"/>
      <c r="S80" s="3" t="s">
        <v>1298</v>
      </c>
      <c r="T80" s="3"/>
      <c r="V80" t="s">
        <v>1516</v>
      </c>
      <c r="W80" s="26">
        <v>12000</v>
      </c>
    </row>
    <row r="81" spans="1:23" ht="96" x14ac:dyDescent="0.2">
      <c r="A81">
        <f t="shared" si="1"/>
        <v>80</v>
      </c>
      <c r="B81" s="3" t="s">
        <v>94</v>
      </c>
      <c r="C81" t="s">
        <v>18</v>
      </c>
      <c r="D81">
        <v>2</v>
      </c>
      <c r="E81" t="s">
        <v>262</v>
      </c>
      <c r="F81" t="s">
        <v>626</v>
      </c>
      <c r="G81" t="s">
        <v>268</v>
      </c>
      <c r="H81">
        <v>15</v>
      </c>
      <c r="I81" s="3" t="s">
        <v>463</v>
      </c>
      <c r="J81" t="s">
        <v>1570</v>
      </c>
      <c r="K81" t="s">
        <v>269</v>
      </c>
      <c r="L81" t="s">
        <v>266</v>
      </c>
      <c r="M81" s="3" t="s">
        <v>464</v>
      </c>
      <c r="N81" s="3" t="s">
        <v>465</v>
      </c>
      <c r="O81" s="3" t="s">
        <v>466</v>
      </c>
      <c r="P81" s="3" t="s">
        <v>328</v>
      </c>
      <c r="Q81" s="3"/>
      <c r="R81" s="3"/>
      <c r="S81" s="3" t="s">
        <v>1298</v>
      </c>
      <c r="T81" s="3"/>
      <c r="V81" t="s">
        <v>1516</v>
      </c>
      <c r="W81" s="26">
        <v>12000</v>
      </c>
    </row>
    <row r="82" spans="1:23" ht="80" x14ac:dyDescent="0.2">
      <c r="A82">
        <f t="shared" si="1"/>
        <v>81</v>
      </c>
      <c r="B82" s="3" t="s">
        <v>95</v>
      </c>
      <c r="C82" t="s">
        <v>18</v>
      </c>
      <c r="D82">
        <v>2</v>
      </c>
      <c r="E82" t="s">
        <v>262</v>
      </c>
      <c r="F82" t="s">
        <v>626</v>
      </c>
      <c r="G82" t="s">
        <v>268</v>
      </c>
      <c r="H82">
        <v>12</v>
      </c>
      <c r="I82" s="3" t="s">
        <v>467</v>
      </c>
      <c r="J82" t="s">
        <v>1570</v>
      </c>
      <c r="K82" t="s">
        <v>269</v>
      </c>
      <c r="L82" t="s">
        <v>266</v>
      </c>
      <c r="M82" s="3" t="s">
        <v>579</v>
      </c>
      <c r="N82" s="3" t="s">
        <v>1362</v>
      </c>
      <c r="O82" s="3" t="s">
        <v>1363</v>
      </c>
      <c r="P82" s="3" t="s">
        <v>321</v>
      </c>
      <c r="Q82" s="3" t="s">
        <v>1470</v>
      </c>
      <c r="R82" s="3" t="s">
        <v>1298</v>
      </c>
      <c r="S82" s="3"/>
      <c r="T82" s="3"/>
      <c r="V82" t="s">
        <v>1516</v>
      </c>
      <c r="W82" s="26">
        <v>12000</v>
      </c>
    </row>
    <row r="83" spans="1:23" ht="80" x14ac:dyDescent="0.2">
      <c r="A83" s="9">
        <f>A82+1</f>
        <v>82</v>
      </c>
      <c r="B83" s="3" t="s">
        <v>96</v>
      </c>
      <c r="C83" t="s">
        <v>18</v>
      </c>
      <c r="D83">
        <v>3</v>
      </c>
      <c r="E83" t="s">
        <v>262</v>
      </c>
      <c r="F83" t="s">
        <v>626</v>
      </c>
      <c r="G83" t="s">
        <v>268</v>
      </c>
      <c r="H83">
        <v>12</v>
      </c>
      <c r="I83" s="3" t="s">
        <v>467</v>
      </c>
      <c r="J83" t="s">
        <v>1570</v>
      </c>
      <c r="K83" t="s">
        <v>265</v>
      </c>
      <c r="L83" t="s">
        <v>271</v>
      </c>
      <c r="M83" s="3" t="s">
        <v>362</v>
      </c>
      <c r="N83" s="3" t="s">
        <v>1105</v>
      </c>
      <c r="O83" s="3" t="s">
        <v>468</v>
      </c>
      <c r="P83" s="3" t="s">
        <v>321</v>
      </c>
      <c r="Q83" s="3" t="s">
        <v>1469</v>
      </c>
      <c r="R83" s="3" t="s">
        <v>1298</v>
      </c>
      <c r="S83" s="3"/>
      <c r="T83" s="3"/>
      <c r="V83" t="s">
        <v>1516</v>
      </c>
      <c r="W83" s="26">
        <v>12000</v>
      </c>
    </row>
    <row r="84" spans="1:23" ht="128" x14ac:dyDescent="0.2">
      <c r="A84">
        <f>A83+1</f>
        <v>83</v>
      </c>
      <c r="B84" s="3" t="s">
        <v>294</v>
      </c>
      <c r="C84" t="s">
        <v>18</v>
      </c>
      <c r="D84">
        <v>2</v>
      </c>
      <c r="E84" t="s">
        <v>262</v>
      </c>
      <c r="F84" t="s">
        <v>626</v>
      </c>
      <c r="G84" t="s">
        <v>268</v>
      </c>
      <c r="H84">
        <v>13</v>
      </c>
      <c r="I84" s="3" t="s">
        <v>469</v>
      </c>
      <c r="J84" t="s">
        <v>1570</v>
      </c>
      <c r="K84" t="s">
        <v>269</v>
      </c>
      <c r="L84" t="s">
        <v>271</v>
      </c>
      <c r="M84" s="3" t="s">
        <v>270</v>
      </c>
      <c r="N84" s="3" t="s">
        <v>470</v>
      </c>
      <c r="O84" s="3" t="s">
        <v>471</v>
      </c>
      <c r="P84" s="3" t="s">
        <v>306</v>
      </c>
      <c r="Q84" s="3" t="s">
        <v>1455</v>
      </c>
      <c r="R84" s="3" t="s">
        <v>1298</v>
      </c>
      <c r="S84" s="3"/>
      <c r="T84" s="3"/>
      <c r="V84" t="s">
        <v>1516</v>
      </c>
      <c r="W84" s="26">
        <v>12000</v>
      </c>
    </row>
    <row r="85" spans="1:23" ht="128" x14ac:dyDescent="0.2">
      <c r="A85">
        <f>A84+1</f>
        <v>84</v>
      </c>
      <c r="B85" s="3" t="s">
        <v>97</v>
      </c>
      <c r="C85" t="s">
        <v>18</v>
      </c>
      <c r="D85">
        <v>1</v>
      </c>
      <c r="I85" s="3" t="s">
        <v>1367</v>
      </c>
      <c r="J85" t="s">
        <v>1570</v>
      </c>
      <c r="K85" t="s">
        <v>269</v>
      </c>
      <c r="L85" t="s">
        <v>271</v>
      </c>
      <c r="M85" s="3" t="s">
        <v>472</v>
      </c>
      <c r="N85" s="3" t="s">
        <v>473</v>
      </c>
      <c r="O85" s="3" t="s">
        <v>475</v>
      </c>
      <c r="P85" s="3" t="s">
        <v>321</v>
      </c>
      <c r="Q85" s="3"/>
      <c r="R85" s="3"/>
      <c r="S85" s="3" t="s">
        <v>1298</v>
      </c>
      <c r="T85" s="3"/>
      <c r="V85" t="s">
        <v>1516</v>
      </c>
      <c r="W85" s="26">
        <v>12000</v>
      </c>
    </row>
    <row r="86" spans="1:23" ht="144" x14ac:dyDescent="0.2">
      <c r="A86">
        <f t="shared" si="1"/>
        <v>85</v>
      </c>
      <c r="B86" s="3" t="s">
        <v>98</v>
      </c>
      <c r="C86" t="s">
        <v>18</v>
      </c>
      <c r="D86">
        <v>1</v>
      </c>
      <c r="E86" t="s">
        <v>279</v>
      </c>
      <c r="F86" s="3" t="s">
        <v>1350</v>
      </c>
      <c r="G86" t="s">
        <v>264</v>
      </c>
      <c r="H86">
        <v>13</v>
      </c>
      <c r="I86" s="3" t="s">
        <v>476</v>
      </c>
      <c r="J86" t="s">
        <v>1570</v>
      </c>
      <c r="K86" t="s">
        <v>269</v>
      </c>
      <c r="L86" t="s">
        <v>271</v>
      </c>
      <c r="M86" s="3" t="s">
        <v>282</v>
      </c>
      <c r="N86" s="3" t="s">
        <v>477</v>
      </c>
      <c r="O86" s="3" t="s">
        <v>478</v>
      </c>
      <c r="P86" s="3" t="s">
        <v>308</v>
      </c>
      <c r="Q86" s="29" t="s">
        <v>1482</v>
      </c>
      <c r="R86" s="3" t="s">
        <v>1298</v>
      </c>
      <c r="S86" s="3"/>
      <c r="T86" s="3"/>
      <c r="V86" t="s">
        <v>1516</v>
      </c>
      <c r="W86" s="26">
        <v>12000</v>
      </c>
    </row>
    <row r="87" spans="1:23" ht="80" x14ac:dyDescent="0.2">
      <c r="A87">
        <f t="shared" si="1"/>
        <v>86</v>
      </c>
      <c r="B87" s="3" t="s">
        <v>99</v>
      </c>
      <c r="C87" t="s">
        <v>18</v>
      </c>
      <c r="D87">
        <v>2</v>
      </c>
      <c r="E87" t="s">
        <v>262</v>
      </c>
      <c r="F87" t="s">
        <v>626</v>
      </c>
      <c r="G87" t="s">
        <v>268</v>
      </c>
      <c r="H87">
        <v>8</v>
      </c>
      <c r="I87" s="3" t="s">
        <v>479</v>
      </c>
      <c r="J87" t="s">
        <v>1570</v>
      </c>
      <c r="K87" t="s">
        <v>269</v>
      </c>
      <c r="L87" t="s">
        <v>266</v>
      </c>
      <c r="M87" s="3" t="s">
        <v>295</v>
      </c>
      <c r="N87" s="3" t="s">
        <v>481</v>
      </c>
      <c r="O87" s="3" t="s">
        <v>480</v>
      </c>
      <c r="P87" s="3" t="s">
        <v>321</v>
      </c>
      <c r="Q87" s="3"/>
      <c r="R87" s="3"/>
      <c r="S87" s="3"/>
      <c r="T87" s="3" t="s">
        <v>1298</v>
      </c>
      <c r="V87" t="s">
        <v>1516</v>
      </c>
      <c r="W87" s="26">
        <v>12000</v>
      </c>
    </row>
    <row r="88" spans="1:23" ht="128" x14ac:dyDescent="0.2">
      <c r="A88">
        <f t="shared" si="1"/>
        <v>87</v>
      </c>
      <c r="B88" s="3" t="s">
        <v>100</v>
      </c>
      <c r="C88" t="s">
        <v>18</v>
      </c>
      <c r="D88">
        <v>2</v>
      </c>
      <c r="E88" t="s">
        <v>279</v>
      </c>
      <c r="F88" t="s">
        <v>626</v>
      </c>
      <c r="G88" t="s">
        <v>264</v>
      </c>
      <c r="H88">
        <v>11</v>
      </c>
      <c r="I88" s="3" t="s">
        <v>482</v>
      </c>
      <c r="J88" t="s">
        <v>1570</v>
      </c>
      <c r="K88" t="s">
        <v>269</v>
      </c>
      <c r="L88" t="s">
        <v>271</v>
      </c>
      <c r="M88" s="3" t="s">
        <v>464</v>
      </c>
      <c r="N88" s="3" t="s">
        <v>483</v>
      </c>
      <c r="O88" s="3" t="s">
        <v>484</v>
      </c>
      <c r="P88" s="3" t="s">
        <v>328</v>
      </c>
      <c r="Q88" s="3"/>
      <c r="R88" s="3"/>
      <c r="S88" s="3" t="s">
        <v>1298</v>
      </c>
      <c r="T88" s="3"/>
      <c r="V88" t="s">
        <v>1516</v>
      </c>
      <c r="W88" s="26">
        <v>12000</v>
      </c>
    </row>
    <row r="89" spans="1:23" ht="128" x14ac:dyDescent="0.2">
      <c r="A89" s="9">
        <f t="shared" si="1"/>
        <v>88</v>
      </c>
      <c r="B89" s="3" t="s">
        <v>101</v>
      </c>
      <c r="C89" t="s">
        <v>18</v>
      </c>
      <c r="D89">
        <v>1</v>
      </c>
      <c r="E89" t="s">
        <v>262</v>
      </c>
      <c r="F89" s="3" t="s">
        <v>1368</v>
      </c>
      <c r="G89" t="s">
        <v>264</v>
      </c>
      <c r="H89">
        <v>10</v>
      </c>
      <c r="I89" s="3" t="s">
        <v>485</v>
      </c>
      <c r="J89" t="s">
        <v>1570</v>
      </c>
      <c r="K89" t="s">
        <v>269</v>
      </c>
      <c r="L89" t="s">
        <v>271</v>
      </c>
      <c r="M89" s="3" t="s">
        <v>1254</v>
      </c>
      <c r="N89" s="3" t="s">
        <v>1253</v>
      </c>
      <c r="O89" s="3" t="s">
        <v>1255</v>
      </c>
      <c r="P89" s="3" t="s">
        <v>321</v>
      </c>
      <c r="Q89" s="3" t="s">
        <v>1481</v>
      </c>
      <c r="R89" s="3" t="s">
        <v>1298</v>
      </c>
      <c r="S89" s="3"/>
      <c r="T89" s="3"/>
      <c r="V89" t="s">
        <v>1516</v>
      </c>
      <c r="W89" s="26">
        <v>12000</v>
      </c>
    </row>
    <row r="90" spans="1:23" ht="160" x14ac:dyDescent="0.2">
      <c r="A90">
        <f t="shared" si="1"/>
        <v>89</v>
      </c>
      <c r="B90" s="3" t="s">
        <v>102</v>
      </c>
      <c r="C90" t="s">
        <v>18</v>
      </c>
      <c r="D90">
        <v>2</v>
      </c>
      <c r="E90" t="s">
        <v>262</v>
      </c>
      <c r="G90" t="s">
        <v>268</v>
      </c>
      <c r="H90">
        <v>14</v>
      </c>
      <c r="I90" s="3" t="s">
        <v>474</v>
      </c>
      <c r="J90" t="s">
        <v>1570</v>
      </c>
      <c r="K90" t="s">
        <v>269</v>
      </c>
      <c r="L90" t="s">
        <v>271</v>
      </c>
      <c r="M90" t="s">
        <v>282</v>
      </c>
      <c r="N90" s="3" t="s">
        <v>901</v>
      </c>
      <c r="O90" s="3" t="s">
        <v>902</v>
      </c>
      <c r="P90" s="3" t="s">
        <v>321</v>
      </c>
      <c r="Q90" s="20" t="s">
        <v>1477</v>
      </c>
      <c r="R90" s="3" t="s">
        <v>1298</v>
      </c>
      <c r="S90" s="3"/>
      <c r="T90" s="3"/>
      <c r="V90" t="s">
        <v>1516</v>
      </c>
      <c r="W90" s="26">
        <v>12000</v>
      </c>
    </row>
    <row r="91" spans="1:23" ht="96" x14ac:dyDescent="0.2">
      <c r="A91">
        <f t="shared" si="1"/>
        <v>90</v>
      </c>
      <c r="B91" s="3" t="s">
        <v>103</v>
      </c>
      <c r="C91" t="s">
        <v>18</v>
      </c>
      <c r="D91">
        <v>2</v>
      </c>
      <c r="E91" t="s">
        <v>262</v>
      </c>
      <c r="F91" t="s">
        <v>267</v>
      </c>
      <c r="G91" t="s">
        <v>281</v>
      </c>
      <c r="H91">
        <v>8</v>
      </c>
      <c r="I91" s="3" t="s">
        <v>486</v>
      </c>
      <c r="J91" t="s">
        <v>1570</v>
      </c>
      <c r="K91" t="s">
        <v>265</v>
      </c>
      <c r="L91" t="s">
        <v>271</v>
      </c>
      <c r="M91" s="3" t="s">
        <v>362</v>
      </c>
      <c r="N91" s="3" t="s">
        <v>903</v>
      </c>
      <c r="O91" s="3" t="s">
        <v>904</v>
      </c>
      <c r="P91" s="3" t="s">
        <v>308</v>
      </c>
      <c r="Q91" s="3" t="s">
        <v>1471</v>
      </c>
      <c r="R91" s="3" t="s">
        <v>1298</v>
      </c>
      <c r="S91" s="3"/>
      <c r="T91" s="3"/>
      <c r="V91" t="s">
        <v>1516</v>
      </c>
      <c r="W91" s="26">
        <v>12000</v>
      </c>
    </row>
    <row r="92" spans="1:23" ht="208" x14ac:dyDescent="0.2">
      <c r="A92">
        <f t="shared" si="1"/>
        <v>91</v>
      </c>
      <c r="B92" s="3" t="s">
        <v>104</v>
      </c>
      <c r="C92" t="s">
        <v>18</v>
      </c>
      <c r="D92">
        <v>3</v>
      </c>
      <c r="E92" t="s">
        <v>262</v>
      </c>
      <c r="F92" t="s">
        <v>626</v>
      </c>
      <c r="G92" t="s">
        <v>268</v>
      </c>
      <c r="H92">
        <v>12</v>
      </c>
      <c r="I92" s="3" t="s">
        <v>487</v>
      </c>
      <c r="J92" t="s">
        <v>1570</v>
      </c>
      <c r="K92" t="s">
        <v>269</v>
      </c>
      <c r="L92" t="s">
        <v>271</v>
      </c>
      <c r="M92" s="3" t="s">
        <v>272</v>
      </c>
      <c r="N92" s="3" t="s">
        <v>438</v>
      </c>
      <c r="O92" s="31" t="s">
        <v>488</v>
      </c>
      <c r="P92" s="3" t="s">
        <v>328</v>
      </c>
      <c r="Q92" s="3" t="s">
        <v>1433</v>
      </c>
      <c r="R92" s="3" t="s">
        <v>1298</v>
      </c>
      <c r="S92" s="3"/>
      <c r="T92" s="3"/>
      <c r="V92" t="s">
        <v>1516</v>
      </c>
      <c r="W92" s="26">
        <v>12000</v>
      </c>
    </row>
    <row r="93" spans="1:23" ht="32" x14ac:dyDescent="0.2">
      <c r="A93">
        <f t="shared" si="1"/>
        <v>92</v>
      </c>
      <c r="B93" s="3" t="s">
        <v>105</v>
      </c>
      <c r="C93" t="s">
        <v>18</v>
      </c>
      <c r="D93">
        <v>1</v>
      </c>
      <c r="E93" t="s">
        <v>262</v>
      </c>
      <c r="F93" t="s">
        <v>626</v>
      </c>
      <c r="G93" t="s">
        <v>281</v>
      </c>
      <c r="H93">
        <v>7</v>
      </c>
      <c r="I93" s="3" t="s">
        <v>489</v>
      </c>
      <c r="J93" t="s">
        <v>1570</v>
      </c>
      <c r="K93" t="s">
        <v>269</v>
      </c>
      <c r="L93" t="s">
        <v>271</v>
      </c>
      <c r="M93" s="3" t="s">
        <v>296</v>
      </c>
      <c r="N93" s="3" t="s">
        <v>905</v>
      </c>
      <c r="O93" s="3" t="s">
        <v>906</v>
      </c>
      <c r="P93" s="3" t="s">
        <v>306</v>
      </c>
      <c r="Q93" s="3" t="s">
        <v>1460</v>
      </c>
      <c r="R93" s="3" t="s">
        <v>1298</v>
      </c>
      <c r="S93" s="3"/>
      <c r="T93" s="3"/>
      <c r="V93" t="s">
        <v>1516</v>
      </c>
      <c r="W93" s="26">
        <v>12000</v>
      </c>
    </row>
    <row r="94" spans="1:23" ht="144" x14ac:dyDescent="0.2">
      <c r="A94">
        <f t="shared" si="1"/>
        <v>93</v>
      </c>
      <c r="B94" s="3" t="s">
        <v>106</v>
      </c>
      <c r="C94" t="s">
        <v>18</v>
      </c>
      <c r="D94">
        <v>3</v>
      </c>
      <c r="E94" t="s">
        <v>262</v>
      </c>
      <c r="F94" t="s">
        <v>626</v>
      </c>
      <c r="G94" t="s">
        <v>268</v>
      </c>
      <c r="H94">
        <v>16</v>
      </c>
      <c r="I94" s="3" t="s">
        <v>490</v>
      </c>
      <c r="J94" t="s">
        <v>1570</v>
      </c>
      <c r="K94" t="s">
        <v>265</v>
      </c>
      <c r="L94" t="s">
        <v>271</v>
      </c>
      <c r="M94" s="3" t="s">
        <v>311</v>
      </c>
      <c r="N94" s="3" t="s">
        <v>907</v>
      </c>
      <c r="O94" s="3" t="s">
        <v>908</v>
      </c>
      <c r="P94" s="3" t="s">
        <v>328</v>
      </c>
      <c r="Q94" s="3" t="s">
        <v>1639</v>
      </c>
      <c r="R94" s="3" t="s">
        <v>1298</v>
      </c>
      <c r="S94" s="3"/>
      <c r="T94" s="3"/>
      <c r="V94" t="s">
        <v>1516</v>
      </c>
      <c r="W94" s="26">
        <v>12000</v>
      </c>
    </row>
    <row r="95" spans="1:23" ht="48" x14ac:dyDescent="0.2">
      <c r="A95">
        <f t="shared" si="1"/>
        <v>94</v>
      </c>
      <c r="B95" s="3" t="s">
        <v>107</v>
      </c>
      <c r="C95" t="s">
        <v>18</v>
      </c>
      <c r="D95">
        <v>1</v>
      </c>
      <c r="I95" s="3" t="s">
        <v>491</v>
      </c>
      <c r="J95" t="s">
        <v>1570</v>
      </c>
      <c r="K95" t="s">
        <v>265</v>
      </c>
      <c r="L95" t="s">
        <v>271</v>
      </c>
      <c r="M95" s="3" t="s">
        <v>270</v>
      </c>
      <c r="N95" s="3" t="s">
        <v>492</v>
      </c>
      <c r="O95" s="3"/>
      <c r="P95" s="3" t="s">
        <v>321</v>
      </c>
      <c r="Q95" s="3" t="s">
        <v>1462</v>
      </c>
      <c r="R95" s="3" t="s">
        <v>1298</v>
      </c>
      <c r="S95" s="3"/>
      <c r="T95" s="3"/>
      <c r="V95" t="s">
        <v>1516</v>
      </c>
      <c r="W95" s="26">
        <v>12000</v>
      </c>
    </row>
    <row r="96" spans="1:23" ht="96" x14ac:dyDescent="0.2">
      <c r="A96">
        <f t="shared" si="1"/>
        <v>95</v>
      </c>
      <c r="B96" s="3" t="s">
        <v>108</v>
      </c>
      <c r="C96" t="s">
        <v>18</v>
      </c>
      <c r="D96">
        <v>1</v>
      </c>
      <c r="E96" t="s">
        <v>275</v>
      </c>
      <c r="F96" t="s">
        <v>267</v>
      </c>
      <c r="G96" t="s">
        <v>268</v>
      </c>
      <c r="H96">
        <v>7</v>
      </c>
      <c r="I96" s="3" t="s">
        <v>493</v>
      </c>
      <c r="J96" t="s">
        <v>1570</v>
      </c>
      <c r="K96" t="s">
        <v>265</v>
      </c>
      <c r="L96" t="s">
        <v>271</v>
      </c>
      <c r="M96" s="3" t="s">
        <v>402</v>
      </c>
      <c r="N96" s="3" t="s">
        <v>494</v>
      </c>
      <c r="O96" s="3" t="s">
        <v>495</v>
      </c>
      <c r="P96" s="3" t="s">
        <v>308</v>
      </c>
      <c r="Q96" s="3" t="s">
        <v>1472</v>
      </c>
      <c r="R96" s="3" t="s">
        <v>1298</v>
      </c>
      <c r="S96" s="3"/>
      <c r="T96" s="3"/>
      <c r="V96" t="s">
        <v>1516</v>
      </c>
      <c r="W96" s="26">
        <v>12000</v>
      </c>
    </row>
    <row r="97" spans="1:23" ht="64" x14ac:dyDescent="0.2">
      <c r="A97">
        <f t="shared" si="1"/>
        <v>96</v>
      </c>
      <c r="B97" s="3" t="s">
        <v>109</v>
      </c>
      <c r="C97" t="s">
        <v>18</v>
      </c>
      <c r="D97">
        <v>1</v>
      </c>
      <c r="E97" t="s">
        <v>279</v>
      </c>
      <c r="F97" t="s">
        <v>626</v>
      </c>
      <c r="G97" t="s">
        <v>268</v>
      </c>
      <c r="H97">
        <v>14</v>
      </c>
      <c r="I97" s="3" t="s">
        <v>496</v>
      </c>
      <c r="J97" t="s">
        <v>1570</v>
      </c>
      <c r="K97" t="s">
        <v>269</v>
      </c>
      <c r="L97" t="s">
        <v>271</v>
      </c>
      <c r="M97" s="3" t="s">
        <v>1261</v>
      </c>
      <c r="N97" s="3" t="s">
        <v>497</v>
      </c>
      <c r="O97" s="3"/>
      <c r="P97" s="3" t="s">
        <v>321</v>
      </c>
      <c r="Q97" s="3" t="s">
        <v>1425</v>
      </c>
      <c r="R97" s="3" t="s">
        <v>1298</v>
      </c>
      <c r="S97" s="3"/>
      <c r="T97" s="3"/>
      <c r="V97" t="s">
        <v>1516</v>
      </c>
      <c r="W97" s="26">
        <v>12000</v>
      </c>
    </row>
    <row r="98" spans="1:23" ht="96" x14ac:dyDescent="0.2">
      <c r="A98">
        <f t="shared" si="1"/>
        <v>97</v>
      </c>
      <c r="B98" s="3" t="s">
        <v>110</v>
      </c>
      <c r="C98" t="s">
        <v>18</v>
      </c>
      <c r="D98">
        <v>3</v>
      </c>
      <c r="E98" t="s">
        <v>278</v>
      </c>
      <c r="F98" t="s">
        <v>297</v>
      </c>
      <c r="H98">
        <v>9</v>
      </c>
      <c r="I98" s="3" t="s">
        <v>498</v>
      </c>
      <c r="J98" t="s">
        <v>1570</v>
      </c>
      <c r="K98" t="s">
        <v>269</v>
      </c>
      <c r="L98" t="s">
        <v>271</v>
      </c>
      <c r="M98" s="3" t="s">
        <v>318</v>
      </c>
      <c r="N98" s="3" t="s">
        <v>499</v>
      </c>
      <c r="O98" s="3" t="s">
        <v>500</v>
      </c>
      <c r="P98" s="3" t="s">
        <v>306</v>
      </c>
      <c r="Q98" s="3" t="s">
        <v>1473</v>
      </c>
      <c r="R98" s="3" t="s">
        <v>1298</v>
      </c>
      <c r="S98" s="3"/>
      <c r="T98" s="3"/>
      <c r="V98" t="s">
        <v>1516</v>
      </c>
      <c r="W98" s="26">
        <v>12000</v>
      </c>
    </row>
    <row r="99" spans="1:23" ht="176" x14ac:dyDescent="0.2">
      <c r="A99" s="7">
        <f t="shared" si="1"/>
        <v>98</v>
      </c>
      <c r="B99" s="3" t="s">
        <v>111</v>
      </c>
      <c r="C99" t="s">
        <v>18</v>
      </c>
      <c r="D99">
        <v>1</v>
      </c>
      <c r="E99" t="s">
        <v>279</v>
      </c>
      <c r="F99" t="s">
        <v>626</v>
      </c>
      <c r="G99" t="s">
        <v>268</v>
      </c>
      <c r="H99">
        <v>6</v>
      </c>
      <c r="I99" s="3" t="s">
        <v>501</v>
      </c>
      <c r="J99" t="s">
        <v>1570</v>
      </c>
      <c r="K99" t="s">
        <v>269</v>
      </c>
      <c r="L99" t="s">
        <v>271</v>
      </c>
      <c r="M99" s="3" t="s">
        <v>282</v>
      </c>
      <c r="N99" s="3" t="s">
        <v>1256</v>
      </c>
      <c r="O99" s="3" t="s">
        <v>502</v>
      </c>
      <c r="P99" s="3" t="s">
        <v>349</v>
      </c>
      <c r="Q99" s="29" t="s">
        <v>1482</v>
      </c>
      <c r="R99" s="3" t="s">
        <v>1298</v>
      </c>
      <c r="S99" s="3"/>
      <c r="T99" s="3"/>
      <c r="V99" t="s">
        <v>1516</v>
      </c>
      <c r="W99" s="26">
        <v>12000</v>
      </c>
    </row>
    <row r="100" spans="1:23" ht="160" x14ac:dyDescent="0.2">
      <c r="A100">
        <f t="shared" si="1"/>
        <v>99</v>
      </c>
      <c r="B100" s="3" t="s">
        <v>112</v>
      </c>
      <c r="C100" t="s">
        <v>18</v>
      </c>
      <c r="D100">
        <v>2</v>
      </c>
      <c r="E100" t="s">
        <v>262</v>
      </c>
      <c r="F100" t="s">
        <v>626</v>
      </c>
      <c r="G100" t="s">
        <v>264</v>
      </c>
      <c r="H100">
        <v>10</v>
      </c>
      <c r="I100" s="3" t="s">
        <v>503</v>
      </c>
      <c r="J100" t="s">
        <v>1570</v>
      </c>
      <c r="K100" t="s">
        <v>265</v>
      </c>
      <c r="L100" t="s">
        <v>271</v>
      </c>
      <c r="M100" s="3" t="s">
        <v>362</v>
      </c>
      <c r="N100" s="3" t="s">
        <v>504</v>
      </c>
      <c r="O100" s="3" t="s">
        <v>505</v>
      </c>
      <c r="P100" s="3" t="s">
        <v>321</v>
      </c>
      <c r="Q100" s="3" t="s">
        <v>1470</v>
      </c>
      <c r="R100" s="3" t="s">
        <v>1298</v>
      </c>
      <c r="S100" s="3"/>
      <c r="T100" s="3"/>
      <c r="V100" t="s">
        <v>1516</v>
      </c>
      <c r="W100" s="26">
        <v>12000</v>
      </c>
    </row>
    <row r="101" spans="1:23" ht="112" x14ac:dyDescent="0.2">
      <c r="A101">
        <f t="shared" si="1"/>
        <v>100</v>
      </c>
      <c r="B101" s="3" t="s">
        <v>113</v>
      </c>
      <c r="C101" t="s">
        <v>18</v>
      </c>
      <c r="D101">
        <v>2</v>
      </c>
      <c r="E101" t="s">
        <v>262</v>
      </c>
      <c r="G101" t="s">
        <v>268</v>
      </c>
      <c r="H101">
        <v>5</v>
      </c>
      <c r="I101" s="3" t="s">
        <v>506</v>
      </c>
      <c r="J101" t="s">
        <v>1570</v>
      </c>
      <c r="K101" t="s">
        <v>269</v>
      </c>
      <c r="L101" t="s">
        <v>271</v>
      </c>
      <c r="M101" s="3" t="s">
        <v>272</v>
      </c>
      <c r="N101" s="3" t="s">
        <v>507</v>
      </c>
      <c r="O101" s="31" t="s">
        <v>508</v>
      </c>
      <c r="P101" s="3" t="s">
        <v>321</v>
      </c>
      <c r="Q101" s="3" t="s">
        <v>1433</v>
      </c>
      <c r="R101" s="3" t="s">
        <v>1298</v>
      </c>
      <c r="S101" s="3"/>
      <c r="T101" s="3"/>
      <c r="V101" t="s">
        <v>1516</v>
      </c>
      <c r="W101" s="26">
        <v>12000</v>
      </c>
    </row>
    <row r="102" spans="1:23" ht="48" x14ac:dyDescent="0.2">
      <c r="A102">
        <f t="shared" si="1"/>
        <v>101</v>
      </c>
      <c r="B102" s="3" t="s">
        <v>114</v>
      </c>
      <c r="C102" t="s">
        <v>18</v>
      </c>
      <c r="D102">
        <v>2</v>
      </c>
      <c r="E102" t="s">
        <v>262</v>
      </c>
      <c r="G102" t="s">
        <v>268</v>
      </c>
      <c r="H102">
        <v>5</v>
      </c>
      <c r="I102" s="3" t="s">
        <v>291</v>
      </c>
      <c r="J102" t="s">
        <v>1570</v>
      </c>
      <c r="K102" t="s">
        <v>269</v>
      </c>
      <c r="M102" t="s">
        <v>1686</v>
      </c>
      <c r="N102" s="3" t="s">
        <v>509</v>
      </c>
      <c r="O102" s="3"/>
      <c r="P102" s="3" t="s">
        <v>321</v>
      </c>
      <c r="Q102" s="3" t="s">
        <v>1474</v>
      </c>
      <c r="R102" s="3" t="s">
        <v>1298</v>
      </c>
      <c r="S102" s="3"/>
      <c r="T102" s="3"/>
      <c r="V102" t="s">
        <v>1516</v>
      </c>
      <c r="W102" s="26">
        <v>12000</v>
      </c>
    </row>
    <row r="103" spans="1:23" ht="112" x14ac:dyDescent="0.2">
      <c r="A103" s="9">
        <f t="shared" si="1"/>
        <v>102</v>
      </c>
      <c r="B103" s="3" t="s">
        <v>115</v>
      </c>
      <c r="C103" t="s">
        <v>18</v>
      </c>
      <c r="D103">
        <v>2</v>
      </c>
      <c r="E103" t="s">
        <v>262</v>
      </c>
      <c r="F103" t="s">
        <v>267</v>
      </c>
      <c r="G103" t="s">
        <v>268</v>
      </c>
      <c r="H103">
        <v>19</v>
      </c>
      <c r="I103" s="3" t="s">
        <v>1369</v>
      </c>
      <c r="J103" t="s">
        <v>1570</v>
      </c>
      <c r="K103" t="s">
        <v>269</v>
      </c>
      <c r="L103" t="s">
        <v>266</v>
      </c>
      <c r="M103" s="3" t="s">
        <v>282</v>
      </c>
      <c r="N103" s="3" t="s">
        <v>909</v>
      </c>
      <c r="O103" s="3" t="s">
        <v>510</v>
      </c>
      <c r="P103" s="3" t="s">
        <v>321</v>
      </c>
      <c r="Q103" s="3" t="s">
        <v>1475</v>
      </c>
      <c r="R103" s="3" t="s">
        <v>1298</v>
      </c>
      <c r="S103" s="3"/>
      <c r="T103" s="3"/>
      <c r="V103" t="s">
        <v>1516</v>
      </c>
      <c r="W103" s="26">
        <v>12000</v>
      </c>
    </row>
    <row r="104" spans="1:23" ht="80" x14ac:dyDescent="0.2">
      <c r="A104">
        <f t="shared" si="1"/>
        <v>103</v>
      </c>
      <c r="B104" s="3" t="s">
        <v>116</v>
      </c>
      <c r="C104" t="s">
        <v>18</v>
      </c>
      <c r="D104">
        <v>2</v>
      </c>
      <c r="E104" t="s">
        <v>262</v>
      </c>
      <c r="G104" t="s">
        <v>264</v>
      </c>
      <c r="H104">
        <v>12</v>
      </c>
      <c r="I104" s="3" t="s">
        <v>514</v>
      </c>
      <c r="J104" t="s">
        <v>1570</v>
      </c>
      <c r="K104" t="s">
        <v>269</v>
      </c>
      <c r="L104" t="s">
        <v>271</v>
      </c>
      <c r="M104" s="3" t="s">
        <v>272</v>
      </c>
      <c r="N104" s="18" t="s">
        <v>1371</v>
      </c>
      <c r="O104" s="3" t="s">
        <v>515</v>
      </c>
      <c r="P104" s="3" t="s">
        <v>306</v>
      </c>
      <c r="Q104" s="3" t="s">
        <v>1433</v>
      </c>
      <c r="R104" s="3" t="s">
        <v>1298</v>
      </c>
      <c r="S104" s="3"/>
      <c r="T104" s="3"/>
      <c r="V104" t="s">
        <v>1516</v>
      </c>
      <c r="W104" s="26">
        <v>12000</v>
      </c>
    </row>
    <row r="105" spans="1:23" ht="64" x14ac:dyDescent="0.2">
      <c r="A105" s="9">
        <f t="shared" si="1"/>
        <v>104</v>
      </c>
      <c r="B105" s="3" t="s">
        <v>117</v>
      </c>
      <c r="C105" t="s">
        <v>18</v>
      </c>
      <c r="D105">
        <v>3</v>
      </c>
      <c r="E105" t="s">
        <v>262</v>
      </c>
      <c r="G105" t="s">
        <v>264</v>
      </c>
      <c r="H105">
        <v>9</v>
      </c>
      <c r="I105" s="3" t="s">
        <v>1370</v>
      </c>
      <c r="J105" t="s">
        <v>1570</v>
      </c>
      <c r="K105" t="s">
        <v>269</v>
      </c>
      <c r="L105" t="s">
        <v>271</v>
      </c>
      <c r="M105" s="3" t="s">
        <v>511</v>
      </c>
      <c r="N105" s="3" t="s">
        <v>512</v>
      </c>
      <c r="O105" s="3" t="s">
        <v>513</v>
      </c>
      <c r="P105" s="3" t="s">
        <v>308</v>
      </c>
      <c r="Q105" s="3" t="s">
        <v>1483</v>
      </c>
      <c r="R105" s="3" t="s">
        <v>1298</v>
      </c>
      <c r="S105" s="3"/>
      <c r="T105" s="3"/>
      <c r="V105" t="s">
        <v>1516</v>
      </c>
      <c r="W105" s="26">
        <v>12000</v>
      </c>
    </row>
    <row r="106" spans="1:23" ht="176" x14ac:dyDescent="0.2">
      <c r="A106">
        <f t="shared" si="1"/>
        <v>105</v>
      </c>
      <c r="B106" s="3" t="s">
        <v>118</v>
      </c>
      <c r="C106" t="s">
        <v>18</v>
      </c>
      <c r="D106">
        <v>3</v>
      </c>
      <c r="E106" t="s">
        <v>279</v>
      </c>
      <c r="F106" t="s">
        <v>626</v>
      </c>
      <c r="G106" t="s">
        <v>268</v>
      </c>
      <c r="H106">
        <v>11</v>
      </c>
      <c r="I106" s="3" t="s">
        <v>516</v>
      </c>
      <c r="J106" t="s">
        <v>1570</v>
      </c>
      <c r="K106" t="s">
        <v>269</v>
      </c>
      <c r="L106" t="s">
        <v>271</v>
      </c>
      <c r="M106" s="3" t="s">
        <v>318</v>
      </c>
      <c r="N106" s="3" t="s">
        <v>910</v>
      </c>
      <c r="O106" s="3" t="s">
        <v>911</v>
      </c>
      <c r="P106" s="3" t="s">
        <v>306</v>
      </c>
      <c r="Q106" s="3"/>
      <c r="R106" s="3"/>
      <c r="S106" s="3" t="s">
        <v>1298</v>
      </c>
      <c r="T106" s="3"/>
      <c r="V106" t="s">
        <v>1516</v>
      </c>
      <c r="W106" s="26">
        <v>12000</v>
      </c>
    </row>
    <row r="107" spans="1:23" ht="80" x14ac:dyDescent="0.2">
      <c r="A107">
        <f t="shared" si="1"/>
        <v>106</v>
      </c>
      <c r="B107" s="3" t="s">
        <v>119</v>
      </c>
      <c r="C107" t="s">
        <v>18</v>
      </c>
      <c r="D107">
        <v>3</v>
      </c>
      <c r="E107" t="s">
        <v>262</v>
      </c>
      <c r="G107" t="s">
        <v>264</v>
      </c>
      <c r="H107">
        <v>6</v>
      </c>
      <c r="I107" s="3" t="s">
        <v>517</v>
      </c>
      <c r="J107" t="s">
        <v>1570</v>
      </c>
      <c r="K107" t="s">
        <v>269</v>
      </c>
      <c r="L107" t="s">
        <v>266</v>
      </c>
      <c r="M107" s="3" t="s">
        <v>1609</v>
      </c>
      <c r="N107" s="20" t="s">
        <v>1372</v>
      </c>
      <c r="O107" s="3" t="s">
        <v>1373</v>
      </c>
      <c r="P107" s="3" t="s">
        <v>308</v>
      </c>
      <c r="Q107" s="3" t="s">
        <v>1484</v>
      </c>
      <c r="R107" s="3" t="s">
        <v>1298</v>
      </c>
      <c r="S107" s="3"/>
      <c r="T107" s="3"/>
      <c r="V107" t="s">
        <v>1516</v>
      </c>
      <c r="W107" s="26">
        <v>12000</v>
      </c>
    </row>
    <row r="108" spans="1:23" ht="96" x14ac:dyDescent="0.2">
      <c r="A108">
        <f t="shared" si="1"/>
        <v>107</v>
      </c>
      <c r="B108" s="3" t="s">
        <v>120</v>
      </c>
      <c r="C108" t="s">
        <v>18</v>
      </c>
      <c r="D108">
        <v>1</v>
      </c>
      <c r="E108" t="s">
        <v>262</v>
      </c>
      <c r="G108" t="s">
        <v>264</v>
      </c>
      <c r="H108">
        <v>7</v>
      </c>
      <c r="I108" s="3" t="s">
        <v>518</v>
      </c>
      <c r="J108" t="s">
        <v>1570</v>
      </c>
      <c r="K108" t="s">
        <v>269</v>
      </c>
      <c r="L108" t="s">
        <v>266</v>
      </c>
      <c r="M108" s="3" t="s">
        <v>282</v>
      </c>
      <c r="N108" s="3" t="s">
        <v>519</v>
      </c>
      <c r="O108" s="3" t="s">
        <v>520</v>
      </c>
      <c r="P108" s="3" t="s">
        <v>321</v>
      </c>
      <c r="Q108" s="3"/>
      <c r="R108" s="3"/>
      <c r="S108" s="3" t="s">
        <v>1298</v>
      </c>
      <c r="T108" s="3"/>
      <c r="V108" t="s">
        <v>1516</v>
      </c>
      <c r="W108" s="26">
        <v>12000</v>
      </c>
    </row>
    <row r="109" spans="1:23" ht="96" x14ac:dyDescent="0.2">
      <c r="A109">
        <f t="shared" si="1"/>
        <v>108</v>
      </c>
      <c r="B109" s="3" t="s">
        <v>121</v>
      </c>
      <c r="C109" t="s">
        <v>18</v>
      </c>
      <c r="D109">
        <v>2</v>
      </c>
      <c r="E109" t="s">
        <v>279</v>
      </c>
      <c r="F109" t="s">
        <v>1366</v>
      </c>
      <c r="G109" t="s">
        <v>264</v>
      </c>
      <c r="H109">
        <v>4</v>
      </c>
      <c r="I109" s="3" t="s">
        <v>521</v>
      </c>
      <c r="J109" t="s">
        <v>1570</v>
      </c>
      <c r="K109" t="s">
        <v>269</v>
      </c>
      <c r="L109" t="s">
        <v>271</v>
      </c>
      <c r="M109" s="3" t="s">
        <v>318</v>
      </c>
      <c r="N109" s="3" t="s">
        <v>523</v>
      </c>
      <c r="O109" s="3" t="s">
        <v>522</v>
      </c>
      <c r="P109" s="3" t="s">
        <v>321</v>
      </c>
      <c r="Q109" s="3" t="s">
        <v>1488</v>
      </c>
      <c r="R109" s="3" t="s">
        <v>1298</v>
      </c>
      <c r="S109" s="3"/>
      <c r="T109" s="3"/>
      <c r="V109" t="s">
        <v>1516</v>
      </c>
      <c r="W109" s="26">
        <v>12000</v>
      </c>
    </row>
    <row r="110" spans="1:23" ht="48" x14ac:dyDescent="0.2">
      <c r="A110">
        <f t="shared" si="1"/>
        <v>109</v>
      </c>
      <c r="B110" s="3" t="s">
        <v>122</v>
      </c>
      <c r="C110" t="s">
        <v>18</v>
      </c>
      <c r="D110">
        <v>2</v>
      </c>
      <c r="E110" t="s">
        <v>262</v>
      </c>
      <c r="F110" t="s">
        <v>626</v>
      </c>
      <c r="G110" t="s">
        <v>264</v>
      </c>
      <c r="H110">
        <v>7</v>
      </c>
      <c r="I110" s="3" t="s">
        <v>524</v>
      </c>
      <c r="J110" t="s">
        <v>1570</v>
      </c>
      <c r="K110" t="s">
        <v>269</v>
      </c>
      <c r="L110" t="s">
        <v>266</v>
      </c>
      <c r="M110" s="3" t="s">
        <v>270</v>
      </c>
      <c r="N110" s="3" t="s">
        <v>525</v>
      </c>
      <c r="O110" s="3"/>
      <c r="P110" s="3" t="s">
        <v>321</v>
      </c>
      <c r="Q110" s="3" t="s">
        <v>1485</v>
      </c>
      <c r="R110" s="3" t="s">
        <v>1298</v>
      </c>
      <c r="S110" s="3"/>
      <c r="T110" s="3"/>
      <c r="V110" t="s">
        <v>1516</v>
      </c>
      <c r="W110" s="26">
        <v>12000</v>
      </c>
    </row>
    <row r="111" spans="1:23" ht="224" x14ac:dyDescent="0.2">
      <c r="A111">
        <f t="shared" si="1"/>
        <v>110</v>
      </c>
      <c r="B111" s="3" t="s">
        <v>123</v>
      </c>
      <c r="C111" t="s">
        <v>18</v>
      </c>
      <c r="D111">
        <v>1</v>
      </c>
      <c r="E111" t="s">
        <v>262</v>
      </c>
      <c r="F111" t="s">
        <v>626</v>
      </c>
      <c r="G111" t="s">
        <v>264</v>
      </c>
      <c r="H111">
        <v>14</v>
      </c>
      <c r="I111" s="3" t="s">
        <v>526</v>
      </c>
      <c r="J111" t="s">
        <v>1570</v>
      </c>
      <c r="K111" t="s">
        <v>269</v>
      </c>
      <c r="L111" t="s">
        <v>271</v>
      </c>
      <c r="M111" s="3" t="s">
        <v>272</v>
      </c>
      <c r="N111" s="3" t="s">
        <v>912</v>
      </c>
      <c r="O111" s="31" t="s">
        <v>527</v>
      </c>
      <c r="P111" s="3" t="s">
        <v>328</v>
      </c>
      <c r="Q111" s="3" t="s">
        <v>1433</v>
      </c>
      <c r="R111" s="3" t="s">
        <v>1298</v>
      </c>
      <c r="S111" s="3"/>
      <c r="T111" s="3"/>
      <c r="V111" t="s">
        <v>1516</v>
      </c>
      <c r="W111" s="26">
        <v>12000</v>
      </c>
    </row>
    <row r="112" spans="1:23" ht="64" x14ac:dyDescent="0.2">
      <c r="A112">
        <f t="shared" si="1"/>
        <v>111</v>
      </c>
      <c r="B112" s="3" t="s">
        <v>124</v>
      </c>
      <c r="C112" t="s">
        <v>18</v>
      </c>
      <c r="D112">
        <v>3</v>
      </c>
      <c r="E112" t="s">
        <v>273</v>
      </c>
      <c r="I112" s="3" t="s">
        <v>528</v>
      </c>
      <c r="J112" t="s">
        <v>1570</v>
      </c>
      <c r="K112" t="s">
        <v>265</v>
      </c>
      <c r="L112" t="s">
        <v>266</v>
      </c>
      <c r="M112" s="3" t="s">
        <v>362</v>
      </c>
      <c r="N112" s="3" t="s">
        <v>529</v>
      </c>
      <c r="O112" s="3" t="s">
        <v>530</v>
      </c>
      <c r="P112" s="3" t="s">
        <v>321</v>
      </c>
      <c r="Q112" s="3" t="s">
        <v>1486</v>
      </c>
      <c r="R112" s="3" t="s">
        <v>1298</v>
      </c>
      <c r="S112" s="3"/>
      <c r="T112" s="3"/>
      <c r="V112" t="s">
        <v>1516</v>
      </c>
      <c r="W112" s="26">
        <v>12000</v>
      </c>
    </row>
    <row r="113" spans="1:23" ht="48" x14ac:dyDescent="0.2">
      <c r="A113">
        <f t="shared" si="1"/>
        <v>112</v>
      </c>
      <c r="B113" s="3" t="s">
        <v>125</v>
      </c>
      <c r="C113" t="s">
        <v>18</v>
      </c>
      <c r="D113">
        <v>1</v>
      </c>
      <c r="E113" t="s">
        <v>275</v>
      </c>
      <c r="F113" t="s">
        <v>267</v>
      </c>
      <c r="G113" t="s">
        <v>268</v>
      </c>
      <c r="H113">
        <v>12</v>
      </c>
      <c r="I113" s="3" t="s">
        <v>531</v>
      </c>
      <c r="J113" t="s">
        <v>1570</v>
      </c>
      <c r="K113" t="s">
        <v>269</v>
      </c>
      <c r="L113" t="s">
        <v>266</v>
      </c>
      <c r="M113" s="3" t="s">
        <v>533</v>
      </c>
      <c r="N113" s="3" t="s">
        <v>534</v>
      </c>
      <c r="O113" s="3" t="s">
        <v>532</v>
      </c>
      <c r="P113" s="3" t="s">
        <v>321</v>
      </c>
      <c r="Q113" s="3"/>
      <c r="R113" s="3"/>
      <c r="S113" s="3" t="s">
        <v>1298</v>
      </c>
      <c r="T113" s="3"/>
      <c r="V113" t="s">
        <v>1516</v>
      </c>
      <c r="W113" s="26">
        <v>12000</v>
      </c>
    </row>
    <row r="114" spans="1:23" ht="96" x14ac:dyDescent="0.2">
      <c r="A114" s="9">
        <f t="shared" si="1"/>
        <v>113</v>
      </c>
      <c r="B114" s="3" t="s">
        <v>126</v>
      </c>
      <c r="C114" t="s">
        <v>18</v>
      </c>
      <c r="D114">
        <v>1</v>
      </c>
      <c r="E114" t="s">
        <v>262</v>
      </c>
      <c r="F114" t="s">
        <v>626</v>
      </c>
      <c r="G114" t="s">
        <v>268</v>
      </c>
      <c r="H114">
        <v>12</v>
      </c>
      <c r="I114" s="3" t="s">
        <v>535</v>
      </c>
      <c r="J114" t="s">
        <v>1570</v>
      </c>
      <c r="K114" t="s">
        <v>269</v>
      </c>
      <c r="L114" t="s">
        <v>271</v>
      </c>
      <c r="M114" s="3" t="s">
        <v>318</v>
      </c>
      <c r="N114" s="3" t="s">
        <v>1374</v>
      </c>
      <c r="O114" s="3" t="s">
        <v>1375</v>
      </c>
      <c r="P114" s="3" t="s">
        <v>321</v>
      </c>
      <c r="Q114" s="3" t="s">
        <v>1471</v>
      </c>
      <c r="R114" s="3" t="s">
        <v>1298</v>
      </c>
      <c r="S114" s="3"/>
      <c r="T114" s="3"/>
      <c r="V114" t="s">
        <v>1516</v>
      </c>
      <c r="W114" s="26">
        <v>12000</v>
      </c>
    </row>
    <row r="115" spans="1:23" ht="96" x14ac:dyDescent="0.2">
      <c r="A115">
        <f t="shared" si="1"/>
        <v>114</v>
      </c>
      <c r="B115" s="3" t="s">
        <v>127</v>
      </c>
      <c r="C115" t="s">
        <v>18</v>
      </c>
      <c r="D115">
        <v>1</v>
      </c>
      <c r="E115" t="s">
        <v>262</v>
      </c>
      <c r="F115" t="s">
        <v>626</v>
      </c>
      <c r="G115" t="s">
        <v>264</v>
      </c>
      <c r="H115">
        <v>10</v>
      </c>
      <c r="I115" s="3" t="s">
        <v>536</v>
      </c>
      <c r="J115" t="s">
        <v>1570</v>
      </c>
      <c r="K115" t="s">
        <v>269</v>
      </c>
      <c r="L115" t="s">
        <v>271</v>
      </c>
      <c r="M115" s="3" t="s">
        <v>296</v>
      </c>
      <c r="N115" s="3" t="s">
        <v>537</v>
      </c>
      <c r="O115" s="3" t="s">
        <v>538</v>
      </c>
      <c r="P115" s="3" t="s">
        <v>308</v>
      </c>
      <c r="Q115" s="3" t="s">
        <v>1460</v>
      </c>
      <c r="R115" s="3" t="s">
        <v>1298</v>
      </c>
      <c r="S115" s="3"/>
      <c r="T115" s="3"/>
      <c r="V115" t="s">
        <v>1516</v>
      </c>
      <c r="W115" s="26">
        <v>12000</v>
      </c>
    </row>
    <row r="116" spans="1:23" ht="96" x14ac:dyDescent="0.2">
      <c r="A116">
        <f t="shared" si="1"/>
        <v>115</v>
      </c>
      <c r="B116" s="3" t="s">
        <v>128</v>
      </c>
      <c r="C116" t="s">
        <v>18</v>
      </c>
      <c r="D116">
        <v>3</v>
      </c>
      <c r="E116" t="s">
        <v>262</v>
      </c>
      <c r="F116" t="s">
        <v>626</v>
      </c>
      <c r="G116" t="s">
        <v>264</v>
      </c>
      <c r="H116">
        <v>10</v>
      </c>
      <c r="I116" s="3" t="s">
        <v>536</v>
      </c>
      <c r="J116" t="s">
        <v>1570</v>
      </c>
      <c r="K116" t="s">
        <v>265</v>
      </c>
      <c r="L116" t="s">
        <v>266</v>
      </c>
      <c r="M116" s="3" t="s">
        <v>402</v>
      </c>
      <c r="N116" s="3" t="s">
        <v>539</v>
      </c>
      <c r="O116" s="3" t="s">
        <v>540</v>
      </c>
      <c r="P116" s="3" t="s">
        <v>308</v>
      </c>
      <c r="Q116" s="3"/>
      <c r="R116" s="3"/>
      <c r="S116" s="3"/>
      <c r="T116" s="3" t="s">
        <v>1298</v>
      </c>
      <c r="V116" t="s">
        <v>1516</v>
      </c>
      <c r="W116" s="26">
        <v>12000</v>
      </c>
    </row>
    <row r="117" spans="1:23" ht="112" x14ac:dyDescent="0.2">
      <c r="A117">
        <f t="shared" si="1"/>
        <v>116</v>
      </c>
      <c r="B117" s="3" t="s">
        <v>129</v>
      </c>
      <c r="C117" t="s">
        <v>18</v>
      </c>
      <c r="D117">
        <v>1</v>
      </c>
      <c r="I117" s="3" t="s">
        <v>541</v>
      </c>
      <c r="J117" t="s">
        <v>1570</v>
      </c>
      <c r="K117" t="s">
        <v>269</v>
      </c>
      <c r="L117" t="s">
        <v>271</v>
      </c>
      <c r="M117" s="3" t="s">
        <v>1261</v>
      </c>
      <c r="N117" s="3" t="s">
        <v>542</v>
      </c>
      <c r="O117" s="3" t="s">
        <v>543</v>
      </c>
      <c r="P117" s="3" t="s">
        <v>321</v>
      </c>
      <c r="Q117" s="3" t="s">
        <v>1425</v>
      </c>
      <c r="R117" s="3" t="s">
        <v>1298</v>
      </c>
      <c r="S117" s="3"/>
      <c r="T117" s="3"/>
      <c r="V117" t="s">
        <v>1516</v>
      </c>
      <c r="W117" s="26">
        <v>12000</v>
      </c>
    </row>
    <row r="118" spans="1:23" ht="96" x14ac:dyDescent="0.2">
      <c r="A118">
        <f t="shared" si="1"/>
        <v>117</v>
      </c>
      <c r="B118" s="3" t="s">
        <v>130</v>
      </c>
      <c r="C118" t="s">
        <v>18</v>
      </c>
      <c r="D118">
        <v>2</v>
      </c>
      <c r="I118" s="3" t="s">
        <v>544</v>
      </c>
      <c r="J118" t="s">
        <v>1570</v>
      </c>
      <c r="K118" t="s">
        <v>269</v>
      </c>
      <c r="L118" t="s">
        <v>271</v>
      </c>
      <c r="M118" s="3" t="s">
        <v>270</v>
      </c>
      <c r="N118" s="3" t="s">
        <v>1376</v>
      </c>
      <c r="O118" s="3" t="s">
        <v>1377</v>
      </c>
      <c r="P118" s="3" t="s">
        <v>321</v>
      </c>
      <c r="Q118" s="3" t="s">
        <v>1487</v>
      </c>
      <c r="R118" s="3" t="s">
        <v>1298</v>
      </c>
      <c r="S118" s="3"/>
      <c r="T118" s="3"/>
      <c r="V118" t="s">
        <v>1516</v>
      </c>
      <c r="W118" s="26">
        <v>12000</v>
      </c>
    </row>
    <row r="119" spans="1:23" ht="128" x14ac:dyDescent="0.2">
      <c r="A119">
        <f t="shared" si="1"/>
        <v>118</v>
      </c>
      <c r="B119" s="3" t="s">
        <v>131</v>
      </c>
      <c r="C119" t="s">
        <v>18</v>
      </c>
      <c r="D119">
        <v>1</v>
      </c>
      <c r="E119" s="3" t="s">
        <v>299</v>
      </c>
      <c r="F119" t="s">
        <v>626</v>
      </c>
      <c r="G119" t="s">
        <v>268</v>
      </c>
      <c r="H119">
        <v>14</v>
      </c>
      <c r="I119" s="3" t="s">
        <v>545</v>
      </c>
      <c r="J119" t="s">
        <v>1570</v>
      </c>
      <c r="K119" t="s">
        <v>269</v>
      </c>
      <c r="L119" t="s">
        <v>271</v>
      </c>
      <c r="M119" s="3" t="s">
        <v>282</v>
      </c>
      <c r="N119" s="3" t="s">
        <v>913</v>
      </c>
      <c r="O119" s="3" t="s">
        <v>914</v>
      </c>
      <c r="P119" s="3" t="s">
        <v>349</v>
      </c>
      <c r="Q119" s="20" t="s">
        <v>1477</v>
      </c>
      <c r="R119" s="3" t="s">
        <v>1298</v>
      </c>
      <c r="S119" s="3"/>
      <c r="T119" s="3"/>
      <c r="V119" t="s">
        <v>1516</v>
      </c>
      <c r="W119" s="26">
        <v>12000</v>
      </c>
    </row>
    <row r="120" spans="1:23" ht="208" x14ac:dyDescent="0.2">
      <c r="A120">
        <f t="shared" si="1"/>
        <v>119</v>
      </c>
      <c r="B120" s="3" t="s">
        <v>132</v>
      </c>
      <c r="C120" t="s">
        <v>18</v>
      </c>
      <c r="D120">
        <v>1</v>
      </c>
      <c r="E120" s="3" t="s">
        <v>299</v>
      </c>
      <c r="F120" t="s">
        <v>626</v>
      </c>
      <c r="G120" t="s">
        <v>268</v>
      </c>
      <c r="H120">
        <v>17</v>
      </c>
      <c r="I120" s="3" t="s">
        <v>546</v>
      </c>
      <c r="J120" t="s">
        <v>1570</v>
      </c>
      <c r="K120" t="s">
        <v>269</v>
      </c>
      <c r="L120" t="s">
        <v>271</v>
      </c>
      <c r="M120" s="3" t="s">
        <v>282</v>
      </c>
      <c r="N120" s="3" t="s">
        <v>547</v>
      </c>
      <c r="O120" s="3" t="s">
        <v>548</v>
      </c>
      <c r="P120" s="3" t="s">
        <v>306</v>
      </c>
      <c r="Q120" s="3"/>
      <c r="R120" s="3"/>
      <c r="S120" s="3" t="s">
        <v>1298</v>
      </c>
      <c r="T120" s="3"/>
      <c r="V120" t="s">
        <v>1516</v>
      </c>
      <c r="W120" s="26">
        <v>12000</v>
      </c>
    </row>
    <row r="121" spans="1:23" ht="80" x14ac:dyDescent="0.2">
      <c r="A121">
        <f t="shared" si="1"/>
        <v>120</v>
      </c>
      <c r="B121" s="3" t="s">
        <v>133</v>
      </c>
      <c r="C121" t="s">
        <v>18</v>
      </c>
      <c r="D121">
        <v>2</v>
      </c>
      <c r="E121" t="s">
        <v>279</v>
      </c>
      <c r="F121" t="s">
        <v>1366</v>
      </c>
      <c r="G121" t="s">
        <v>268</v>
      </c>
      <c r="H121">
        <v>5</v>
      </c>
      <c r="I121" s="3" t="s">
        <v>549</v>
      </c>
      <c r="J121" t="s">
        <v>1570</v>
      </c>
      <c r="K121" t="s">
        <v>269</v>
      </c>
      <c r="L121" t="s">
        <v>266</v>
      </c>
      <c r="M121" s="3" t="s">
        <v>318</v>
      </c>
      <c r="N121" s="3" t="s">
        <v>1378</v>
      </c>
      <c r="O121" s="3"/>
      <c r="P121" s="3" t="s">
        <v>328</v>
      </c>
      <c r="Q121" s="3" t="s">
        <v>1488</v>
      </c>
      <c r="R121" s="3" t="s">
        <v>1298</v>
      </c>
      <c r="S121" s="3"/>
      <c r="T121" s="3"/>
      <c r="V121" t="s">
        <v>1516</v>
      </c>
      <c r="W121" s="26">
        <v>12000</v>
      </c>
    </row>
    <row r="122" spans="1:23" ht="64" x14ac:dyDescent="0.2">
      <c r="A122">
        <f t="shared" si="1"/>
        <v>121</v>
      </c>
      <c r="B122" s="3" t="s">
        <v>134</v>
      </c>
      <c r="C122" t="s">
        <v>18</v>
      </c>
      <c r="D122">
        <v>1</v>
      </c>
      <c r="E122" t="s">
        <v>273</v>
      </c>
      <c r="F122" t="s">
        <v>626</v>
      </c>
      <c r="G122" t="s">
        <v>264</v>
      </c>
      <c r="H122">
        <v>14</v>
      </c>
      <c r="I122" s="3" t="s">
        <v>298</v>
      </c>
      <c r="J122" t="s">
        <v>1570</v>
      </c>
      <c r="K122" t="s">
        <v>269</v>
      </c>
      <c r="L122" t="s">
        <v>271</v>
      </c>
      <c r="M122" s="3" t="s">
        <v>282</v>
      </c>
      <c r="N122" s="3" t="s">
        <v>550</v>
      </c>
      <c r="O122" s="3" t="s">
        <v>551</v>
      </c>
      <c r="P122" s="3" t="s">
        <v>321</v>
      </c>
      <c r="Q122" s="18" t="s">
        <v>1489</v>
      </c>
      <c r="R122" s="3" t="s">
        <v>1298</v>
      </c>
      <c r="S122" s="3"/>
      <c r="T122" s="3"/>
      <c r="V122" t="s">
        <v>1516</v>
      </c>
      <c r="W122" s="26">
        <v>12000</v>
      </c>
    </row>
    <row r="123" spans="1:23" ht="64" x14ac:dyDescent="0.2">
      <c r="A123">
        <f t="shared" si="1"/>
        <v>122</v>
      </c>
      <c r="B123" s="3" t="s">
        <v>135</v>
      </c>
      <c r="C123" t="s">
        <v>18</v>
      </c>
      <c r="D123">
        <v>1</v>
      </c>
      <c r="E123" t="s">
        <v>262</v>
      </c>
      <c r="G123" t="s">
        <v>268</v>
      </c>
      <c r="H123">
        <v>18</v>
      </c>
      <c r="I123" s="3" t="s">
        <v>552</v>
      </c>
      <c r="J123" t="s">
        <v>1570</v>
      </c>
      <c r="K123" t="s">
        <v>269</v>
      </c>
      <c r="L123" t="s">
        <v>271</v>
      </c>
      <c r="M123" s="3" t="s">
        <v>318</v>
      </c>
      <c r="N123" s="3" t="s">
        <v>553</v>
      </c>
      <c r="O123" s="3" t="s">
        <v>554</v>
      </c>
      <c r="P123" s="3" t="s">
        <v>308</v>
      </c>
      <c r="Q123" s="3" t="s">
        <v>1490</v>
      </c>
      <c r="R123" s="3" t="s">
        <v>1298</v>
      </c>
      <c r="S123" s="3"/>
      <c r="T123" s="3"/>
      <c r="V123" t="s">
        <v>1516</v>
      </c>
      <c r="W123" s="26">
        <v>12000</v>
      </c>
    </row>
    <row r="124" spans="1:23" ht="128" x14ac:dyDescent="0.2">
      <c r="A124">
        <f t="shared" si="1"/>
        <v>123</v>
      </c>
      <c r="B124" s="3" t="s">
        <v>136</v>
      </c>
      <c r="C124" t="s">
        <v>18</v>
      </c>
      <c r="D124">
        <v>3</v>
      </c>
      <c r="E124" t="s">
        <v>279</v>
      </c>
      <c r="F124" t="s">
        <v>263</v>
      </c>
      <c r="G124" t="s">
        <v>268</v>
      </c>
      <c r="H124">
        <v>8</v>
      </c>
      <c r="I124" s="3" t="s">
        <v>555</v>
      </c>
      <c r="J124" t="s">
        <v>1570</v>
      </c>
      <c r="K124" t="s">
        <v>269</v>
      </c>
      <c r="L124" t="s">
        <v>271</v>
      </c>
      <c r="M124" s="3" t="s">
        <v>1261</v>
      </c>
      <c r="N124" s="3" t="s">
        <v>556</v>
      </c>
      <c r="O124" s="3" t="s">
        <v>557</v>
      </c>
      <c r="P124" s="3" t="s">
        <v>321</v>
      </c>
      <c r="Q124" s="3" t="s">
        <v>1425</v>
      </c>
      <c r="R124" s="3" t="s">
        <v>1298</v>
      </c>
      <c r="S124" s="3"/>
      <c r="T124" s="3"/>
      <c r="V124" t="s">
        <v>1516</v>
      </c>
      <c r="W124" s="26">
        <v>12000</v>
      </c>
    </row>
    <row r="125" spans="1:23" ht="128" x14ac:dyDescent="0.2">
      <c r="A125" s="9">
        <f t="shared" si="1"/>
        <v>124</v>
      </c>
      <c r="B125" s="3" t="s">
        <v>137</v>
      </c>
      <c r="C125" t="s">
        <v>18</v>
      </c>
      <c r="D125">
        <v>2</v>
      </c>
      <c r="I125" s="3" t="s">
        <v>558</v>
      </c>
      <c r="J125" t="s">
        <v>1570</v>
      </c>
      <c r="K125" t="s">
        <v>269</v>
      </c>
      <c r="L125" t="s">
        <v>271</v>
      </c>
      <c r="M125" s="3" t="s">
        <v>295</v>
      </c>
      <c r="N125" s="3" t="s">
        <v>1257</v>
      </c>
      <c r="O125" s="3" t="s">
        <v>1258</v>
      </c>
      <c r="P125" s="3" t="s">
        <v>321</v>
      </c>
      <c r="Q125" s="3"/>
      <c r="R125" s="3"/>
      <c r="S125" s="3" t="s">
        <v>1298</v>
      </c>
      <c r="T125" s="3"/>
      <c r="V125" t="s">
        <v>1516</v>
      </c>
      <c r="W125" s="26">
        <v>12000</v>
      </c>
    </row>
    <row r="126" spans="1:23" ht="96" x14ac:dyDescent="0.2">
      <c r="A126" s="9">
        <f t="shared" si="1"/>
        <v>125</v>
      </c>
      <c r="B126" s="3" t="s">
        <v>138</v>
      </c>
      <c r="C126" t="s">
        <v>18</v>
      </c>
      <c r="D126">
        <v>1</v>
      </c>
      <c r="E126" t="s">
        <v>262</v>
      </c>
      <c r="G126" t="s">
        <v>264</v>
      </c>
      <c r="H126">
        <v>9</v>
      </c>
      <c r="I126" s="3" t="s">
        <v>559</v>
      </c>
      <c r="J126" t="s">
        <v>1570</v>
      </c>
      <c r="K126" t="s">
        <v>269</v>
      </c>
      <c r="L126" t="s">
        <v>271</v>
      </c>
      <c r="M126" s="3" t="s">
        <v>295</v>
      </c>
      <c r="N126" s="3" t="s">
        <v>1380</v>
      </c>
      <c r="O126" s="3" t="s">
        <v>1379</v>
      </c>
      <c r="P126" s="3" t="s">
        <v>321</v>
      </c>
      <c r="Q126" s="18" t="s">
        <v>1491</v>
      </c>
      <c r="R126" s="3" t="s">
        <v>1298</v>
      </c>
      <c r="S126" s="3"/>
      <c r="T126" s="3"/>
      <c r="V126" t="s">
        <v>1516</v>
      </c>
      <c r="W126" s="26">
        <v>12000</v>
      </c>
    </row>
    <row r="127" spans="1:23" ht="96" x14ac:dyDescent="0.2">
      <c r="A127" s="9">
        <f t="shared" si="1"/>
        <v>126</v>
      </c>
      <c r="B127" s="3" t="s">
        <v>139</v>
      </c>
      <c r="C127" t="s">
        <v>18</v>
      </c>
      <c r="D127">
        <v>2</v>
      </c>
      <c r="I127" s="3" t="s">
        <v>560</v>
      </c>
      <c r="J127" t="s">
        <v>1570</v>
      </c>
      <c r="K127" t="s">
        <v>269</v>
      </c>
      <c r="L127" t="s">
        <v>271</v>
      </c>
      <c r="M127" s="3" t="s">
        <v>296</v>
      </c>
      <c r="N127" s="3" t="s">
        <v>1259</v>
      </c>
      <c r="O127" s="3" t="s">
        <v>561</v>
      </c>
      <c r="P127" s="3" t="s">
        <v>308</v>
      </c>
      <c r="Q127" s="3" t="s">
        <v>1460</v>
      </c>
      <c r="R127" s="3" t="s">
        <v>1298</v>
      </c>
      <c r="S127" s="3"/>
      <c r="T127" s="3"/>
      <c r="V127" t="s">
        <v>1516</v>
      </c>
      <c r="W127" s="26">
        <v>12000</v>
      </c>
    </row>
    <row r="128" spans="1:23" ht="144" x14ac:dyDescent="0.2">
      <c r="A128">
        <f t="shared" si="1"/>
        <v>127</v>
      </c>
      <c r="B128" s="3" t="s">
        <v>140</v>
      </c>
      <c r="C128" t="s">
        <v>18</v>
      </c>
      <c r="D128">
        <v>2</v>
      </c>
      <c r="E128" t="s">
        <v>262</v>
      </c>
      <c r="F128" t="s">
        <v>267</v>
      </c>
      <c r="G128" t="s">
        <v>264</v>
      </c>
      <c r="H128">
        <v>12</v>
      </c>
      <c r="I128" s="3" t="s">
        <v>562</v>
      </c>
      <c r="J128" t="s">
        <v>1570</v>
      </c>
      <c r="K128" t="s">
        <v>269</v>
      </c>
      <c r="L128" t="s">
        <v>271</v>
      </c>
      <c r="M128" s="3" t="s">
        <v>282</v>
      </c>
      <c r="N128" s="3" t="s">
        <v>1381</v>
      </c>
      <c r="O128" s="3" t="s">
        <v>1382</v>
      </c>
      <c r="P128" s="3" t="s">
        <v>321</v>
      </c>
      <c r="Q128" s="31" t="s">
        <v>1492</v>
      </c>
      <c r="R128" s="3" t="s">
        <v>1298</v>
      </c>
      <c r="S128" s="3"/>
      <c r="T128" s="3"/>
      <c r="V128" t="s">
        <v>1516</v>
      </c>
      <c r="W128" s="26">
        <v>12000</v>
      </c>
    </row>
    <row r="129" spans="1:23" ht="96" x14ac:dyDescent="0.2">
      <c r="A129">
        <f t="shared" si="1"/>
        <v>128</v>
      </c>
      <c r="B129" s="3" t="s">
        <v>141</v>
      </c>
      <c r="C129" t="s">
        <v>18</v>
      </c>
      <c r="D129">
        <v>1</v>
      </c>
      <c r="E129" t="s">
        <v>262</v>
      </c>
      <c r="F129" t="s">
        <v>267</v>
      </c>
      <c r="G129" t="s">
        <v>264</v>
      </c>
      <c r="H129">
        <v>11</v>
      </c>
      <c r="I129" s="3" t="s">
        <v>563</v>
      </c>
      <c r="J129" t="s">
        <v>1570</v>
      </c>
      <c r="K129" t="s">
        <v>269</v>
      </c>
      <c r="L129" t="s">
        <v>271</v>
      </c>
      <c r="M129" s="3" t="s">
        <v>318</v>
      </c>
      <c r="N129" s="3" t="s">
        <v>564</v>
      </c>
      <c r="O129" s="3" t="s">
        <v>565</v>
      </c>
      <c r="P129" s="3" t="s">
        <v>328</v>
      </c>
      <c r="Q129" s="3" t="s">
        <v>1490</v>
      </c>
      <c r="R129" s="3" t="s">
        <v>1298</v>
      </c>
      <c r="S129" s="3"/>
      <c r="T129" s="3"/>
      <c r="V129" t="s">
        <v>1516</v>
      </c>
      <c r="W129" s="26">
        <v>12000</v>
      </c>
    </row>
    <row r="130" spans="1:23" ht="128" x14ac:dyDescent="0.2">
      <c r="A130">
        <f t="shared" si="1"/>
        <v>129</v>
      </c>
      <c r="B130" s="3" t="s">
        <v>142</v>
      </c>
      <c r="C130" t="s">
        <v>18</v>
      </c>
      <c r="D130">
        <v>2</v>
      </c>
      <c r="E130" s="3" t="s">
        <v>299</v>
      </c>
      <c r="G130" t="s">
        <v>264</v>
      </c>
      <c r="H130">
        <v>7</v>
      </c>
      <c r="I130" s="3" t="s">
        <v>566</v>
      </c>
      <c r="J130" t="s">
        <v>1570</v>
      </c>
      <c r="K130" t="s">
        <v>265</v>
      </c>
      <c r="L130" t="s">
        <v>271</v>
      </c>
      <c r="M130" s="3" t="s">
        <v>1261</v>
      </c>
      <c r="N130" s="3" t="s">
        <v>567</v>
      </c>
      <c r="O130" s="3" t="s">
        <v>568</v>
      </c>
      <c r="P130" s="3" t="s">
        <v>306</v>
      </c>
      <c r="Q130" s="3" t="s">
        <v>1425</v>
      </c>
      <c r="R130" s="3" t="s">
        <v>1298</v>
      </c>
      <c r="S130" s="3"/>
      <c r="T130" s="3"/>
      <c r="V130" t="s">
        <v>1516</v>
      </c>
      <c r="W130" s="26">
        <v>12000</v>
      </c>
    </row>
    <row r="131" spans="1:23" ht="192" x14ac:dyDescent="0.2">
      <c r="A131">
        <f t="shared" si="1"/>
        <v>130</v>
      </c>
      <c r="B131" s="3" t="s">
        <v>143</v>
      </c>
      <c r="C131" t="s">
        <v>18</v>
      </c>
      <c r="D131">
        <v>1</v>
      </c>
      <c r="I131" s="3" t="s">
        <v>569</v>
      </c>
      <c r="J131" t="s">
        <v>1570</v>
      </c>
      <c r="K131" t="s">
        <v>269</v>
      </c>
      <c r="L131" t="s">
        <v>271</v>
      </c>
      <c r="M131" s="3" t="s">
        <v>1261</v>
      </c>
      <c r="N131" s="3" t="s">
        <v>570</v>
      </c>
      <c r="O131" s="3" t="s">
        <v>571</v>
      </c>
      <c r="P131" s="3" t="s">
        <v>308</v>
      </c>
      <c r="Q131" s="3" t="s">
        <v>1425</v>
      </c>
      <c r="R131" s="3" t="s">
        <v>1298</v>
      </c>
      <c r="S131" s="3"/>
      <c r="T131" s="3"/>
      <c r="V131" t="s">
        <v>1516</v>
      </c>
      <c r="W131" s="26">
        <v>12000</v>
      </c>
    </row>
    <row r="132" spans="1:23" ht="96" x14ac:dyDescent="0.2">
      <c r="A132" s="7">
        <f t="shared" ref="A132:A197" si="2">A131+1</f>
        <v>131</v>
      </c>
      <c r="B132" s="3" t="s">
        <v>144</v>
      </c>
      <c r="C132" t="s">
        <v>18</v>
      </c>
      <c r="D132">
        <v>1</v>
      </c>
      <c r="I132" s="3" t="s">
        <v>572</v>
      </c>
      <c r="J132" t="s">
        <v>1570</v>
      </c>
      <c r="K132" t="s">
        <v>269</v>
      </c>
      <c r="L132" t="s">
        <v>271</v>
      </c>
      <c r="M132" s="3" t="s">
        <v>270</v>
      </c>
      <c r="N132" s="3" t="s">
        <v>573</v>
      </c>
      <c r="O132" s="3" t="s">
        <v>574</v>
      </c>
      <c r="P132" s="3" t="s">
        <v>308</v>
      </c>
      <c r="Q132" s="3" t="s">
        <v>1493</v>
      </c>
      <c r="R132" s="3" t="s">
        <v>1298</v>
      </c>
      <c r="S132" s="3"/>
      <c r="T132" s="3"/>
      <c r="V132" t="s">
        <v>1516</v>
      </c>
      <c r="W132" s="26">
        <v>12000</v>
      </c>
    </row>
    <row r="133" spans="1:23" ht="144" x14ac:dyDescent="0.2">
      <c r="A133">
        <f t="shared" si="2"/>
        <v>132</v>
      </c>
      <c r="B133" s="3" t="s">
        <v>145</v>
      </c>
      <c r="C133" t="s">
        <v>18</v>
      </c>
      <c r="D133">
        <v>2</v>
      </c>
      <c r="E133" t="s">
        <v>273</v>
      </c>
      <c r="F133" t="s">
        <v>263</v>
      </c>
      <c r="G133" t="s">
        <v>268</v>
      </c>
      <c r="H133">
        <v>18</v>
      </c>
      <c r="I133" s="3" t="s">
        <v>300</v>
      </c>
      <c r="J133" t="s">
        <v>1570</v>
      </c>
      <c r="K133" t="s">
        <v>269</v>
      </c>
      <c r="L133" t="s">
        <v>266</v>
      </c>
      <c r="M133" t="s">
        <v>270</v>
      </c>
      <c r="N133" s="3" t="s">
        <v>575</v>
      </c>
      <c r="O133" s="3" t="s">
        <v>576</v>
      </c>
      <c r="P133" s="3" t="s">
        <v>306</v>
      </c>
      <c r="Q133" s="3" t="s">
        <v>1462</v>
      </c>
      <c r="R133" s="3" t="s">
        <v>1298</v>
      </c>
      <c r="S133" s="3"/>
      <c r="T133" s="3"/>
      <c r="V133" t="s">
        <v>1516</v>
      </c>
      <c r="W133" s="26">
        <v>12000</v>
      </c>
    </row>
    <row r="134" spans="1:23" ht="96" x14ac:dyDescent="0.2">
      <c r="A134" s="9">
        <f t="shared" si="2"/>
        <v>133</v>
      </c>
      <c r="B134" s="3" t="s">
        <v>146</v>
      </c>
      <c r="C134" t="s">
        <v>18</v>
      </c>
      <c r="D134">
        <v>3</v>
      </c>
      <c r="I134" s="3" t="s">
        <v>577</v>
      </c>
      <c r="J134" t="s">
        <v>1570</v>
      </c>
      <c r="K134" t="s">
        <v>269</v>
      </c>
      <c r="L134" t="s">
        <v>271</v>
      </c>
      <c r="M134" s="3" t="s">
        <v>362</v>
      </c>
      <c r="N134" s="3" t="s">
        <v>578</v>
      </c>
      <c r="O134" s="3" t="s">
        <v>580</v>
      </c>
      <c r="P134" s="3" t="s">
        <v>321</v>
      </c>
      <c r="Q134" s="3" t="s">
        <v>1494</v>
      </c>
      <c r="R134" s="3" t="s">
        <v>1298</v>
      </c>
      <c r="S134" s="3"/>
      <c r="T134" s="3"/>
      <c r="V134" t="s">
        <v>1516</v>
      </c>
      <c r="W134" s="26">
        <v>12000</v>
      </c>
    </row>
    <row r="135" spans="1:23" ht="48" x14ac:dyDescent="0.2">
      <c r="A135">
        <f t="shared" si="2"/>
        <v>134</v>
      </c>
      <c r="B135" s="3" t="s">
        <v>147</v>
      </c>
      <c r="C135" t="s">
        <v>18</v>
      </c>
      <c r="D135">
        <v>1</v>
      </c>
      <c r="E135" t="s">
        <v>262</v>
      </c>
      <c r="F135" t="s">
        <v>626</v>
      </c>
      <c r="G135" t="s">
        <v>268</v>
      </c>
      <c r="H135">
        <v>10</v>
      </c>
      <c r="I135" s="3" t="s">
        <v>581</v>
      </c>
      <c r="J135" t="s">
        <v>1570</v>
      </c>
      <c r="K135" t="s">
        <v>269</v>
      </c>
      <c r="L135" t="s">
        <v>271</v>
      </c>
      <c r="M135" s="3" t="s">
        <v>318</v>
      </c>
      <c r="N135" s="3" t="s">
        <v>1383</v>
      </c>
      <c r="O135" s="3" t="s">
        <v>1384</v>
      </c>
      <c r="P135" s="3" t="s">
        <v>308</v>
      </c>
      <c r="Q135" s="3" t="s">
        <v>1495</v>
      </c>
      <c r="R135" s="3" t="s">
        <v>1298</v>
      </c>
      <c r="S135" s="3"/>
      <c r="T135" s="3"/>
      <c r="V135" t="s">
        <v>1516</v>
      </c>
      <c r="W135" s="26">
        <v>12000</v>
      </c>
    </row>
    <row r="136" spans="1:23" ht="64" x14ac:dyDescent="0.2">
      <c r="A136">
        <f t="shared" si="2"/>
        <v>135</v>
      </c>
      <c r="B136" s="3" t="s">
        <v>148</v>
      </c>
      <c r="C136" t="s">
        <v>18</v>
      </c>
      <c r="D136">
        <v>2</v>
      </c>
      <c r="E136" t="s">
        <v>262</v>
      </c>
      <c r="F136" t="s">
        <v>626</v>
      </c>
      <c r="G136" t="s">
        <v>268</v>
      </c>
      <c r="H136">
        <v>11</v>
      </c>
      <c r="I136" s="3" t="s">
        <v>582</v>
      </c>
      <c r="J136" t="s">
        <v>1570</v>
      </c>
      <c r="K136" t="s">
        <v>269</v>
      </c>
      <c r="L136" t="s">
        <v>271</v>
      </c>
      <c r="M136" s="3" t="s">
        <v>318</v>
      </c>
      <c r="N136" s="3" t="s">
        <v>583</v>
      </c>
      <c r="P136" s="3" t="s">
        <v>321</v>
      </c>
      <c r="Q136" s="3" t="s">
        <v>1496</v>
      </c>
      <c r="R136" s="3" t="s">
        <v>1298</v>
      </c>
      <c r="S136" s="3"/>
      <c r="T136" s="3"/>
      <c r="V136" t="s">
        <v>1516</v>
      </c>
      <c r="W136" s="26">
        <v>12000</v>
      </c>
    </row>
    <row r="137" spans="1:23" ht="48" x14ac:dyDescent="0.2">
      <c r="A137">
        <f t="shared" si="2"/>
        <v>136</v>
      </c>
      <c r="B137" s="3" t="s">
        <v>149</v>
      </c>
      <c r="C137" t="s">
        <v>18</v>
      </c>
      <c r="D137">
        <v>1</v>
      </c>
      <c r="E137" t="s">
        <v>273</v>
      </c>
      <c r="F137" s="3" t="s">
        <v>1350</v>
      </c>
      <c r="G137" t="s">
        <v>268</v>
      </c>
      <c r="H137">
        <v>13</v>
      </c>
      <c r="I137" s="3" t="s">
        <v>584</v>
      </c>
      <c r="J137" t="s">
        <v>1570</v>
      </c>
      <c r="K137" t="s">
        <v>269</v>
      </c>
      <c r="L137" t="s">
        <v>271</v>
      </c>
      <c r="M137" s="3" t="s">
        <v>585</v>
      </c>
      <c r="N137" s="3" t="s">
        <v>586</v>
      </c>
      <c r="O137" s="3" t="s">
        <v>587</v>
      </c>
      <c r="P137" s="3" t="s">
        <v>308</v>
      </c>
      <c r="Q137" s="3"/>
      <c r="R137" s="3"/>
      <c r="S137" s="3"/>
      <c r="T137" s="3" t="s">
        <v>1298</v>
      </c>
      <c r="V137" t="s">
        <v>1516</v>
      </c>
      <c r="W137" s="26">
        <v>12000</v>
      </c>
    </row>
    <row r="138" spans="1:23" ht="112" x14ac:dyDescent="0.2">
      <c r="A138">
        <f t="shared" si="2"/>
        <v>137</v>
      </c>
      <c r="B138" s="3" t="s">
        <v>150</v>
      </c>
      <c r="C138" t="s">
        <v>18</v>
      </c>
      <c r="D138">
        <v>1</v>
      </c>
      <c r="E138" t="s">
        <v>279</v>
      </c>
      <c r="G138" t="s">
        <v>264</v>
      </c>
      <c r="H138">
        <v>16</v>
      </c>
      <c r="I138" s="3" t="s">
        <v>588</v>
      </c>
      <c r="J138" t="s">
        <v>1570</v>
      </c>
      <c r="K138" t="s">
        <v>269</v>
      </c>
      <c r="L138" t="s">
        <v>271</v>
      </c>
      <c r="M138" s="3" t="s">
        <v>1261</v>
      </c>
      <c r="N138" s="3" t="s">
        <v>589</v>
      </c>
      <c r="O138" s="3" t="s">
        <v>590</v>
      </c>
      <c r="P138" s="3" t="s">
        <v>349</v>
      </c>
      <c r="Q138" s="3" t="s">
        <v>1497</v>
      </c>
      <c r="R138" s="3" t="s">
        <v>1298</v>
      </c>
      <c r="S138" s="3"/>
      <c r="T138" s="3"/>
      <c r="V138" t="s">
        <v>1516</v>
      </c>
      <c r="W138" s="26">
        <v>12000</v>
      </c>
    </row>
    <row r="139" spans="1:23" ht="112" x14ac:dyDescent="0.2">
      <c r="A139">
        <f t="shared" si="2"/>
        <v>138</v>
      </c>
      <c r="B139" s="3" t="s">
        <v>151</v>
      </c>
      <c r="C139" t="s">
        <v>18</v>
      </c>
      <c r="D139">
        <v>1</v>
      </c>
      <c r="I139" s="3" t="s">
        <v>591</v>
      </c>
      <c r="J139" t="s">
        <v>1570</v>
      </c>
      <c r="K139" t="s">
        <v>269</v>
      </c>
      <c r="L139" t="s">
        <v>271</v>
      </c>
      <c r="M139" s="3" t="s">
        <v>272</v>
      </c>
      <c r="N139" s="3" t="s">
        <v>592</v>
      </c>
      <c r="O139" s="31" t="s">
        <v>593</v>
      </c>
      <c r="P139" s="3" t="s">
        <v>306</v>
      </c>
      <c r="Q139" s="3" t="s">
        <v>1433</v>
      </c>
      <c r="R139" s="3" t="s">
        <v>1298</v>
      </c>
      <c r="S139" s="3"/>
      <c r="T139" s="3"/>
      <c r="V139" t="s">
        <v>1516</v>
      </c>
      <c r="W139" s="26">
        <v>12000</v>
      </c>
    </row>
    <row r="140" spans="1:23" ht="112" x14ac:dyDescent="0.2">
      <c r="A140">
        <f t="shared" si="2"/>
        <v>139</v>
      </c>
      <c r="B140" s="3" t="s">
        <v>152</v>
      </c>
      <c r="C140" t="s">
        <v>18</v>
      </c>
      <c r="D140">
        <v>1</v>
      </c>
      <c r="I140" s="3" t="s">
        <v>1385</v>
      </c>
      <c r="J140" t="s">
        <v>1570</v>
      </c>
      <c r="K140" t="s">
        <v>269</v>
      </c>
      <c r="L140" t="s">
        <v>271</v>
      </c>
      <c r="M140" s="3" t="s">
        <v>312</v>
      </c>
      <c r="N140" s="20" t="s">
        <v>594</v>
      </c>
      <c r="O140" s="3" t="s">
        <v>595</v>
      </c>
      <c r="P140" s="3" t="s">
        <v>308</v>
      </c>
      <c r="Q140" s="3" t="s">
        <v>1484</v>
      </c>
      <c r="R140" s="3" t="s">
        <v>1298</v>
      </c>
      <c r="S140" s="3"/>
      <c r="T140" s="3"/>
      <c r="V140" t="s">
        <v>1516</v>
      </c>
      <c r="W140" s="26">
        <v>12000</v>
      </c>
    </row>
    <row r="141" spans="1:23" ht="144" x14ac:dyDescent="0.2">
      <c r="A141">
        <f t="shared" si="2"/>
        <v>140</v>
      </c>
      <c r="B141" s="15" t="s">
        <v>153</v>
      </c>
      <c r="C141" t="s">
        <v>18</v>
      </c>
      <c r="D141">
        <v>1</v>
      </c>
      <c r="E141" t="s">
        <v>279</v>
      </c>
      <c r="G141" t="s">
        <v>268</v>
      </c>
      <c r="H141">
        <v>22</v>
      </c>
      <c r="I141" s="3" t="s">
        <v>596</v>
      </c>
      <c r="J141" t="s">
        <v>1570</v>
      </c>
      <c r="K141" t="s">
        <v>269</v>
      </c>
      <c r="L141" t="s">
        <v>271</v>
      </c>
      <c r="M141" s="3" t="s">
        <v>270</v>
      </c>
      <c r="N141" s="3" t="s">
        <v>597</v>
      </c>
      <c r="O141" s="3" t="s">
        <v>598</v>
      </c>
      <c r="P141" s="3" t="s">
        <v>321</v>
      </c>
      <c r="Q141" s="3"/>
      <c r="R141" s="3"/>
      <c r="S141" s="3"/>
      <c r="T141" s="3" t="s">
        <v>1298</v>
      </c>
      <c r="V141" t="s">
        <v>1516</v>
      </c>
      <c r="W141" s="26">
        <v>12000</v>
      </c>
    </row>
    <row r="142" spans="1:23" ht="176" x14ac:dyDescent="0.2">
      <c r="A142" s="9">
        <f t="shared" si="2"/>
        <v>141</v>
      </c>
      <c r="B142" s="3" t="s">
        <v>154</v>
      </c>
      <c r="C142" t="s">
        <v>18</v>
      </c>
      <c r="D142">
        <v>1</v>
      </c>
      <c r="I142" s="3" t="s">
        <v>599</v>
      </c>
      <c r="J142" t="s">
        <v>1570</v>
      </c>
      <c r="K142" t="s">
        <v>269</v>
      </c>
      <c r="L142" t="s">
        <v>266</v>
      </c>
      <c r="M142" s="3" t="s">
        <v>295</v>
      </c>
      <c r="N142" s="3" t="s">
        <v>600</v>
      </c>
      <c r="O142" s="3" t="s">
        <v>601</v>
      </c>
      <c r="P142" s="3" t="s">
        <v>321</v>
      </c>
      <c r="Q142" s="3"/>
      <c r="R142" s="3"/>
      <c r="S142" s="3" t="s">
        <v>1298</v>
      </c>
      <c r="T142" s="3"/>
      <c r="V142" t="s">
        <v>1516</v>
      </c>
      <c r="W142" s="26">
        <v>12000</v>
      </c>
    </row>
    <row r="143" spans="1:23" ht="48" x14ac:dyDescent="0.2">
      <c r="A143" s="9">
        <f t="shared" si="2"/>
        <v>142</v>
      </c>
      <c r="B143" s="3" t="s">
        <v>155</v>
      </c>
      <c r="C143" t="s">
        <v>18</v>
      </c>
      <c r="D143">
        <v>3</v>
      </c>
      <c r="E143" s="3" t="s">
        <v>602</v>
      </c>
      <c r="G143" t="s">
        <v>264</v>
      </c>
      <c r="H143">
        <v>7</v>
      </c>
      <c r="I143" s="3" t="s">
        <v>603</v>
      </c>
      <c r="J143" t="s">
        <v>1570</v>
      </c>
      <c r="K143" t="s">
        <v>269</v>
      </c>
      <c r="L143" t="s">
        <v>266</v>
      </c>
      <c r="M143" s="3" t="s">
        <v>318</v>
      </c>
      <c r="N143" s="3" t="s">
        <v>604</v>
      </c>
      <c r="P143" s="3" t="s">
        <v>321</v>
      </c>
      <c r="Q143" s="3" t="s">
        <v>1498</v>
      </c>
      <c r="R143" s="3" t="s">
        <v>1298</v>
      </c>
      <c r="S143" s="3"/>
      <c r="T143" s="3"/>
      <c r="V143" t="s">
        <v>1516</v>
      </c>
      <c r="W143" s="26">
        <v>12000</v>
      </c>
    </row>
    <row r="144" spans="1:23" ht="48" x14ac:dyDescent="0.2">
      <c r="A144">
        <f t="shared" si="2"/>
        <v>143</v>
      </c>
      <c r="B144" s="3" t="s">
        <v>156</v>
      </c>
      <c r="C144" t="s">
        <v>18</v>
      </c>
      <c r="D144">
        <v>3</v>
      </c>
      <c r="I144" s="3" t="s">
        <v>605</v>
      </c>
      <c r="J144" t="s">
        <v>1570</v>
      </c>
      <c r="K144" t="s">
        <v>269</v>
      </c>
      <c r="L144" t="s">
        <v>266</v>
      </c>
      <c r="M144" s="3" t="s">
        <v>318</v>
      </c>
      <c r="N144" s="3" t="s">
        <v>607</v>
      </c>
      <c r="P144" s="3" t="s">
        <v>321</v>
      </c>
      <c r="Q144" s="3" t="s">
        <v>1488</v>
      </c>
      <c r="R144" s="3" t="s">
        <v>1298</v>
      </c>
      <c r="S144" s="3"/>
      <c r="T144" s="3"/>
      <c r="V144" t="s">
        <v>1516</v>
      </c>
      <c r="W144" s="26">
        <v>12000</v>
      </c>
    </row>
    <row r="145" spans="1:23" ht="48" x14ac:dyDescent="0.2">
      <c r="A145">
        <f t="shared" si="2"/>
        <v>144</v>
      </c>
      <c r="B145" s="3" t="s">
        <v>157</v>
      </c>
      <c r="C145" t="s">
        <v>18</v>
      </c>
      <c r="D145">
        <v>2</v>
      </c>
      <c r="I145" s="3" t="s">
        <v>605</v>
      </c>
      <c r="J145" t="s">
        <v>1570</v>
      </c>
      <c r="K145" t="s">
        <v>265</v>
      </c>
      <c r="L145" t="s">
        <v>266</v>
      </c>
      <c r="M145" s="3" t="s">
        <v>606</v>
      </c>
      <c r="N145" s="3" t="s">
        <v>608</v>
      </c>
      <c r="P145" s="3" t="s">
        <v>321</v>
      </c>
      <c r="Q145" s="3" t="s">
        <v>1499</v>
      </c>
      <c r="R145" s="3" t="s">
        <v>1298</v>
      </c>
      <c r="S145" s="3"/>
      <c r="T145" s="3"/>
      <c r="V145" t="s">
        <v>1516</v>
      </c>
      <c r="W145" s="26">
        <v>12000</v>
      </c>
    </row>
    <row r="146" spans="1:23" ht="112" x14ac:dyDescent="0.2">
      <c r="A146">
        <f>A145+1</f>
        <v>145</v>
      </c>
      <c r="B146" s="3" t="s">
        <v>301</v>
      </c>
      <c r="C146" t="s">
        <v>18</v>
      </c>
      <c r="D146" s="12">
        <v>1</v>
      </c>
      <c r="E146" s="3" t="s">
        <v>1349</v>
      </c>
      <c r="F146" s="3" t="s">
        <v>1350</v>
      </c>
      <c r="G146" t="s">
        <v>268</v>
      </c>
      <c r="H146">
        <v>14</v>
      </c>
      <c r="I146" s="3" t="s">
        <v>1326</v>
      </c>
      <c r="J146" t="s">
        <v>1570</v>
      </c>
      <c r="K146" t="s">
        <v>269</v>
      </c>
      <c r="L146" t="s">
        <v>271</v>
      </c>
      <c r="M146" s="3" t="s">
        <v>1328</v>
      </c>
      <c r="N146" s="6" t="s">
        <v>1386</v>
      </c>
      <c r="O146" s="6" t="s">
        <v>1327</v>
      </c>
      <c r="P146" s="6" t="s">
        <v>306</v>
      </c>
      <c r="Q146" s="6"/>
      <c r="R146" s="6"/>
      <c r="S146" s="6" t="s">
        <v>1298</v>
      </c>
      <c r="T146" s="6"/>
      <c r="V146" t="s">
        <v>1516</v>
      </c>
      <c r="W146" s="26">
        <v>12000</v>
      </c>
    </row>
    <row r="147" spans="1:23" ht="80" x14ac:dyDescent="0.2">
      <c r="A147">
        <f>A146+1</f>
        <v>146</v>
      </c>
      <c r="B147" s="3" t="s">
        <v>158</v>
      </c>
      <c r="C147" t="s">
        <v>18</v>
      </c>
      <c r="D147" s="12">
        <v>3</v>
      </c>
      <c r="E147" t="s">
        <v>262</v>
      </c>
      <c r="F147" t="s">
        <v>617</v>
      </c>
      <c r="G147" t="s">
        <v>268</v>
      </c>
      <c r="H147">
        <v>12</v>
      </c>
      <c r="I147" s="3" t="s">
        <v>609</v>
      </c>
      <c r="J147" t="s">
        <v>1570</v>
      </c>
      <c r="K147" t="s">
        <v>269</v>
      </c>
      <c r="L147" t="s">
        <v>271</v>
      </c>
      <c r="M147" s="3" t="s">
        <v>362</v>
      </c>
      <c r="N147" s="6" t="s">
        <v>1388</v>
      </c>
      <c r="O147" s="3" t="s">
        <v>1387</v>
      </c>
      <c r="P147" s="6" t="s">
        <v>321</v>
      </c>
      <c r="Q147" s="6" t="s">
        <v>1494</v>
      </c>
      <c r="R147" s="6" t="s">
        <v>1298</v>
      </c>
      <c r="S147" s="6"/>
      <c r="T147" s="6"/>
      <c r="V147" t="s">
        <v>1516</v>
      </c>
      <c r="W147" s="26">
        <v>12000</v>
      </c>
    </row>
    <row r="148" spans="1:23" ht="96" x14ac:dyDescent="0.2">
      <c r="A148">
        <f t="shared" si="2"/>
        <v>147</v>
      </c>
      <c r="B148" s="3" t="s">
        <v>159</v>
      </c>
      <c r="C148" t="s">
        <v>18</v>
      </c>
      <c r="D148">
        <v>1</v>
      </c>
      <c r="E148" t="s">
        <v>262</v>
      </c>
      <c r="F148" t="s">
        <v>626</v>
      </c>
      <c r="G148" t="s">
        <v>264</v>
      </c>
      <c r="H148">
        <v>6</v>
      </c>
      <c r="I148" s="3" t="s">
        <v>610</v>
      </c>
      <c r="J148" t="s">
        <v>1570</v>
      </c>
      <c r="K148" t="s">
        <v>269</v>
      </c>
      <c r="L148" t="s">
        <v>266</v>
      </c>
      <c r="M148" s="3" t="s">
        <v>362</v>
      </c>
      <c r="N148" s="6" t="s">
        <v>611</v>
      </c>
      <c r="O148" s="3" t="s">
        <v>612</v>
      </c>
      <c r="P148" s="6" t="s">
        <v>308</v>
      </c>
      <c r="Q148" s="6" t="s">
        <v>1500</v>
      </c>
      <c r="R148" s="6" t="s">
        <v>1298</v>
      </c>
      <c r="S148" s="6"/>
      <c r="T148" s="6"/>
      <c r="V148" t="s">
        <v>1516</v>
      </c>
      <c r="W148" s="26">
        <v>12000</v>
      </c>
    </row>
    <row r="149" spans="1:23" ht="64" x14ac:dyDescent="0.2">
      <c r="A149">
        <f t="shared" si="2"/>
        <v>148</v>
      </c>
      <c r="B149" s="3" t="s">
        <v>160</v>
      </c>
      <c r="C149" t="s">
        <v>18</v>
      </c>
      <c r="D149">
        <v>1</v>
      </c>
      <c r="I149" s="3" t="s">
        <v>613</v>
      </c>
      <c r="J149" t="s">
        <v>1570</v>
      </c>
      <c r="K149" t="s">
        <v>269</v>
      </c>
      <c r="L149" t="s">
        <v>271</v>
      </c>
      <c r="M149" s="3" t="s">
        <v>272</v>
      </c>
      <c r="N149" s="6" t="s">
        <v>614</v>
      </c>
      <c r="O149" s="31" t="s">
        <v>615</v>
      </c>
      <c r="P149" s="6" t="s">
        <v>321</v>
      </c>
      <c r="Q149" s="6" t="s">
        <v>1433</v>
      </c>
      <c r="R149" s="6" t="s">
        <v>1298</v>
      </c>
      <c r="S149" s="6"/>
      <c r="T149" s="6"/>
      <c r="V149" t="s">
        <v>1516</v>
      </c>
      <c r="W149" s="26">
        <v>12000</v>
      </c>
    </row>
    <row r="150" spans="1:23" ht="96" x14ac:dyDescent="0.2">
      <c r="A150">
        <f>A149+1</f>
        <v>149</v>
      </c>
      <c r="B150" s="3" t="s">
        <v>616</v>
      </c>
      <c r="C150" t="s">
        <v>18</v>
      </c>
      <c r="D150">
        <v>1</v>
      </c>
      <c r="E150" t="s">
        <v>279</v>
      </c>
      <c r="F150" t="s">
        <v>617</v>
      </c>
      <c r="G150" t="s">
        <v>268</v>
      </c>
      <c r="H150">
        <v>14</v>
      </c>
      <c r="I150" s="3" t="s">
        <v>618</v>
      </c>
      <c r="J150" t="s">
        <v>1570</v>
      </c>
      <c r="K150" t="s">
        <v>269</v>
      </c>
      <c r="L150" t="s">
        <v>271</v>
      </c>
      <c r="M150" s="3" t="s">
        <v>318</v>
      </c>
      <c r="N150" s="6" t="s">
        <v>619</v>
      </c>
      <c r="O150" s="3" t="s">
        <v>620</v>
      </c>
      <c r="P150" s="6" t="s">
        <v>321</v>
      </c>
      <c r="Q150" s="6" t="s">
        <v>1649</v>
      </c>
      <c r="R150" s="6" t="s">
        <v>1298</v>
      </c>
      <c r="S150" s="6"/>
      <c r="T150" s="6"/>
      <c r="V150" t="s">
        <v>1516</v>
      </c>
      <c r="W150" s="26">
        <v>12000</v>
      </c>
    </row>
    <row r="151" spans="1:23" ht="128" x14ac:dyDescent="0.2">
      <c r="A151">
        <f>A150+1</f>
        <v>150</v>
      </c>
      <c r="B151" s="3" t="s">
        <v>161</v>
      </c>
      <c r="C151" t="s">
        <v>18</v>
      </c>
      <c r="D151">
        <v>1</v>
      </c>
      <c r="E151" t="s">
        <v>279</v>
      </c>
      <c r="G151" t="s">
        <v>268</v>
      </c>
      <c r="H151">
        <v>7</v>
      </c>
      <c r="I151" s="3" t="s">
        <v>621</v>
      </c>
      <c r="J151" t="s">
        <v>1570</v>
      </c>
      <c r="K151" t="s">
        <v>269</v>
      </c>
      <c r="L151" t="s">
        <v>266</v>
      </c>
      <c r="M151" s="3" t="s">
        <v>283</v>
      </c>
      <c r="N151" s="6" t="s">
        <v>622</v>
      </c>
      <c r="O151" s="3" t="s">
        <v>623</v>
      </c>
      <c r="P151" s="6" t="s">
        <v>328</v>
      </c>
      <c r="Q151" s="6" t="s">
        <v>1467</v>
      </c>
      <c r="R151" s="6" t="s">
        <v>1298</v>
      </c>
      <c r="S151" s="6"/>
      <c r="T151" s="6"/>
      <c r="V151" t="s">
        <v>1516</v>
      </c>
      <c r="W151" s="26">
        <v>12000</v>
      </c>
    </row>
    <row r="152" spans="1:23" ht="80" x14ac:dyDescent="0.2">
      <c r="A152">
        <f t="shared" si="2"/>
        <v>151</v>
      </c>
      <c r="B152" s="3" t="s">
        <v>162</v>
      </c>
      <c r="C152" t="s">
        <v>18</v>
      </c>
      <c r="D152">
        <v>2</v>
      </c>
      <c r="E152" t="s">
        <v>262</v>
      </c>
      <c r="G152" t="s">
        <v>268</v>
      </c>
      <c r="H152">
        <v>8</v>
      </c>
      <c r="I152" s="3" t="s">
        <v>624</v>
      </c>
      <c r="J152" t="s">
        <v>1570</v>
      </c>
      <c r="K152" t="s">
        <v>269</v>
      </c>
      <c r="L152" t="s">
        <v>271</v>
      </c>
      <c r="M152" s="3" t="s">
        <v>585</v>
      </c>
      <c r="N152" s="6" t="s">
        <v>625</v>
      </c>
      <c r="P152" s="6" t="s">
        <v>321</v>
      </c>
      <c r="Q152" s="6"/>
      <c r="R152" s="6"/>
      <c r="S152" s="6"/>
      <c r="T152" s="6" t="s">
        <v>1298</v>
      </c>
      <c r="V152" t="s">
        <v>1516</v>
      </c>
      <c r="W152" s="26">
        <v>12000</v>
      </c>
    </row>
    <row r="153" spans="1:23" ht="96" x14ac:dyDescent="0.2">
      <c r="A153" s="9">
        <f t="shared" si="2"/>
        <v>152</v>
      </c>
      <c r="B153" s="3" t="s">
        <v>163</v>
      </c>
      <c r="C153" t="s">
        <v>18</v>
      </c>
      <c r="D153">
        <v>2</v>
      </c>
      <c r="E153" t="s">
        <v>262</v>
      </c>
      <c r="F153" t="s">
        <v>626</v>
      </c>
      <c r="G153" t="s">
        <v>268</v>
      </c>
      <c r="H153">
        <v>18</v>
      </c>
      <c r="I153" s="3" t="s">
        <v>627</v>
      </c>
      <c r="J153" t="s">
        <v>1570</v>
      </c>
      <c r="K153" t="s">
        <v>269</v>
      </c>
      <c r="L153" t="s">
        <v>271</v>
      </c>
      <c r="M153" s="3" t="s">
        <v>295</v>
      </c>
      <c r="N153" s="6" t="s">
        <v>1260</v>
      </c>
      <c r="O153" s="3" t="s">
        <v>628</v>
      </c>
      <c r="P153" s="6" t="s">
        <v>306</v>
      </c>
      <c r="Q153" s="6" t="s">
        <v>1501</v>
      </c>
      <c r="R153" s="6" t="s">
        <v>1298</v>
      </c>
      <c r="S153" s="6"/>
      <c r="T153" s="6"/>
      <c r="V153" t="s">
        <v>1516</v>
      </c>
      <c r="W153" s="26">
        <v>12000</v>
      </c>
    </row>
    <row r="154" spans="1:23" ht="112" x14ac:dyDescent="0.2">
      <c r="A154" s="7">
        <f t="shared" si="2"/>
        <v>153</v>
      </c>
      <c r="B154" s="3" t="s">
        <v>164</v>
      </c>
      <c r="C154" t="s">
        <v>18</v>
      </c>
      <c r="D154">
        <v>2</v>
      </c>
      <c r="E154" t="s">
        <v>262</v>
      </c>
      <c r="F154" t="s">
        <v>626</v>
      </c>
      <c r="G154" t="s">
        <v>268</v>
      </c>
      <c r="H154">
        <v>17</v>
      </c>
      <c r="I154" s="3" t="s">
        <v>629</v>
      </c>
      <c r="J154" t="s">
        <v>1570</v>
      </c>
      <c r="K154" t="s">
        <v>269</v>
      </c>
      <c r="L154" t="s">
        <v>266</v>
      </c>
      <c r="M154" s="3" t="s">
        <v>631</v>
      </c>
      <c r="N154" s="6" t="s">
        <v>630</v>
      </c>
      <c r="O154" s="3" t="s">
        <v>632</v>
      </c>
      <c r="P154" s="6" t="s">
        <v>328</v>
      </c>
      <c r="Q154" s="6"/>
      <c r="R154" s="6"/>
      <c r="S154" s="6" t="s">
        <v>1298</v>
      </c>
      <c r="T154" s="6"/>
      <c r="V154" t="s">
        <v>1516</v>
      </c>
      <c r="W154" s="26">
        <v>12000</v>
      </c>
    </row>
    <row r="155" spans="1:23" ht="48" x14ac:dyDescent="0.2">
      <c r="A155">
        <f t="shared" si="2"/>
        <v>154</v>
      </c>
      <c r="B155" s="3" t="s">
        <v>165</v>
      </c>
      <c r="C155" t="s">
        <v>18</v>
      </c>
      <c r="D155">
        <v>2</v>
      </c>
      <c r="E155" t="s">
        <v>262</v>
      </c>
      <c r="F155" t="s">
        <v>626</v>
      </c>
      <c r="G155" t="s">
        <v>268</v>
      </c>
      <c r="H155">
        <v>17</v>
      </c>
      <c r="I155" s="3" t="s">
        <v>629</v>
      </c>
      <c r="J155" t="s">
        <v>1570</v>
      </c>
      <c r="K155" t="s">
        <v>265</v>
      </c>
      <c r="L155" t="s">
        <v>271</v>
      </c>
      <c r="M155" s="3" t="s">
        <v>311</v>
      </c>
      <c r="N155" s="6" t="s">
        <v>633</v>
      </c>
      <c r="O155" s="3" t="s">
        <v>634</v>
      </c>
      <c r="P155" s="6" t="s">
        <v>328</v>
      </c>
      <c r="Q155" s="6"/>
      <c r="R155" s="6"/>
      <c r="S155" s="6" t="s">
        <v>1298</v>
      </c>
      <c r="T155" s="6"/>
      <c r="V155" t="s">
        <v>1516</v>
      </c>
      <c r="W155" s="26">
        <v>12000</v>
      </c>
    </row>
    <row r="156" spans="1:23" ht="48" x14ac:dyDescent="0.2">
      <c r="A156">
        <f t="shared" si="2"/>
        <v>155</v>
      </c>
      <c r="B156" s="3" t="s">
        <v>166</v>
      </c>
      <c r="C156" t="s">
        <v>18</v>
      </c>
      <c r="D156">
        <v>1</v>
      </c>
      <c r="E156" t="s">
        <v>262</v>
      </c>
      <c r="G156" t="s">
        <v>264</v>
      </c>
      <c r="H156">
        <v>7</v>
      </c>
      <c r="I156" s="3" t="s">
        <v>635</v>
      </c>
      <c r="J156" t="s">
        <v>1570</v>
      </c>
      <c r="K156" t="s">
        <v>269</v>
      </c>
      <c r="L156" t="s">
        <v>271</v>
      </c>
      <c r="M156" s="3" t="s">
        <v>318</v>
      </c>
      <c r="N156" s="6" t="s">
        <v>636</v>
      </c>
      <c r="O156" s="3" t="s">
        <v>637</v>
      </c>
      <c r="P156" s="6" t="s">
        <v>328</v>
      </c>
      <c r="Q156" s="6"/>
      <c r="R156" s="6"/>
      <c r="S156" s="6" t="s">
        <v>1298</v>
      </c>
      <c r="T156" s="6"/>
      <c r="V156" t="s">
        <v>1516</v>
      </c>
      <c r="W156" s="26">
        <v>12000</v>
      </c>
    </row>
    <row r="157" spans="1:23" ht="160" x14ac:dyDescent="0.2">
      <c r="A157">
        <f t="shared" si="2"/>
        <v>156</v>
      </c>
      <c r="B157" s="3" t="s">
        <v>167</v>
      </c>
      <c r="C157" t="s">
        <v>18</v>
      </c>
      <c r="D157">
        <v>1</v>
      </c>
      <c r="E157" t="s">
        <v>262</v>
      </c>
      <c r="F157" t="s">
        <v>626</v>
      </c>
      <c r="G157" t="s">
        <v>264</v>
      </c>
      <c r="H157">
        <v>8</v>
      </c>
      <c r="I157" s="3" t="s">
        <v>638</v>
      </c>
      <c r="J157" t="s">
        <v>1570</v>
      </c>
      <c r="K157" t="s">
        <v>269</v>
      </c>
      <c r="L157" t="s">
        <v>271</v>
      </c>
      <c r="M157" s="3" t="s">
        <v>354</v>
      </c>
      <c r="N157" s="6" t="s">
        <v>639</v>
      </c>
      <c r="O157" s="3" t="s">
        <v>640</v>
      </c>
      <c r="P157" s="6" t="s">
        <v>328</v>
      </c>
      <c r="Q157" s="6"/>
      <c r="R157" s="6"/>
      <c r="S157" s="6" t="s">
        <v>1298</v>
      </c>
      <c r="T157" s="6"/>
      <c r="V157" t="s">
        <v>1516</v>
      </c>
      <c r="W157" s="26">
        <v>12000</v>
      </c>
    </row>
    <row r="158" spans="1:23" ht="80" x14ac:dyDescent="0.2">
      <c r="A158">
        <f t="shared" si="2"/>
        <v>157</v>
      </c>
      <c r="B158" s="3" t="s">
        <v>168</v>
      </c>
      <c r="C158" t="s">
        <v>18</v>
      </c>
      <c r="D158">
        <v>2</v>
      </c>
      <c r="E158" t="s">
        <v>262</v>
      </c>
      <c r="F158" t="s">
        <v>626</v>
      </c>
      <c r="G158" t="s">
        <v>281</v>
      </c>
      <c r="H158">
        <v>4</v>
      </c>
      <c r="I158" s="3" t="s">
        <v>641</v>
      </c>
      <c r="J158" t="s">
        <v>1570</v>
      </c>
      <c r="K158" t="s">
        <v>269</v>
      </c>
      <c r="L158" t="s">
        <v>271</v>
      </c>
      <c r="M158" s="3" t="s">
        <v>282</v>
      </c>
      <c r="N158" s="6" t="s">
        <v>642</v>
      </c>
      <c r="O158" s="3" t="s">
        <v>643</v>
      </c>
      <c r="P158" s="6" t="s">
        <v>306</v>
      </c>
      <c r="Q158" s="6"/>
      <c r="R158" s="6"/>
      <c r="S158" s="6" t="s">
        <v>1298</v>
      </c>
      <c r="T158" s="6"/>
      <c r="V158" t="s">
        <v>1516</v>
      </c>
      <c r="W158" s="26">
        <v>12000</v>
      </c>
    </row>
    <row r="159" spans="1:23" ht="128" x14ac:dyDescent="0.2">
      <c r="A159">
        <f t="shared" si="2"/>
        <v>158</v>
      </c>
      <c r="B159" s="3" t="s">
        <v>169</v>
      </c>
      <c r="C159" t="s">
        <v>18</v>
      </c>
      <c r="D159">
        <v>1</v>
      </c>
      <c r="E159" t="s">
        <v>262</v>
      </c>
      <c r="G159" t="s">
        <v>268</v>
      </c>
      <c r="H159">
        <v>12</v>
      </c>
      <c r="I159" s="3" t="s">
        <v>644</v>
      </c>
      <c r="J159" t="s">
        <v>1570</v>
      </c>
      <c r="K159" t="s">
        <v>269</v>
      </c>
      <c r="L159" t="s">
        <v>271</v>
      </c>
      <c r="M159" s="3" t="s">
        <v>1271</v>
      </c>
      <c r="N159" s="6" t="s">
        <v>1273</v>
      </c>
      <c r="O159" s="3" t="s">
        <v>1272</v>
      </c>
      <c r="P159" s="6" t="s">
        <v>321</v>
      </c>
      <c r="Q159" s="6"/>
      <c r="R159" s="6"/>
      <c r="S159" s="6" t="s">
        <v>1298</v>
      </c>
      <c r="T159" s="6"/>
      <c r="V159" t="s">
        <v>1516</v>
      </c>
      <c r="W159" s="26">
        <v>12000</v>
      </c>
    </row>
    <row r="160" spans="1:23" ht="96" x14ac:dyDescent="0.2">
      <c r="A160">
        <f t="shared" si="2"/>
        <v>159</v>
      </c>
      <c r="B160" s="3" t="s">
        <v>170</v>
      </c>
      <c r="C160" t="s">
        <v>18</v>
      </c>
      <c r="D160">
        <v>2</v>
      </c>
      <c r="E160" t="s">
        <v>262</v>
      </c>
      <c r="F160" t="s">
        <v>267</v>
      </c>
      <c r="G160" t="s">
        <v>268</v>
      </c>
      <c r="H160" t="s">
        <v>1310</v>
      </c>
      <c r="I160" s="3" t="s">
        <v>645</v>
      </c>
      <c r="J160" t="s">
        <v>1570</v>
      </c>
      <c r="K160" t="s">
        <v>269</v>
      </c>
      <c r="L160" t="s">
        <v>271</v>
      </c>
      <c r="M160" s="3" t="s">
        <v>295</v>
      </c>
      <c r="N160" s="6" t="s">
        <v>646</v>
      </c>
      <c r="O160" s="3" t="s">
        <v>647</v>
      </c>
      <c r="P160" s="6" t="s">
        <v>321</v>
      </c>
      <c r="Q160" s="30" t="s">
        <v>1502</v>
      </c>
      <c r="R160" s="6" t="s">
        <v>1298</v>
      </c>
      <c r="S160" s="6"/>
      <c r="T160" s="6"/>
      <c r="V160" t="s">
        <v>1516</v>
      </c>
      <c r="W160" s="26">
        <v>12000</v>
      </c>
    </row>
    <row r="161" spans="1:23" ht="160" x14ac:dyDescent="0.2">
      <c r="A161">
        <f t="shared" si="2"/>
        <v>160</v>
      </c>
      <c r="B161" s="3" t="s">
        <v>171</v>
      </c>
      <c r="C161" t="s">
        <v>18</v>
      </c>
      <c r="D161">
        <v>1</v>
      </c>
      <c r="E161" t="s">
        <v>262</v>
      </c>
      <c r="G161" t="s">
        <v>264</v>
      </c>
      <c r="H161">
        <v>4</v>
      </c>
      <c r="I161" s="3" t="s">
        <v>648</v>
      </c>
      <c r="J161" t="s">
        <v>1570</v>
      </c>
      <c r="K161" t="s">
        <v>269</v>
      </c>
      <c r="L161" t="s">
        <v>266</v>
      </c>
      <c r="M161" s="3" t="s">
        <v>288</v>
      </c>
      <c r="N161" s="6" t="s">
        <v>649</v>
      </c>
      <c r="O161" s="3" t="s">
        <v>650</v>
      </c>
      <c r="P161" s="6" t="s">
        <v>321</v>
      </c>
      <c r="Q161" s="6"/>
      <c r="R161" s="6"/>
      <c r="S161" s="6" t="s">
        <v>1298</v>
      </c>
      <c r="T161" s="6"/>
      <c r="V161" t="s">
        <v>1516</v>
      </c>
      <c r="W161" s="26">
        <v>12000</v>
      </c>
    </row>
    <row r="162" spans="1:23" ht="96" x14ac:dyDescent="0.2">
      <c r="A162" s="9">
        <f t="shared" si="2"/>
        <v>161</v>
      </c>
      <c r="B162" s="3" t="s">
        <v>172</v>
      </c>
      <c r="C162" t="s">
        <v>18</v>
      </c>
      <c r="D162">
        <v>1</v>
      </c>
      <c r="E162" t="s">
        <v>262</v>
      </c>
      <c r="G162" t="s">
        <v>268</v>
      </c>
      <c r="H162">
        <v>5</v>
      </c>
      <c r="I162" s="3" t="s">
        <v>651</v>
      </c>
      <c r="J162" t="s">
        <v>1570</v>
      </c>
      <c r="K162" t="s">
        <v>269</v>
      </c>
      <c r="L162" t="s">
        <v>271</v>
      </c>
      <c r="M162" s="3" t="s">
        <v>1261</v>
      </c>
      <c r="N162" s="6" t="s">
        <v>915</v>
      </c>
      <c r="O162" s="3" t="s">
        <v>652</v>
      </c>
      <c r="P162" s="6" t="s">
        <v>328</v>
      </c>
      <c r="Q162" s="6" t="s">
        <v>1503</v>
      </c>
      <c r="R162" s="6" t="s">
        <v>1298</v>
      </c>
      <c r="S162" s="6"/>
      <c r="T162" s="6"/>
      <c r="V162" t="s">
        <v>1516</v>
      </c>
      <c r="W162" s="26">
        <v>12000</v>
      </c>
    </row>
    <row r="163" spans="1:23" ht="80" x14ac:dyDescent="0.2">
      <c r="A163">
        <f t="shared" si="2"/>
        <v>162</v>
      </c>
      <c r="B163" s="3" t="s">
        <v>173</v>
      </c>
      <c r="C163" t="s">
        <v>18</v>
      </c>
      <c r="D163">
        <v>3</v>
      </c>
      <c r="E163" t="s">
        <v>262</v>
      </c>
      <c r="G163" t="s">
        <v>264</v>
      </c>
      <c r="H163">
        <v>8</v>
      </c>
      <c r="I163" s="3" t="s">
        <v>653</v>
      </c>
      <c r="J163" t="s">
        <v>1570</v>
      </c>
      <c r="K163" t="s">
        <v>269</v>
      </c>
      <c r="L163" t="s">
        <v>271</v>
      </c>
      <c r="M163" s="3" t="s">
        <v>270</v>
      </c>
      <c r="N163" s="6" t="s">
        <v>654</v>
      </c>
      <c r="P163" s="6" t="s">
        <v>308</v>
      </c>
      <c r="Q163" s="6" t="s">
        <v>1466</v>
      </c>
      <c r="R163" s="6" t="s">
        <v>1298</v>
      </c>
      <c r="S163" s="6"/>
      <c r="T163" s="6"/>
      <c r="V163" t="s">
        <v>1516</v>
      </c>
      <c r="W163" s="26">
        <v>12000</v>
      </c>
    </row>
    <row r="164" spans="1:23" ht="128" x14ac:dyDescent="0.2">
      <c r="A164">
        <f t="shared" si="2"/>
        <v>163</v>
      </c>
      <c r="B164" s="3" t="s">
        <v>174</v>
      </c>
      <c r="C164" t="s">
        <v>18</v>
      </c>
      <c r="D164">
        <v>1</v>
      </c>
      <c r="E164" t="s">
        <v>279</v>
      </c>
      <c r="F164" t="s">
        <v>280</v>
      </c>
      <c r="G164" t="s">
        <v>281</v>
      </c>
      <c r="H164">
        <v>3</v>
      </c>
      <c r="I164" s="3" t="s">
        <v>655</v>
      </c>
      <c r="J164" t="s">
        <v>1570</v>
      </c>
      <c r="K164" t="s">
        <v>269</v>
      </c>
      <c r="L164" t="s">
        <v>266</v>
      </c>
      <c r="M164" s="3" t="s">
        <v>318</v>
      </c>
      <c r="N164" s="6" t="s">
        <v>657</v>
      </c>
      <c r="O164" s="3" t="s">
        <v>658</v>
      </c>
      <c r="P164" s="6" t="s">
        <v>321</v>
      </c>
      <c r="Q164" s="6" t="s">
        <v>1488</v>
      </c>
      <c r="R164" s="6" t="s">
        <v>1298</v>
      </c>
      <c r="S164" s="6"/>
      <c r="T164" s="6"/>
      <c r="V164" t="s">
        <v>1516</v>
      </c>
      <c r="W164" s="26">
        <v>12000</v>
      </c>
    </row>
    <row r="165" spans="1:23" ht="48" x14ac:dyDescent="0.2">
      <c r="A165">
        <f t="shared" si="2"/>
        <v>164</v>
      </c>
      <c r="B165" s="3" t="s">
        <v>175</v>
      </c>
      <c r="C165" t="s">
        <v>18</v>
      </c>
      <c r="D165">
        <v>1</v>
      </c>
      <c r="E165" t="s">
        <v>279</v>
      </c>
      <c r="F165" t="s">
        <v>280</v>
      </c>
      <c r="G165" t="s">
        <v>281</v>
      </c>
      <c r="H165">
        <v>3</v>
      </c>
      <c r="I165" s="3" t="s">
        <v>655</v>
      </c>
      <c r="J165" t="s">
        <v>1570</v>
      </c>
      <c r="K165" t="s">
        <v>265</v>
      </c>
      <c r="L165" t="s">
        <v>266</v>
      </c>
      <c r="M165" s="3" t="s">
        <v>606</v>
      </c>
      <c r="N165" s="6" t="s">
        <v>656</v>
      </c>
      <c r="O165" s="3" t="s">
        <v>659</v>
      </c>
      <c r="P165" s="6" t="s">
        <v>321</v>
      </c>
      <c r="Q165" s="6" t="s">
        <v>1499</v>
      </c>
      <c r="R165" s="6" t="s">
        <v>1298</v>
      </c>
      <c r="S165" s="6"/>
      <c r="T165" s="6"/>
      <c r="V165" t="s">
        <v>1516</v>
      </c>
      <c r="W165" s="26">
        <v>12000</v>
      </c>
    </row>
    <row r="166" spans="1:23" ht="80" x14ac:dyDescent="0.2">
      <c r="A166" s="9">
        <f t="shared" si="2"/>
        <v>165</v>
      </c>
      <c r="B166" s="3" t="s">
        <v>176</v>
      </c>
      <c r="C166" t="s">
        <v>18</v>
      </c>
      <c r="D166">
        <v>3</v>
      </c>
      <c r="E166" t="s">
        <v>262</v>
      </c>
      <c r="F166" t="s">
        <v>277</v>
      </c>
      <c r="G166" t="s">
        <v>264</v>
      </c>
      <c r="H166">
        <v>10</v>
      </c>
      <c r="I166" s="3" t="s">
        <v>1107</v>
      </c>
      <c r="J166" t="s">
        <v>1570</v>
      </c>
      <c r="K166" t="s">
        <v>269</v>
      </c>
      <c r="L166" t="s">
        <v>271</v>
      </c>
      <c r="M166" s="3" t="s">
        <v>270</v>
      </c>
      <c r="N166" s="6" t="s">
        <v>1262</v>
      </c>
      <c r="O166" s="3" t="s">
        <v>660</v>
      </c>
      <c r="P166" s="6" t="s">
        <v>328</v>
      </c>
      <c r="Q166" s="6" t="s">
        <v>1462</v>
      </c>
      <c r="R166" s="6" t="s">
        <v>1298</v>
      </c>
      <c r="S166" s="6"/>
      <c r="T166" s="6"/>
      <c r="V166" t="s">
        <v>1516</v>
      </c>
      <c r="W166" s="26">
        <v>12000</v>
      </c>
    </row>
    <row r="167" spans="1:23" ht="128" x14ac:dyDescent="0.2">
      <c r="A167">
        <f t="shared" si="2"/>
        <v>166</v>
      </c>
      <c r="B167" s="3" t="s">
        <v>177</v>
      </c>
      <c r="C167" t="s">
        <v>18</v>
      </c>
      <c r="D167">
        <v>1</v>
      </c>
      <c r="E167" t="s">
        <v>262</v>
      </c>
      <c r="F167" t="s">
        <v>277</v>
      </c>
      <c r="G167" t="s">
        <v>264</v>
      </c>
      <c r="H167">
        <v>9</v>
      </c>
      <c r="I167" s="3" t="s">
        <v>451</v>
      </c>
      <c r="J167" t="s">
        <v>1570</v>
      </c>
      <c r="K167" t="s">
        <v>269</v>
      </c>
      <c r="L167" t="s">
        <v>271</v>
      </c>
      <c r="M167" s="3" t="s">
        <v>511</v>
      </c>
      <c r="N167" s="6" t="s">
        <v>1389</v>
      </c>
      <c r="O167" s="3" t="s">
        <v>1390</v>
      </c>
      <c r="P167" s="6" t="s">
        <v>321</v>
      </c>
      <c r="Q167" s="6" t="s">
        <v>1483</v>
      </c>
      <c r="R167" s="6" t="s">
        <v>1298</v>
      </c>
      <c r="S167" s="6"/>
      <c r="T167" s="6"/>
      <c r="V167" t="s">
        <v>1516</v>
      </c>
      <c r="W167" s="26">
        <v>12000</v>
      </c>
    </row>
    <row r="168" spans="1:23" ht="80" x14ac:dyDescent="0.2">
      <c r="A168" s="9">
        <f t="shared" si="2"/>
        <v>167</v>
      </c>
      <c r="B168" s="3" t="s">
        <v>178</v>
      </c>
      <c r="C168" t="s">
        <v>18</v>
      </c>
      <c r="D168">
        <v>1</v>
      </c>
      <c r="E168" t="s">
        <v>279</v>
      </c>
      <c r="F168" t="s">
        <v>277</v>
      </c>
      <c r="G168" t="s">
        <v>268</v>
      </c>
      <c r="H168">
        <v>16</v>
      </c>
      <c r="I168" s="3" t="s">
        <v>661</v>
      </c>
      <c r="J168" t="s">
        <v>1570</v>
      </c>
      <c r="K168" t="s">
        <v>269</v>
      </c>
      <c r="L168" t="s">
        <v>271</v>
      </c>
      <c r="M168" s="3" t="s">
        <v>295</v>
      </c>
      <c r="N168" s="6" t="s">
        <v>330</v>
      </c>
      <c r="O168" s="3" t="s">
        <v>662</v>
      </c>
      <c r="P168" s="6" t="s">
        <v>349</v>
      </c>
      <c r="Q168" s="19" t="s">
        <v>1502</v>
      </c>
      <c r="R168" s="6" t="s">
        <v>1298</v>
      </c>
      <c r="S168" s="6"/>
      <c r="T168" s="6"/>
      <c r="V168" t="s">
        <v>1516</v>
      </c>
      <c r="W168" s="26">
        <v>12000</v>
      </c>
    </row>
    <row r="169" spans="1:23" ht="80" x14ac:dyDescent="0.2">
      <c r="A169">
        <f t="shared" si="2"/>
        <v>168</v>
      </c>
      <c r="B169" s="3" t="s">
        <v>179</v>
      </c>
      <c r="C169" t="s">
        <v>18</v>
      </c>
      <c r="D169">
        <v>4</v>
      </c>
      <c r="E169" t="s">
        <v>279</v>
      </c>
      <c r="F169" t="s">
        <v>263</v>
      </c>
      <c r="G169" t="s">
        <v>268</v>
      </c>
      <c r="H169">
        <v>5</v>
      </c>
      <c r="I169" s="3" t="s">
        <v>663</v>
      </c>
      <c r="J169" t="s">
        <v>1570</v>
      </c>
      <c r="K169" t="s">
        <v>269</v>
      </c>
      <c r="L169" t="s">
        <v>271</v>
      </c>
      <c r="M169" s="3" t="s">
        <v>402</v>
      </c>
      <c r="N169" s="6" t="s">
        <v>664</v>
      </c>
      <c r="P169" s="6" t="s">
        <v>349</v>
      </c>
      <c r="Q169" s="6"/>
      <c r="R169" s="6"/>
      <c r="S169" s="6"/>
      <c r="T169" s="6" t="s">
        <v>1298</v>
      </c>
      <c r="V169" t="s">
        <v>1516</v>
      </c>
      <c r="W169" s="26">
        <v>12000</v>
      </c>
    </row>
    <row r="170" spans="1:23" ht="160" x14ac:dyDescent="0.2">
      <c r="A170" s="9">
        <f t="shared" si="2"/>
        <v>169</v>
      </c>
      <c r="B170" s="3" t="s">
        <v>180</v>
      </c>
      <c r="C170" t="s">
        <v>18</v>
      </c>
      <c r="D170">
        <v>1</v>
      </c>
      <c r="E170" t="s">
        <v>262</v>
      </c>
      <c r="G170" t="s">
        <v>268</v>
      </c>
      <c r="H170">
        <v>10</v>
      </c>
      <c r="I170" s="3" t="s">
        <v>665</v>
      </c>
      <c r="J170" t="s">
        <v>1570</v>
      </c>
      <c r="K170" t="s">
        <v>269</v>
      </c>
      <c r="L170" t="s">
        <v>266</v>
      </c>
      <c r="M170" s="3" t="s">
        <v>1263</v>
      </c>
      <c r="N170" s="6" t="s">
        <v>666</v>
      </c>
      <c r="O170" s="3" t="s">
        <v>667</v>
      </c>
      <c r="P170" s="6" t="s">
        <v>321</v>
      </c>
      <c r="Q170" s="6"/>
      <c r="R170" s="6"/>
      <c r="S170" s="6" t="s">
        <v>1298</v>
      </c>
      <c r="T170" s="6"/>
      <c r="V170" t="s">
        <v>1516</v>
      </c>
      <c r="W170" s="26">
        <v>12000</v>
      </c>
    </row>
    <row r="171" spans="1:23" ht="144" x14ac:dyDescent="0.2">
      <c r="A171" s="9">
        <f t="shared" si="2"/>
        <v>170</v>
      </c>
      <c r="B171" s="3" t="s">
        <v>181</v>
      </c>
      <c r="C171" t="s">
        <v>18</v>
      </c>
      <c r="D171">
        <v>1</v>
      </c>
      <c r="E171" t="s">
        <v>262</v>
      </c>
      <c r="F171" t="s">
        <v>626</v>
      </c>
      <c r="G171" t="s">
        <v>264</v>
      </c>
      <c r="H171">
        <v>10</v>
      </c>
      <c r="I171" s="3" t="s">
        <v>668</v>
      </c>
      <c r="J171" t="s">
        <v>1570</v>
      </c>
      <c r="K171" t="s">
        <v>269</v>
      </c>
      <c r="L171" t="s">
        <v>271</v>
      </c>
      <c r="M171" s="3" t="s">
        <v>1264</v>
      </c>
      <c r="N171" s="6" t="s">
        <v>669</v>
      </c>
      <c r="O171" s="3" t="s">
        <v>670</v>
      </c>
      <c r="P171" s="6" t="s">
        <v>321</v>
      </c>
      <c r="Q171" s="6" t="s">
        <v>1504</v>
      </c>
      <c r="R171" s="6" t="s">
        <v>1298</v>
      </c>
      <c r="S171" s="6"/>
      <c r="T171" s="6"/>
      <c r="V171" t="s">
        <v>1516</v>
      </c>
      <c r="W171" s="26">
        <v>12000</v>
      </c>
    </row>
    <row r="172" spans="1:23" ht="96" x14ac:dyDescent="0.2">
      <c r="A172">
        <f t="shared" si="2"/>
        <v>171</v>
      </c>
      <c r="B172" s="3" t="s">
        <v>182</v>
      </c>
      <c r="C172" t="s">
        <v>18</v>
      </c>
      <c r="D172">
        <v>2</v>
      </c>
      <c r="I172" s="3" t="s">
        <v>671</v>
      </c>
      <c r="J172" t="s">
        <v>1570</v>
      </c>
      <c r="K172" t="s">
        <v>269</v>
      </c>
      <c r="L172" t="s">
        <v>271</v>
      </c>
      <c r="M172" s="3" t="s">
        <v>272</v>
      </c>
      <c r="N172" s="6" t="s">
        <v>916</v>
      </c>
      <c r="O172" s="31" t="s">
        <v>917</v>
      </c>
      <c r="P172" s="6" t="s">
        <v>321</v>
      </c>
      <c r="Q172" s="6" t="s">
        <v>1433</v>
      </c>
      <c r="R172" s="6" t="s">
        <v>1298</v>
      </c>
      <c r="S172" s="6"/>
      <c r="T172" s="6"/>
      <c r="V172" t="s">
        <v>1516</v>
      </c>
      <c r="W172" s="26">
        <v>12000</v>
      </c>
    </row>
    <row r="173" spans="1:23" ht="112" x14ac:dyDescent="0.2">
      <c r="A173">
        <f t="shared" si="2"/>
        <v>172</v>
      </c>
      <c r="B173" s="3" t="s">
        <v>183</v>
      </c>
      <c r="C173" t="s">
        <v>18</v>
      </c>
      <c r="D173">
        <v>1</v>
      </c>
      <c r="E173" t="s">
        <v>279</v>
      </c>
      <c r="F173" t="s">
        <v>626</v>
      </c>
      <c r="G173" t="s">
        <v>268</v>
      </c>
      <c r="H173">
        <v>7</v>
      </c>
      <c r="I173" s="3" t="s">
        <v>672</v>
      </c>
      <c r="J173" t="s">
        <v>1570</v>
      </c>
      <c r="K173" t="s">
        <v>269</v>
      </c>
      <c r="L173" t="s">
        <v>266</v>
      </c>
      <c r="M173" s="3" t="s">
        <v>282</v>
      </c>
      <c r="N173" s="6" t="s">
        <v>673</v>
      </c>
      <c r="O173" s="3" t="s">
        <v>674</v>
      </c>
      <c r="P173" s="6" t="s">
        <v>328</v>
      </c>
      <c r="Q173" s="32" t="s">
        <v>1477</v>
      </c>
      <c r="R173" s="6" t="s">
        <v>1298</v>
      </c>
      <c r="S173" s="6"/>
      <c r="T173" s="6"/>
      <c r="V173" t="s">
        <v>1516</v>
      </c>
      <c r="W173" s="26">
        <v>12000</v>
      </c>
    </row>
    <row r="174" spans="1:23" ht="96" x14ac:dyDescent="0.2">
      <c r="A174">
        <f t="shared" si="2"/>
        <v>173</v>
      </c>
      <c r="B174" s="3" t="s">
        <v>184</v>
      </c>
      <c r="C174" t="s">
        <v>18</v>
      </c>
      <c r="D174">
        <v>3</v>
      </c>
      <c r="E174" t="s">
        <v>279</v>
      </c>
      <c r="H174">
        <v>16</v>
      </c>
      <c r="I174" s="3" t="s">
        <v>675</v>
      </c>
      <c r="J174" t="s">
        <v>1570</v>
      </c>
      <c r="K174" t="s">
        <v>265</v>
      </c>
      <c r="L174" t="s">
        <v>271</v>
      </c>
      <c r="M174" s="3" t="s">
        <v>318</v>
      </c>
      <c r="N174" s="6" t="s">
        <v>676</v>
      </c>
      <c r="O174" s="3" t="s">
        <v>677</v>
      </c>
      <c r="P174" s="6" t="s">
        <v>306</v>
      </c>
      <c r="Q174" s="6" t="s">
        <v>1471</v>
      </c>
      <c r="R174" s="6" t="s">
        <v>1298</v>
      </c>
      <c r="S174" s="6"/>
      <c r="T174" s="6"/>
      <c r="V174" t="s">
        <v>1516</v>
      </c>
      <c r="W174" s="26">
        <v>12000</v>
      </c>
    </row>
    <row r="175" spans="1:23" ht="128" x14ac:dyDescent="0.2">
      <c r="A175">
        <f t="shared" si="2"/>
        <v>174</v>
      </c>
      <c r="B175" s="3" t="s">
        <v>185</v>
      </c>
      <c r="C175" t="s">
        <v>18</v>
      </c>
      <c r="D175">
        <v>2</v>
      </c>
      <c r="E175" t="s">
        <v>262</v>
      </c>
      <c r="F175" t="s">
        <v>626</v>
      </c>
      <c r="G175" t="s">
        <v>264</v>
      </c>
      <c r="H175">
        <v>11</v>
      </c>
      <c r="I175" s="3" t="s">
        <v>678</v>
      </c>
      <c r="J175" t="s">
        <v>1570</v>
      </c>
      <c r="K175" t="s">
        <v>269</v>
      </c>
      <c r="L175" t="s">
        <v>271</v>
      </c>
      <c r="M175" s="3" t="s">
        <v>295</v>
      </c>
      <c r="N175" s="6" t="s">
        <v>679</v>
      </c>
      <c r="O175" s="3" t="s">
        <v>680</v>
      </c>
      <c r="P175" s="6" t="s">
        <v>321</v>
      </c>
      <c r="Q175" s="6"/>
      <c r="R175" s="6"/>
      <c r="S175" s="6" t="s">
        <v>1298</v>
      </c>
      <c r="T175" s="6"/>
      <c r="V175" t="s">
        <v>1516</v>
      </c>
      <c r="W175" s="26">
        <v>12000</v>
      </c>
    </row>
    <row r="176" spans="1:23" ht="80" x14ac:dyDescent="0.2">
      <c r="A176" s="9">
        <f t="shared" si="2"/>
        <v>175</v>
      </c>
      <c r="B176" s="3" t="s">
        <v>186</v>
      </c>
      <c r="C176" t="s">
        <v>18</v>
      </c>
      <c r="D176">
        <v>1</v>
      </c>
      <c r="E176" t="s">
        <v>279</v>
      </c>
      <c r="G176" t="s">
        <v>268</v>
      </c>
      <c r="H176">
        <v>7</v>
      </c>
      <c r="I176" s="3" t="s">
        <v>681</v>
      </c>
      <c r="J176" t="s">
        <v>1570</v>
      </c>
      <c r="K176" t="s">
        <v>269</v>
      </c>
      <c r="L176" t="s">
        <v>271</v>
      </c>
      <c r="N176" s="6" t="s">
        <v>682</v>
      </c>
      <c r="O176" s="3" t="s">
        <v>683</v>
      </c>
      <c r="P176" s="6" t="s">
        <v>321</v>
      </c>
      <c r="Q176" s="6"/>
      <c r="R176" s="6"/>
      <c r="S176" s="6"/>
      <c r="T176" s="6" t="s">
        <v>1298</v>
      </c>
      <c r="V176" t="s">
        <v>1516</v>
      </c>
      <c r="W176" s="26">
        <v>12000</v>
      </c>
    </row>
    <row r="177" spans="1:23" ht="96" x14ac:dyDescent="0.2">
      <c r="A177">
        <f t="shared" si="2"/>
        <v>176</v>
      </c>
      <c r="B177" s="3" t="s">
        <v>187</v>
      </c>
      <c r="C177" t="s">
        <v>18</v>
      </c>
      <c r="D177">
        <v>1</v>
      </c>
      <c r="E177" t="s">
        <v>262</v>
      </c>
      <c r="F177" t="s">
        <v>263</v>
      </c>
      <c r="G177" t="s">
        <v>268</v>
      </c>
      <c r="H177">
        <v>15</v>
      </c>
      <c r="I177" s="3" t="s">
        <v>1391</v>
      </c>
      <c r="J177" t="s">
        <v>1570</v>
      </c>
      <c r="K177" t="s">
        <v>269</v>
      </c>
      <c r="L177" t="s">
        <v>271</v>
      </c>
      <c r="M177" s="3" t="s">
        <v>282</v>
      </c>
      <c r="N177" s="6" t="s">
        <v>1392</v>
      </c>
      <c r="O177" s="3" t="s">
        <v>684</v>
      </c>
      <c r="P177" s="6" t="s">
        <v>328</v>
      </c>
      <c r="Q177" s="33" t="s">
        <v>1482</v>
      </c>
      <c r="R177" s="6" t="s">
        <v>1298</v>
      </c>
      <c r="S177" s="6"/>
      <c r="T177" s="6"/>
      <c r="V177" t="s">
        <v>1516</v>
      </c>
      <c r="W177" s="26">
        <v>12000</v>
      </c>
    </row>
    <row r="178" spans="1:23" ht="208" x14ac:dyDescent="0.2">
      <c r="A178">
        <f t="shared" si="2"/>
        <v>177</v>
      </c>
      <c r="B178" s="3" t="s">
        <v>188</v>
      </c>
      <c r="C178" t="s">
        <v>18</v>
      </c>
      <c r="D178">
        <v>2</v>
      </c>
      <c r="E178" t="s">
        <v>279</v>
      </c>
      <c r="F178" t="s">
        <v>277</v>
      </c>
      <c r="G178" t="s">
        <v>268</v>
      </c>
      <c r="H178">
        <v>14</v>
      </c>
      <c r="I178" s="3" t="s">
        <v>685</v>
      </c>
      <c r="J178" t="s">
        <v>1570</v>
      </c>
      <c r="K178" t="s">
        <v>269</v>
      </c>
      <c r="L178" t="s">
        <v>271</v>
      </c>
      <c r="M178" s="3" t="s">
        <v>472</v>
      </c>
      <c r="N178" s="6" t="s">
        <v>686</v>
      </c>
      <c r="O178" s="3" t="s">
        <v>687</v>
      </c>
      <c r="P178" s="6" t="s">
        <v>349</v>
      </c>
      <c r="Q178" s="6" t="s">
        <v>1455</v>
      </c>
      <c r="R178" s="6" t="s">
        <v>1298</v>
      </c>
      <c r="S178" s="6"/>
      <c r="T178" s="6"/>
      <c r="V178" t="s">
        <v>1516</v>
      </c>
      <c r="W178" s="26">
        <v>12000</v>
      </c>
    </row>
    <row r="179" spans="1:23" ht="112" x14ac:dyDescent="0.2">
      <c r="A179">
        <f t="shared" si="2"/>
        <v>178</v>
      </c>
      <c r="B179" s="3" t="s">
        <v>189</v>
      </c>
      <c r="C179" t="s">
        <v>18</v>
      </c>
      <c r="D179">
        <v>1</v>
      </c>
      <c r="I179" s="3" t="s">
        <v>688</v>
      </c>
      <c r="J179" t="s">
        <v>1570</v>
      </c>
      <c r="K179" t="s">
        <v>269</v>
      </c>
      <c r="L179" t="s">
        <v>271</v>
      </c>
      <c r="M179" s="3" t="s">
        <v>511</v>
      </c>
      <c r="N179" s="6" t="s">
        <v>689</v>
      </c>
      <c r="O179" s="3" t="s">
        <v>690</v>
      </c>
      <c r="P179" s="6" t="s">
        <v>328</v>
      </c>
      <c r="Q179" s="6" t="s">
        <v>1483</v>
      </c>
      <c r="R179" s="6" t="s">
        <v>1298</v>
      </c>
      <c r="S179" s="6"/>
      <c r="T179" s="6"/>
      <c r="V179" t="s">
        <v>1516</v>
      </c>
      <c r="W179" s="26">
        <v>12000</v>
      </c>
    </row>
    <row r="180" spans="1:23" ht="64" x14ac:dyDescent="0.2">
      <c r="A180">
        <f t="shared" si="2"/>
        <v>179</v>
      </c>
      <c r="B180" s="3" t="s">
        <v>190</v>
      </c>
      <c r="C180" t="s">
        <v>18</v>
      </c>
      <c r="D180">
        <v>2</v>
      </c>
      <c r="E180" t="s">
        <v>262</v>
      </c>
      <c r="F180" t="s">
        <v>277</v>
      </c>
      <c r="G180" t="s">
        <v>268</v>
      </c>
      <c r="H180">
        <v>7</v>
      </c>
      <c r="I180" s="3" t="s">
        <v>691</v>
      </c>
      <c r="J180" t="s">
        <v>1570</v>
      </c>
      <c r="K180" t="s">
        <v>269</v>
      </c>
      <c r="L180" t="s">
        <v>266</v>
      </c>
      <c r="M180" s="3" t="s">
        <v>464</v>
      </c>
      <c r="N180" s="6" t="s">
        <v>692</v>
      </c>
      <c r="O180" s="3" t="s">
        <v>693</v>
      </c>
      <c r="P180" s="6" t="s">
        <v>306</v>
      </c>
      <c r="Q180" s="6" t="s">
        <v>1505</v>
      </c>
      <c r="R180" s="6" t="s">
        <v>1298</v>
      </c>
      <c r="S180" s="6"/>
      <c r="T180" s="6"/>
      <c r="V180" t="s">
        <v>1516</v>
      </c>
      <c r="W180" s="26">
        <v>12000</v>
      </c>
    </row>
    <row r="181" spans="1:23" ht="80" x14ac:dyDescent="0.2">
      <c r="A181">
        <f t="shared" si="2"/>
        <v>180</v>
      </c>
      <c r="B181" s="3" t="s">
        <v>191</v>
      </c>
      <c r="C181" t="s">
        <v>18</v>
      </c>
      <c r="D181">
        <v>1</v>
      </c>
      <c r="E181" s="3" t="s">
        <v>299</v>
      </c>
      <c r="G181" t="s">
        <v>264</v>
      </c>
      <c r="H181">
        <v>11</v>
      </c>
      <c r="I181" s="3" t="s">
        <v>694</v>
      </c>
      <c r="J181" t="s">
        <v>1570</v>
      </c>
      <c r="K181" t="s">
        <v>269</v>
      </c>
      <c r="L181" t="s">
        <v>271</v>
      </c>
      <c r="M181" s="3" t="s">
        <v>270</v>
      </c>
      <c r="N181" s="6" t="s">
        <v>695</v>
      </c>
      <c r="O181" s="3" t="s">
        <v>696</v>
      </c>
      <c r="P181" s="6" t="s">
        <v>321</v>
      </c>
      <c r="Q181" s="6" t="s">
        <v>1485</v>
      </c>
      <c r="R181" s="6" t="s">
        <v>1298</v>
      </c>
      <c r="S181" s="6"/>
      <c r="T181" s="6"/>
      <c r="V181" t="s">
        <v>1516</v>
      </c>
      <c r="W181" s="26">
        <v>12000</v>
      </c>
    </row>
    <row r="182" spans="1:23" ht="64" x14ac:dyDescent="0.2">
      <c r="A182">
        <f t="shared" si="2"/>
        <v>181</v>
      </c>
      <c r="B182" s="3" t="s">
        <v>192</v>
      </c>
      <c r="C182" t="s">
        <v>18</v>
      </c>
      <c r="D182">
        <v>3</v>
      </c>
      <c r="E182" t="s">
        <v>273</v>
      </c>
      <c r="F182" t="s">
        <v>626</v>
      </c>
      <c r="I182" s="3" t="s">
        <v>697</v>
      </c>
      <c r="J182" t="s">
        <v>1570</v>
      </c>
      <c r="K182" t="s">
        <v>269</v>
      </c>
      <c r="N182" s="6" t="s">
        <v>698</v>
      </c>
      <c r="P182" s="6" t="s">
        <v>321</v>
      </c>
      <c r="Q182" s="6"/>
      <c r="R182" s="6"/>
      <c r="S182" s="6"/>
      <c r="T182" s="6" t="s">
        <v>1298</v>
      </c>
      <c r="V182" t="s">
        <v>1516</v>
      </c>
      <c r="W182" s="26">
        <v>12000</v>
      </c>
    </row>
    <row r="183" spans="1:23" ht="64" x14ac:dyDescent="0.2">
      <c r="A183">
        <f t="shared" si="2"/>
        <v>182</v>
      </c>
      <c r="B183" s="3" t="s">
        <v>193</v>
      </c>
      <c r="C183" t="s">
        <v>18</v>
      </c>
      <c r="D183">
        <v>2</v>
      </c>
      <c r="E183" t="s">
        <v>262</v>
      </c>
      <c r="G183" t="s">
        <v>264</v>
      </c>
      <c r="H183">
        <v>8</v>
      </c>
      <c r="I183" s="3" t="s">
        <v>699</v>
      </c>
      <c r="J183" t="s">
        <v>1570</v>
      </c>
      <c r="K183" t="s">
        <v>269</v>
      </c>
      <c r="L183" t="s">
        <v>266</v>
      </c>
      <c r="M183" s="3" t="s">
        <v>354</v>
      </c>
      <c r="N183" s="6" t="s">
        <v>700</v>
      </c>
      <c r="O183" s="3" t="s">
        <v>701</v>
      </c>
      <c r="P183" s="6" t="s">
        <v>306</v>
      </c>
      <c r="Q183" s="6" t="s">
        <v>1505</v>
      </c>
      <c r="R183" s="6" t="s">
        <v>1298</v>
      </c>
      <c r="S183" s="6"/>
      <c r="T183" s="6"/>
      <c r="V183" t="s">
        <v>1516</v>
      </c>
      <c r="W183" s="26">
        <v>12000</v>
      </c>
    </row>
    <row r="184" spans="1:23" ht="112" x14ac:dyDescent="0.2">
      <c r="A184">
        <f t="shared" si="2"/>
        <v>183</v>
      </c>
      <c r="B184" s="3" t="s">
        <v>194</v>
      </c>
      <c r="C184" t="s">
        <v>18</v>
      </c>
      <c r="D184">
        <v>3</v>
      </c>
      <c r="E184" t="s">
        <v>262</v>
      </c>
      <c r="F184" t="s">
        <v>277</v>
      </c>
      <c r="G184" t="s">
        <v>264</v>
      </c>
      <c r="H184">
        <v>11</v>
      </c>
      <c r="I184" s="3" t="s">
        <v>702</v>
      </c>
      <c r="J184" t="s">
        <v>1570</v>
      </c>
      <c r="K184" t="s">
        <v>269</v>
      </c>
      <c r="L184" t="s">
        <v>271</v>
      </c>
      <c r="M184" s="3" t="s">
        <v>272</v>
      </c>
      <c r="N184" s="32" t="s">
        <v>703</v>
      </c>
      <c r="O184" s="3" t="s">
        <v>704</v>
      </c>
      <c r="P184" s="6" t="s">
        <v>321</v>
      </c>
      <c r="Q184" s="6" t="s">
        <v>1433</v>
      </c>
      <c r="R184" s="6" t="s">
        <v>1298</v>
      </c>
      <c r="S184" s="6"/>
      <c r="T184" s="6"/>
      <c r="V184" t="s">
        <v>1516</v>
      </c>
      <c r="W184" s="26">
        <v>12000</v>
      </c>
    </row>
    <row r="185" spans="1:23" ht="176" x14ac:dyDescent="0.2">
      <c r="A185">
        <f t="shared" si="2"/>
        <v>184</v>
      </c>
      <c r="B185" s="3" t="s">
        <v>195</v>
      </c>
      <c r="C185" t="s">
        <v>18</v>
      </c>
      <c r="D185">
        <v>1</v>
      </c>
      <c r="E185" t="s">
        <v>273</v>
      </c>
      <c r="G185" t="s">
        <v>268</v>
      </c>
      <c r="H185">
        <v>10</v>
      </c>
      <c r="I185" s="3" t="s">
        <v>705</v>
      </c>
      <c r="J185" t="s">
        <v>1570</v>
      </c>
      <c r="K185" t="s">
        <v>269</v>
      </c>
      <c r="L185" t="s">
        <v>271</v>
      </c>
      <c r="M185" s="3" t="s">
        <v>282</v>
      </c>
      <c r="N185" s="6" t="s">
        <v>1393</v>
      </c>
      <c r="O185" s="3" t="s">
        <v>706</v>
      </c>
      <c r="P185" s="6" t="s">
        <v>349</v>
      </c>
      <c r="Q185" s="33" t="s">
        <v>1482</v>
      </c>
      <c r="R185" s="6" t="s">
        <v>1298</v>
      </c>
      <c r="S185" s="6"/>
      <c r="T185" s="6"/>
      <c r="V185" t="s">
        <v>1516</v>
      </c>
      <c r="W185" s="26">
        <v>12000</v>
      </c>
    </row>
    <row r="186" spans="1:23" ht="80" x14ac:dyDescent="0.2">
      <c r="A186">
        <f t="shared" si="2"/>
        <v>185</v>
      </c>
      <c r="B186" s="3" t="s">
        <v>196</v>
      </c>
      <c r="C186" t="s">
        <v>18</v>
      </c>
      <c r="D186">
        <v>2</v>
      </c>
      <c r="E186" t="s">
        <v>262</v>
      </c>
      <c r="F186" t="s">
        <v>626</v>
      </c>
      <c r="G186" t="s">
        <v>268</v>
      </c>
      <c r="H186">
        <v>15</v>
      </c>
      <c r="I186" s="3" t="s">
        <v>707</v>
      </c>
      <c r="J186" t="s">
        <v>1570</v>
      </c>
      <c r="K186" t="s">
        <v>269</v>
      </c>
      <c r="L186" t="s">
        <v>266</v>
      </c>
      <c r="M186" s="3" t="s">
        <v>533</v>
      </c>
      <c r="N186" s="6" t="s">
        <v>710</v>
      </c>
      <c r="O186" s="3" t="s">
        <v>711</v>
      </c>
      <c r="P186" s="6" t="s">
        <v>306</v>
      </c>
      <c r="Q186" s="6"/>
      <c r="R186" s="6"/>
      <c r="S186" s="6" t="s">
        <v>1298</v>
      </c>
      <c r="T186" s="6"/>
      <c r="V186" t="s">
        <v>1516</v>
      </c>
      <c r="W186" s="26">
        <v>12000</v>
      </c>
    </row>
    <row r="187" spans="1:23" ht="112" x14ac:dyDescent="0.2">
      <c r="A187">
        <f t="shared" si="2"/>
        <v>186</v>
      </c>
      <c r="B187" s="3" t="s">
        <v>197</v>
      </c>
      <c r="C187" t="s">
        <v>18</v>
      </c>
      <c r="D187">
        <v>1</v>
      </c>
      <c r="E187" t="s">
        <v>262</v>
      </c>
      <c r="F187" t="s">
        <v>626</v>
      </c>
      <c r="G187" t="s">
        <v>268</v>
      </c>
      <c r="H187">
        <v>15</v>
      </c>
      <c r="I187" s="3" t="s">
        <v>707</v>
      </c>
      <c r="J187" t="s">
        <v>1570</v>
      </c>
      <c r="K187" t="s">
        <v>265</v>
      </c>
      <c r="L187" t="s">
        <v>266</v>
      </c>
      <c r="M187" s="3" t="s">
        <v>709</v>
      </c>
      <c r="N187" s="6" t="s">
        <v>708</v>
      </c>
      <c r="O187" s="3" t="s">
        <v>712</v>
      </c>
      <c r="P187" s="6" t="s">
        <v>306</v>
      </c>
      <c r="Q187" s="6"/>
      <c r="R187" s="6"/>
      <c r="S187" s="6" t="s">
        <v>1298</v>
      </c>
      <c r="T187" s="6"/>
      <c r="V187" t="s">
        <v>1516</v>
      </c>
      <c r="W187" s="26">
        <v>12000</v>
      </c>
    </row>
    <row r="188" spans="1:23" ht="80" x14ac:dyDescent="0.2">
      <c r="A188">
        <f t="shared" si="2"/>
        <v>187</v>
      </c>
      <c r="B188" s="3" t="s">
        <v>198</v>
      </c>
      <c r="C188" t="s">
        <v>18</v>
      </c>
      <c r="D188">
        <v>1</v>
      </c>
      <c r="E188" t="s">
        <v>713</v>
      </c>
      <c r="G188" t="s">
        <v>264</v>
      </c>
      <c r="H188">
        <v>9</v>
      </c>
      <c r="I188" s="3" t="s">
        <v>714</v>
      </c>
      <c r="J188" t="s">
        <v>1570</v>
      </c>
      <c r="K188" t="s">
        <v>269</v>
      </c>
      <c r="L188" t="s">
        <v>271</v>
      </c>
      <c r="M188" s="3" t="s">
        <v>272</v>
      </c>
      <c r="N188" s="6" t="s">
        <v>715</v>
      </c>
      <c r="O188" s="3" t="s">
        <v>716</v>
      </c>
      <c r="P188" s="6" t="s">
        <v>321</v>
      </c>
      <c r="Q188" s="6"/>
      <c r="R188" s="6"/>
      <c r="S188" s="6"/>
      <c r="T188" s="6" t="s">
        <v>1298</v>
      </c>
      <c r="V188" t="s">
        <v>1516</v>
      </c>
      <c r="W188" s="26">
        <v>12000</v>
      </c>
    </row>
    <row r="189" spans="1:23" ht="176" x14ac:dyDescent="0.2">
      <c r="A189">
        <f t="shared" si="2"/>
        <v>188</v>
      </c>
      <c r="B189" s="3" t="s">
        <v>199</v>
      </c>
      <c r="C189" t="s">
        <v>18</v>
      </c>
      <c r="D189">
        <v>1</v>
      </c>
      <c r="E189" t="s">
        <v>279</v>
      </c>
      <c r="G189" t="s">
        <v>264</v>
      </c>
      <c r="H189">
        <v>15</v>
      </c>
      <c r="I189" s="3" t="s">
        <v>1394</v>
      </c>
      <c r="J189" t="s">
        <v>1570</v>
      </c>
      <c r="K189" t="s">
        <v>269</v>
      </c>
      <c r="L189" t="s">
        <v>271</v>
      </c>
      <c r="M189" s="3" t="s">
        <v>766</v>
      </c>
      <c r="N189" s="6" t="s">
        <v>773</v>
      </c>
      <c r="O189" s="3" t="s">
        <v>717</v>
      </c>
      <c r="P189" s="6" t="s">
        <v>328</v>
      </c>
      <c r="Q189" s="6"/>
      <c r="R189" s="6"/>
      <c r="S189" s="6" t="s">
        <v>1298</v>
      </c>
      <c r="T189" s="6"/>
      <c r="V189" t="s">
        <v>1516</v>
      </c>
      <c r="W189" s="26">
        <v>12000</v>
      </c>
    </row>
    <row r="190" spans="1:23" ht="64" x14ac:dyDescent="0.2">
      <c r="A190">
        <f t="shared" si="2"/>
        <v>189</v>
      </c>
      <c r="B190" s="3" t="s">
        <v>200</v>
      </c>
      <c r="C190" t="s">
        <v>18</v>
      </c>
      <c r="D190">
        <v>1</v>
      </c>
      <c r="E190" t="s">
        <v>262</v>
      </c>
      <c r="G190" t="s">
        <v>268</v>
      </c>
      <c r="H190">
        <v>11</v>
      </c>
      <c r="I190" s="3" t="s">
        <v>718</v>
      </c>
      <c r="J190" t="s">
        <v>1570</v>
      </c>
      <c r="K190" t="s">
        <v>269</v>
      </c>
      <c r="L190" t="s">
        <v>266</v>
      </c>
      <c r="M190" s="3" t="s">
        <v>318</v>
      </c>
      <c r="N190" s="6" t="s">
        <v>719</v>
      </c>
      <c r="O190" s="3" t="s">
        <v>720</v>
      </c>
      <c r="P190" s="6" t="s">
        <v>321</v>
      </c>
      <c r="Q190" s="6" t="s">
        <v>1656</v>
      </c>
      <c r="R190" s="6" t="s">
        <v>1298</v>
      </c>
      <c r="S190" s="6"/>
      <c r="T190" s="6"/>
      <c r="V190" t="s">
        <v>1516</v>
      </c>
      <c r="W190" s="26">
        <v>12000</v>
      </c>
    </row>
    <row r="191" spans="1:23" ht="64" x14ac:dyDescent="0.2">
      <c r="A191">
        <f t="shared" si="2"/>
        <v>190</v>
      </c>
      <c r="B191" s="3" t="s">
        <v>201</v>
      </c>
      <c r="C191" t="s">
        <v>18</v>
      </c>
      <c r="D191">
        <v>1</v>
      </c>
      <c r="G191" t="s">
        <v>268</v>
      </c>
      <c r="I191" s="3" t="s">
        <v>721</v>
      </c>
      <c r="J191" t="s">
        <v>1570</v>
      </c>
      <c r="K191" t="s">
        <v>269</v>
      </c>
      <c r="L191" t="s">
        <v>271</v>
      </c>
      <c r="M191" s="3" t="s">
        <v>318</v>
      </c>
      <c r="N191" s="6" t="s">
        <v>1395</v>
      </c>
      <c r="O191" s="3" t="s">
        <v>724</v>
      </c>
      <c r="P191" s="6" t="s">
        <v>321</v>
      </c>
      <c r="Q191" s="6"/>
      <c r="R191" s="6"/>
      <c r="S191" s="6" t="s">
        <v>1298</v>
      </c>
      <c r="T191" s="6"/>
      <c r="V191" t="s">
        <v>1516</v>
      </c>
      <c r="W191" s="26">
        <v>12000</v>
      </c>
    </row>
    <row r="192" spans="1:23" ht="96" x14ac:dyDescent="0.2">
      <c r="A192">
        <f t="shared" si="2"/>
        <v>191</v>
      </c>
      <c r="B192" s="3" t="s">
        <v>202</v>
      </c>
      <c r="C192" t="s">
        <v>18</v>
      </c>
      <c r="D192">
        <v>2</v>
      </c>
      <c r="G192" t="s">
        <v>268</v>
      </c>
      <c r="I192" s="3" t="s">
        <v>721</v>
      </c>
      <c r="J192" t="s">
        <v>1570</v>
      </c>
      <c r="K192" t="s">
        <v>265</v>
      </c>
      <c r="L192" t="s">
        <v>271</v>
      </c>
      <c r="M192" s="3" t="s">
        <v>311</v>
      </c>
      <c r="N192" s="6" t="s">
        <v>723</v>
      </c>
      <c r="O192" s="3" t="s">
        <v>722</v>
      </c>
      <c r="P192" s="6" t="s">
        <v>321</v>
      </c>
      <c r="Q192" s="6" t="s">
        <v>1506</v>
      </c>
      <c r="R192" s="6" t="s">
        <v>1298</v>
      </c>
      <c r="S192" s="6"/>
      <c r="T192" s="6"/>
      <c r="V192" t="s">
        <v>1516</v>
      </c>
      <c r="W192" s="26">
        <v>12000</v>
      </c>
    </row>
    <row r="193" spans="1:23" ht="144" x14ac:dyDescent="0.2">
      <c r="A193">
        <f t="shared" si="2"/>
        <v>192</v>
      </c>
      <c r="B193" s="3" t="s">
        <v>203</v>
      </c>
      <c r="C193" t="s">
        <v>18</v>
      </c>
      <c r="D193">
        <v>1</v>
      </c>
      <c r="E193" t="s">
        <v>262</v>
      </c>
      <c r="F193" t="s">
        <v>277</v>
      </c>
      <c r="G193" t="s">
        <v>268</v>
      </c>
      <c r="H193">
        <v>9</v>
      </c>
      <c r="I193" s="3" t="s">
        <v>1396</v>
      </c>
      <c r="J193" t="s">
        <v>1570</v>
      </c>
      <c r="K193" t="s">
        <v>269</v>
      </c>
      <c r="L193" t="s">
        <v>271</v>
      </c>
      <c r="M193" s="3" t="s">
        <v>727</v>
      </c>
      <c r="N193" s="6" t="s">
        <v>726</v>
      </c>
      <c r="O193" s="3" t="s">
        <v>728</v>
      </c>
      <c r="P193" s="6" t="s">
        <v>328</v>
      </c>
      <c r="Q193" s="6"/>
      <c r="R193" s="6"/>
      <c r="S193" s="6" t="s">
        <v>1298</v>
      </c>
      <c r="T193" s="6"/>
      <c r="V193" t="s">
        <v>1516</v>
      </c>
      <c r="W193" s="26">
        <v>12000</v>
      </c>
    </row>
    <row r="194" spans="1:23" ht="96" x14ac:dyDescent="0.2">
      <c r="A194" s="9">
        <f t="shared" si="2"/>
        <v>193</v>
      </c>
      <c r="B194" s="3" t="s">
        <v>204</v>
      </c>
      <c r="C194" t="s">
        <v>18</v>
      </c>
      <c r="D194">
        <v>1</v>
      </c>
      <c r="E194" t="s">
        <v>262</v>
      </c>
      <c r="F194" t="s">
        <v>277</v>
      </c>
      <c r="G194" t="s">
        <v>268</v>
      </c>
      <c r="H194">
        <v>9</v>
      </c>
      <c r="I194" s="3" t="s">
        <v>725</v>
      </c>
      <c r="J194" t="s">
        <v>1570</v>
      </c>
      <c r="K194" t="s">
        <v>265</v>
      </c>
      <c r="N194" s="6" t="s">
        <v>1106</v>
      </c>
      <c r="O194" s="3" t="s">
        <v>729</v>
      </c>
      <c r="P194" s="6" t="s">
        <v>328</v>
      </c>
      <c r="Q194" s="6"/>
      <c r="R194" s="6"/>
      <c r="S194" s="6"/>
      <c r="T194" s="6" t="s">
        <v>1298</v>
      </c>
      <c r="V194" t="s">
        <v>1516</v>
      </c>
      <c r="W194" s="26">
        <v>12000</v>
      </c>
    </row>
    <row r="195" spans="1:23" ht="48" x14ac:dyDescent="0.2">
      <c r="A195" s="9">
        <f t="shared" si="2"/>
        <v>194</v>
      </c>
      <c r="B195" s="3" t="s">
        <v>205</v>
      </c>
      <c r="C195" t="s">
        <v>18</v>
      </c>
      <c r="D195">
        <v>1</v>
      </c>
      <c r="E195" t="s">
        <v>262</v>
      </c>
      <c r="G195" t="s">
        <v>264</v>
      </c>
      <c r="H195">
        <v>10</v>
      </c>
      <c r="I195" s="3" t="s">
        <v>730</v>
      </c>
      <c r="J195" t="s">
        <v>1570</v>
      </c>
      <c r="K195" t="s">
        <v>269</v>
      </c>
      <c r="L195" t="s">
        <v>271</v>
      </c>
      <c r="M195" s="3" t="s">
        <v>391</v>
      </c>
      <c r="N195" s="6" t="s">
        <v>731</v>
      </c>
      <c r="O195" s="3" t="s">
        <v>732</v>
      </c>
      <c r="P195" s="6" t="s">
        <v>306</v>
      </c>
      <c r="Q195" s="6"/>
      <c r="R195" s="6"/>
      <c r="S195" s="6"/>
      <c r="T195" s="6" t="s">
        <v>1298</v>
      </c>
      <c r="V195" t="s">
        <v>1516</v>
      </c>
      <c r="W195" s="26">
        <v>12000</v>
      </c>
    </row>
    <row r="196" spans="1:23" ht="64" x14ac:dyDescent="0.2">
      <c r="A196" s="9">
        <f t="shared" si="2"/>
        <v>195</v>
      </c>
      <c r="B196" s="3" t="s">
        <v>206</v>
      </c>
      <c r="C196" t="s">
        <v>18</v>
      </c>
      <c r="D196">
        <v>2</v>
      </c>
      <c r="E196" t="s">
        <v>262</v>
      </c>
      <c r="I196" s="3" t="s">
        <v>733</v>
      </c>
      <c r="J196" t="s">
        <v>1570</v>
      </c>
      <c r="K196" t="s">
        <v>269</v>
      </c>
      <c r="L196" t="s">
        <v>271</v>
      </c>
      <c r="M196" s="3" t="s">
        <v>1401</v>
      </c>
      <c r="N196" s="6" t="s">
        <v>1398</v>
      </c>
      <c r="O196" s="3" t="s">
        <v>735</v>
      </c>
      <c r="P196" s="6" t="s">
        <v>321</v>
      </c>
      <c r="Q196" s="6"/>
      <c r="R196" s="6"/>
      <c r="S196" s="6" t="s">
        <v>1298</v>
      </c>
      <c r="T196" s="6"/>
      <c r="V196" t="s">
        <v>1516</v>
      </c>
      <c r="W196" s="26">
        <v>12000</v>
      </c>
    </row>
    <row r="197" spans="1:23" ht="64" x14ac:dyDescent="0.2">
      <c r="A197">
        <f t="shared" si="2"/>
        <v>196</v>
      </c>
      <c r="B197" s="3" t="s">
        <v>207</v>
      </c>
      <c r="C197" t="s">
        <v>18</v>
      </c>
      <c r="D197">
        <v>2</v>
      </c>
      <c r="E197" t="s">
        <v>262</v>
      </c>
      <c r="I197" s="3" t="s">
        <v>291</v>
      </c>
      <c r="J197" t="s">
        <v>1570</v>
      </c>
      <c r="K197" t="s">
        <v>269</v>
      </c>
      <c r="L197" t="s">
        <v>271</v>
      </c>
      <c r="M197" s="3" t="s">
        <v>295</v>
      </c>
      <c r="N197" s="6" t="s">
        <v>734</v>
      </c>
      <c r="O197" s="3" t="s">
        <v>1397</v>
      </c>
      <c r="P197" s="6" t="s">
        <v>321</v>
      </c>
      <c r="Q197" s="30" t="s">
        <v>1476</v>
      </c>
      <c r="R197" s="6" t="s">
        <v>1298</v>
      </c>
      <c r="S197" s="6"/>
      <c r="T197" s="6"/>
      <c r="V197" t="s">
        <v>1516</v>
      </c>
      <c r="W197" s="26">
        <v>12000</v>
      </c>
    </row>
    <row r="198" spans="1:23" ht="80" x14ac:dyDescent="0.2">
      <c r="A198">
        <f t="shared" ref="A198:A251" si="3">A197+1</f>
        <v>197</v>
      </c>
      <c r="B198" s="3" t="s">
        <v>208</v>
      </c>
      <c r="C198" t="s">
        <v>18</v>
      </c>
      <c r="D198">
        <v>3</v>
      </c>
      <c r="E198" t="s">
        <v>279</v>
      </c>
      <c r="F198" t="s">
        <v>280</v>
      </c>
      <c r="G198" t="s">
        <v>264</v>
      </c>
      <c r="H198">
        <v>3</v>
      </c>
      <c r="I198" s="3" t="s">
        <v>736</v>
      </c>
      <c r="J198" t="s">
        <v>1570</v>
      </c>
      <c r="K198" t="s">
        <v>269</v>
      </c>
      <c r="L198" t="s">
        <v>271</v>
      </c>
      <c r="M198" s="3" t="s">
        <v>318</v>
      </c>
      <c r="N198" s="6" t="s">
        <v>737</v>
      </c>
      <c r="O198" s="3" t="s">
        <v>738</v>
      </c>
      <c r="P198" s="6" t="s">
        <v>308</v>
      </c>
      <c r="Q198" s="6" t="s">
        <v>1507</v>
      </c>
      <c r="R198" s="6" t="s">
        <v>1298</v>
      </c>
      <c r="S198" s="6"/>
      <c r="T198" s="6"/>
      <c r="V198" t="s">
        <v>1516</v>
      </c>
      <c r="W198" s="26">
        <v>12000</v>
      </c>
    </row>
    <row r="199" spans="1:23" ht="96" x14ac:dyDescent="0.2">
      <c r="A199">
        <f t="shared" si="3"/>
        <v>198</v>
      </c>
      <c r="B199" s="3" t="s">
        <v>209</v>
      </c>
      <c r="C199" t="s">
        <v>18</v>
      </c>
      <c r="D199">
        <v>1</v>
      </c>
      <c r="E199" t="s">
        <v>262</v>
      </c>
      <c r="G199" t="s">
        <v>268</v>
      </c>
      <c r="H199">
        <v>5</v>
      </c>
      <c r="I199" s="3" t="s">
        <v>739</v>
      </c>
      <c r="J199" t="s">
        <v>1570</v>
      </c>
      <c r="K199" t="s">
        <v>269</v>
      </c>
      <c r="L199" t="s">
        <v>271</v>
      </c>
      <c r="M199" s="3" t="s">
        <v>318</v>
      </c>
      <c r="N199" s="6" t="s">
        <v>740</v>
      </c>
      <c r="O199" s="3" t="s">
        <v>741</v>
      </c>
      <c r="P199" s="6" t="s">
        <v>321</v>
      </c>
      <c r="Q199" s="6" t="s">
        <v>1469</v>
      </c>
      <c r="R199" s="6" t="s">
        <v>1298</v>
      </c>
      <c r="S199" s="6"/>
      <c r="T199" s="6"/>
      <c r="V199" t="s">
        <v>1516</v>
      </c>
      <c r="W199" s="26">
        <v>12000</v>
      </c>
    </row>
    <row r="200" spans="1:23" ht="64" x14ac:dyDescent="0.2">
      <c r="A200">
        <f t="shared" si="3"/>
        <v>199</v>
      </c>
      <c r="B200" s="3" t="s">
        <v>210</v>
      </c>
      <c r="C200" t="s">
        <v>18</v>
      </c>
      <c r="D200">
        <v>1</v>
      </c>
      <c r="I200" s="3" t="s">
        <v>742</v>
      </c>
      <c r="J200" t="s">
        <v>1570</v>
      </c>
      <c r="K200" t="s">
        <v>269</v>
      </c>
      <c r="L200" t="s">
        <v>271</v>
      </c>
      <c r="M200" s="3" t="s">
        <v>318</v>
      </c>
      <c r="N200" s="6" t="s">
        <v>743</v>
      </c>
      <c r="O200" s="3" t="s">
        <v>744</v>
      </c>
      <c r="P200" s="6" t="s">
        <v>321</v>
      </c>
      <c r="Q200" s="6" t="s">
        <v>1498</v>
      </c>
      <c r="R200" s="6" t="s">
        <v>1298</v>
      </c>
      <c r="S200" s="6"/>
      <c r="T200" s="6"/>
      <c r="V200" t="s">
        <v>1516</v>
      </c>
      <c r="W200" s="26">
        <v>12000</v>
      </c>
    </row>
    <row r="201" spans="1:23" ht="128" x14ac:dyDescent="0.2">
      <c r="A201">
        <f t="shared" si="3"/>
        <v>200</v>
      </c>
      <c r="B201" s="3" t="s">
        <v>211</v>
      </c>
      <c r="C201" t="s">
        <v>18</v>
      </c>
      <c r="D201">
        <v>1</v>
      </c>
      <c r="E201" t="s">
        <v>262</v>
      </c>
      <c r="G201" t="s">
        <v>264</v>
      </c>
      <c r="H201">
        <v>10</v>
      </c>
      <c r="I201" s="3" t="s">
        <v>745</v>
      </c>
      <c r="J201" t="s">
        <v>1570</v>
      </c>
      <c r="K201" t="s">
        <v>269</v>
      </c>
      <c r="L201" t="s">
        <v>271</v>
      </c>
      <c r="M201" s="3" t="s">
        <v>362</v>
      </c>
      <c r="N201" s="6" t="s">
        <v>1403</v>
      </c>
      <c r="O201" s="3" t="s">
        <v>746</v>
      </c>
      <c r="P201" s="6" t="s">
        <v>328</v>
      </c>
      <c r="Q201" s="6" t="s">
        <v>1508</v>
      </c>
      <c r="R201" s="6" t="s">
        <v>1298</v>
      </c>
      <c r="S201" s="6"/>
      <c r="T201" s="6"/>
      <c r="V201" t="s">
        <v>1516</v>
      </c>
      <c r="W201" s="26">
        <v>12000</v>
      </c>
    </row>
    <row r="202" spans="1:23" ht="144" x14ac:dyDescent="0.2">
      <c r="A202">
        <f t="shared" si="3"/>
        <v>201</v>
      </c>
      <c r="B202" s="3" t="s">
        <v>212</v>
      </c>
      <c r="C202" t="s">
        <v>18</v>
      </c>
      <c r="D202">
        <v>2</v>
      </c>
      <c r="E202" t="s">
        <v>262</v>
      </c>
      <c r="G202" t="s">
        <v>264</v>
      </c>
      <c r="H202">
        <v>10</v>
      </c>
      <c r="I202" s="3" t="s">
        <v>745</v>
      </c>
      <c r="J202" t="s">
        <v>1570</v>
      </c>
      <c r="K202" t="s">
        <v>265</v>
      </c>
      <c r="L202" t="s">
        <v>271</v>
      </c>
      <c r="M202" s="3" t="s">
        <v>1400</v>
      </c>
      <c r="N202" s="6" t="s">
        <v>1399</v>
      </c>
      <c r="O202" s="3" t="s">
        <v>1402</v>
      </c>
      <c r="P202" s="6" t="s">
        <v>328</v>
      </c>
      <c r="Q202" s="6"/>
      <c r="R202" s="6"/>
      <c r="S202" s="6" t="s">
        <v>1298</v>
      </c>
      <c r="T202" s="6"/>
      <c r="V202" t="s">
        <v>1516</v>
      </c>
      <c r="W202" s="26">
        <v>12000</v>
      </c>
    </row>
    <row r="203" spans="1:23" ht="144" x14ac:dyDescent="0.2">
      <c r="A203" s="9">
        <f t="shared" si="3"/>
        <v>202</v>
      </c>
      <c r="B203" s="3" t="s">
        <v>213</v>
      </c>
      <c r="C203" t="s">
        <v>18</v>
      </c>
      <c r="D203">
        <v>2</v>
      </c>
      <c r="E203" t="s">
        <v>262</v>
      </c>
      <c r="G203" t="s">
        <v>264</v>
      </c>
      <c r="H203">
        <v>14</v>
      </c>
      <c r="I203" s="3" t="s">
        <v>747</v>
      </c>
      <c r="J203" t="s">
        <v>1570</v>
      </c>
      <c r="K203" t="s">
        <v>269</v>
      </c>
      <c r="L203" t="s">
        <v>271</v>
      </c>
      <c r="M203" s="3" t="s">
        <v>1406</v>
      </c>
      <c r="N203" s="6" t="s">
        <v>1404</v>
      </c>
      <c r="O203" s="3" t="s">
        <v>1405</v>
      </c>
      <c r="P203" s="6" t="s">
        <v>306</v>
      </c>
      <c r="Q203" s="6"/>
      <c r="R203" s="6"/>
      <c r="S203" s="6" t="s">
        <v>1298</v>
      </c>
      <c r="T203" s="6"/>
      <c r="V203" t="s">
        <v>1516</v>
      </c>
      <c r="W203" s="26">
        <v>12000</v>
      </c>
    </row>
    <row r="204" spans="1:23" ht="112" x14ac:dyDescent="0.2">
      <c r="A204" s="9">
        <f t="shared" si="3"/>
        <v>203</v>
      </c>
      <c r="B204" s="3" t="s">
        <v>214</v>
      </c>
      <c r="C204" t="s">
        <v>18</v>
      </c>
      <c r="D204">
        <v>1</v>
      </c>
      <c r="I204" s="3" t="s">
        <v>748</v>
      </c>
      <c r="J204" t="s">
        <v>1570</v>
      </c>
      <c r="K204" t="s">
        <v>269</v>
      </c>
      <c r="L204" t="s">
        <v>266</v>
      </c>
      <c r="M204" s="3" t="s">
        <v>1265</v>
      </c>
      <c r="N204" s="6" t="s">
        <v>1266</v>
      </c>
      <c r="O204" s="3" t="s">
        <v>749</v>
      </c>
      <c r="P204" s="6" t="s">
        <v>328</v>
      </c>
      <c r="Q204" s="6"/>
      <c r="R204" s="6"/>
      <c r="S204" s="6" t="s">
        <v>1298</v>
      </c>
      <c r="T204" s="6"/>
      <c r="V204" t="s">
        <v>1516</v>
      </c>
      <c r="W204" s="26">
        <v>12000</v>
      </c>
    </row>
    <row r="205" spans="1:23" ht="128" x14ac:dyDescent="0.2">
      <c r="A205">
        <f t="shared" si="3"/>
        <v>204</v>
      </c>
      <c r="B205" s="3" t="s">
        <v>215</v>
      </c>
      <c r="C205" t="s">
        <v>18</v>
      </c>
      <c r="D205">
        <v>1</v>
      </c>
      <c r="E205" t="s">
        <v>262</v>
      </c>
      <c r="F205" t="s">
        <v>263</v>
      </c>
      <c r="G205" t="s">
        <v>264</v>
      </c>
      <c r="H205">
        <v>6</v>
      </c>
      <c r="I205" s="3" t="s">
        <v>761</v>
      </c>
      <c r="J205" t="s">
        <v>1570</v>
      </c>
      <c r="K205" t="s">
        <v>269</v>
      </c>
      <c r="L205" t="s">
        <v>271</v>
      </c>
      <c r="M205" s="3" t="s">
        <v>402</v>
      </c>
      <c r="N205" s="6" t="s">
        <v>762</v>
      </c>
      <c r="O205" s="3" t="s">
        <v>763</v>
      </c>
      <c r="P205" s="6" t="s">
        <v>321</v>
      </c>
      <c r="Q205" s="6" t="s">
        <v>1472</v>
      </c>
      <c r="R205" s="6" t="s">
        <v>1298</v>
      </c>
      <c r="S205" s="6"/>
      <c r="T205" s="6"/>
      <c r="V205" t="s">
        <v>1516</v>
      </c>
      <c r="W205" s="26">
        <v>12000</v>
      </c>
    </row>
    <row r="206" spans="1:23" ht="96" x14ac:dyDescent="0.2">
      <c r="A206">
        <f t="shared" si="3"/>
        <v>205</v>
      </c>
      <c r="B206" s="3" t="s">
        <v>216</v>
      </c>
      <c r="C206" t="s">
        <v>18</v>
      </c>
      <c r="D206">
        <v>3</v>
      </c>
      <c r="I206" s="3" t="s">
        <v>764</v>
      </c>
      <c r="J206" t="s">
        <v>1570</v>
      </c>
      <c r="K206" t="s">
        <v>269</v>
      </c>
      <c r="L206" t="s">
        <v>271</v>
      </c>
      <c r="M206" s="3" t="s">
        <v>766</v>
      </c>
      <c r="N206" s="6" t="s">
        <v>765</v>
      </c>
      <c r="O206" s="3" t="s">
        <v>767</v>
      </c>
      <c r="P206" s="6" t="s">
        <v>308</v>
      </c>
      <c r="Q206" s="6" t="s">
        <v>1509</v>
      </c>
      <c r="R206" s="6" t="s">
        <v>1298</v>
      </c>
      <c r="S206" s="6"/>
      <c r="T206" s="6"/>
      <c r="V206" t="s">
        <v>1516</v>
      </c>
      <c r="W206" s="26">
        <v>12000</v>
      </c>
    </row>
    <row r="207" spans="1:23" ht="80" x14ac:dyDescent="0.2">
      <c r="A207">
        <f t="shared" si="3"/>
        <v>206</v>
      </c>
      <c r="B207" s="3" t="s">
        <v>217</v>
      </c>
      <c r="C207" t="s">
        <v>18</v>
      </c>
      <c r="D207">
        <v>1</v>
      </c>
      <c r="E207" t="s">
        <v>262</v>
      </c>
      <c r="G207" t="s">
        <v>268</v>
      </c>
      <c r="H207">
        <v>7</v>
      </c>
      <c r="I207" s="3" t="s">
        <v>768</v>
      </c>
      <c r="J207" t="s">
        <v>1570</v>
      </c>
      <c r="K207" t="s">
        <v>265</v>
      </c>
      <c r="L207" t="s">
        <v>266</v>
      </c>
      <c r="M207" s="3" t="s">
        <v>288</v>
      </c>
      <c r="N207" s="6" t="s">
        <v>693</v>
      </c>
      <c r="O207" s="3" t="s">
        <v>769</v>
      </c>
      <c r="P207" s="6" t="s">
        <v>321</v>
      </c>
      <c r="Q207" s="6"/>
      <c r="R207" s="6"/>
      <c r="S207" s="6" t="s">
        <v>1298</v>
      </c>
      <c r="T207" s="6"/>
      <c r="V207" t="s">
        <v>1516</v>
      </c>
      <c r="W207" s="26">
        <v>12000</v>
      </c>
    </row>
    <row r="208" spans="1:23" ht="96" x14ac:dyDescent="0.2">
      <c r="A208">
        <f t="shared" si="3"/>
        <v>207</v>
      </c>
      <c r="B208" s="3" t="s">
        <v>218</v>
      </c>
      <c r="C208" t="s">
        <v>18</v>
      </c>
      <c r="D208">
        <v>2</v>
      </c>
      <c r="E208" t="s">
        <v>262</v>
      </c>
      <c r="G208" t="s">
        <v>268</v>
      </c>
      <c r="H208">
        <v>7</v>
      </c>
      <c r="I208" s="3" t="s">
        <v>770</v>
      </c>
      <c r="J208" t="s">
        <v>1570</v>
      </c>
      <c r="K208" t="s">
        <v>269</v>
      </c>
      <c r="L208" t="s">
        <v>271</v>
      </c>
      <c r="M208" s="3" t="s">
        <v>272</v>
      </c>
      <c r="N208" s="6" t="s">
        <v>771</v>
      </c>
      <c r="O208" s="29" t="s">
        <v>772</v>
      </c>
      <c r="P208" s="6" t="s">
        <v>321</v>
      </c>
      <c r="Q208" s="6" t="s">
        <v>1433</v>
      </c>
      <c r="R208" s="6" t="s">
        <v>1298</v>
      </c>
      <c r="S208" s="6"/>
      <c r="T208" s="6"/>
      <c r="V208" t="s">
        <v>1516</v>
      </c>
      <c r="W208" s="26">
        <v>12000</v>
      </c>
    </row>
    <row r="209" spans="1:23" ht="112" x14ac:dyDescent="0.2">
      <c r="A209" s="9">
        <f t="shared" si="3"/>
        <v>208</v>
      </c>
      <c r="B209" s="3" t="s">
        <v>219</v>
      </c>
      <c r="C209" t="s">
        <v>18</v>
      </c>
      <c r="D209">
        <v>2</v>
      </c>
      <c r="E209" t="s">
        <v>262</v>
      </c>
      <c r="G209" t="s">
        <v>268</v>
      </c>
      <c r="H209">
        <v>11</v>
      </c>
      <c r="I209" s="3" t="s">
        <v>774</v>
      </c>
      <c r="J209" t="s">
        <v>1570</v>
      </c>
      <c r="K209" t="s">
        <v>269</v>
      </c>
      <c r="L209" t="s">
        <v>266</v>
      </c>
      <c r="M209" s="3" t="s">
        <v>318</v>
      </c>
      <c r="N209" s="6" t="s">
        <v>775</v>
      </c>
      <c r="O209" s="3" t="s">
        <v>776</v>
      </c>
      <c r="P209" s="6" t="s">
        <v>328</v>
      </c>
      <c r="Q209" s="6"/>
      <c r="R209" s="6"/>
      <c r="S209" s="6" t="s">
        <v>1298</v>
      </c>
      <c r="T209" s="6"/>
      <c r="V209" t="s">
        <v>1516</v>
      </c>
      <c r="W209" s="26">
        <v>12000</v>
      </c>
    </row>
    <row r="210" spans="1:23" ht="96" x14ac:dyDescent="0.2">
      <c r="A210">
        <f t="shared" si="3"/>
        <v>209</v>
      </c>
      <c r="B210" s="3" t="s">
        <v>220</v>
      </c>
      <c r="C210" t="s">
        <v>18</v>
      </c>
      <c r="D210">
        <v>2</v>
      </c>
      <c r="E210" t="s">
        <v>262</v>
      </c>
      <c r="G210" t="s">
        <v>268</v>
      </c>
      <c r="H210">
        <v>11</v>
      </c>
      <c r="I210" s="3" t="s">
        <v>774</v>
      </c>
      <c r="J210" t="s">
        <v>1570</v>
      </c>
      <c r="K210" t="s">
        <v>265</v>
      </c>
      <c r="L210" t="s">
        <v>271</v>
      </c>
      <c r="M210" s="3" t="s">
        <v>362</v>
      </c>
      <c r="N210" s="6" t="s">
        <v>777</v>
      </c>
      <c r="O210" s="3" t="s">
        <v>778</v>
      </c>
      <c r="P210" s="6" t="s">
        <v>328</v>
      </c>
      <c r="Q210" s="6"/>
      <c r="R210" s="6"/>
      <c r="S210" s="6" t="s">
        <v>1298</v>
      </c>
      <c r="T210" s="6"/>
      <c r="V210" t="s">
        <v>1516</v>
      </c>
      <c r="W210" s="26">
        <v>12000</v>
      </c>
    </row>
    <row r="211" spans="1:23" ht="128" x14ac:dyDescent="0.2">
      <c r="A211">
        <f t="shared" si="3"/>
        <v>210</v>
      </c>
      <c r="B211" s="3" t="s">
        <v>221</v>
      </c>
      <c r="C211" t="s">
        <v>18</v>
      </c>
      <c r="D211">
        <v>1</v>
      </c>
      <c r="E211" t="s">
        <v>262</v>
      </c>
      <c r="F211" t="s">
        <v>277</v>
      </c>
      <c r="G211" t="s">
        <v>264</v>
      </c>
      <c r="H211">
        <v>13</v>
      </c>
      <c r="I211" s="3" t="s">
        <v>1410</v>
      </c>
      <c r="J211" t="s">
        <v>1570</v>
      </c>
      <c r="K211" t="s">
        <v>265</v>
      </c>
      <c r="L211" t="s">
        <v>271</v>
      </c>
      <c r="M211" s="3" t="s">
        <v>780</v>
      </c>
      <c r="N211" s="6" t="s">
        <v>779</v>
      </c>
      <c r="O211" s="3" t="s">
        <v>781</v>
      </c>
      <c r="P211" s="6" t="s">
        <v>349</v>
      </c>
      <c r="Q211" s="6"/>
      <c r="R211" s="6"/>
      <c r="S211" s="6" t="s">
        <v>1298</v>
      </c>
      <c r="T211" s="6"/>
      <c r="V211" t="s">
        <v>1516</v>
      </c>
      <c r="W211" s="26">
        <v>12000</v>
      </c>
    </row>
    <row r="212" spans="1:23" ht="144" x14ac:dyDescent="0.2">
      <c r="A212" s="8">
        <f t="shared" si="3"/>
        <v>211</v>
      </c>
      <c r="B212" s="3" t="s">
        <v>222</v>
      </c>
      <c r="C212" t="s">
        <v>18</v>
      </c>
      <c r="D212">
        <v>3</v>
      </c>
      <c r="E212" t="s">
        <v>262</v>
      </c>
      <c r="F212" t="s">
        <v>277</v>
      </c>
      <c r="G212" t="s">
        <v>264</v>
      </c>
      <c r="H212">
        <v>15</v>
      </c>
      <c r="I212" s="3" t="s">
        <v>782</v>
      </c>
      <c r="J212" t="s">
        <v>1570</v>
      </c>
      <c r="K212" t="s">
        <v>269</v>
      </c>
      <c r="L212" t="s">
        <v>266</v>
      </c>
      <c r="M212" s="3" t="s">
        <v>464</v>
      </c>
      <c r="N212" s="6" t="s">
        <v>457</v>
      </c>
      <c r="O212" s="3" t="s">
        <v>783</v>
      </c>
      <c r="P212" s="6" t="s">
        <v>306</v>
      </c>
      <c r="Q212" s="6"/>
      <c r="R212" s="6"/>
      <c r="S212" s="6" t="s">
        <v>1298</v>
      </c>
      <c r="T212" s="6"/>
      <c r="V212" t="s">
        <v>1516</v>
      </c>
      <c r="W212" s="26">
        <v>12000</v>
      </c>
    </row>
    <row r="213" spans="1:23" ht="80" x14ac:dyDescent="0.2">
      <c r="A213">
        <f t="shared" si="3"/>
        <v>212</v>
      </c>
      <c r="B213" s="3" t="s">
        <v>223</v>
      </c>
      <c r="C213" t="s">
        <v>18</v>
      </c>
      <c r="D213">
        <v>1</v>
      </c>
      <c r="E213" t="s">
        <v>279</v>
      </c>
      <c r="F213" t="s">
        <v>277</v>
      </c>
      <c r="G213" t="s">
        <v>268</v>
      </c>
      <c r="H213">
        <v>16</v>
      </c>
      <c r="I213" s="3" t="s">
        <v>784</v>
      </c>
      <c r="J213" t="s">
        <v>1570</v>
      </c>
      <c r="K213" t="s">
        <v>269</v>
      </c>
      <c r="L213" t="s">
        <v>266</v>
      </c>
      <c r="M213" s="3" t="s">
        <v>785</v>
      </c>
      <c r="N213" s="6" t="s">
        <v>786</v>
      </c>
      <c r="O213" s="3" t="s">
        <v>787</v>
      </c>
      <c r="P213" s="6" t="s">
        <v>308</v>
      </c>
      <c r="Q213" s="6" t="s">
        <v>1483</v>
      </c>
      <c r="R213" s="6" t="s">
        <v>1298</v>
      </c>
      <c r="S213" s="6"/>
      <c r="T213" s="6"/>
      <c r="V213" t="s">
        <v>1516</v>
      </c>
      <c r="W213" s="26">
        <v>12000</v>
      </c>
    </row>
    <row r="214" spans="1:23" ht="96" x14ac:dyDescent="0.2">
      <c r="A214">
        <f t="shared" si="3"/>
        <v>213</v>
      </c>
      <c r="B214" s="3" t="s">
        <v>224</v>
      </c>
      <c r="C214" t="s">
        <v>18</v>
      </c>
      <c r="D214">
        <v>1</v>
      </c>
      <c r="E214" t="s">
        <v>278</v>
      </c>
      <c r="G214" t="s">
        <v>268</v>
      </c>
      <c r="I214" s="3" t="s">
        <v>788</v>
      </c>
      <c r="J214" t="s">
        <v>1570</v>
      </c>
      <c r="K214" t="s">
        <v>269</v>
      </c>
      <c r="L214" t="s">
        <v>266</v>
      </c>
      <c r="M214" s="3" t="s">
        <v>270</v>
      </c>
      <c r="N214" s="6" t="s">
        <v>789</v>
      </c>
      <c r="O214" s="3" t="s">
        <v>790</v>
      </c>
      <c r="P214" s="6" t="s">
        <v>321</v>
      </c>
      <c r="Q214" s="6" t="s">
        <v>1466</v>
      </c>
      <c r="R214" s="6" t="s">
        <v>1298</v>
      </c>
      <c r="S214" s="6"/>
      <c r="T214" s="6"/>
      <c r="V214" t="s">
        <v>1516</v>
      </c>
      <c r="W214" s="26">
        <v>12000</v>
      </c>
    </row>
    <row r="215" spans="1:23" ht="64" x14ac:dyDescent="0.2">
      <c r="A215">
        <f t="shared" si="3"/>
        <v>214</v>
      </c>
      <c r="B215" s="3" t="s">
        <v>225</v>
      </c>
      <c r="C215" t="s">
        <v>18</v>
      </c>
      <c r="D215">
        <v>1</v>
      </c>
      <c r="E215" t="s">
        <v>262</v>
      </c>
      <c r="F215" t="s">
        <v>267</v>
      </c>
      <c r="G215" t="s">
        <v>268</v>
      </c>
      <c r="H215">
        <v>11</v>
      </c>
      <c r="I215" s="3" t="s">
        <v>791</v>
      </c>
      <c r="J215" t="s">
        <v>1570</v>
      </c>
      <c r="K215" t="s">
        <v>269</v>
      </c>
      <c r="L215" t="s">
        <v>271</v>
      </c>
      <c r="M215" s="3" t="s">
        <v>511</v>
      </c>
      <c r="N215" s="6" t="s">
        <v>792</v>
      </c>
      <c r="O215" s="3" t="s">
        <v>793</v>
      </c>
      <c r="P215" s="6" t="s">
        <v>308</v>
      </c>
      <c r="Q215" s="6" t="s">
        <v>1483</v>
      </c>
      <c r="R215" s="6" t="s">
        <v>1298</v>
      </c>
      <c r="S215" s="6"/>
      <c r="T215" s="6"/>
      <c r="V215" t="s">
        <v>1516</v>
      </c>
      <c r="W215" s="26">
        <v>12000</v>
      </c>
    </row>
    <row r="216" spans="1:23" ht="80" x14ac:dyDescent="0.2">
      <c r="A216" s="9">
        <f t="shared" si="3"/>
        <v>215</v>
      </c>
      <c r="B216" s="3" t="s">
        <v>226</v>
      </c>
      <c r="C216" t="s">
        <v>18</v>
      </c>
      <c r="D216">
        <v>1</v>
      </c>
      <c r="E216" t="s">
        <v>1351</v>
      </c>
      <c r="F216" s="3" t="s">
        <v>1350</v>
      </c>
      <c r="G216" t="s">
        <v>268</v>
      </c>
      <c r="H216">
        <v>18</v>
      </c>
      <c r="I216" s="3" t="s">
        <v>794</v>
      </c>
      <c r="J216" t="s">
        <v>1570</v>
      </c>
      <c r="K216" t="s">
        <v>269</v>
      </c>
      <c r="L216" t="s">
        <v>266</v>
      </c>
      <c r="M216" s="3" t="s">
        <v>272</v>
      </c>
      <c r="N216" s="19" t="s">
        <v>795</v>
      </c>
      <c r="O216" s="3" t="s">
        <v>796</v>
      </c>
      <c r="P216" s="6" t="s">
        <v>308</v>
      </c>
      <c r="Q216" s="6" t="s">
        <v>1433</v>
      </c>
      <c r="R216" s="6" t="s">
        <v>1298</v>
      </c>
      <c r="S216" s="6"/>
      <c r="T216" s="6"/>
      <c r="V216" t="s">
        <v>1516</v>
      </c>
      <c r="W216" s="26">
        <v>12000</v>
      </c>
    </row>
    <row r="217" spans="1:23" ht="96" x14ac:dyDescent="0.2">
      <c r="A217">
        <f t="shared" si="3"/>
        <v>216</v>
      </c>
      <c r="B217" s="3" t="s">
        <v>227</v>
      </c>
      <c r="C217" t="s">
        <v>18</v>
      </c>
      <c r="D217">
        <v>1</v>
      </c>
      <c r="E217" t="s">
        <v>262</v>
      </c>
      <c r="G217" t="s">
        <v>264</v>
      </c>
      <c r="H217">
        <v>12</v>
      </c>
      <c r="I217" s="3" t="s">
        <v>797</v>
      </c>
      <c r="J217" t="s">
        <v>1570</v>
      </c>
      <c r="K217" t="s">
        <v>269</v>
      </c>
      <c r="L217" t="s">
        <v>271</v>
      </c>
      <c r="M217" s="3" t="s">
        <v>318</v>
      </c>
      <c r="N217" s="6" t="s">
        <v>1412</v>
      </c>
      <c r="O217" s="3" t="s">
        <v>798</v>
      </c>
      <c r="P217" s="6" t="s">
        <v>328</v>
      </c>
      <c r="Q217" s="6" t="s">
        <v>1505</v>
      </c>
      <c r="R217" s="6" t="s">
        <v>1298</v>
      </c>
      <c r="S217" s="6"/>
      <c r="T217" s="6"/>
      <c r="V217" t="s">
        <v>1516</v>
      </c>
      <c r="W217" s="26">
        <v>12000</v>
      </c>
    </row>
    <row r="218" spans="1:23" ht="80" x14ac:dyDescent="0.2">
      <c r="A218">
        <f t="shared" si="3"/>
        <v>217</v>
      </c>
      <c r="B218" s="3" t="s">
        <v>228</v>
      </c>
      <c r="C218" t="s">
        <v>18</v>
      </c>
      <c r="D218">
        <v>3</v>
      </c>
      <c r="E218" t="s">
        <v>262</v>
      </c>
      <c r="G218" t="s">
        <v>264</v>
      </c>
      <c r="H218">
        <v>12</v>
      </c>
      <c r="I218" s="3" t="s">
        <v>797</v>
      </c>
      <c r="J218" t="s">
        <v>1570</v>
      </c>
      <c r="K218" t="s">
        <v>265</v>
      </c>
      <c r="L218" t="s">
        <v>266</v>
      </c>
      <c r="M218" s="3" t="s">
        <v>799</v>
      </c>
      <c r="N218" s="6" t="s">
        <v>1411</v>
      </c>
      <c r="P218" s="6" t="s">
        <v>328</v>
      </c>
      <c r="Q218" s="6" t="s">
        <v>1510</v>
      </c>
      <c r="R218" s="6" t="s">
        <v>1298</v>
      </c>
      <c r="S218" s="6"/>
      <c r="T218" s="6"/>
      <c r="V218" t="s">
        <v>1516</v>
      </c>
      <c r="W218" s="26">
        <v>12000</v>
      </c>
    </row>
    <row r="219" spans="1:23" ht="48" x14ac:dyDescent="0.2">
      <c r="A219">
        <f t="shared" si="3"/>
        <v>218</v>
      </c>
      <c r="B219" s="3" t="s">
        <v>229</v>
      </c>
      <c r="C219" t="s">
        <v>18</v>
      </c>
      <c r="D219">
        <v>1</v>
      </c>
      <c r="E219" t="s">
        <v>273</v>
      </c>
      <c r="F219" s="3" t="s">
        <v>1350</v>
      </c>
      <c r="G219" t="s">
        <v>268</v>
      </c>
      <c r="H219">
        <v>16</v>
      </c>
      <c r="I219" s="3" t="s">
        <v>800</v>
      </c>
      <c r="J219" t="s">
        <v>1570</v>
      </c>
      <c r="K219" t="s">
        <v>269</v>
      </c>
      <c r="L219" t="s">
        <v>266</v>
      </c>
      <c r="M219" s="3" t="s">
        <v>295</v>
      </c>
      <c r="N219" s="6" t="s">
        <v>801</v>
      </c>
      <c r="O219" s="3" t="s">
        <v>805</v>
      </c>
      <c r="P219" s="6" t="s">
        <v>321</v>
      </c>
      <c r="Q219" s="30" t="s">
        <v>1476</v>
      </c>
      <c r="R219" s="6" t="s">
        <v>1298</v>
      </c>
      <c r="S219" s="6"/>
      <c r="T219" s="6"/>
      <c r="V219" t="s">
        <v>1516</v>
      </c>
      <c r="W219" s="26">
        <v>12000</v>
      </c>
    </row>
    <row r="220" spans="1:23" ht="48" x14ac:dyDescent="0.2">
      <c r="A220" s="9">
        <f t="shared" si="3"/>
        <v>219</v>
      </c>
      <c r="B220" s="3" t="s">
        <v>230</v>
      </c>
      <c r="C220" t="s">
        <v>18</v>
      </c>
      <c r="D220">
        <v>2</v>
      </c>
      <c r="E220" t="s">
        <v>273</v>
      </c>
      <c r="F220" s="3" t="s">
        <v>1350</v>
      </c>
      <c r="G220" t="s">
        <v>268</v>
      </c>
      <c r="H220">
        <v>16</v>
      </c>
      <c r="I220" s="3" t="s">
        <v>802</v>
      </c>
      <c r="J220" t="s">
        <v>1570</v>
      </c>
      <c r="K220" t="s">
        <v>269</v>
      </c>
      <c r="L220" t="s">
        <v>271</v>
      </c>
      <c r="M220" s="3" t="s">
        <v>1261</v>
      </c>
      <c r="N220" s="6" t="s">
        <v>803</v>
      </c>
      <c r="O220" s="3" t="s">
        <v>804</v>
      </c>
      <c r="P220" s="6" t="s">
        <v>321</v>
      </c>
      <c r="Q220" s="6"/>
      <c r="R220" s="6"/>
      <c r="S220" s="6" t="s">
        <v>1298</v>
      </c>
      <c r="T220" s="6"/>
      <c r="V220" t="s">
        <v>1516</v>
      </c>
      <c r="W220" s="26">
        <v>12000</v>
      </c>
    </row>
    <row r="221" spans="1:23" ht="80" x14ac:dyDescent="0.2">
      <c r="A221" s="9">
        <f t="shared" si="3"/>
        <v>220</v>
      </c>
      <c r="B221" s="3" t="s">
        <v>231</v>
      </c>
      <c r="C221" t="s">
        <v>18</v>
      </c>
      <c r="D221">
        <v>1</v>
      </c>
      <c r="I221" s="3" t="s">
        <v>806</v>
      </c>
      <c r="J221" t="s">
        <v>1570</v>
      </c>
      <c r="K221" t="s">
        <v>269</v>
      </c>
      <c r="L221" t="s">
        <v>271</v>
      </c>
      <c r="M221" s="3" t="s">
        <v>1268</v>
      </c>
      <c r="N221" s="6" t="s">
        <v>1267</v>
      </c>
      <c r="O221" s="3" t="s">
        <v>1269</v>
      </c>
      <c r="P221" s="6" t="s">
        <v>306</v>
      </c>
      <c r="Q221" s="6"/>
      <c r="R221" s="6"/>
      <c r="S221" s="6" t="s">
        <v>1298</v>
      </c>
      <c r="T221" s="6"/>
      <c r="V221" t="s">
        <v>1516</v>
      </c>
      <c r="W221" s="26">
        <v>12000</v>
      </c>
    </row>
    <row r="222" spans="1:23" ht="96" x14ac:dyDescent="0.2">
      <c r="A222">
        <f t="shared" si="3"/>
        <v>221</v>
      </c>
      <c r="B222" s="3" t="s">
        <v>232</v>
      </c>
      <c r="C222" t="s">
        <v>18</v>
      </c>
      <c r="D222">
        <v>1</v>
      </c>
      <c r="E222" t="s">
        <v>279</v>
      </c>
      <c r="F222" t="s">
        <v>626</v>
      </c>
      <c r="G222" t="s">
        <v>268</v>
      </c>
      <c r="H222">
        <v>16</v>
      </c>
      <c r="I222" s="3" t="s">
        <v>807</v>
      </c>
      <c r="J222" t="s">
        <v>1570</v>
      </c>
      <c r="K222" t="s">
        <v>269</v>
      </c>
      <c r="L222" t="s">
        <v>271</v>
      </c>
      <c r="M222" s="3" t="s">
        <v>295</v>
      </c>
      <c r="N222" s="6" t="s">
        <v>804</v>
      </c>
      <c r="O222" s="3" t="s">
        <v>808</v>
      </c>
      <c r="P222" s="6" t="s">
        <v>321</v>
      </c>
      <c r="Q222" s="30" t="s">
        <v>1476</v>
      </c>
      <c r="R222" s="6" t="s">
        <v>1298</v>
      </c>
      <c r="S222" s="6"/>
      <c r="T222" s="6"/>
      <c r="V222" t="s">
        <v>1516</v>
      </c>
      <c r="W222" s="26">
        <v>12000</v>
      </c>
    </row>
    <row r="223" spans="1:23" ht="64" x14ac:dyDescent="0.2">
      <c r="A223">
        <f t="shared" si="3"/>
        <v>222</v>
      </c>
      <c r="B223" s="3" t="s">
        <v>233</v>
      </c>
      <c r="C223" t="s">
        <v>18</v>
      </c>
      <c r="D223">
        <v>1</v>
      </c>
      <c r="E223" t="s">
        <v>287</v>
      </c>
      <c r="F223" t="s">
        <v>626</v>
      </c>
      <c r="G223" t="s">
        <v>264</v>
      </c>
      <c r="H223">
        <v>7</v>
      </c>
      <c r="I223" s="3" t="s">
        <v>809</v>
      </c>
      <c r="J223" t="s">
        <v>1570</v>
      </c>
      <c r="K223" t="s">
        <v>265</v>
      </c>
      <c r="L223" t="s">
        <v>271</v>
      </c>
      <c r="M223" s="3" t="s">
        <v>311</v>
      </c>
      <c r="N223" s="6" t="s">
        <v>1640</v>
      </c>
      <c r="O223" s="3" t="s">
        <v>810</v>
      </c>
      <c r="P223" s="6" t="s">
        <v>321</v>
      </c>
      <c r="Q223" s="6" t="s">
        <v>1639</v>
      </c>
      <c r="R223" s="6" t="s">
        <v>1298</v>
      </c>
      <c r="S223" s="6"/>
      <c r="T223" s="6"/>
      <c r="V223" t="s">
        <v>1516</v>
      </c>
      <c r="W223" s="26">
        <v>12000</v>
      </c>
    </row>
    <row r="224" spans="1:23" ht="128" x14ac:dyDescent="0.2">
      <c r="A224">
        <f t="shared" si="3"/>
        <v>223</v>
      </c>
      <c r="B224" s="3" t="s">
        <v>234</v>
      </c>
      <c r="C224" t="s">
        <v>18</v>
      </c>
      <c r="D224">
        <v>2</v>
      </c>
      <c r="I224" s="3" t="s">
        <v>811</v>
      </c>
      <c r="J224" t="s">
        <v>1570</v>
      </c>
      <c r="K224" t="s">
        <v>265</v>
      </c>
      <c r="L224" t="s">
        <v>266</v>
      </c>
      <c r="M224" s="3" t="s">
        <v>311</v>
      </c>
      <c r="N224" s="6" t="s">
        <v>812</v>
      </c>
      <c r="O224" s="3" t="s">
        <v>813</v>
      </c>
      <c r="P224" s="6" t="s">
        <v>328</v>
      </c>
      <c r="Q224" s="6"/>
      <c r="R224" s="6"/>
      <c r="S224" s="6" t="s">
        <v>1298</v>
      </c>
      <c r="T224" s="6"/>
      <c r="V224" t="s">
        <v>1516</v>
      </c>
      <c r="W224" s="26">
        <v>12000</v>
      </c>
    </row>
    <row r="225" spans="1:23" ht="144" x14ac:dyDescent="0.2">
      <c r="A225">
        <f t="shared" si="3"/>
        <v>224</v>
      </c>
      <c r="B225" s="3" t="s">
        <v>235</v>
      </c>
      <c r="C225" t="s">
        <v>18</v>
      </c>
      <c r="D225">
        <v>1</v>
      </c>
      <c r="E225" t="s">
        <v>262</v>
      </c>
      <c r="F225" t="s">
        <v>267</v>
      </c>
      <c r="G225" t="s">
        <v>268</v>
      </c>
      <c r="H225">
        <v>13</v>
      </c>
      <c r="I225" s="3" t="s">
        <v>814</v>
      </c>
      <c r="J225" t="s">
        <v>1570</v>
      </c>
      <c r="K225" t="s">
        <v>269</v>
      </c>
      <c r="L225" t="s">
        <v>271</v>
      </c>
      <c r="M225" s="3" t="s">
        <v>1415</v>
      </c>
      <c r="N225" s="6" t="s">
        <v>1414</v>
      </c>
      <c r="O225" s="3" t="s">
        <v>1413</v>
      </c>
      <c r="P225" s="6" t="s">
        <v>321</v>
      </c>
      <c r="Q225" s="6"/>
      <c r="R225" s="6"/>
      <c r="S225" s="6" t="s">
        <v>1298</v>
      </c>
      <c r="T225" s="6"/>
      <c r="V225" t="s">
        <v>1516</v>
      </c>
      <c r="W225" s="26">
        <v>12000</v>
      </c>
    </row>
    <row r="226" spans="1:23" ht="208" x14ac:dyDescent="0.2">
      <c r="A226">
        <f t="shared" si="3"/>
        <v>225</v>
      </c>
      <c r="B226" s="3" t="s">
        <v>236</v>
      </c>
      <c r="C226" t="s">
        <v>18</v>
      </c>
      <c r="D226">
        <v>3</v>
      </c>
      <c r="E226" t="s">
        <v>279</v>
      </c>
      <c r="F226" t="s">
        <v>626</v>
      </c>
      <c r="G226" t="s">
        <v>268</v>
      </c>
      <c r="H226">
        <v>12</v>
      </c>
      <c r="I226" s="3" t="s">
        <v>815</v>
      </c>
      <c r="J226" t="s">
        <v>1570</v>
      </c>
      <c r="K226" t="s">
        <v>269</v>
      </c>
      <c r="L226" t="s">
        <v>271</v>
      </c>
      <c r="M226" s="3" t="s">
        <v>402</v>
      </c>
      <c r="N226" s="6" t="s">
        <v>816</v>
      </c>
      <c r="O226" s="3" t="s">
        <v>817</v>
      </c>
      <c r="P226" s="6" t="s">
        <v>328</v>
      </c>
      <c r="Q226" s="6"/>
      <c r="R226" s="6"/>
      <c r="S226" s="6" t="s">
        <v>1298</v>
      </c>
      <c r="T226" s="6"/>
      <c r="V226" t="s">
        <v>1516</v>
      </c>
      <c r="W226" s="26">
        <v>12000</v>
      </c>
    </row>
    <row r="227" spans="1:23" ht="144" x14ac:dyDescent="0.2">
      <c r="A227">
        <f t="shared" si="3"/>
        <v>226</v>
      </c>
      <c r="B227" s="3" t="s">
        <v>237</v>
      </c>
      <c r="C227" t="s">
        <v>18</v>
      </c>
      <c r="D227">
        <v>1</v>
      </c>
      <c r="F227" t="s">
        <v>626</v>
      </c>
      <c r="G227" t="s">
        <v>268</v>
      </c>
      <c r="H227">
        <v>13</v>
      </c>
      <c r="I227" s="3" t="s">
        <v>818</v>
      </c>
      <c r="J227" t="s">
        <v>1570</v>
      </c>
      <c r="K227" t="s">
        <v>269</v>
      </c>
      <c r="L227" t="s">
        <v>271</v>
      </c>
      <c r="M227" s="3" t="s">
        <v>402</v>
      </c>
      <c r="N227" s="6" t="s">
        <v>819</v>
      </c>
      <c r="O227" s="3" t="s">
        <v>820</v>
      </c>
      <c r="P227" s="6" t="s">
        <v>306</v>
      </c>
      <c r="Q227" s="6"/>
      <c r="R227" s="6"/>
      <c r="S227" s="6" t="s">
        <v>1298</v>
      </c>
      <c r="T227" s="6"/>
      <c r="V227" t="s">
        <v>1516</v>
      </c>
      <c r="W227" s="26">
        <v>12000</v>
      </c>
    </row>
    <row r="228" spans="1:23" ht="80" x14ac:dyDescent="0.2">
      <c r="A228">
        <f t="shared" si="3"/>
        <v>227</v>
      </c>
      <c r="B228" s="3" t="s">
        <v>238</v>
      </c>
      <c r="C228" t="s">
        <v>18</v>
      </c>
      <c r="D228">
        <v>1</v>
      </c>
      <c r="E228" t="s">
        <v>273</v>
      </c>
      <c r="F228" t="s">
        <v>1309</v>
      </c>
      <c r="G228" t="s">
        <v>264</v>
      </c>
      <c r="H228">
        <v>8</v>
      </c>
      <c r="I228" s="3" t="s">
        <v>821</v>
      </c>
      <c r="J228" t="s">
        <v>1570</v>
      </c>
      <c r="K228" t="s">
        <v>269</v>
      </c>
      <c r="L228" t="s">
        <v>266</v>
      </c>
      <c r="M228" s="3" t="s">
        <v>823</v>
      </c>
      <c r="N228" s="6" t="s">
        <v>822</v>
      </c>
      <c r="O228" s="3" t="s">
        <v>824</v>
      </c>
      <c r="P228" s="6" t="s">
        <v>321</v>
      </c>
      <c r="Q228" s="6" t="s">
        <v>1511</v>
      </c>
      <c r="R228" s="6" t="s">
        <v>1298</v>
      </c>
      <c r="S228" s="6"/>
      <c r="T228" s="6"/>
      <c r="V228" t="s">
        <v>1516</v>
      </c>
      <c r="W228" s="26">
        <v>12000</v>
      </c>
    </row>
    <row r="229" spans="1:23" ht="144" x14ac:dyDescent="0.2">
      <c r="A229">
        <f t="shared" si="3"/>
        <v>228</v>
      </c>
      <c r="B229" s="3" t="s">
        <v>239</v>
      </c>
      <c r="C229" t="s">
        <v>18</v>
      </c>
      <c r="D229">
        <v>2</v>
      </c>
      <c r="F229" t="s">
        <v>626</v>
      </c>
      <c r="G229" t="s">
        <v>264</v>
      </c>
      <c r="H229">
        <v>8</v>
      </c>
      <c r="I229" s="3" t="s">
        <v>825</v>
      </c>
      <c r="J229" t="s">
        <v>1570</v>
      </c>
      <c r="K229" t="s">
        <v>269</v>
      </c>
      <c r="L229" t="s">
        <v>271</v>
      </c>
      <c r="M229" s="3" t="s">
        <v>1417</v>
      </c>
      <c r="N229" s="6" t="s">
        <v>1416</v>
      </c>
      <c r="O229" s="3" t="s">
        <v>1418</v>
      </c>
      <c r="P229" s="6" t="s">
        <v>349</v>
      </c>
      <c r="Q229" s="6"/>
      <c r="R229" s="6"/>
      <c r="S229" s="6" t="s">
        <v>1298</v>
      </c>
      <c r="T229" s="6"/>
      <c r="V229" t="s">
        <v>1516</v>
      </c>
      <c r="W229" s="26">
        <v>12000</v>
      </c>
    </row>
    <row r="230" spans="1:23" ht="160" x14ac:dyDescent="0.2">
      <c r="A230">
        <f t="shared" si="3"/>
        <v>229</v>
      </c>
      <c r="B230" s="3" t="s">
        <v>240</v>
      </c>
      <c r="C230" t="s">
        <v>18</v>
      </c>
      <c r="D230">
        <v>3</v>
      </c>
      <c r="E230" t="s">
        <v>279</v>
      </c>
      <c r="F230" t="s">
        <v>626</v>
      </c>
      <c r="G230" t="s">
        <v>268</v>
      </c>
      <c r="H230">
        <v>17</v>
      </c>
      <c r="I230" s="3" t="s">
        <v>1419</v>
      </c>
      <c r="J230" t="s">
        <v>1570</v>
      </c>
      <c r="K230" t="s">
        <v>269</v>
      </c>
      <c r="L230" t="s">
        <v>271</v>
      </c>
      <c r="M230" s="3" t="s">
        <v>295</v>
      </c>
      <c r="N230" s="6" t="s">
        <v>1420</v>
      </c>
      <c r="O230" s="3" t="s">
        <v>826</v>
      </c>
      <c r="P230" s="6" t="s">
        <v>349</v>
      </c>
      <c r="Q230" s="19" t="s">
        <v>1476</v>
      </c>
      <c r="R230" s="6" t="s">
        <v>1298</v>
      </c>
      <c r="S230" s="6"/>
      <c r="T230" s="6"/>
      <c r="V230" t="s">
        <v>1516</v>
      </c>
      <c r="W230" s="26">
        <v>12000</v>
      </c>
    </row>
    <row r="231" spans="1:23" ht="96" x14ac:dyDescent="0.2">
      <c r="A231">
        <f t="shared" si="3"/>
        <v>230</v>
      </c>
      <c r="B231" s="3" t="s">
        <v>241</v>
      </c>
      <c r="C231" t="s">
        <v>18</v>
      </c>
      <c r="D231">
        <v>2</v>
      </c>
      <c r="E231" t="s">
        <v>273</v>
      </c>
      <c r="G231" t="s">
        <v>268</v>
      </c>
      <c r="H231">
        <v>10</v>
      </c>
      <c r="I231" s="3" t="s">
        <v>827</v>
      </c>
      <c r="J231" t="s">
        <v>1570</v>
      </c>
      <c r="K231" t="s">
        <v>269</v>
      </c>
      <c r="L231" t="s">
        <v>271</v>
      </c>
      <c r="M231" s="3" t="s">
        <v>1308</v>
      </c>
      <c r="N231" s="6" t="s">
        <v>918</v>
      </c>
      <c r="O231" s="3" t="s">
        <v>919</v>
      </c>
      <c r="P231" s="6" t="s">
        <v>321</v>
      </c>
      <c r="Q231" s="6" t="s">
        <v>1483</v>
      </c>
      <c r="R231" s="6" t="s">
        <v>1298</v>
      </c>
      <c r="S231" s="6"/>
      <c r="T231" s="6"/>
      <c r="V231" t="s">
        <v>1516</v>
      </c>
      <c r="W231" s="26">
        <v>12000</v>
      </c>
    </row>
    <row r="232" spans="1:23" ht="80" x14ac:dyDescent="0.2">
      <c r="A232">
        <f t="shared" si="3"/>
        <v>231</v>
      </c>
      <c r="B232" s="3" t="s">
        <v>242</v>
      </c>
      <c r="C232" t="s">
        <v>18</v>
      </c>
      <c r="D232">
        <v>2</v>
      </c>
      <c r="E232" t="s">
        <v>262</v>
      </c>
      <c r="F232" t="s">
        <v>626</v>
      </c>
      <c r="G232" t="s">
        <v>264</v>
      </c>
      <c r="H232">
        <v>12</v>
      </c>
      <c r="I232" s="3" t="s">
        <v>828</v>
      </c>
      <c r="J232" t="s">
        <v>1570</v>
      </c>
      <c r="K232" t="s">
        <v>269</v>
      </c>
      <c r="L232" t="s">
        <v>271</v>
      </c>
      <c r="M232" s="3" t="s">
        <v>295</v>
      </c>
      <c r="N232" s="6" t="s">
        <v>829</v>
      </c>
      <c r="O232" s="3" t="s">
        <v>830</v>
      </c>
      <c r="P232" s="6" t="s">
        <v>321</v>
      </c>
      <c r="Q232" s="30" t="s">
        <v>1476</v>
      </c>
      <c r="R232" s="6" t="s">
        <v>1298</v>
      </c>
      <c r="S232" s="6"/>
      <c r="T232" s="6"/>
      <c r="V232" t="s">
        <v>1516</v>
      </c>
      <c r="W232" s="26">
        <v>12000</v>
      </c>
    </row>
    <row r="233" spans="1:23" ht="96" x14ac:dyDescent="0.2">
      <c r="A233">
        <f t="shared" si="3"/>
        <v>232</v>
      </c>
      <c r="B233" s="3" t="s">
        <v>243</v>
      </c>
      <c r="C233" t="s">
        <v>18</v>
      </c>
      <c r="D233">
        <v>2</v>
      </c>
      <c r="E233" t="s">
        <v>262</v>
      </c>
      <c r="F233" t="s">
        <v>626</v>
      </c>
      <c r="G233" t="s">
        <v>268</v>
      </c>
      <c r="H233">
        <v>9</v>
      </c>
      <c r="I233" s="3" t="s">
        <v>831</v>
      </c>
      <c r="J233" t="s">
        <v>1570</v>
      </c>
      <c r="K233" t="s">
        <v>269</v>
      </c>
      <c r="N233" s="6" t="s">
        <v>832</v>
      </c>
      <c r="P233" s="6" t="s">
        <v>306</v>
      </c>
      <c r="Q233" s="6"/>
      <c r="R233" s="6"/>
      <c r="S233" s="6"/>
      <c r="T233" s="6" t="s">
        <v>1298</v>
      </c>
      <c r="V233" t="s">
        <v>1516</v>
      </c>
      <c r="W233" s="26">
        <v>12000</v>
      </c>
    </row>
    <row r="234" spans="1:23" ht="144" x14ac:dyDescent="0.2">
      <c r="A234" s="9">
        <f t="shared" si="3"/>
        <v>233</v>
      </c>
      <c r="B234" s="3" t="s">
        <v>244</v>
      </c>
      <c r="C234" t="s">
        <v>18</v>
      </c>
      <c r="D234">
        <v>2</v>
      </c>
      <c r="E234" t="s">
        <v>262</v>
      </c>
      <c r="F234" t="s">
        <v>833</v>
      </c>
      <c r="G234" t="s">
        <v>264</v>
      </c>
      <c r="H234">
        <v>16</v>
      </c>
      <c r="I234" s="3" t="s">
        <v>836</v>
      </c>
      <c r="J234" t="s">
        <v>1570</v>
      </c>
      <c r="K234" t="s">
        <v>269</v>
      </c>
      <c r="L234" t="s">
        <v>266</v>
      </c>
      <c r="M234" s="3" t="s">
        <v>1270</v>
      </c>
      <c r="N234" s="6" t="s">
        <v>834</v>
      </c>
      <c r="O234" s="3" t="s">
        <v>835</v>
      </c>
      <c r="P234" s="6" t="s">
        <v>328</v>
      </c>
      <c r="Q234" s="6"/>
      <c r="R234" s="6"/>
      <c r="S234" s="6" t="s">
        <v>1298</v>
      </c>
      <c r="T234" s="6"/>
      <c r="V234" t="s">
        <v>1516</v>
      </c>
      <c r="W234" s="26">
        <v>12000</v>
      </c>
    </row>
    <row r="235" spans="1:23" ht="144" x14ac:dyDescent="0.2">
      <c r="A235">
        <f t="shared" si="3"/>
        <v>234</v>
      </c>
      <c r="B235" s="3" t="s">
        <v>245</v>
      </c>
      <c r="C235" t="s">
        <v>18</v>
      </c>
      <c r="D235">
        <v>1</v>
      </c>
      <c r="E235" t="s">
        <v>262</v>
      </c>
      <c r="G235" t="s">
        <v>264</v>
      </c>
      <c r="H235">
        <v>13</v>
      </c>
      <c r="I235" s="3" t="s">
        <v>837</v>
      </c>
      <c r="J235" t="s">
        <v>1570</v>
      </c>
      <c r="K235" t="s">
        <v>269</v>
      </c>
      <c r="L235" t="s">
        <v>266</v>
      </c>
      <c r="M235" s="3" t="s">
        <v>272</v>
      </c>
      <c r="N235" s="6" t="s">
        <v>920</v>
      </c>
      <c r="O235" s="29" t="s">
        <v>838</v>
      </c>
      <c r="P235" s="6" t="s">
        <v>328</v>
      </c>
      <c r="Q235" s="6" t="s">
        <v>1433</v>
      </c>
      <c r="R235" s="6" t="s">
        <v>1298</v>
      </c>
      <c r="S235" s="6"/>
      <c r="T235" s="6"/>
      <c r="V235" t="s">
        <v>1516</v>
      </c>
      <c r="W235" s="26">
        <v>12000</v>
      </c>
    </row>
    <row r="236" spans="1:23" ht="160" x14ac:dyDescent="0.2">
      <c r="A236">
        <f t="shared" si="3"/>
        <v>235</v>
      </c>
      <c r="B236" s="3" t="s">
        <v>246</v>
      </c>
      <c r="C236" t="s">
        <v>18</v>
      </c>
      <c r="D236">
        <v>2</v>
      </c>
      <c r="E236" t="s">
        <v>262</v>
      </c>
      <c r="F236" t="s">
        <v>626</v>
      </c>
      <c r="G236" t="s">
        <v>268</v>
      </c>
      <c r="H236">
        <v>13</v>
      </c>
      <c r="I236" s="3" t="s">
        <v>839</v>
      </c>
      <c r="J236" t="s">
        <v>1570</v>
      </c>
      <c r="K236" t="s">
        <v>269</v>
      </c>
      <c r="L236" t="s">
        <v>271</v>
      </c>
      <c r="M236" s="3" t="s">
        <v>402</v>
      </c>
      <c r="N236" s="6" t="s">
        <v>840</v>
      </c>
      <c r="O236" s="3" t="s">
        <v>841</v>
      </c>
      <c r="P236" s="6" t="s">
        <v>328</v>
      </c>
      <c r="Q236" s="6"/>
      <c r="R236" s="6"/>
      <c r="S236" s="6" t="s">
        <v>1298</v>
      </c>
      <c r="T236" s="6"/>
      <c r="V236" t="s">
        <v>1516</v>
      </c>
      <c r="W236" s="26">
        <v>12000</v>
      </c>
    </row>
    <row r="237" spans="1:23" ht="160" x14ac:dyDescent="0.2">
      <c r="A237">
        <f t="shared" si="3"/>
        <v>236</v>
      </c>
      <c r="B237" s="3" t="s">
        <v>247</v>
      </c>
      <c r="C237" t="s">
        <v>18</v>
      </c>
      <c r="D237">
        <v>1</v>
      </c>
      <c r="E237" t="s">
        <v>262</v>
      </c>
      <c r="F237" t="s">
        <v>267</v>
      </c>
      <c r="G237" t="s">
        <v>264</v>
      </c>
      <c r="H237">
        <v>14</v>
      </c>
      <c r="I237" s="3" t="s">
        <v>842</v>
      </c>
      <c r="J237" t="s">
        <v>1570</v>
      </c>
      <c r="K237" t="s">
        <v>269</v>
      </c>
      <c r="L237" t="s">
        <v>271</v>
      </c>
      <c r="M237" s="3" t="s">
        <v>472</v>
      </c>
      <c r="N237" s="6" t="s">
        <v>843</v>
      </c>
      <c r="O237" s="3" t="s">
        <v>844</v>
      </c>
      <c r="P237" s="6" t="s">
        <v>321</v>
      </c>
      <c r="Q237" s="6" t="s">
        <v>1486</v>
      </c>
      <c r="R237" s="6" t="s">
        <v>1298</v>
      </c>
      <c r="S237" s="6"/>
      <c r="T237" s="6"/>
      <c r="V237" t="s">
        <v>1516</v>
      </c>
      <c r="W237" s="26">
        <v>12000</v>
      </c>
    </row>
    <row r="238" spans="1:23" ht="112" x14ac:dyDescent="0.2">
      <c r="A238">
        <f t="shared" si="3"/>
        <v>237</v>
      </c>
      <c r="B238" s="3" t="s">
        <v>248</v>
      </c>
      <c r="C238" t="s">
        <v>18</v>
      </c>
      <c r="D238">
        <v>1</v>
      </c>
      <c r="E238" t="s">
        <v>279</v>
      </c>
      <c r="F238" s="3" t="s">
        <v>1350</v>
      </c>
      <c r="G238" t="s">
        <v>268</v>
      </c>
      <c r="H238">
        <v>15</v>
      </c>
      <c r="I238" s="3" t="s">
        <v>845</v>
      </c>
      <c r="J238" t="s">
        <v>1570</v>
      </c>
      <c r="K238" t="s">
        <v>269</v>
      </c>
      <c r="L238" t="s">
        <v>271</v>
      </c>
      <c r="M238" s="3" t="s">
        <v>272</v>
      </c>
      <c r="N238" s="19" t="s">
        <v>846</v>
      </c>
      <c r="O238" s="3" t="s">
        <v>847</v>
      </c>
      <c r="P238" s="6" t="s">
        <v>321</v>
      </c>
      <c r="Q238" s="6" t="s">
        <v>1433</v>
      </c>
      <c r="R238" s="6" t="s">
        <v>1298</v>
      </c>
      <c r="S238" s="6"/>
      <c r="T238" s="6"/>
      <c r="V238" t="s">
        <v>1516</v>
      </c>
      <c r="W238" s="26">
        <v>12000</v>
      </c>
    </row>
    <row r="239" spans="1:23" ht="80" x14ac:dyDescent="0.2">
      <c r="A239">
        <f t="shared" si="3"/>
        <v>238</v>
      </c>
      <c r="B239" s="3" t="s">
        <v>249</v>
      </c>
      <c r="C239" t="s">
        <v>18</v>
      </c>
      <c r="D239">
        <v>1</v>
      </c>
      <c r="E239" t="s">
        <v>273</v>
      </c>
      <c r="F239" s="3" t="s">
        <v>848</v>
      </c>
      <c r="G239" t="s">
        <v>264</v>
      </c>
      <c r="H239">
        <v>11</v>
      </c>
      <c r="I239" s="3" t="s">
        <v>849</v>
      </c>
      <c r="J239" t="s">
        <v>1570</v>
      </c>
      <c r="K239" t="s">
        <v>265</v>
      </c>
      <c r="L239" t="s">
        <v>271</v>
      </c>
      <c r="M239" s="3" t="s">
        <v>606</v>
      </c>
      <c r="N239" s="6" t="s">
        <v>850</v>
      </c>
      <c r="O239" s="3" t="s">
        <v>851</v>
      </c>
      <c r="P239" s="6" t="s">
        <v>321</v>
      </c>
      <c r="Q239" s="6" t="s">
        <v>1512</v>
      </c>
      <c r="R239" s="6" t="s">
        <v>1298</v>
      </c>
      <c r="S239" s="6"/>
      <c r="T239" s="6"/>
      <c r="V239" t="s">
        <v>1516</v>
      </c>
      <c r="W239" s="26">
        <v>12000</v>
      </c>
    </row>
    <row r="240" spans="1:23" ht="64" x14ac:dyDescent="0.2">
      <c r="A240">
        <f t="shared" si="3"/>
        <v>239</v>
      </c>
      <c r="B240" s="3" t="s">
        <v>250</v>
      </c>
      <c r="C240" t="s">
        <v>18</v>
      </c>
      <c r="D240">
        <v>1</v>
      </c>
      <c r="E240" t="s">
        <v>262</v>
      </c>
      <c r="F240" t="s">
        <v>626</v>
      </c>
      <c r="G240" t="s">
        <v>268</v>
      </c>
      <c r="H240">
        <v>12</v>
      </c>
      <c r="I240" s="3" t="s">
        <v>1421</v>
      </c>
      <c r="J240" t="s">
        <v>1570</v>
      </c>
      <c r="K240" t="s">
        <v>269</v>
      </c>
      <c r="L240" t="s">
        <v>266</v>
      </c>
      <c r="M240" s="3" t="s">
        <v>272</v>
      </c>
      <c r="N240" s="32" t="s">
        <v>852</v>
      </c>
      <c r="O240" s="3" t="s">
        <v>853</v>
      </c>
      <c r="P240" s="6" t="s">
        <v>321</v>
      </c>
      <c r="Q240" s="6" t="s">
        <v>1433</v>
      </c>
      <c r="R240" s="6" t="s">
        <v>1298</v>
      </c>
      <c r="S240" s="6"/>
      <c r="T240" s="6"/>
      <c r="V240" t="s">
        <v>1516</v>
      </c>
      <c r="W240" s="26">
        <v>12000</v>
      </c>
    </row>
    <row r="241" spans="1:23" ht="48" x14ac:dyDescent="0.2">
      <c r="A241">
        <f t="shared" si="3"/>
        <v>240</v>
      </c>
      <c r="B241" s="3" t="s">
        <v>251</v>
      </c>
      <c r="C241" t="s">
        <v>18</v>
      </c>
      <c r="D241">
        <v>2</v>
      </c>
      <c r="I241" s="3" t="s">
        <v>854</v>
      </c>
      <c r="J241" t="s">
        <v>1570</v>
      </c>
      <c r="K241" t="s">
        <v>269</v>
      </c>
      <c r="L241" t="s">
        <v>271</v>
      </c>
      <c r="M241" s="3" t="s">
        <v>295</v>
      </c>
      <c r="N241" s="6" t="s">
        <v>855</v>
      </c>
      <c r="O241" s="3" t="s">
        <v>856</v>
      </c>
      <c r="P241" s="6" t="s">
        <v>308</v>
      </c>
      <c r="Q241" s="6" t="s">
        <v>1513</v>
      </c>
      <c r="R241" s="6" t="s">
        <v>1298</v>
      </c>
      <c r="S241" s="6"/>
      <c r="T241" s="6"/>
      <c r="V241" t="s">
        <v>1516</v>
      </c>
      <c r="W241" s="26">
        <v>12000</v>
      </c>
    </row>
    <row r="242" spans="1:23" ht="144" x14ac:dyDescent="0.2">
      <c r="A242">
        <f t="shared" si="3"/>
        <v>241</v>
      </c>
      <c r="B242" s="3" t="s">
        <v>252</v>
      </c>
      <c r="C242" t="s">
        <v>18</v>
      </c>
      <c r="D242">
        <v>2</v>
      </c>
      <c r="E242" t="s">
        <v>262</v>
      </c>
      <c r="F242" t="s">
        <v>626</v>
      </c>
      <c r="G242" t="s">
        <v>264</v>
      </c>
      <c r="H242">
        <v>15</v>
      </c>
      <c r="I242" s="3" t="s">
        <v>857</v>
      </c>
      <c r="J242" t="s">
        <v>1570</v>
      </c>
      <c r="K242" t="s">
        <v>269</v>
      </c>
      <c r="L242" t="s">
        <v>271</v>
      </c>
      <c r="M242" s="3" t="s">
        <v>296</v>
      </c>
      <c r="N242" s="6" t="s">
        <v>858</v>
      </c>
      <c r="O242" s="3" t="s">
        <v>859</v>
      </c>
      <c r="P242" s="6" t="s">
        <v>321</v>
      </c>
      <c r="Q242" s="6" t="s">
        <v>1460</v>
      </c>
      <c r="R242" s="6" t="s">
        <v>1298</v>
      </c>
      <c r="S242" s="6"/>
      <c r="T242" s="6"/>
      <c r="V242" t="s">
        <v>1516</v>
      </c>
      <c r="W242" s="26">
        <v>12000</v>
      </c>
    </row>
    <row r="243" spans="1:23" ht="128" x14ac:dyDescent="0.2">
      <c r="A243">
        <f t="shared" si="3"/>
        <v>242</v>
      </c>
      <c r="B243" s="3" t="s">
        <v>253</v>
      </c>
      <c r="C243" t="s">
        <v>18</v>
      </c>
      <c r="D243">
        <v>1</v>
      </c>
      <c r="E243" t="s">
        <v>273</v>
      </c>
      <c r="F243" s="3" t="s">
        <v>1311</v>
      </c>
      <c r="G243" t="s">
        <v>268</v>
      </c>
      <c r="H243">
        <v>10</v>
      </c>
      <c r="I243" s="3" t="s">
        <v>860</v>
      </c>
      <c r="J243" t="s">
        <v>1570</v>
      </c>
      <c r="K243" t="s">
        <v>269</v>
      </c>
      <c r="L243" t="s">
        <v>271</v>
      </c>
      <c r="M243" s="3" t="s">
        <v>290</v>
      </c>
      <c r="N243" s="6" t="s">
        <v>861</v>
      </c>
      <c r="O243" s="3" t="s">
        <v>862</v>
      </c>
      <c r="P243" s="6" t="s">
        <v>328</v>
      </c>
      <c r="Q243" s="6" t="s">
        <v>1514</v>
      </c>
      <c r="R243" s="6" t="s">
        <v>1298</v>
      </c>
      <c r="S243" s="6"/>
      <c r="T243" s="6"/>
      <c r="V243" t="s">
        <v>1516</v>
      </c>
      <c r="W243" s="26">
        <v>12000</v>
      </c>
    </row>
    <row r="244" spans="1:23" ht="128" x14ac:dyDescent="0.2">
      <c r="A244">
        <f t="shared" si="3"/>
        <v>243</v>
      </c>
      <c r="B244" s="3" t="s">
        <v>254</v>
      </c>
      <c r="C244" t="s">
        <v>18</v>
      </c>
      <c r="D244">
        <v>1</v>
      </c>
      <c r="E244" t="s">
        <v>262</v>
      </c>
      <c r="G244" t="s">
        <v>281</v>
      </c>
      <c r="H244">
        <v>12</v>
      </c>
      <c r="I244" s="3" t="s">
        <v>863</v>
      </c>
      <c r="J244" t="s">
        <v>1570</v>
      </c>
      <c r="K244" t="s">
        <v>269</v>
      </c>
      <c r="N244" s="6" t="s">
        <v>864</v>
      </c>
      <c r="O244" s="3" t="s">
        <v>867</v>
      </c>
      <c r="P244" s="6" t="s">
        <v>321</v>
      </c>
      <c r="Q244" s="6"/>
      <c r="R244" s="6"/>
      <c r="S244" s="6"/>
      <c r="T244" s="6" t="s">
        <v>1298</v>
      </c>
      <c r="V244" t="s">
        <v>1516</v>
      </c>
      <c r="W244" s="26">
        <v>12000</v>
      </c>
    </row>
    <row r="245" spans="1:23" ht="128" x14ac:dyDescent="0.2">
      <c r="A245">
        <f t="shared" si="3"/>
        <v>244</v>
      </c>
      <c r="B245" s="3" t="s">
        <v>255</v>
      </c>
      <c r="C245" t="s">
        <v>18</v>
      </c>
      <c r="D245">
        <v>1</v>
      </c>
      <c r="E245" t="s">
        <v>262</v>
      </c>
      <c r="G245" t="s">
        <v>281</v>
      </c>
      <c r="H245">
        <v>12</v>
      </c>
      <c r="I245" s="3" t="s">
        <v>863</v>
      </c>
      <c r="J245" t="s">
        <v>1570</v>
      </c>
      <c r="K245" t="s">
        <v>265</v>
      </c>
      <c r="L245" t="s">
        <v>271</v>
      </c>
      <c r="M245" s="3" t="s">
        <v>766</v>
      </c>
      <c r="N245" s="6" t="s">
        <v>865</v>
      </c>
      <c r="O245" s="3" t="s">
        <v>866</v>
      </c>
      <c r="P245" s="6" t="s">
        <v>321</v>
      </c>
      <c r="Q245" s="6" t="s">
        <v>1515</v>
      </c>
      <c r="R245" s="6" t="s">
        <v>1298</v>
      </c>
      <c r="S245" s="6"/>
      <c r="T245" s="6"/>
      <c r="V245" t="s">
        <v>1516</v>
      </c>
      <c r="W245" s="26">
        <v>12000</v>
      </c>
    </row>
    <row r="246" spans="1:23" ht="128" x14ac:dyDescent="0.2">
      <c r="A246">
        <f t="shared" si="3"/>
        <v>245</v>
      </c>
      <c r="B246" s="3" t="s">
        <v>256</v>
      </c>
      <c r="C246" t="s">
        <v>18</v>
      </c>
      <c r="D246">
        <v>2</v>
      </c>
      <c r="E246" t="s">
        <v>262</v>
      </c>
      <c r="F246" t="s">
        <v>626</v>
      </c>
      <c r="G246" t="s">
        <v>268</v>
      </c>
      <c r="H246">
        <v>7</v>
      </c>
      <c r="I246" s="3" t="s">
        <v>868</v>
      </c>
      <c r="J246" t="s">
        <v>1570</v>
      </c>
      <c r="K246" t="s">
        <v>265</v>
      </c>
      <c r="L246" t="s">
        <v>271</v>
      </c>
      <c r="M246" s="3" t="s">
        <v>290</v>
      </c>
      <c r="N246" s="6" t="s">
        <v>869</v>
      </c>
      <c r="O246" s="3" t="s">
        <v>870</v>
      </c>
      <c r="P246" s="6" t="s">
        <v>308</v>
      </c>
      <c r="Q246" s="6" t="s">
        <v>1454</v>
      </c>
      <c r="R246" s="6" t="s">
        <v>1298</v>
      </c>
      <c r="S246" s="6"/>
      <c r="T246" s="6"/>
      <c r="V246" t="s">
        <v>1516</v>
      </c>
      <c r="W246" s="26">
        <v>12000</v>
      </c>
    </row>
    <row r="247" spans="1:23" ht="304" x14ac:dyDescent="0.2">
      <c r="A247">
        <f t="shared" si="3"/>
        <v>246</v>
      </c>
      <c r="B247" s="3" t="s">
        <v>257</v>
      </c>
      <c r="C247" t="s">
        <v>18</v>
      </c>
      <c r="D247">
        <v>1</v>
      </c>
      <c r="E247" t="s">
        <v>262</v>
      </c>
      <c r="G247" t="s">
        <v>268</v>
      </c>
      <c r="H247">
        <v>9</v>
      </c>
      <c r="I247" s="3" t="s">
        <v>871</v>
      </c>
      <c r="J247" t="s">
        <v>1570</v>
      </c>
      <c r="K247" t="s">
        <v>269</v>
      </c>
      <c r="L247" t="s">
        <v>271</v>
      </c>
      <c r="M247" s="3" t="s">
        <v>272</v>
      </c>
      <c r="N247" s="6" t="s">
        <v>872</v>
      </c>
      <c r="O247" s="31" t="s">
        <v>873</v>
      </c>
      <c r="P247" s="6" t="s">
        <v>321</v>
      </c>
      <c r="Q247" s="6" t="s">
        <v>1433</v>
      </c>
      <c r="R247" s="6" t="s">
        <v>1298</v>
      </c>
      <c r="S247" s="6"/>
      <c r="T247" s="6"/>
      <c r="V247" t="s">
        <v>1516</v>
      </c>
      <c r="W247" s="26">
        <v>12000</v>
      </c>
    </row>
    <row r="248" spans="1:23" ht="80" x14ac:dyDescent="0.2">
      <c r="A248">
        <f t="shared" si="3"/>
        <v>247</v>
      </c>
      <c r="B248" s="3" t="s">
        <v>258</v>
      </c>
      <c r="C248" t="s">
        <v>18</v>
      </c>
      <c r="D248">
        <v>1</v>
      </c>
      <c r="I248" s="3" t="s">
        <v>874</v>
      </c>
      <c r="J248" t="s">
        <v>1570</v>
      </c>
      <c r="K248" t="s">
        <v>269</v>
      </c>
      <c r="L248" t="s">
        <v>271</v>
      </c>
      <c r="M248" s="3" t="s">
        <v>318</v>
      </c>
      <c r="N248" s="6" t="s">
        <v>875</v>
      </c>
      <c r="O248" s="3" t="s">
        <v>876</v>
      </c>
      <c r="P248" s="6" t="s">
        <v>321</v>
      </c>
      <c r="Q248" s="6" t="s">
        <v>1496</v>
      </c>
      <c r="R248" s="6" t="s">
        <v>1298</v>
      </c>
      <c r="S248" s="6"/>
      <c r="T248" s="6"/>
      <c r="V248" t="s">
        <v>1516</v>
      </c>
      <c r="W248" s="26">
        <v>12000</v>
      </c>
    </row>
    <row r="249" spans="1:23" ht="64" x14ac:dyDescent="0.2">
      <c r="A249">
        <f t="shared" si="3"/>
        <v>248</v>
      </c>
      <c r="B249" s="3" t="s">
        <v>259</v>
      </c>
      <c r="C249" t="s">
        <v>18</v>
      </c>
      <c r="D249">
        <v>2</v>
      </c>
      <c r="E249" s="3" t="s">
        <v>1683</v>
      </c>
      <c r="G249" t="s">
        <v>268</v>
      </c>
      <c r="H249">
        <v>14</v>
      </c>
      <c r="I249" s="3" t="s">
        <v>1422</v>
      </c>
      <c r="J249" t="s">
        <v>1570</v>
      </c>
      <c r="K249" t="s">
        <v>269</v>
      </c>
      <c r="L249" t="s">
        <v>266</v>
      </c>
      <c r="M249" s="3" t="s">
        <v>295</v>
      </c>
      <c r="N249" s="6" t="s">
        <v>877</v>
      </c>
      <c r="O249" s="3" t="s">
        <v>878</v>
      </c>
      <c r="P249" s="6" t="s">
        <v>321</v>
      </c>
      <c r="Q249" s="6"/>
      <c r="R249" s="6"/>
      <c r="S249" s="6"/>
      <c r="T249" s="6" t="s">
        <v>1298</v>
      </c>
      <c r="V249" t="s">
        <v>1516</v>
      </c>
      <c r="W249" s="26">
        <v>12000</v>
      </c>
    </row>
    <row r="250" spans="1:23" ht="80" x14ac:dyDescent="0.2">
      <c r="A250">
        <f t="shared" si="3"/>
        <v>249</v>
      </c>
      <c r="B250" s="3" t="s">
        <v>260</v>
      </c>
      <c r="C250" t="s">
        <v>18</v>
      </c>
      <c r="D250">
        <v>2</v>
      </c>
      <c r="E250" t="s">
        <v>273</v>
      </c>
      <c r="F250" s="3" t="s">
        <v>1350</v>
      </c>
      <c r="G250" t="s">
        <v>264</v>
      </c>
      <c r="H250">
        <v>8</v>
      </c>
      <c r="I250" s="3" t="s">
        <v>880</v>
      </c>
      <c r="J250" t="s">
        <v>1570</v>
      </c>
      <c r="K250" t="s">
        <v>269</v>
      </c>
      <c r="L250" t="s">
        <v>266</v>
      </c>
      <c r="M250" s="3" t="s">
        <v>282</v>
      </c>
      <c r="N250" s="6" t="s">
        <v>356</v>
      </c>
      <c r="O250" s="3" t="s">
        <v>881</v>
      </c>
      <c r="P250" s="6" t="s">
        <v>328</v>
      </c>
      <c r="Q250" s="32" t="s">
        <v>1477</v>
      </c>
      <c r="R250" s="6" t="s">
        <v>1298</v>
      </c>
      <c r="S250" s="6"/>
      <c r="T250" s="6"/>
      <c r="V250" t="s">
        <v>1516</v>
      </c>
      <c r="W250" s="26">
        <v>12000</v>
      </c>
    </row>
    <row r="251" spans="1:23" ht="96" x14ac:dyDescent="0.2">
      <c r="A251">
        <f t="shared" si="3"/>
        <v>250</v>
      </c>
      <c r="B251" s="3" t="s">
        <v>261</v>
      </c>
      <c r="C251" t="s">
        <v>18</v>
      </c>
      <c r="D251">
        <v>1</v>
      </c>
      <c r="E251" t="s">
        <v>273</v>
      </c>
      <c r="F251" s="3" t="s">
        <v>1350</v>
      </c>
      <c r="G251" t="s">
        <v>264</v>
      </c>
      <c r="H251">
        <v>8</v>
      </c>
      <c r="I251" s="3" t="s">
        <v>880</v>
      </c>
      <c r="J251" t="s">
        <v>1570</v>
      </c>
      <c r="K251" t="s">
        <v>265</v>
      </c>
      <c r="L251" t="s">
        <v>271</v>
      </c>
      <c r="M251" s="3" t="s">
        <v>606</v>
      </c>
      <c r="N251" s="6" t="s">
        <v>879</v>
      </c>
      <c r="O251" s="3" t="s">
        <v>882</v>
      </c>
      <c r="P251" s="6" t="s">
        <v>328</v>
      </c>
      <c r="Q251" s="6" t="s">
        <v>1471</v>
      </c>
      <c r="R251" s="6" t="s">
        <v>1298</v>
      </c>
      <c r="S251" s="6"/>
      <c r="T251" s="6"/>
      <c r="V251" t="s">
        <v>1516</v>
      </c>
      <c r="W251" s="26">
        <v>12000</v>
      </c>
    </row>
    <row r="252" spans="1:23" ht="20" x14ac:dyDescent="0.2">
      <c r="A252" s="3"/>
      <c r="B252" s="3"/>
      <c r="C252" s="3"/>
      <c r="D252" s="3">
        <f>AVERAGE(D2:D251)</f>
        <v>1.6559999999999999</v>
      </c>
      <c r="E252" s="3"/>
      <c r="F252" s="3"/>
      <c r="G252" s="3"/>
      <c r="H252" s="27">
        <f>AVERAGE(H2:H251)</f>
        <v>10.961352657004831</v>
      </c>
      <c r="I252" s="3"/>
      <c r="J252" s="3"/>
      <c r="K252" s="3"/>
      <c r="L252" s="3"/>
      <c r="M252" s="3"/>
      <c r="N252" s="3"/>
      <c r="O252" s="3"/>
      <c r="P252" s="3"/>
      <c r="Q252" s="3"/>
    </row>
    <row r="253" spans="1:23" ht="32" x14ac:dyDescent="0.2">
      <c r="A253" s="3"/>
      <c r="B253" s="3"/>
      <c r="C253" s="3"/>
      <c r="D253" s="3"/>
      <c r="E253" s="3"/>
      <c r="F253" s="3"/>
      <c r="G253" s="3"/>
      <c r="H253" s="3"/>
      <c r="I253" s="3"/>
      <c r="J253" s="3"/>
      <c r="K253" s="3" t="s">
        <v>1590</v>
      </c>
      <c r="L253" s="3"/>
      <c r="M253" s="3"/>
      <c r="N253" s="3"/>
      <c r="O253" s="3"/>
      <c r="P253" s="3"/>
      <c r="Q253" s="3" t="s">
        <v>1630</v>
      </c>
    </row>
    <row r="254" spans="1:23" ht="32" x14ac:dyDescent="0.2">
      <c r="A254" s="3"/>
      <c r="B254" s="3"/>
      <c r="C254" s="3"/>
      <c r="D254" s="3"/>
      <c r="E254" s="3"/>
      <c r="F254" s="3"/>
      <c r="G254" s="3" t="s">
        <v>1571</v>
      </c>
      <c r="H254" s="3" t="s">
        <v>1575</v>
      </c>
      <c r="I254" s="3"/>
      <c r="J254" s="3"/>
      <c r="K254" s="3" t="s">
        <v>1591</v>
      </c>
      <c r="L254" s="3"/>
      <c r="M254" s="3"/>
      <c r="N254" s="3"/>
      <c r="O254" s="3"/>
      <c r="P254" s="3"/>
      <c r="Q254" s="3" t="s">
        <v>1631</v>
      </c>
    </row>
    <row r="255" spans="1:23" ht="32" x14ac:dyDescent="0.2">
      <c r="A255" s="3"/>
      <c r="B255" s="3"/>
      <c r="C255" s="3"/>
      <c r="D255" s="3"/>
      <c r="E255" s="3"/>
      <c r="F255" s="3"/>
      <c r="G255" s="3" t="s">
        <v>1572</v>
      </c>
      <c r="H255" s="3" t="s">
        <v>1576</v>
      </c>
      <c r="I255" s="3"/>
      <c r="J255" s="3"/>
      <c r="K255" s="3" t="s">
        <v>1680</v>
      </c>
      <c r="L255" s="3" t="s">
        <v>1592</v>
      </c>
      <c r="M255" s="3"/>
      <c r="N255" s="3"/>
      <c r="O255" s="3"/>
      <c r="P255" s="3"/>
      <c r="Q255" s="3" t="s">
        <v>1657</v>
      </c>
    </row>
    <row r="256" spans="1:23" ht="48" x14ac:dyDescent="0.2">
      <c r="A256" s="3"/>
      <c r="B256" s="3"/>
      <c r="C256" s="3"/>
      <c r="D256" s="3"/>
      <c r="E256" s="3"/>
      <c r="F256" s="3"/>
      <c r="G256" s="3" t="s">
        <v>1573</v>
      </c>
      <c r="H256" s="3" t="s">
        <v>1577</v>
      </c>
      <c r="I256" s="3"/>
      <c r="J256" s="3"/>
      <c r="K256" s="3"/>
      <c r="L256" s="3" t="s">
        <v>1593</v>
      </c>
      <c r="M256" s="3"/>
      <c r="N256" s="3"/>
      <c r="O256" s="3"/>
      <c r="P256" s="3"/>
      <c r="Q256" s="3" t="s">
        <v>1659</v>
      </c>
    </row>
    <row r="257" spans="1:17" ht="32" x14ac:dyDescent="0.2">
      <c r="A257" s="3"/>
      <c r="B257" s="3"/>
      <c r="C257" s="3"/>
      <c r="D257" s="3"/>
      <c r="E257" s="3"/>
      <c r="F257" s="3"/>
      <c r="G257" s="3" t="s">
        <v>1574</v>
      </c>
      <c r="H257" s="3"/>
      <c r="I257" s="3"/>
      <c r="J257" s="3"/>
      <c r="K257" s="3"/>
      <c r="L257" s="3" t="s">
        <v>1594</v>
      </c>
      <c r="M257" s="3"/>
      <c r="N257" s="3"/>
      <c r="O257" s="3"/>
      <c r="P257" s="3"/>
      <c r="Q257" s="3" t="s">
        <v>1655</v>
      </c>
    </row>
    <row r="258" spans="1:17" ht="16" x14ac:dyDescent="0.2">
      <c r="A258" s="3"/>
      <c r="B258" s="3"/>
      <c r="C258" s="3"/>
      <c r="D258" s="3"/>
      <c r="E258" s="3"/>
      <c r="F258" s="3"/>
      <c r="G258" s="3"/>
      <c r="H258" s="3"/>
      <c r="I258" s="3"/>
      <c r="J258" s="3"/>
      <c r="K258" s="3"/>
      <c r="L258" s="3"/>
      <c r="M258" s="3"/>
      <c r="N258" s="3"/>
      <c r="O258" s="3"/>
      <c r="P258" s="3"/>
      <c r="Q258" s="3" t="s">
        <v>1633</v>
      </c>
    </row>
    <row r="259" spans="1:17" ht="16" x14ac:dyDescent="0.2">
      <c r="A259" s="3"/>
      <c r="B259" s="3"/>
      <c r="C259" s="3"/>
      <c r="D259" s="3"/>
      <c r="E259" s="3"/>
      <c r="F259" s="3"/>
      <c r="G259" s="3"/>
      <c r="H259" s="3"/>
      <c r="I259" s="3"/>
      <c r="J259" s="3"/>
      <c r="K259" s="3"/>
      <c r="L259" s="3"/>
      <c r="M259" s="3"/>
      <c r="N259" s="3"/>
      <c r="O259" s="3"/>
      <c r="P259" s="3"/>
      <c r="Q259" s="3" t="s">
        <v>1658</v>
      </c>
    </row>
    <row r="260" spans="1:17" ht="32" x14ac:dyDescent="0.2">
      <c r="A260" s="3"/>
      <c r="B260" s="3"/>
      <c r="C260" s="3"/>
      <c r="D260" s="3"/>
      <c r="E260" s="3"/>
      <c r="F260" s="3"/>
      <c r="G260" s="3"/>
      <c r="H260" s="3"/>
      <c r="I260" s="3"/>
      <c r="J260" s="3"/>
      <c r="K260" s="3"/>
      <c r="L260" s="3"/>
      <c r="M260" s="3"/>
      <c r="N260" s="3"/>
      <c r="O260" s="3"/>
      <c r="P260" s="3"/>
      <c r="Q260" s="3" t="s">
        <v>1634</v>
      </c>
    </row>
    <row r="261" spans="1:17" ht="16" x14ac:dyDescent="0.2">
      <c r="A261" s="3"/>
      <c r="B261" s="3"/>
      <c r="C261" s="3"/>
      <c r="D261" s="3"/>
      <c r="E261" s="3"/>
      <c r="F261" s="3"/>
      <c r="G261" s="3"/>
      <c r="H261" s="3"/>
      <c r="I261" s="3"/>
      <c r="J261" s="3"/>
      <c r="K261" s="3"/>
      <c r="L261" s="3"/>
      <c r="M261" s="3"/>
      <c r="N261" s="3"/>
      <c r="O261" s="3"/>
      <c r="P261" s="3"/>
      <c r="Q261" s="3" t="s">
        <v>1660</v>
      </c>
    </row>
    <row r="262" spans="1:17" ht="16" x14ac:dyDescent="0.2">
      <c r="A262" s="3"/>
      <c r="B262" s="3"/>
      <c r="C262" s="3"/>
      <c r="D262" s="3"/>
      <c r="E262" s="3"/>
      <c r="F262" s="3"/>
      <c r="G262" s="3"/>
      <c r="H262" s="3"/>
      <c r="I262" s="3"/>
      <c r="J262" s="3"/>
      <c r="K262" s="3"/>
      <c r="L262" s="3"/>
      <c r="M262" s="3"/>
      <c r="N262" s="3"/>
      <c r="O262" s="3"/>
      <c r="P262" s="3"/>
      <c r="Q262" s="3" t="s">
        <v>1635</v>
      </c>
    </row>
    <row r="263" spans="1:17" ht="16" x14ac:dyDescent="0.2">
      <c r="A263" s="3"/>
      <c r="B263" s="3"/>
      <c r="C263" s="3"/>
      <c r="D263" s="3"/>
      <c r="E263" s="3"/>
      <c r="F263" s="3"/>
      <c r="G263" s="3"/>
      <c r="H263" s="3"/>
      <c r="I263" s="3"/>
      <c r="J263" s="3"/>
      <c r="K263" s="3"/>
      <c r="L263" s="3"/>
      <c r="M263" s="3"/>
      <c r="N263" s="3"/>
      <c r="O263" s="3"/>
      <c r="P263" s="3"/>
      <c r="Q263" s="3" t="s">
        <v>1628</v>
      </c>
    </row>
    <row r="264" spans="1:17" ht="16" x14ac:dyDescent="0.2">
      <c r="A264" s="3"/>
      <c r="B264" s="3"/>
      <c r="C264" s="3"/>
      <c r="D264" s="3"/>
      <c r="E264" s="3"/>
      <c r="F264" s="3"/>
      <c r="G264" s="3"/>
      <c r="H264" s="3"/>
      <c r="I264" s="3"/>
      <c r="J264" s="3"/>
      <c r="K264" s="3"/>
      <c r="L264" s="3"/>
      <c r="M264" s="3"/>
      <c r="N264" s="3"/>
      <c r="O264" s="3"/>
      <c r="P264" s="3"/>
      <c r="Q264" s="3" t="s">
        <v>1636</v>
      </c>
    </row>
    <row r="265" spans="1:17" ht="32" x14ac:dyDescent="0.2">
      <c r="A265" s="3"/>
      <c r="B265" s="3"/>
      <c r="C265" s="3"/>
      <c r="D265" s="3"/>
      <c r="E265" s="3"/>
      <c r="F265" s="3"/>
      <c r="G265" s="3"/>
      <c r="H265" s="3"/>
      <c r="I265" s="3"/>
      <c r="J265" s="3"/>
      <c r="K265" s="3"/>
      <c r="L265" s="3"/>
      <c r="M265" s="3"/>
      <c r="N265" s="3"/>
      <c r="O265" s="3"/>
      <c r="P265" s="3"/>
      <c r="Q265" s="3" t="s">
        <v>1637</v>
      </c>
    </row>
    <row r="266" spans="1:17" ht="16" x14ac:dyDescent="0.2">
      <c r="A266" s="3"/>
      <c r="B266" s="3"/>
      <c r="C266" s="3"/>
      <c r="D266" s="3"/>
      <c r="E266" s="3"/>
      <c r="F266" s="3"/>
      <c r="G266" s="3"/>
      <c r="H266" s="3"/>
      <c r="I266" s="3"/>
      <c r="J266" s="3"/>
      <c r="K266" s="3"/>
      <c r="L266" s="3"/>
      <c r="M266" s="3"/>
      <c r="N266" s="3"/>
      <c r="O266" s="3"/>
      <c r="P266" s="3"/>
      <c r="Q266" s="3" t="s">
        <v>1638</v>
      </c>
    </row>
    <row r="267" spans="1:17" ht="16" x14ac:dyDescent="0.2">
      <c r="A267" s="3"/>
      <c r="B267" s="3"/>
      <c r="C267" s="3"/>
      <c r="D267" s="3"/>
      <c r="E267" s="3"/>
      <c r="F267" s="3"/>
      <c r="G267" s="3"/>
      <c r="H267" s="3"/>
      <c r="I267" s="3"/>
      <c r="J267" s="3"/>
      <c r="K267" s="3"/>
      <c r="L267" s="3"/>
      <c r="M267" s="3"/>
      <c r="N267" s="3"/>
      <c r="O267" s="3"/>
      <c r="P267" s="3"/>
      <c r="Q267" s="3" t="s">
        <v>1642</v>
      </c>
    </row>
    <row r="268" spans="1:17" ht="16" x14ac:dyDescent="0.2">
      <c r="Q268" s="6" t="s">
        <v>1641</v>
      </c>
    </row>
    <row r="269" spans="1:17" ht="16" x14ac:dyDescent="0.2">
      <c r="Q269" s="6" t="s">
        <v>1643</v>
      </c>
    </row>
    <row r="270" spans="1:17" ht="16" x14ac:dyDescent="0.2">
      <c r="Q270" s="6" t="s">
        <v>1654</v>
      </c>
    </row>
    <row r="271" spans="1:17" ht="16" x14ac:dyDescent="0.2">
      <c r="Q271" s="6" t="s">
        <v>1644</v>
      </c>
    </row>
    <row r="272" spans="1:17" ht="16" x14ac:dyDescent="0.2">
      <c r="Q272" s="6" t="s">
        <v>1645</v>
      </c>
    </row>
    <row r="273" spans="17:17" ht="16" x14ac:dyDescent="0.2">
      <c r="Q273" s="6" t="s">
        <v>1646</v>
      </c>
    </row>
    <row r="274" spans="17:17" ht="16" x14ac:dyDescent="0.2">
      <c r="Q274" s="6" t="s">
        <v>1647</v>
      </c>
    </row>
    <row r="275" spans="17:17" ht="32" x14ac:dyDescent="0.2">
      <c r="Q275" s="6" t="s">
        <v>1648</v>
      </c>
    </row>
    <row r="276" spans="17:17" ht="32" x14ac:dyDescent="0.2">
      <c r="Q276" s="6" t="s">
        <v>1650</v>
      </c>
    </row>
    <row r="277" spans="17:17" ht="16" x14ac:dyDescent="0.2">
      <c r="Q277" s="6" t="s">
        <v>1651</v>
      </c>
    </row>
    <row r="278" spans="17:17" ht="16" x14ac:dyDescent="0.2">
      <c r="Q278" s="6" t="s">
        <v>1652</v>
      </c>
    </row>
    <row r="279" spans="17:17" ht="16" x14ac:dyDescent="0.2">
      <c r="Q279" s="6" t="s">
        <v>1653</v>
      </c>
    </row>
    <row r="280" spans="17:17" ht="16" x14ac:dyDescent="0.2">
      <c r="Q280" s="6" t="s">
        <v>1661</v>
      </c>
    </row>
  </sheetData>
  <phoneticPr fontId="9" type="noConversion"/>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80EE-6CA6-D746-84D2-676B5E24A4BD}">
  <dimension ref="A1:W272"/>
  <sheetViews>
    <sheetView zoomScale="89" workbookViewId="0">
      <pane ySplit="1" topLeftCell="A35" activePane="bottomLeft" state="frozen"/>
      <selection pane="bottomLeft" activeCell="J45" sqref="J45"/>
    </sheetView>
  </sheetViews>
  <sheetFormatPr baseColWidth="10" defaultRowHeight="15" x14ac:dyDescent="0.2"/>
  <cols>
    <col min="2" max="2" width="11.1640625" customWidth="1"/>
    <col min="5" max="5" width="17.83203125" customWidth="1"/>
    <col min="8" max="8" width="7.33203125" customWidth="1"/>
    <col min="9" max="9" width="17.33203125" customWidth="1"/>
    <col min="10" max="10" width="11.6640625" bestFit="1" customWidth="1"/>
    <col min="14" max="14" width="15.1640625" customWidth="1"/>
    <col min="15" max="15" width="22.33203125" customWidth="1"/>
    <col min="17" max="17" width="27.1640625" customWidth="1"/>
    <col min="18" max="18" width="10.5" customWidth="1"/>
    <col min="21" max="21" width="20.1640625" customWidth="1"/>
  </cols>
  <sheetData>
    <row r="1" spans="1:23" ht="44" customHeight="1" x14ac:dyDescent="0.2">
      <c r="A1" s="1" t="s">
        <v>13</v>
      </c>
      <c r="B1" s="2" t="s">
        <v>14</v>
      </c>
      <c r="C1" s="2" t="s">
        <v>15</v>
      </c>
      <c r="D1" s="1" t="s">
        <v>16</v>
      </c>
      <c r="E1" s="4" t="s">
        <v>0</v>
      </c>
      <c r="F1" s="5" t="s">
        <v>8</v>
      </c>
      <c r="G1" s="4" t="s">
        <v>1</v>
      </c>
      <c r="H1" s="4" t="s">
        <v>2</v>
      </c>
      <c r="I1" s="5" t="s">
        <v>3</v>
      </c>
      <c r="J1" s="5" t="s">
        <v>9</v>
      </c>
      <c r="K1" s="5" t="s">
        <v>10</v>
      </c>
      <c r="L1" s="5" t="s">
        <v>4</v>
      </c>
      <c r="M1" s="5" t="s">
        <v>11</v>
      </c>
      <c r="N1" s="4" t="s">
        <v>5</v>
      </c>
      <c r="O1" s="4" t="s">
        <v>304</v>
      </c>
      <c r="P1" s="4" t="s">
        <v>305</v>
      </c>
      <c r="Q1" s="5" t="s">
        <v>1632</v>
      </c>
      <c r="R1" s="5" t="s">
        <v>1293</v>
      </c>
      <c r="S1" s="5" t="s">
        <v>1294</v>
      </c>
      <c r="T1" s="5" t="s">
        <v>1295</v>
      </c>
      <c r="U1" s="5" t="s">
        <v>6</v>
      </c>
      <c r="V1" s="5" t="s">
        <v>7</v>
      </c>
      <c r="W1" s="5" t="s">
        <v>12</v>
      </c>
    </row>
    <row r="2" spans="1:23" ht="80" x14ac:dyDescent="0.2">
      <c r="A2">
        <v>1</v>
      </c>
      <c r="B2" s="13" t="s">
        <v>1108</v>
      </c>
      <c r="C2" t="s">
        <v>1141</v>
      </c>
      <c r="D2">
        <v>1</v>
      </c>
      <c r="E2" t="s">
        <v>262</v>
      </c>
      <c r="G2" t="s">
        <v>268</v>
      </c>
      <c r="H2">
        <v>5</v>
      </c>
      <c r="I2" s="3" t="s">
        <v>1142</v>
      </c>
      <c r="J2">
        <v>60</v>
      </c>
      <c r="K2" t="s">
        <v>269</v>
      </c>
      <c r="L2" t="s">
        <v>271</v>
      </c>
      <c r="M2" s="3" t="s">
        <v>282</v>
      </c>
      <c r="N2" s="18" t="s">
        <v>1143</v>
      </c>
      <c r="O2" s="3" t="s">
        <v>1144</v>
      </c>
      <c r="P2" s="3" t="s">
        <v>1145</v>
      </c>
      <c r="Q2" s="3" t="s">
        <v>1423</v>
      </c>
      <c r="R2" s="3" t="s">
        <v>1298</v>
      </c>
      <c r="U2" s="3" t="s">
        <v>1146</v>
      </c>
      <c r="W2" s="26">
        <v>14595</v>
      </c>
    </row>
    <row r="3" spans="1:23" ht="80" x14ac:dyDescent="0.2">
      <c r="A3">
        <v>2</v>
      </c>
      <c r="B3" s="13" t="s">
        <v>1109</v>
      </c>
      <c r="C3" t="s">
        <v>1141</v>
      </c>
      <c r="D3">
        <v>1</v>
      </c>
      <c r="G3" t="s">
        <v>264</v>
      </c>
      <c r="H3">
        <v>11</v>
      </c>
      <c r="I3" s="3" t="s">
        <v>1229</v>
      </c>
      <c r="J3">
        <v>25</v>
      </c>
      <c r="K3" t="s">
        <v>265</v>
      </c>
      <c r="L3" t="s">
        <v>271</v>
      </c>
      <c r="M3" s="3" t="s">
        <v>1231</v>
      </c>
      <c r="N3" s="18" t="s">
        <v>1230</v>
      </c>
      <c r="O3" s="3" t="s">
        <v>1232</v>
      </c>
      <c r="P3" s="3" t="s">
        <v>1246</v>
      </c>
      <c r="Q3" s="3" t="s">
        <v>1685</v>
      </c>
      <c r="R3" s="3" t="s">
        <v>1298</v>
      </c>
      <c r="U3" s="3" t="s">
        <v>1156</v>
      </c>
      <c r="W3" s="26">
        <v>12695</v>
      </c>
    </row>
    <row r="4" spans="1:23" ht="64" x14ac:dyDescent="0.2">
      <c r="A4">
        <v>3</v>
      </c>
      <c r="B4" s="13" t="s">
        <v>1110</v>
      </c>
      <c r="C4" t="s">
        <v>1141</v>
      </c>
      <c r="D4">
        <v>1</v>
      </c>
      <c r="E4" t="s">
        <v>262</v>
      </c>
      <c r="G4" t="s">
        <v>268</v>
      </c>
      <c r="I4" s="3" t="s">
        <v>1147</v>
      </c>
      <c r="J4">
        <v>25</v>
      </c>
      <c r="K4" t="s">
        <v>269</v>
      </c>
      <c r="L4" t="s">
        <v>271</v>
      </c>
      <c r="M4" s="3" t="s">
        <v>1261</v>
      </c>
      <c r="N4" s="18" t="s">
        <v>1148</v>
      </c>
      <c r="O4" s="3" t="s">
        <v>1149</v>
      </c>
      <c r="P4" s="3" t="s">
        <v>1145</v>
      </c>
      <c r="Q4" s="6" t="s">
        <v>1425</v>
      </c>
      <c r="R4" s="3" t="s">
        <v>1298</v>
      </c>
      <c r="U4" s="3" t="s">
        <v>1146</v>
      </c>
      <c r="W4" s="26">
        <v>12695</v>
      </c>
    </row>
    <row r="5" spans="1:23" ht="112" x14ac:dyDescent="0.2">
      <c r="A5">
        <v>4</v>
      </c>
      <c r="B5" s="13" t="s">
        <v>1111</v>
      </c>
      <c r="C5" t="s">
        <v>1141</v>
      </c>
      <c r="D5">
        <v>1</v>
      </c>
      <c r="E5" t="s">
        <v>262</v>
      </c>
      <c r="F5" t="s">
        <v>626</v>
      </c>
      <c r="G5" t="s">
        <v>268</v>
      </c>
      <c r="H5">
        <v>10</v>
      </c>
      <c r="I5" s="6" t="s">
        <v>1237</v>
      </c>
      <c r="J5">
        <v>60</v>
      </c>
      <c r="K5" t="s">
        <v>269</v>
      </c>
      <c r="L5" t="s">
        <v>271</v>
      </c>
      <c r="M5" s="3" t="s">
        <v>1190</v>
      </c>
      <c r="N5" s="19" t="s">
        <v>1238</v>
      </c>
      <c r="O5" s="6" t="s">
        <v>1239</v>
      </c>
      <c r="P5" s="6" t="s">
        <v>1211</v>
      </c>
      <c r="Q5" s="6" t="s">
        <v>1483</v>
      </c>
      <c r="R5" s="6" t="s">
        <v>1298</v>
      </c>
      <c r="U5" s="6" t="s">
        <v>1687</v>
      </c>
      <c r="W5" s="26">
        <v>14595</v>
      </c>
    </row>
    <row r="6" spans="1:23" ht="80" x14ac:dyDescent="0.2">
      <c r="A6">
        <v>5</v>
      </c>
      <c r="B6" s="13" t="s">
        <v>1112</v>
      </c>
      <c r="C6" t="s">
        <v>1141</v>
      </c>
      <c r="D6">
        <v>1</v>
      </c>
      <c r="E6" t="s">
        <v>262</v>
      </c>
      <c r="G6" t="s">
        <v>268</v>
      </c>
      <c r="H6">
        <v>12</v>
      </c>
      <c r="I6" s="3" t="s">
        <v>1150</v>
      </c>
      <c r="J6">
        <v>60</v>
      </c>
      <c r="K6" t="s">
        <v>265</v>
      </c>
      <c r="L6" t="s">
        <v>271</v>
      </c>
      <c r="M6" s="3" t="s">
        <v>884</v>
      </c>
      <c r="N6" s="18" t="s">
        <v>1151</v>
      </c>
      <c r="O6" s="3" t="s">
        <v>1152</v>
      </c>
      <c r="P6" s="3" t="s">
        <v>1153</v>
      </c>
      <c r="Q6" s="6" t="s">
        <v>1517</v>
      </c>
      <c r="R6" s="3" t="s">
        <v>1298</v>
      </c>
      <c r="U6" s="3" t="s">
        <v>1146</v>
      </c>
      <c r="W6" s="26">
        <v>14595</v>
      </c>
    </row>
    <row r="7" spans="1:23" ht="96" x14ac:dyDescent="0.2">
      <c r="A7">
        <v>6</v>
      </c>
      <c r="B7" s="13" t="s">
        <v>1113</v>
      </c>
      <c r="C7" t="s">
        <v>1141</v>
      </c>
      <c r="D7">
        <v>1</v>
      </c>
      <c r="E7" t="s">
        <v>262</v>
      </c>
      <c r="G7" t="s">
        <v>264</v>
      </c>
      <c r="H7">
        <v>8</v>
      </c>
      <c r="I7" s="3" t="s">
        <v>1154</v>
      </c>
      <c r="J7">
        <v>60</v>
      </c>
      <c r="K7" t="s">
        <v>269</v>
      </c>
      <c r="N7" s="21" t="s">
        <v>1155</v>
      </c>
      <c r="P7" t="s">
        <v>1245</v>
      </c>
      <c r="Q7" s="6"/>
      <c r="R7" s="3"/>
      <c r="T7" t="s">
        <v>1298</v>
      </c>
      <c r="U7" s="3" t="s">
        <v>1146</v>
      </c>
      <c r="W7" s="26">
        <v>14595</v>
      </c>
    </row>
    <row r="8" spans="1:23" ht="80" x14ac:dyDescent="0.2">
      <c r="A8">
        <v>7</v>
      </c>
      <c r="B8" s="13" t="s">
        <v>1114</v>
      </c>
      <c r="C8" t="s">
        <v>1141</v>
      </c>
      <c r="D8">
        <v>1</v>
      </c>
      <c r="E8" s="3" t="s">
        <v>279</v>
      </c>
      <c r="G8" t="s">
        <v>281</v>
      </c>
      <c r="H8">
        <v>2</v>
      </c>
      <c r="I8" s="3" t="s">
        <v>1157</v>
      </c>
      <c r="J8">
        <v>60</v>
      </c>
      <c r="K8" t="s">
        <v>265</v>
      </c>
      <c r="L8" t="s">
        <v>271</v>
      </c>
      <c r="M8" s="3" t="s">
        <v>283</v>
      </c>
      <c r="N8" s="18" t="s">
        <v>1158</v>
      </c>
      <c r="P8" s="3" t="s">
        <v>1145</v>
      </c>
      <c r="Q8" s="6" t="s">
        <v>1521</v>
      </c>
      <c r="R8" s="3" t="s">
        <v>1298</v>
      </c>
      <c r="U8" s="3" t="s">
        <v>1156</v>
      </c>
      <c r="W8" s="26">
        <v>14595</v>
      </c>
    </row>
    <row r="9" spans="1:23" ht="208" x14ac:dyDescent="0.2">
      <c r="A9">
        <v>8</v>
      </c>
      <c r="B9" s="13" t="s">
        <v>1115</v>
      </c>
      <c r="C9" t="s">
        <v>1141</v>
      </c>
      <c r="D9">
        <v>2</v>
      </c>
      <c r="E9" t="s">
        <v>262</v>
      </c>
      <c r="G9" t="s">
        <v>268</v>
      </c>
      <c r="H9">
        <v>18</v>
      </c>
      <c r="I9" s="3" t="s">
        <v>1432</v>
      </c>
      <c r="J9">
        <v>60</v>
      </c>
      <c r="K9" t="s">
        <v>269</v>
      </c>
      <c r="L9" t="s">
        <v>271</v>
      </c>
      <c r="M9" s="3" t="s">
        <v>391</v>
      </c>
      <c r="N9" s="20" t="s">
        <v>1159</v>
      </c>
      <c r="O9" s="3" t="s">
        <v>1161</v>
      </c>
      <c r="P9" s="3" t="s">
        <v>1160</v>
      </c>
      <c r="Q9" s="6"/>
      <c r="R9" s="3"/>
      <c r="S9" s="3" t="s">
        <v>1298</v>
      </c>
      <c r="U9" s="3" t="s">
        <v>1146</v>
      </c>
      <c r="W9" s="26">
        <v>14595</v>
      </c>
    </row>
    <row r="10" spans="1:23" ht="96" x14ac:dyDescent="0.2">
      <c r="A10">
        <v>9</v>
      </c>
      <c r="B10" s="25" t="s">
        <v>1449</v>
      </c>
      <c r="C10" t="s">
        <v>1141</v>
      </c>
      <c r="D10">
        <v>1</v>
      </c>
      <c r="G10" t="s">
        <v>268</v>
      </c>
      <c r="H10">
        <v>9</v>
      </c>
      <c r="I10" s="3" t="s">
        <v>1216</v>
      </c>
      <c r="J10">
        <v>60</v>
      </c>
      <c r="K10" t="s">
        <v>269</v>
      </c>
      <c r="L10" t="s">
        <v>271</v>
      </c>
      <c r="M10" s="3" t="s">
        <v>282</v>
      </c>
      <c r="N10" s="18" t="s">
        <v>1217</v>
      </c>
      <c r="O10" s="3" t="s">
        <v>1218</v>
      </c>
      <c r="P10" s="3" t="s">
        <v>1245</v>
      </c>
      <c r="Q10" s="6" t="s">
        <v>1518</v>
      </c>
      <c r="R10" s="3" t="s">
        <v>1298</v>
      </c>
      <c r="U10" s="3" t="s">
        <v>1156</v>
      </c>
      <c r="W10" s="26">
        <v>14595</v>
      </c>
    </row>
    <row r="11" spans="1:23" ht="240" x14ac:dyDescent="0.2">
      <c r="A11">
        <f>A10+1</f>
        <v>10</v>
      </c>
      <c r="B11" s="13" t="s">
        <v>1116</v>
      </c>
      <c r="C11" t="s">
        <v>1141</v>
      </c>
      <c r="D11">
        <v>1</v>
      </c>
      <c r="E11" t="s">
        <v>262</v>
      </c>
      <c r="G11" t="s">
        <v>281</v>
      </c>
      <c r="I11" s="3" t="s">
        <v>1163</v>
      </c>
      <c r="J11" s="3">
        <v>80</v>
      </c>
      <c r="K11" t="s">
        <v>269</v>
      </c>
      <c r="N11" s="21" t="s">
        <v>1164</v>
      </c>
      <c r="O11" s="3" t="s">
        <v>1165</v>
      </c>
      <c r="P11" t="s">
        <v>1245</v>
      </c>
      <c r="Q11" s="6"/>
      <c r="R11" s="3"/>
      <c r="T11" s="3" t="s">
        <v>1298</v>
      </c>
      <c r="U11" s="3" t="s">
        <v>1162</v>
      </c>
      <c r="W11" s="26">
        <v>14595</v>
      </c>
    </row>
    <row r="12" spans="1:23" ht="80" x14ac:dyDescent="0.2">
      <c r="A12">
        <f>A11+1</f>
        <v>11</v>
      </c>
      <c r="B12" s="13" t="s">
        <v>1117</v>
      </c>
      <c r="C12" t="s">
        <v>1141</v>
      </c>
      <c r="D12">
        <v>1</v>
      </c>
      <c r="E12" s="3" t="s">
        <v>1166</v>
      </c>
      <c r="F12" t="s">
        <v>1167</v>
      </c>
      <c r="G12" t="s">
        <v>281</v>
      </c>
      <c r="H12">
        <v>2</v>
      </c>
      <c r="I12" s="3" t="s">
        <v>1168</v>
      </c>
      <c r="J12">
        <v>25</v>
      </c>
      <c r="K12" t="s">
        <v>269</v>
      </c>
      <c r="L12" t="s">
        <v>266</v>
      </c>
      <c r="M12" s="3" t="s">
        <v>1170</v>
      </c>
      <c r="N12" s="18" t="s">
        <v>1171</v>
      </c>
      <c r="P12" s="3" t="s">
        <v>1169</v>
      </c>
      <c r="Q12" s="6" t="s">
        <v>1429</v>
      </c>
      <c r="R12" s="3" t="s">
        <v>1298</v>
      </c>
      <c r="U12" s="3" t="s">
        <v>1172</v>
      </c>
      <c r="W12" s="26">
        <v>12695</v>
      </c>
    </row>
    <row r="13" spans="1:23" ht="144" x14ac:dyDescent="0.2">
      <c r="A13">
        <v>12</v>
      </c>
      <c r="B13" s="13" t="s">
        <v>1118</v>
      </c>
      <c r="C13" t="s">
        <v>1141</v>
      </c>
      <c r="D13">
        <v>1</v>
      </c>
      <c r="E13" t="s">
        <v>262</v>
      </c>
      <c r="F13" t="s">
        <v>626</v>
      </c>
      <c r="G13" t="s">
        <v>264</v>
      </c>
      <c r="H13">
        <v>12</v>
      </c>
      <c r="I13" s="3" t="s">
        <v>1291</v>
      </c>
      <c r="J13">
        <v>60</v>
      </c>
      <c r="K13" t="s">
        <v>269</v>
      </c>
      <c r="L13" t="s">
        <v>271</v>
      </c>
      <c r="M13" s="3" t="s">
        <v>318</v>
      </c>
      <c r="N13" s="20" t="s">
        <v>1292</v>
      </c>
      <c r="P13" s="3" t="s">
        <v>1211</v>
      </c>
      <c r="Q13" s="6"/>
      <c r="R13" s="3"/>
      <c r="S13" s="3" t="s">
        <v>1298</v>
      </c>
      <c r="U13" s="3" t="s">
        <v>1146</v>
      </c>
      <c r="W13" s="26">
        <v>14595</v>
      </c>
    </row>
    <row r="14" spans="1:23" ht="128" x14ac:dyDescent="0.2">
      <c r="A14">
        <v>13</v>
      </c>
      <c r="B14" s="13" t="s">
        <v>1119</v>
      </c>
      <c r="C14" t="s">
        <v>1141</v>
      </c>
      <c r="D14">
        <v>1</v>
      </c>
      <c r="E14" t="s">
        <v>279</v>
      </c>
      <c r="G14" t="s">
        <v>268</v>
      </c>
      <c r="H14">
        <v>13</v>
      </c>
      <c r="I14" s="3" t="s">
        <v>1173</v>
      </c>
      <c r="J14">
        <v>60</v>
      </c>
      <c r="K14" t="s">
        <v>265</v>
      </c>
      <c r="L14" t="s">
        <v>271</v>
      </c>
      <c r="M14" s="3" t="s">
        <v>1175</v>
      </c>
      <c r="N14" s="20" t="s">
        <v>1177</v>
      </c>
      <c r="O14" s="3" t="s">
        <v>1176</v>
      </c>
      <c r="P14" s="3" t="s">
        <v>1174</v>
      </c>
      <c r="Q14" s="6"/>
      <c r="R14" s="3"/>
      <c r="S14" s="3" t="s">
        <v>1298</v>
      </c>
      <c r="U14" s="3" t="s">
        <v>1146</v>
      </c>
      <c r="W14" s="26">
        <v>14595</v>
      </c>
    </row>
    <row r="15" spans="1:23" ht="64" x14ac:dyDescent="0.2">
      <c r="A15">
        <v>14</v>
      </c>
      <c r="B15" s="13" t="s">
        <v>1120</v>
      </c>
      <c r="C15" t="s">
        <v>1141</v>
      </c>
      <c r="D15">
        <v>1</v>
      </c>
      <c r="G15" t="s">
        <v>268</v>
      </c>
      <c r="H15">
        <v>9</v>
      </c>
      <c r="J15">
        <v>25</v>
      </c>
      <c r="K15" t="s">
        <v>269</v>
      </c>
      <c r="L15" t="s">
        <v>266</v>
      </c>
      <c r="M15" t="s">
        <v>270</v>
      </c>
      <c r="N15" s="20" t="s">
        <v>1284</v>
      </c>
      <c r="O15" s="3" t="s">
        <v>1285</v>
      </c>
      <c r="P15" t="s">
        <v>1211</v>
      </c>
      <c r="Q15" s="6"/>
      <c r="S15" t="s">
        <v>1298</v>
      </c>
      <c r="U15" s="3" t="s">
        <v>1156</v>
      </c>
      <c r="W15" s="26">
        <v>12695</v>
      </c>
    </row>
    <row r="16" spans="1:23" ht="80" x14ac:dyDescent="0.2">
      <c r="A16">
        <v>15</v>
      </c>
      <c r="B16" s="13" t="s">
        <v>1121</v>
      </c>
      <c r="C16" t="s">
        <v>1141</v>
      </c>
      <c r="D16">
        <v>1</v>
      </c>
      <c r="G16" t="s">
        <v>268</v>
      </c>
      <c r="H16">
        <v>5</v>
      </c>
      <c r="J16">
        <v>25</v>
      </c>
      <c r="K16" t="s">
        <v>269</v>
      </c>
      <c r="L16" t="s">
        <v>271</v>
      </c>
      <c r="M16" s="3" t="s">
        <v>1280</v>
      </c>
      <c r="N16" s="18" t="s">
        <v>1279</v>
      </c>
      <c r="O16" s="3" t="s">
        <v>1278</v>
      </c>
      <c r="P16" s="3" t="s">
        <v>1211</v>
      </c>
      <c r="Q16" s="6" t="s">
        <v>1519</v>
      </c>
      <c r="R16" s="3" t="s">
        <v>1298</v>
      </c>
      <c r="U16" s="3" t="s">
        <v>1156</v>
      </c>
      <c r="W16" s="26">
        <v>12695</v>
      </c>
    </row>
    <row r="17" spans="1:23" ht="80" x14ac:dyDescent="0.2">
      <c r="A17">
        <v>16</v>
      </c>
      <c r="B17" s="13" t="s">
        <v>1122</v>
      </c>
      <c r="C17" t="s">
        <v>1141</v>
      </c>
      <c r="D17">
        <v>1</v>
      </c>
      <c r="E17" t="s">
        <v>262</v>
      </c>
      <c r="G17" t="s">
        <v>268</v>
      </c>
      <c r="H17">
        <v>10</v>
      </c>
      <c r="I17" s="3" t="s">
        <v>1241</v>
      </c>
      <c r="J17">
        <v>60</v>
      </c>
      <c r="K17" t="s">
        <v>265</v>
      </c>
      <c r="L17" t="s">
        <v>271</v>
      </c>
      <c r="M17" s="3" t="s">
        <v>283</v>
      </c>
      <c r="N17" s="18" t="s">
        <v>1242</v>
      </c>
      <c r="O17" s="3" t="s">
        <v>1244</v>
      </c>
      <c r="P17" s="3" t="s">
        <v>1243</v>
      </c>
      <c r="Q17" s="6" t="s">
        <v>1467</v>
      </c>
      <c r="R17" s="3" t="s">
        <v>1298</v>
      </c>
      <c r="U17" t="s">
        <v>1240</v>
      </c>
      <c r="W17" s="26">
        <v>14595</v>
      </c>
    </row>
    <row r="18" spans="1:23" ht="64" x14ac:dyDescent="0.2">
      <c r="A18">
        <v>17</v>
      </c>
      <c r="B18" s="13" t="s">
        <v>1123</v>
      </c>
      <c r="C18" t="s">
        <v>1141</v>
      </c>
      <c r="D18">
        <v>1</v>
      </c>
      <c r="E18" t="s">
        <v>279</v>
      </c>
      <c r="G18" t="s">
        <v>268</v>
      </c>
      <c r="J18">
        <v>25</v>
      </c>
      <c r="K18" t="s">
        <v>269</v>
      </c>
      <c r="L18" t="s">
        <v>271</v>
      </c>
      <c r="M18" s="3" t="s">
        <v>1277</v>
      </c>
      <c r="N18" s="20" t="s">
        <v>1276</v>
      </c>
      <c r="P18" t="s">
        <v>1211</v>
      </c>
      <c r="Q18" s="6"/>
      <c r="S18" t="s">
        <v>1298</v>
      </c>
      <c r="U18" t="s">
        <v>1146</v>
      </c>
      <c r="W18" s="26">
        <v>12695</v>
      </c>
    </row>
    <row r="19" spans="1:23" ht="128" x14ac:dyDescent="0.2">
      <c r="A19">
        <v>18</v>
      </c>
      <c r="B19" s="13" t="s">
        <v>1124</v>
      </c>
      <c r="C19" t="s">
        <v>1141</v>
      </c>
      <c r="D19">
        <v>1</v>
      </c>
      <c r="G19" t="s">
        <v>268</v>
      </c>
      <c r="H19">
        <v>12</v>
      </c>
      <c r="I19" s="3" t="s">
        <v>1226</v>
      </c>
      <c r="J19">
        <v>60</v>
      </c>
      <c r="K19" t="s">
        <v>269</v>
      </c>
      <c r="L19" t="s">
        <v>271</v>
      </c>
      <c r="M19" s="3" t="s">
        <v>272</v>
      </c>
      <c r="N19" s="18" t="s">
        <v>1227</v>
      </c>
      <c r="O19" s="3" t="s">
        <v>1228</v>
      </c>
      <c r="P19" t="s">
        <v>1211</v>
      </c>
      <c r="Q19" s="6" t="s">
        <v>1433</v>
      </c>
      <c r="R19" s="3" t="s">
        <v>1298</v>
      </c>
      <c r="U19" s="3" t="s">
        <v>1156</v>
      </c>
      <c r="W19" s="26">
        <v>14595</v>
      </c>
    </row>
    <row r="20" spans="1:23" ht="64" x14ac:dyDescent="0.2">
      <c r="A20">
        <v>19</v>
      </c>
      <c r="B20" s="13" t="s">
        <v>1125</v>
      </c>
      <c r="C20" t="s">
        <v>1141</v>
      </c>
      <c r="D20">
        <v>1</v>
      </c>
      <c r="E20" t="s">
        <v>1281</v>
      </c>
      <c r="G20" t="s">
        <v>264</v>
      </c>
      <c r="H20">
        <v>8</v>
      </c>
      <c r="J20">
        <v>25</v>
      </c>
      <c r="K20" t="s">
        <v>269</v>
      </c>
      <c r="L20" t="s">
        <v>271</v>
      </c>
      <c r="M20" s="3" t="s">
        <v>270</v>
      </c>
      <c r="N20" s="20" t="s">
        <v>1282</v>
      </c>
      <c r="O20" s="3" t="s">
        <v>1283</v>
      </c>
      <c r="P20" s="3" t="s">
        <v>1211</v>
      </c>
      <c r="Q20" s="6"/>
      <c r="S20" s="3" t="s">
        <v>1298</v>
      </c>
      <c r="U20" s="3" t="s">
        <v>1156</v>
      </c>
      <c r="W20" s="26">
        <v>12695</v>
      </c>
    </row>
    <row r="21" spans="1:23" ht="112" x14ac:dyDescent="0.2">
      <c r="A21">
        <v>20</v>
      </c>
      <c r="B21" s="13" t="s">
        <v>1126</v>
      </c>
      <c r="C21" t="s">
        <v>1141</v>
      </c>
      <c r="D21">
        <v>1</v>
      </c>
      <c r="E21" t="s">
        <v>713</v>
      </c>
      <c r="G21" t="s">
        <v>268</v>
      </c>
      <c r="H21">
        <v>10</v>
      </c>
      <c r="I21" s="3" t="s">
        <v>1178</v>
      </c>
      <c r="J21">
        <v>60</v>
      </c>
      <c r="K21" t="s">
        <v>269</v>
      </c>
      <c r="L21" t="s">
        <v>271</v>
      </c>
      <c r="M21" s="3" t="s">
        <v>1180</v>
      </c>
      <c r="N21" s="20" t="s">
        <v>1179</v>
      </c>
      <c r="P21" s="3" t="s">
        <v>1145</v>
      </c>
      <c r="Q21" s="6"/>
      <c r="R21" s="3"/>
      <c r="S21" s="3" t="s">
        <v>1298</v>
      </c>
      <c r="U21" s="3" t="s">
        <v>1146</v>
      </c>
      <c r="W21" s="26">
        <v>14595</v>
      </c>
    </row>
    <row r="22" spans="1:23" ht="64" x14ac:dyDescent="0.2">
      <c r="A22">
        <v>21</v>
      </c>
      <c r="B22" s="13" t="s">
        <v>1127</v>
      </c>
      <c r="C22" t="s">
        <v>1141</v>
      </c>
      <c r="D22">
        <v>1</v>
      </c>
      <c r="E22" t="s">
        <v>273</v>
      </c>
      <c r="G22" t="s">
        <v>268</v>
      </c>
      <c r="H22">
        <v>15</v>
      </c>
      <c r="I22" s="3" t="s">
        <v>1181</v>
      </c>
      <c r="J22">
        <v>60</v>
      </c>
      <c r="K22" t="s">
        <v>269</v>
      </c>
      <c r="L22" t="s">
        <v>271</v>
      </c>
      <c r="M22" s="3" t="s">
        <v>272</v>
      </c>
      <c r="N22" s="18" t="s">
        <v>1182</v>
      </c>
      <c r="O22" s="3" t="s">
        <v>1183</v>
      </c>
      <c r="P22" s="3" t="s">
        <v>1145</v>
      </c>
      <c r="Q22" s="6" t="s">
        <v>1433</v>
      </c>
      <c r="R22" s="3" t="s">
        <v>1298</v>
      </c>
      <c r="U22" s="3" t="s">
        <v>1146</v>
      </c>
      <c r="W22" s="26">
        <v>14595</v>
      </c>
    </row>
    <row r="23" spans="1:23" ht="128" x14ac:dyDescent="0.2">
      <c r="A23">
        <v>22</v>
      </c>
      <c r="B23" s="13" t="s">
        <v>1128</v>
      </c>
      <c r="C23" t="s">
        <v>1141</v>
      </c>
      <c r="D23">
        <v>1</v>
      </c>
      <c r="E23" t="s">
        <v>262</v>
      </c>
      <c r="G23" t="s">
        <v>268</v>
      </c>
      <c r="H23">
        <v>10</v>
      </c>
      <c r="I23" s="3" t="s">
        <v>1184</v>
      </c>
      <c r="J23" s="3">
        <v>60</v>
      </c>
      <c r="K23" s="3" t="s">
        <v>269</v>
      </c>
      <c r="L23" s="3" t="s">
        <v>266</v>
      </c>
      <c r="M23" s="3" t="s">
        <v>1185</v>
      </c>
      <c r="N23" s="20" t="s">
        <v>1186</v>
      </c>
      <c r="O23" s="3"/>
      <c r="P23" s="3" t="s">
        <v>1145</v>
      </c>
      <c r="Q23" s="6"/>
      <c r="R23" s="3"/>
      <c r="S23" s="3" t="s">
        <v>1298</v>
      </c>
      <c r="U23" s="3" t="s">
        <v>1187</v>
      </c>
      <c r="W23" s="26">
        <v>14595</v>
      </c>
    </row>
    <row r="24" spans="1:23" ht="80" x14ac:dyDescent="0.2">
      <c r="A24" s="7">
        <v>23</v>
      </c>
      <c r="B24" s="13" t="s">
        <v>1129</v>
      </c>
      <c r="C24" t="s">
        <v>1141</v>
      </c>
      <c r="D24">
        <v>1</v>
      </c>
      <c r="E24" s="3" t="s">
        <v>1684</v>
      </c>
      <c r="G24" t="s">
        <v>264</v>
      </c>
      <c r="H24">
        <v>7</v>
      </c>
      <c r="I24" s="3" t="s">
        <v>1188</v>
      </c>
      <c r="J24" s="3">
        <v>60</v>
      </c>
      <c r="K24" s="3" t="s">
        <v>269</v>
      </c>
      <c r="L24" s="3" t="s">
        <v>271</v>
      </c>
      <c r="M24" s="3" t="s">
        <v>1190</v>
      </c>
      <c r="N24" s="20" t="s">
        <v>1189</v>
      </c>
      <c r="O24" s="3"/>
      <c r="P24" s="3" t="s">
        <v>1245</v>
      </c>
      <c r="Q24" s="6"/>
      <c r="R24" s="3"/>
      <c r="S24" s="3" t="s">
        <v>1298</v>
      </c>
      <c r="U24" s="3" t="s">
        <v>1146</v>
      </c>
      <c r="W24" s="26">
        <v>14595</v>
      </c>
    </row>
    <row r="25" spans="1:23" ht="96" x14ac:dyDescent="0.2">
      <c r="A25">
        <v>24</v>
      </c>
      <c r="B25" s="13" t="s">
        <v>1130</v>
      </c>
      <c r="C25" t="s">
        <v>1141</v>
      </c>
      <c r="D25">
        <v>1</v>
      </c>
      <c r="E25" s="3" t="s">
        <v>1191</v>
      </c>
      <c r="G25" t="s">
        <v>268</v>
      </c>
      <c r="I25" s="3" t="s">
        <v>1193</v>
      </c>
      <c r="J25" s="3">
        <v>60</v>
      </c>
      <c r="K25" s="3" t="s">
        <v>269</v>
      </c>
      <c r="L25" s="3" t="s">
        <v>271</v>
      </c>
      <c r="M25" s="3" t="s">
        <v>1195</v>
      </c>
      <c r="N25" s="20" t="s">
        <v>1194</v>
      </c>
      <c r="O25" s="3"/>
      <c r="P25" s="3" t="s">
        <v>1245</v>
      </c>
      <c r="Q25" s="6"/>
      <c r="R25" s="3"/>
      <c r="S25" s="3" t="s">
        <v>1298</v>
      </c>
      <c r="U25" s="3" t="s">
        <v>1192</v>
      </c>
      <c r="W25" s="26">
        <v>14595</v>
      </c>
    </row>
    <row r="26" spans="1:23" ht="96" x14ac:dyDescent="0.2">
      <c r="A26">
        <v>25</v>
      </c>
      <c r="B26" s="13" t="s">
        <v>1131</v>
      </c>
      <c r="C26" t="s">
        <v>1141</v>
      </c>
      <c r="D26">
        <v>1</v>
      </c>
      <c r="E26" t="s">
        <v>262</v>
      </c>
      <c r="G26" t="s">
        <v>268</v>
      </c>
      <c r="H26">
        <v>9</v>
      </c>
      <c r="I26" s="3" t="s">
        <v>1196</v>
      </c>
      <c r="J26" s="3">
        <v>60</v>
      </c>
      <c r="K26" s="3" t="s">
        <v>269</v>
      </c>
      <c r="L26" s="3" t="s">
        <v>271</v>
      </c>
      <c r="M26" s="3" t="s">
        <v>1198</v>
      </c>
      <c r="N26" s="18" t="s">
        <v>1197</v>
      </c>
      <c r="O26" s="3" t="s">
        <v>1199</v>
      </c>
      <c r="P26" s="3" t="s">
        <v>1245</v>
      </c>
      <c r="Q26" s="6" t="s">
        <v>1520</v>
      </c>
      <c r="R26" s="3" t="s">
        <v>1298</v>
      </c>
      <c r="U26" s="3" t="s">
        <v>1146</v>
      </c>
      <c r="W26" s="26">
        <v>14595</v>
      </c>
    </row>
    <row r="27" spans="1:23" ht="96" x14ac:dyDescent="0.2">
      <c r="A27">
        <v>26</v>
      </c>
      <c r="B27" s="13" t="s">
        <v>1132</v>
      </c>
      <c r="C27" t="s">
        <v>1141</v>
      </c>
      <c r="D27">
        <v>1</v>
      </c>
      <c r="G27" t="s">
        <v>268</v>
      </c>
      <c r="H27">
        <v>8</v>
      </c>
      <c r="I27" s="3" t="s">
        <v>1219</v>
      </c>
      <c r="J27" s="3">
        <v>60</v>
      </c>
      <c r="K27" s="3" t="s">
        <v>269</v>
      </c>
      <c r="L27" s="3"/>
      <c r="M27" s="3"/>
      <c r="N27" s="21" t="s">
        <v>1220</v>
      </c>
      <c r="O27" s="3" t="s">
        <v>1221</v>
      </c>
      <c r="P27" s="3" t="s">
        <v>1245</v>
      </c>
      <c r="Q27" s="6"/>
      <c r="R27" s="3"/>
      <c r="T27" s="3" t="s">
        <v>1298</v>
      </c>
      <c r="U27" s="3" t="s">
        <v>1156</v>
      </c>
      <c r="W27" s="26">
        <v>14595</v>
      </c>
    </row>
    <row r="28" spans="1:23" ht="64" x14ac:dyDescent="0.2">
      <c r="A28">
        <v>27</v>
      </c>
      <c r="B28" s="13" t="s">
        <v>1133</v>
      </c>
      <c r="C28" t="s">
        <v>1141</v>
      </c>
      <c r="D28">
        <v>1</v>
      </c>
      <c r="E28" t="s">
        <v>279</v>
      </c>
      <c r="G28" t="s">
        <v>268</v>
      </c>
      <c r="H28">
        <v>8</v>
      </c>
      <c r="I28" s="3" t="s">
        <v>1289</v>
      </c>
      <c r="J28" s="3">
        <v>25</v>
      </c>
      <c r="K28" s="3" t="s">
        <v>265</v>
      </c>
      <c r="L28" s="3" t="s">
        <v>271</v>
      </c>
      <c r="M28" s="3" t="s">
        <v>1275</v>
      </c>
      <c r="N28" s="18" t="s">
        <v>1290</v>
      </c>
      <c r="O28" s="3"/>
      <c r="P28" s="3" t="s">
        <v>1211</v>
      </c>
      <c r="Q28" s="6" t="s">
        <v>1444</v>
      </c>
      <c r="R28" s="3" t="s">
        <v>1298</v>
      </c>
      <c r="U28" s="3" t="s">
        <v>1274</v>
      </c>
      <c r="W28" s="26">
        <v>12695</v>
      </c>
    </row>
    <row r="29" spans="1:23" ht="112" x14ac:dyDescent="0.2">
      <c r="A29">
        <v>28</v>
      </c>
      <c r="B29" s="13" t="s">
        <v>1134</v>
      </c>
      <c r="C29" t="s">
        <v>1141</v>
      </c>
      <c r="D29">
        <v>1</v>
      </c>
      <c r="E29" t="s">
        <v>279</v>
      </c>
      <c r="F29" t="s">
        <v>626</v>
      </c>
      <c r="G29" t="s">
        <v>264</v>
      </c>
      <c r="H29">
        <v>15</v>
      </c>
      <c r="I29" s="3" t="s">
        <v>1200</v>
      </c>
      <c r="J29" s="3">
        <v>25</v>
      </c>
      <c r="K29" s="3" t="s">
        <v>265</v>
      </c>
      <c r="L29" s="3" t="s">
        <v>271</v>
      </c>
      <c r="M29" s="3" t="s">
        <v>366</v>
      </c>
      <c r="N29" s="18" t="s">
        <v>1201</v>
      </c>
      <c r="O29" s="3" t="s">
        <v>1202</v>
      </c>
      <c r="P29" s="3" t="s">
        <v>1169</v>
      </c>
      <c r="Q29" s="3" t="s">
        <v>1522</v>
      </c>
      <c r="R29" s="3" t="s">
        <v>1298</v>
      </c>
      <c r="U29" s="3" t="s">
        <v>1192</v>
      </c>
      <c r="W29" s="26">
        <v>12695</v>
      </c>
    </row>
    <row r="30" spans="1:23" ht="80" x14ac:dyDescent="0.2">
      <c r="A30">
        <v>29</v>
      </c>
      <c r="B30" s="13" t="s">
        <v>1135</v>
      </c>
      <c r="C30" t="s">
        <v>1141</v>
      </c>
      <c r="D30">
        <v>1</v>
      </c>
      <c r="G30" t="s">
        <v>268</v>
      </c>
      <c r="H30">
        <v>8</v>
      </c>
      <c r="I30" s="3" t="s">
        <v>1210</v>
      </c>
      <c r="J30" s="3">
        <v>60</v>
      </c>
      <c r="K30" s="3" t="s">
        <v>269</v>
      </c>
      <c r="L30" s="3" t="s">
        <v>271</v>
      </c>
      <c r="M30" s="3" t="s">
        <v>1213</v>
      </c>
      <c r="N30" s="20" t="s">
        <v>1212</v>
      </c>
      <c r="O30" s="3" t="s">
        <v>1214</v>
      </c>
      <c r="P30" s="3" t="s">
        <v>1211</v>
      </c>
      <c r="Q30" s="3"/>
      <c r="R30" s="3"/>
      <c r="S30" s="3" t="s">
        <v>1298</v>
      </c>
      <c r="U30" s="3" t="s">
        <v>1215</v>
      </c>
      <c r="W30" s="26">
        <v>14595</v>
      </c>
    </row>
    <row r="31" spans="1:23" ht="128" x14ac:dyDescent="0.2">
      <c r="A31">
        <v>30</v>
      </c>
      <c r="B31" s="13" t="s">
        <v>1136</v>
      </c>
      <c r="C31" t="s">
        <v>1141</v>
      </c>
      <c r="D31">
        <v>1</v>
      </c>
      <c r="E31" t="s">
        <v>262</v>
      </c>
      <c r="G31" t="s">
        <v>264</v>
      </c>
      <c r="H31">
        <v>13</v>
      </c>
      <c r="I31" s="3" t="s">
        <v>1203</v>
      </c>
      <c r="J31" s="3">
        <v>60</v>
      </c>
      <c r="K31" s="3" t="s">
        <v>269</v>
      </c>
      <c r="L31" s="3" t="s">
        <v>266</v>
      </c>
      <c r="M31" s="3" t="s">
        <v>282</v>
      </c>
      <c r="N31" s="18" t="s">
        <v>1204</v>
      </c>
      <c r="O31" s="3" t="s">
        <v>1205</v>
      </c>
      <c r="P31" s="3" t="s">
        <v>1145</v>
      </c>
      <c r="Q31" s="3" t="s">
        <v>1423</v>
      </c>
      <c r="R31" s="3" t="s">
        <v>1298</v>
      </c>
      <c r="U31" s="3" t="s">
        <v>1146</v>
      </c>
      <c r="W31" s="26">
        <v>14595</v>
      </c>
    </row>
    <row r="32" spans="1:23" ht="160" x14ac:dyDescent="0.2">
      <c r="A32">
        <v>31</v>
      </c>
      <c r="B32" s="13" t="s">
        <v>1137</v>
      </c>
      <c r="C32" t="s">
        <v>1141</v>
      </c>
      <c r="D32">
        <v>1</v>
      </c>
      <c r="E32" t="s">
        <v>279</v>
      </c>
      <c r="G32" t="s">
        <v>264</v>
      </c>
      <c r="H32">
        <v>11</v>
      </c>
      <c r="I32" s="3" t="s">
        <v>1207</v>
      </c>
      <c r="J32" s="3">
        <v>60</v>
      </c>
      <c r="K32" s="3" t="s">
        <v>269</v>
      </c>
      <c r="L32" s="3" t="s">
        <v>271</v>
      </c>
      <c r="M32" s="3" t="s">
        <v>272</v>
      </c>
      <c r="N32" s="18" t="s">
        <v>1208</v>
      </c>
      <c r="O32" s="3" t="s">
        <v>1209</v>
      </c>
      <c r="P32" s="3" t="s">
        <v>1145</v>
      </c>
      <c r="Q32" s="3" t="s">
        <v>1433</v>
      </c>
      <c r="R32" s="14" t="s">
        <v>1298</v>
      </c>
      <c r="U32" s="14" t="s">
        <v>1206</v>
      </c>
      <c r="W32" s="26">
        <v>14595</v>
      </c>
    </row>
    <row r="33" spans="1:23" ht="96" x14ac:dyDescent="0.2">
      <c r="A33">
        <v>32</v>
      </c>
      <c r="B33" s="13" t="s">
        <v>1138</v>
      </c>
      <c r="C33" t="s">
        <v>1141</v>
      </c>
      <c r="D33">
        <v>1</v>
      </c>
      <c r="E33" t="s">
        <v>262</v>
      </c>
      <c r="H33">
        <v>12</v>
      </c>
      <c r="I33" s="3" t="s">
        <v>1233</v>
      </c>
      <c r="J33" s="3">
        <v>60</v>
      </c>
      <c r="K33" s="3" t="s">
        <v>269</v>
      </c>
      <c r="L33" s="3" t="s">
        <v>271</v>
      </c>
      <c r="M33" s="3" t="s">
        <v>282</v>
      </c>
      <c r="N33" s="20" t="s">
        <v>1234</v>
      </c>
      <c r="O33" s="3" t="s">
        <v>1235</v>
      </c>
      <c r="P33" s="3" t="s">
        <v>1236</v>
      </c>
      <c r="Q33" s="3"/>
      <c r="R33" s="3"/>
      <c r="S33" s="3" t="s">
        <v>1298</v>
      </c>
      <c r="U33" s="3" t="s">
        <v>1146</v>
      </c>
      <c r="W33" s="26">
        <v>14595</v>
      </c>
    </row>
    <row r="34" spans="1:23" ht="80" x14ac:dyDescent="0.2">
      <c r="A34">
        <v>33</v>
      </c>
      <c r="B34" s="13" t="s">
        <v>1139</v>
      </c>
      <c r="C34" t="s">
        <v>1141</v>
      </c>
      <c r="D34">
        <v>1</v>
      </c>
      <c r="G34" t="s">
        <v>268</v>
      </c>
      <c r="H34">
        <v>18</v>
      </c>
      <c r="I34" s="3" t="s">
        <v>1222</v>
      </c>
      <c r="J34" s="3">
        <v>25</v>
      </c>
      <c r="K34" s="3" t="s">
        <v>269</v>
      </c>
      <c r="L34" s="3" t="s">
        <v>271</v>
      </c>
      <c r="M34" s="3" t="s">
        <v>282</v>
      </c>
      <c r="N34" s="18" t="s">
        <v>1223</v>
      </c>
      <c r="O34" s="3" t="s">
        <v>1224</v>
      </c>
      <c r="P34" s="3" t="s">
        <v>1225</v>
      </c>
      <c r="Q34" s="3" t="s">
        <v>1423</v>
      </c>
      <c r="R34" s="3" t="s">
        <v>1298</v>
      </c>
      <c r="U34" s="3" t="s">
        <v>1156</v>
      </c>
      <c r="W34" s="26">
        <v>12695</v>
      </c>
    </row>
    <row r="35" spans="1:23" ht="80" x14ac:dyDescent="0.2">
      <c r="A35">
        <v>34</v>
      </c>
      <c r="B35" s="13" t="s">
        <v>1140</v>
      </c>
      <c r="C35" t="s">
        <v>1141</v>
      </c>
      <c r="D35">
        <v>1</v>
      </c>
      <c r="E35" t="s">
        <v>275</v>
      </c>
      <c r="G35" t="s">
        <v>268</v>
      </c>
      <c r="H35">
        <v>19</v>
      </c>
      <c r="I35" s="3" t="s">
        <v>1286</v>
      </c>
      <c r="J35" s="3">
        <v>25</v>
      </c>
      <c r="K35" s="3" t="s">
        <v>269</v>
      </c>
      <c r="L35" s="3" t="s">
        <v>266</v>
      </c>
      <c r="M35" s="3" t="s">
        <v>1288</v>
      </c>
      <c r="N35" s="20" t="s">
        <v>1287</v>
      </c>
      <c r="O35" s="3"/>
      <c r="P35" s="3" t="s">
        <v>1145</v>
      </c>
      <c r="Q35" s="3"/>
      <c r="R35" s="3"/>
      <c r="S35" s="3" t="s">
        <v>1298</v>
      </c>
      <c r="U35" s="3" t="s">
        <v>1146</v>
      </c>
      <c r="W35" s="26">
        <v>12695</v>
      </c>
    </row>
    <row r="36" spans="1:23" ht="16" x14ac:dyDescent="0.2">
      <c r="A36" s="3"/>
      <c r="B36" s="3"/>
      <c r="C36" s="3"/>
      <c r="D36" s="3">
        <v>1</v>
      </c>
      <c r="E36" s="3"/>
      <c r="F36" s="3"/>
      <c r="G36" s="3" t="s">
        <v>1584</v>
      </c>
      <c r="H36" s="3">
        <f>AVERAGE(H2:H35)</f>
        <v>10.3</v>
      </c>
      <c r="I36" s="3"/>
      <c r="J36" s="3">
        <f>AVERAGE(J2:J35)</f>
        <v>49.264705882352942</v>
      </c>
      <c r="K36" s="3"/>
      <c r="L36" s="3"/>
      <c r="M36" s="3"/>
      <c r="N36" s="3"/>
      <c r="O36" s="3"/>
      <c r="P36" s="3"/>
      <c r="Q36" s="3"/>
      <c r="R36" s="3"/>
      <c r="S36" s="3"/>
      <c r="T36" s="3"/>
      <c r="U36" s="3"/>
      <c r="V36" s="3"/>
      <c r="W36" s="28">
        <f>AVERAGE(W2:W35)</f>
        <v>13980.294117647059</v>
      </c>
    </row>
    <row r="37" spans="1:23" ht="32" x14ac:dyDescent="0.2">
      <c r="A37" s="3"/>
      <c r="B37" s="3"/>
      <c r="C37" s="3"/>
      <c r="D37" s="3"/>
      <c r="E37" s="3"/>
      <c r="F37" s="3"/>
      <c r="G37" s="3" t="s">
        <v>1682</v>
      </c>
      <c r="H37" s="3" t="s">
        <v>1579</v>
      </c>
      <c r="I37" s="3"/>
      <c r="J37" s="3"/>
      <c r="K37" s="3" t="s">
        <v>1595</v>
      </c>
      <c r="L37" s="3" t="s">
        <v>1597</v>
      </c>
      <c r="M37" s="3" t="s">
        <v>1604</v>
      </c>
      <c r="N37" s="3"/>
      <c r="O37" s="3"/>
      <c r="P37" s="3"/>
      <c r="Q37" s="3" t="s">
        <v>1618</v>
      </c>
      <c r="R37" s="3"/>
      <c r="S37" s="3"/>
      <c r="T37" s="3"/>
      <c r="U37" s="3"/>
      <c r="V37" s="3"/>
    </row>
    <row r="38" spans="1:23" ht="32" x14ac:dyDescent="0.2">
      <c r="A38" s="3"/>
      <c r="B38" s="3"/>
      <c r="C38" s="3"/>
      <c r="D38" s="3"/>
      <c r="E38" s="3"/>
      <c r="F38" s="3"/>
      <c r="G38" s="3" t="s">
        <v>1585</v>
      </c>
      <c r="H38" s="3" t="s">
        <v>1582</v>
      </c>
      <c r="I38" s="3"/>
      <c r="J38" s="3"/>
      <c r="K38" s="3" t="s">
        <v>1596</v>
      </c>
      <c r="L38" s="3" t="s">
        <v>1598</v>
      </c>
      <c r="M38" s="3" t="s">
        <v>1605</v>
      </c>
      <c r="N38" s="3"/>
      <c r="O38" s="3"/>
      <c r="P38" s="3"/>
      <c r="Q38" s="3" t="s">
        <v>1614</v>
      </c>
      <c r="R38" s="3"/>
      <c r="S38" s="3"/>
      <c r="T38" s="3"/>
      <c r="U38" s="3"/>
      <c r="V38" s="3"/>
    </row>
    <row r="39" spans="1:23" ht="64" x14ac:dyDescent="0.2">
      <c r="A39" s="3"/>
      <c r="B39" s="3"/>
      <c r="C39" s="3"/>
      <c r="D39" s="3"/>
      <c r="E39" s="3"/>
      <c r="F39" s="3"/>
      <c r="G39" s="3" t="s">
        <v>1581</v>
      </c>
      <c r="H39" s="3" t="s">
        <v>1583</v>
      </c>
      <c r="I39" s="3"/>
      <c r="J39" s="3"/>
      <c r="K39" s="3" t="s">
        <v>1679</v>
      </c>
      <c r="L39" s="3" t="s">
        <v>1599</v>
      </c>
      <c r="M39" s="3" t="s">
        <v>1606</v>
      </c>
      <c r="N39" s="3"/>
      <c r="O39" s="3"/>
      <c r="P39" s="3"/>
      <c r="Q39" s="3" t="s">
        <v>1615</v>
      </c>
      <c r="R39" s="3"/>
      <c r="S39" s="3"/>
      <c r="T39" s="3"/>
      <c r="U39" s="3"/>
      <c r="V39" s="3"/>
    </row>
    <row r="40" spans="1:23" ht="64" x14ac:dyDescent="0.2">
      <c r="A40" s="17" t="s">
        <v>1434</v>
      </c>
      <c r="E40" s="17" t="s">
        <v>1435</v>
      </c>
      <c r="I40" s="17" t="s">
        <v>1436</v>
      </c>
      <c r="L40" s="3" t="s">
        <v>1600</v>
      </c>
      <c r="M40" s="3" t="s">
        <v>1607</v>
      </c>
      <c r="N40" s="3"/>
      <c r="O40" s="3"/>
      <c r="P40" s="3"/>
      <c r="Q40" s="3" t="s">
        <v>1616</v>
      </c>
    </row>
    <row r="41" spans="1:23" ht="32" x14ac:dyDescent="0.2">
      <c r="A41" s="3" t="s">
        <v>1423</v>
      </c>
      <c r="B41">
        <v>3</v>
      </c>
      <c r="E41" s="3" t="s">
        <v>1438</v>
      </c>
      <c r="F41">
        <v>1</v>
      </c>
      <c r="I41" t="s">
        <v>864</v>
      </c>
      <c r="J41">
        <v>2</v>
      </c>
      <c r="M41" s="3" t="s">
        <v>1603</v>
      </c>
      <c r="N41" s="3"/>
      <c r="O41" s="3"/>
      <c r="P41" s="3"/>
      <c r="Q41" s="3" t="s">
        <v>1617</v>
      </c>
    </row>
    <row r="42" spans="1:23" ht="48" x14ac:dyDescent="0.2">
      <c r="A42" s="3" t="s">
        <v>1424</v>
      </c>
      <c r="B42">
        <v>1</v>
      </c>
      <c r="E42" s="3" t="s">
        <v>1439</v>
      </c>
      <c r="F42">
        <v>1</v>
      </c>
      <c r="I42" t="s">
        <v>1164</v>
      </c>
      <c r="J42">
        <v>1</v>
      </c>
      <c r="M42" s="3"/>
      <c r="N42" s="3"/>
      <c r="O42" s="3"/>
      <c r="P42" s="3"/>
      <c r="Q42" s="3" t="s">
        <v>1603</v>
      </c>
    </row>
    <row r="43" spans="1:23" ht="48" x14ac:dyDescent="0.2">
      <c r="A43" t="s">
        <v>1425</v>
      </c>
      <c r="B43">
        <v>1</v>
      </c>
      <c r="E43" s="3" t="s">
        <v>1441</v>
      </c>
      <c r="F43">
        <v>2</v>
      </c>
      <c r="I43" s="22" t="s">
        <v>1437</v>
      </c>
      <c r="J43">
        <f>J41+J42</f>
        <v>3</v>
      </c>
      <c r="Q43" s="3"/>
    </row>
    <row r="44" spans="1:23" ht="32" x14ac:dyDescent="0.2">
      <c r="A44" s="3" t="s">
        <v>1426</v>
      </c>
      <c r="B44">
        <v>1</v>
      </c>
      <c r="E44" s="3" t="s">
        <v>1440</v>
      </c>
      <c r="F44">
        <v>1</v>
      </c>
      <c r="Q44" s="3"/>
    </row>
    <row r="45" spans="1:23" ht="48" x14ac:dyDescent="0.2">
      <c r="A45" s="3" t="s">
        <v>1427</v>
      </c>
      <c r="B45">
        <v>1</v>
      </c>
      <c r="E45" s="3" t="s">
        <v>1442</v>
      </c>
      <c r="F45">
        <v>1</v>
      </c>
      <c r="J45">
        <f>MEDIAN(J2,J35)</f>
        <v>42.5</v>
      </c>
      <c r="Q45" s="3"/>
    </row>
    <row r="46" spans="1:23" ht="64" x14ac:dyDescent="0.2">
      <c r="A46" s="3" t="s">
        <v>1431</v>
      </c>
      <c r="B46">
        <v>2</v>
      </c>
      <c r="E46" s="10" t="s">
        <v>1179</v>
      </c>
      <c r="F46">
        <v>1</v>
      </c>
      <c r="Q46" s="3"/>
    </row>
    <row r="47" spans="1:23" ht="112" x14ac:dyDescent="0.2">
      <c r="A47" s="3" t="s">
        <v>1428</v>
      </c>
      <c r="B47">
        <v>1</v>
      </c>
      <c r="E47" s="10" t="s">
        <v>1186</v>
      </c>
      <c r="F47">
        <v>1</v>
      </c>
      <c r="Q47" s="3"/>
    </row>
    <row r="48" spans="1:23" ht="80" x14ac:dyDescent="0.2">
      <c r="A48" s="3" t="s">
        <v>1429</v>
      </c>
      <c r="B48">
        <v>1</v>
      </c>
      <c r="E48" s="10" t="s">
        <v>1189</v>
      </c>
      <c r="F48">
        <v>1</v>
      </c>
      <c r="Q48" s="3"/>
    </row>
    <row r="49" spans="1:17" ht="80" x14ac:dyDescent="0.2">
      <c r="A49" s="3" t="s">
        <v>1430</v>
      </c>
      <c r="B49">
        <v>1</v>
      </c>
      <c r="E49" s="10" t="s">
        <v>1194</v>
      </c>
      <c r="F49">
        <v>1</v>
      </c>
      <c r="Q49" s="3"/>
    </row>
    <row r="50" spans="1:17" ht="48" x14ac:dyDescent="0.2">
      <c r="A50" s="3" t="s">
        <v>1433</v>
      </c>
      <c r="B50">
        <v>1</v>
      </c>
      <c r="E50" s="10" t="s">
        <v>1212</v>
      </c>
      <c r="F50">
        <v>1</v>
      </c>
      <c r="Q50" s="3"/>
    </row>
    <row r="51" spans="1:17" ht="80" x14ac:dyDescent="0.2">
      <c r="A51" s="3" t="s">
        <v>1443</v>
      </c>
      <c r="B51">
        <v>1</v>
      </c>
      <c r="E51" s="10" t="s">
        <v>1234</v>
      </c>
      <c r="F51">
        <v>1</v>
      </c>
      <c r="Q51" s="3"/>
    </row>
    <row r="52" spans="1:17" ht="80" x14ac:dyDescent="0.2">
      <c r="A52" s="3" t="s">
        <v>1444</v>
      </c>
      <c r="B52">
        <v>1</v>
      </c>
      <c r="E52" s="10" t="s">
        <v>1287</v>
      </c>
      <c r="F52">
        <v>1</v>
      </c>
      <c r="Q52" s="3"/>
    </row>
    <row r="53" spans="1:17" ht="64" x14ac:dyDescent="0.2">
      <c r="A53" s="3" t="s">
        <v>1445</v>
      </c>
      <c r="B53">
        <v>1</v>
      </c>
      <c r="E53" s="23" t="s">
        <v>1437</v>
      </c>
      <c r="F53">
        <v>13</v>
      </c>
      <c r="Q53" s="3"/>
    </row>
    <row r="54" spans="1:17" ht="32" x14ac:dyDescent="0.2">
      <c r="A54" s="3" t="s">
        <v>1024</v>
      </c>
      <c r="B54">
        <v>2</v>
      </c>
      <c r="Q54" s="3"/>
    </row>
    <row r="55" spans="1:17" ht="16" x14ac:dyDescent="0.2">
      <c r="A55" s="17" t="s">
        <v>1437</v>
      </c>
      <c r="B55">
        <v>20</v>
      </c>
      <c r="Q55" s="3"/>
    </row>
    <row r="56" spans="1:17" x14ac:dyDescent="0.2">
      <c r="Q56" s="3"/>
    </row>
    <row r="57" spans="1:17" x14ac:dyDescent="0.2">
      <c r="Q57" s="3"/>
    </row>
    <row r="58" spans="1:17" x14ac:dyDescent="0.2">
      <c r="Q58" s="3"/>
    </row>
    <row r="59" spans="1:17" x14ac:dyDescent="0.2">
      <c r="Q59" s="3"/>
    </row>
    <row r="60" spans="1:17" x14ac:dyDescent="0.2">
      <c r="Q60" s="3"/>
    </row>
    <row r="61" spans="1:17" x14ac:dyDescent="0.2">
      <c r="Q61" s="3"/>
    </row>
    <row r="62" spans="1:17" x14ac:dyDescent="0.2">
      <c r="Q62" s="3"/>
    </row>
    <row r="63" spans="1:17" x14ac:dyDescent="0.2">
      <c r="Q63" s="3"/>
    </row>
    <row r="64" spans="1:17" x14ac:dyDescent="0.2">
      <c r="Q64" s="3"/>
    </row>
    <row r="65" spans="17:17" x14ac:dyDescent="0.2">
      <c r="Q65" s="3"/>
    </row>
    <row r="66" spans="17:17" x14ac:dyDescent="0.2">
      <c r="Q66" s="3"/>
    </row>
    <row r="67" spans="17:17" x14ac:dyDescent="0.2">
      <c r="Q67" s="3"/>
    </row>
    <row r="68" spans="17:17" x14ac:dyDescent="0.2">
      <c r="Q68" s="3"/>
    </row>
    <row r="69" spans="17:17" x14ac:dyDescent="0.2">
      <c r="Q69" s="3"/>
    </row>
    <row r="70" spans="17:17" x14ac:dyDescent="0.2">
      <c r="Q70" s="3"/>
    </row>
    <row r="71" spans="17:17" x14ac:dyDescent="0.2">
      <c r="Q71" s="3"/>
    </row>
    <row r="72" spans="17:17" x14ac:dyDescent="0.2">
      <c r="Q72" s="3"/>
    </row>
    <row r="73" spans="17:17" x14ac:dyDescent="0.2">
      <c r="Q73" s="3"/>
    </row>
    <row r="74" spans="17:17" x14ac:dyDescent="0.2">
      <c r="Q74" s="3"/>
    </row>
    <row r="75" spans="17:17" x14ac:dyDescent="0.2">
      <c r="Q75" s="3"/>
    </row>
    <row r="76" spans="17:17" x14ac:dyDescent="0.2">
      <c r="Q76" s="3"/>
    </row>
    <row r="77" spans="17:17" x14ac:dyDescent="0.2">
      <c r="Q77" s="3"/>
    </row>
    <row r="78" spans="17:17" x14ac:dyDescent="0.2">
      <c r="Q78" s="3"/>
    </row>
    <row r="79" spans="17:17" x14ac:dyDescent="0.2">
      <c r="Q79" s="3"/>
    </row>
    <row r="80" spans="17:17" x14ac:dyDescent="0.2">
      <c r="Q80" s="3"/>
    </row>
    <row r="81" spans="17:17" x14ac:dyDescent="0.2">
      <c r="Q81" s="3"/>
    </row>
    <row r="82" spans="17:17" x14ac:dyDescent="0.2">
      <c r="Q82" s="3"/>
    </row>
    <row r="83" spans="17:17" x14ac:dyDescent="0.2">
      <c r="Q83" s="3"/>
    </row>
    <row r="84" spans="17:17" x14ac:dyDescent="0.2">
      <c r="Q84" s="3"/>
    </row>
    <row r="85" spans="17:17" x14ac:dyDescent="0.2">
      <c r="Q85" s="3"/>
    </row>
    <row r="86" spans="17:17" x14ac:dyDescent="0.2">
      <c r="Q86" s="3"/>
    </row>
    <row r="87" spans="17:17" x14ac:dyDescent="0.2">
      <c r="Q87" s="3"/>
    </row>
    <row r="88" spans="17:17" x14ac:dyDescent="0.2">
      <c r="Q88" s="3"/>
    </row>
    <row r="89" spans="17:17" x14ac:dyDescent="0.2">
      <c r="Q89" s="3"/>
    </row>
    <row r="90" spans="17:17" x14ac:dyDescent="0.2">
      <c r="Q90" s="3"/>
    </row>
    <row r="91" spans="17:17" x14ac:dyDescent="0.2">
      <c r="Q91" s="3"/>
    </row>
    <row r="92" spans="17:17" x14ac:dyDescent="0.2">
      <c r="Q92" s="3"/>
    </row>
    <row r="93" spans="17:17" x14ac:dyDescent="0.2">
      <c r="Q93" s="3"/>
    </row>
    <row r="94" spans="17:17" x14ac:dyDescent="0.2">
      <c r="Q94" s="3"/>
    </row>
    <row r="95" spans="17:17" x14ac:dyDescent="0.2">
      <c r="Q95" s="3"/>
    </row>
    <row r="96" spans="17:17" x14ac:dyDescent="0.2">
      <c r="Q96" s="3"/>
    </row>
    <row r="97" spans="17:17" x14ac:dyDescent="0.2">
      <c r="Q97" s="3"/>
    </row>
    <row r="98" spans="17:17" x14ac:dyDescent="0.2">
      <c r="Q98" s="3"/>
    </row>
    <row r="99" spans="17:17" x14ac:dyDescent="0.2">
      <c r="Q99" s="3"/>
    </row>
    <row r="100" spans="17:17" x14ac:dyDescent="0.2">
      <c r="Q100" s="3"/>
    </row>
    <row r="101" spans="17:17" x14ac:dyDescent="0.2">
      <c r="Q101" s="3"/>
    </row>
    <row r="102" spans="17:17" x14ac:dyDescent="0.2">
      <c r="Q102" s="3"/>
    </row>
    <row r="103" spans="17:17" x14ac:dyDescent="0.2">
      <c r="Q103" s="3"/>
    </row>
    <row r="104" spans="17:17" x14ac:dyDescent="0.2">
      <c r="Q104" s="3"/>
    </row>
    <row r="105" spans="17:17" x14ac:dyDescent="0.2">
      <c r="Q105" s="3"/>
    </row>
    <row r="106" spans="17:17" x14ac:dyDescent="0.2">
      <c r="Q106" s="3"/>
    </row>
    <row r="107" spans="17:17" x14ac:dyDescent="0.2">
      <c r="Q107" s="3"/>
    </row>
    <row r="108" spans="17:17" x14ac:dyDescent="0.2">
      <c r="Q108" s="3"/>
    </row>
    <row r="109" spans="17:17" x14ac:dyDescent="0.2">
      <c r="Q109" s="3"/>
    </row>
    <row r="110" spans="17:17" x14ac:dyDescent="0.2">
      <c r="Q110" s="3"/>
    </row>
    <row r="111" spans="17:17" x14ac:dyDescent="0.2">
      <c r="Q111" s="3"/>
    </row>
    <row r="112" spans="17:17" x14ac:dyDescent="0.2">
      <c r="Q112" s="3"/>
    </row>
    <row r="113" spans="17:17" x14ac:dyDescent="0.2">
      <c r="Q113" s="3"/>
    </row>
    <row r="114" spans="17:17" x14ac:dyDescent="0.2">
      <c r="Q114" s="3"/>
    </row>
    <row r="115" spans="17:17" x14ac:dyDescent="0.2">
      <c r="Q115" s="3"/>
    </row>
    <row r="116" spans="17:17" x14ac:dyDescent="0.2">
      <c r="Q116" s="3"/>
    </row>
    <row r="117" spans="17:17" x14ac:dyDescent="0.2">
      <c r="Q117" s="3"/>
    </row>
    <row r="118" spans="17:17" x14ac:dyDescent="0.2">
      <c r="Q118" s="3"/>
    </row>
    <row r="119" spans="17:17" x14ac:dyDescent="0.2">
      <c r="Q119" s="3"/>
    </row>
    <row r="120" spans="17:17" x14ac:dyDescent="0.2">
      <c r="Q120" s="3"/>
    </row>
    <row r="121" spans="17:17" x14ac:dyDescent="0.2">
      <c r="Q121" s="3"/>
    </row>
    <row r="122" spans="17:17" x14ac:dyDescent="0.2">
      <c r="Q122" s="3"/>
    </row>
    <row r="123" spans="17:17" x14ac:dyDescent="0.2">
      <c r="Q123" s="3"/>
    </row>
    <row r="124" spans="17:17" x14ac:dyDescent="0.2">
      <c r="Q124" s="3"/>
    </row>
    <row r="125" spans="17:17" x14ac:dyDescent="0.2">
      <c r="Q125" s="3"/>
    </row>
    <row r="126" spans="17:17" x14ac:dyDescent="0.2">
      <c r="Q126" s="3"/>
    </row>
    <row r="127" spans="17:17" x14ac:dyDescent="0.2">
      <c r="Q127" s="3"/>
    </row>
    <row r="128" spans="17:17" x14ac:dyDescent="0.2">
      <c r="Q128" s="3"/>
    </row>
    <row r="129" spans="17:17" x14ac:dyDescent="0.2">
      <c r="Q129" s="3"/>
    </row>
    <row r="130" spans="17:17" x14ac:dyDescent="0.2">
      <c r="Q130" s="3"/>
    </row>
    <row r="131" spans="17:17" x14ac:dyDescent="0.2">
      <c r="Q131" s="3"/>
    </row>
    <row r="132" spans="17:17" x14ac:dyDescent="0.2">
      <c r="Q132" s="3"/>
    </row>
    <row r="133" spans="17:17" x14ac:dyDescent="0.2">
      <c r="Q133" s="3"/>
    </row>
    <row r="134" spans="17:17" x14ac:dyDescent="0.2">
      <c r="Q134" s="3"/>
    </row>
    <row r="135" spans="17:17" x14ac:dyDescent="0.2">
      <c r="Q135" s="3"/>
    </row>
    <row r="136" spans="17:17" x14ac:dyDescent="0.2">
      <c r="Q136" s="3"/>
    </row>
    <row r="137" spans="17:17" x14ac:dyDescent="0.2">
      <c r="Q137" s="3"/>
    </row>
    <row r="138" spans="17:17" x14ac:dyDescent="0.2">
      <c r="Q138" s="3"/>
    </row>
    <row r="139" spans="17:17" x14ac:dyDescent="0.2">
      <c r="Q139" s="3"/>
    </row>
    <row r="140" spans="17:17" x14ac:dyDescent="0.2">
      <c r="Q140" s="3"/>
    </row>
    <row r="141" spans="17:17" x14ac:dyDescent="0.2">
      <c r="Q141" s="3"/>
    </row>
    <row r="142" spans="17:17" x14ac:dyDescent="0.2">
      <c r="Q142" s="3"/>
    </row>
    <row r="143" spans="17:17" x14ac:dyDescent="0.2">
      <c r="Q143" s="3"/>
    </row>
    <row r="144" spans="17:17" x14ac:dyDescent="0.2">
      <c r="Q144" s="3"/>
    </row>
    <row r="145" spans="17:17" x14ac:dyDescent="0.2">
      <c r="Q145" s="3"/>
    </row>
    <row r="146" spans="17:17" x14ac:dyDescent="0.2">
      <c r="Q146" s="6"/>
    </row>
    <row r="147" spans="17:17" x14ac:dyDescent="0.2">
      <c r="Q147" s="6"/>
    </row>
    <row r="148" spans="17:17" x14ac:dyDescent="0.2">
      <c r="Q148" s="6"/>
    </row>
    <row r="149" spans="17:17" x14ac:dyDescent="0.2">
      <c r="Q149" s="6"/>
    </row>
    <row r="150" spans="17:17" x14ac:dyDescent="0.2">
      <c r="Q150" s="6"/>
    </row>
    <row r="151" spans="17:17" x14ac:dyDescent="0.2">
      <c r="Q151" s="6"/>
    </row>
    <row r="152" spans="17:17" x14ac:dyDescent="0.2">
      <c r="Q152" s="6"/>
    </row>
    <row r="153" spans="17:17" x14ac:dyDescent="0.2">
      <c r="Q153" s="6"/>
    </row>
    <row r="154" spans="17:17" x14ac:dyDescent="0.2">
      <c r="Q154" s="6"/>
    </row>
    <row r="155" spans="17:17" x14ac:dyDescent="0.2">
      <c r="Q155" s="6"/>
    </row>
    <row r="156" spans="17:17" x14ac:dyDescent="0.2">
      <c r="Q156" s="6"/>
    </row>
    <row r="157" spans="17:17" x14ac:dyDescent="0.2">
      <c r="Q157" s="6"/>
    </row>
    <row r="158" spans="17:17" x14ac:dyDescent="0.2">
      <c r="Q158" s="6"/>
    </row>
    <row r="159" spans="17:17" x14ac:dyDescent="0.2">
      <c r="Q159" s="6"/>
    </row>
    <row r="160" spans="17:17" x14ac:dyDescent="0.2">
      <c r="Q160" s="6"/>
    </row>
    <row r="161" spans="17:17" x14ac:dyDescent="0.2">
      <c r="Q161" s="6"/>
    </row>
    <row r="162" spans="17:17" x14ac:dyDescent="0.2">
      <c r="Q162" s="6"/>
    </row>
    <row r="163" spans="17:17" x14ac:dyDescent="0.2">
      <c r="Q163" s="6"/>
    </row>
    <row r="164" spans="17:17" x14ac:dyDescent="0.2">
      <c r="Q164" s="6"/>
    </row>
    <row r="165" spans="17:17" x14ac:dyDescent="0.2">
      <c r="Q165" s="6"/>
    </row>
    <row r="166" spans="17:17" x14ac:dyDescent="0.2">
      <c r="Q166" s="6"/>
    </row>
    <row r="167" spans="17:17" x14ac:dyDescent="0.2">
      <c r="Q167" s="6"/>
    </row>
    <row r="168" spans="17:17" x14ac:dyDescent="0.2">
      <c r="Q168" s="6"/>
    </row>
    <row r="169" spans="17:17" x14ac:dyDescent="0.2">
      <c r="Q169" s="6"/>
    </row>
    <row r="170" spans="17:17" x14ac:dyDescent="0.2">
      <c r="Q170" s="6"/>
    </row>
    <row r="171" spans="17:17" x14ac:dyDescent="0.2">
      <c r="Q171" s="6"/>
    </row>
    <row r="172" spans="17:17" x14ac:dyDescent="0.2">
      <c r="Q172" s="6"/>
    </row>
    <row r="173" spans="17:17" x14ac:dyDescent="0.2">
      <c r="Q173" s="6"/>
    </row>
    <row r="174" spans="17:17" x14ac:dyDescent="0.2">
      <c r="Q174" s="6"/>
    </row>
    <row r="175" spans="17:17" x14ac:dyDescent="0.2">
      <c r="Q175" s="6"/>
    </row>
    <row r="176" spans="17:17" x14ac:dyDescent="0.2">
      <c r="Q176" s="6"/>
    </row>
    <row r="177" spans="17:17" x14ac:dyDescent="0.2">
      <c r="Q177" s="6"/>
    </row>
    <row r="178" spans="17:17" x14ac:dyDescent="0.2">
      <c r="Q178" s="6"/>
    </row>
    <row r="179" spans="17:17" x14ac:dyDescent="0.2">
      <c r="Q179" s="6"/>
    </row>
    <row r="180" spans="17:17" x14ac:dyDescent="0.2">
      <c r="Q180" s="6"/>
    </row>
    <row r="181" spans="17:17" x14ac:dyDescent="0.2">
      <c r="Q181" s="6"/>
    </row>
    <row r="182" spans="17:17" x14ac:dyDescent="0.2">
      <c r="Q182" s="6"/>
    </row>
    <row r="183" spans="17:17" x14ac:dyDescent="0.2">
      <c r="Q183" s="6"/>
    </row>
    <row r="184" spans="17:17" x14ac:dyDescent="0.2">
      <c r="Q184" s="6"/>
    </row>
    <row r="185" spans="17:17" x14ac:dyDescent="0.2">
      <c r="Q185" s="6"/>
    </row>
    <row r="186" spans="17:17" x14ac:dyDescent="0.2">
      <c r="Q186" s="6"/>
    </row>
    <row r="187" spans="17:17" x14ac:dyDescent="0.2">
      <c r="Q187" s="6"/>
    </row>
    <row r="188" spans="17:17" x14ac:dyDescent="0.2">
      <c r="Q188" s="6"/>
    </row>
    <row r="189" spans="17:17" x14ac:dyDescent="0.2">
      <c r="Q189" s="6"/>
    </row>
    <row r="190" spans="17:17" x14ac:dyDescent="0.2">
      <c r="Q190" s="6"/>
    </row>
    <row r="191" spans="17:17" x14ac:dyDescent="0.2">
      <c r="Q191" s="6"/>
    </row>
    <row r="192" spans="17:17" x14ac:dyDescent="0.2">
      <c r="Q192" s="6"/>
    </row>
    <row r="193" spans="17:17" x14ac:dyDescent="0.2">
      <c r="Q193" s="6"/>
    </row>
    <row r="194" spans="17:17" x14ac:dyDescent="0.2">
      <c r="Q194" s="6"/>
    </row>
    <row r="195" spans="17:17" x14ac:dyDescent="0.2">
      <c r="Q195" s="6"/>
    </row>
    <row r="196" spans="17:17" x14ac:dyDescent="0.2">
      <c r="Q196" s="6"/>
    </row>
    <row r="197" spans="17:17" x14ac:dyDescent="0.2">
      <c r="Q197" s="6"/>
    </row>
    <row r="198" spans="17:17" x14ac:dyDescent="0.2">
      <c r="Q198" s="6"/>
    </row>
    <row r="199" spans="17:17" x14ac:dyDescent="0.2">
      <c r="Q199" s="6"/>
    </row>
    <row r="200" spans="17:17" x14ac:dyDescent="0.2">
      <c r="Q200" s="6"/>
    </row>
    <row r="201" spans="17:17" x14ac:dyDescent="0.2">
      <c r="Q201" s="6"/>
    </row>
    <row r="202" spans="17:17" x14ac:dyDescent="0.2">
      <c r="Q202" s="6"/>
    </row>
    <row r="203" spans="17:17" x14ac:dyDescent="0.2">
      <c r="Q203" s="6"/>
    </row>
    <row r="204" spans="17:17" x14ac:dyDescent="0.2">
      <c r="Q204" s="6"/>
    </row>
    <row r="205" spans="17:17" x14ac:dyDescent="0.2">
      <c r="Q205" s="6"/>
    </row>
    <row r="206" spans="17:17" x14ac:dyDescent="0.2">
      <c r="Q206" s="6"/>
    </row>
    <row r="207" spans="17:17" x14ac:dyDescent="0.2">
      <c r="Q207" s="6"/>
    </row>
    <row r="208" spans="17:17" x14ac:dyDescent="0.2">
      <c r="Q208" s="6"/>
    </row>
    <row r="209" spans="17:17" x14ac:dyDescent="0.2">
      <c r="Q209" s="6"/>
    </row>
    <row r="210" spans="17:17" x14ac:dyDescent="0.2">
      <c r="Q210" s="6"/>
    </row>
    <row r="211" spans="17:17" x14ac:dyDescent="0.2">
      <c r="Q211" s="6"/>
    </row>
    <row r="212" spans="17:17" x14ac:dyDescent="0.2">
      <c r="Q212" s="6"/>
    </row>
    <row r="213" spans="17:17" x14ac:dyDescent="0.2">
      <c r="Q213" s="6"/>
    </row>
    <row r="214" spans="17:17" x14ac:dyDescent="0.2">
      <c r="Q214" s="6"/>
    </row>
    <row r="215" spans="17:17" x14ac:dyDescent="0.2">
      <c r="Q215" s="6"/>
    </row>
    <row r="216" spans="17:17" x14ac:dyDescent="0.2">
      <c r="Q216" s="6"/>
    </row>
    <row r="217" spans="17:17" x14ac:dyDescent="0.2">
      <c r="Q217" s="6"/>
    </row>
    <row r="218" spans="17:17" x14ac:dyDescent="0.2">
      <c r="Q218" s="6"/>
    </row>
    <row r="219" spans="17:17" x14ac:dyDescent="0.2">
      <c r="Q219" s="6"/>
    </row>
    <row r="220" spans="17:17" x14ac:dyDescent="0.2">
      <c r="Q220" s="6"/>
    </row>
    <row r="221" spans="17:17" x14ac:dyDescent="0.2">
      <c r="Q221" s="6"/>
    </row>
    <row r="222" spans="17:17" x14ac:dyDescent="0.2">
      <c r="Q222" s="6"/>
    </row>
    <row r="223" spans="17:17" x14ac:dyDescent="0.2">
      <c r="Q223" s="6"/>
    </row>
    <row r="224" spans="17:17" x14ac:dyDescent="0.2">
      <c r="Q224" s="6"/>
    </row>
    <row r="225" spans="17:17" x14ac:dyDescent="0.2">
      <c r="Q225" s="6"/>
    </row>
    <row r="226" spans="17:17" x14ac:dyDescent="0.2">
      <c r="Q226" s="6"/>
    </row>
    <row r="227" spans="17:17" x14ac:dyDescent="0.2">
      <c r="Q227" s="6"/>
    </row>
    <row r="228" spans="17:17" x14ac:dyDescent="0.2">
      <c r="Q228" s="6"/>
    </row>
    <row r="229" spans="17:17" x14ac:dyDescent="0.2">
      <c r="Q229" s="6"/>
    </row>
    <row r="230" spans="17:17" x14ac:dyDescent="0.2">
      <c r="Q230" s="6"/>
    </row>
    <row r="231" spans="17:17" x14ac:dyDescent="0.2">
      <c r="Q231" s="6"/>
    </row>
    <row r="232" spans="17:17" x14ac:dyDescent="0.2">
      <c r="Q232" s="6"/>
    </row>
    <row r="233" spans="17:17" x14ac:dyDescent="0.2">
      <c r="Q233" s="6"/>
    </row>
    <row r="234" spans="17:17" x14ac:dyDescent="0.2">
      <c r="Q234" s="6"/>
    </row>
    <row r="235" spans="17:17" x14ac:dyDescent="0.2">
      <c r="Q235" s="6"/>
    </row>
    <row r="236" spans="17:17" x14ac:dyDescent="0.2">
      <c r="Q236" s="6"/>
    </row>
    <row r="237" spans="17:17" x14ac:dyDescent="0.2">
      <c r="Q237" s="6"/>
    </row>
    <row r="238" spans="17:17" x14ac:dyDescent="0.2">
      <c r="Q238" s="6"/>
    </row>
    <row r="239" spans="17:17" x14ac:dyDescent="0.2">
      <c r="Q239" s="6"/>
    </row>
    <row r="240" spans="17:17" x14ac:dyDescent="0.2">
      <c r="Q240" s="6"/>
    </row>
    <row r="241" spans="1:17" x14ac:dyDescent="0.2">
      <c r="Q241" s="6"/>
    </row>
    <row r="242" spans="1:17" x14ac:dyDescent="0.2">
      <c r="Q242" s="6"/>
    </row>
    <row r="243" spans="1:17" x14ac:dyDescent="0.2">
      <c r="Q243" s="6"/>
    </row>
    <row r="244" spans="1:17" x14ac:dyDescent="0.2">
      <c r="Q244" s="6"/>
    </row>
    <row r="245" spans="1:17" x14ac:dyDescent="0.2">
      <c r="Q245" s="6"/>
    </row>
    <row r="246" spans="1:17" x14ac:dyDescent="0.2">
      <c r="Q246" s="6"/>
    </row>
    <row r="247" spans="1:17" x14ac:dyDescent="0.2">
      <c r="Q247" s="6"/>
    </row>
    <row r="248" spans="1:17" x14ac:dyDescent="0.2">
      <c r="Q248" s="6"/>
    </row>
    <row r="249" spans="1:17" x14ac:dyDescent="0.2">
      <c r="Q249" s="6"/>
    </row>
    <row r="250" spans="1:17" x14ac:dyDescent="0.2">
      <c r="Q250" s="6"/>
    </row>
    <row r="251" spans="1:17" x14ac:dyDescent="0.2">
      <c r="Q251" s="6"/>
    </row>
    <row r="252" spans="1:17" x14ac:dyDescent="0.2">
      <c r="A252" s="3"/>
      <c r="B252" s="3"/>
      <c r="C252" s="3"/>
      <c r="D252" s="3"/>
      <c r="E252" s="3"/>
      <c r="F252" s="3"/>
      <c r="G252" s="3"/>
      <c r="H252" s="3"/>
      <c r="I252" s="3"/>
      <c r="J252" s="3"/>
      <c r="K252" s="3"/>
      <c r="L252" s="3"/>
      <c r="M252" s="3"/>
      <c r="N252" s="3"/>
      <c r="O252" s="3"/>
      <c r="P252" s="3"/>
      <c r="Q252" s="3"/>
    </row>
    <row r="253" spans="1:17" x14ac:dyDescent="0.2">
      <c r="A253" s="3"/>
      <c r="B253" s="3"/>
      <c r="C253" s="3"/>
      <c r="D253" s="3"/>
      <c r="E253" s="3"/>
      <c r="F253" s="3"/>
      <c r="G253" s="3"/>
      <c r="H253" s="3"/>
      <c r="I253" s="3"/>
      <c r="J253" s="3"/>
      <c r="K253" s="3"/>
      <c r="L253" s="3"/>
    </row>
    <row r="254" spans="1:17" x14ac:dyDescent="0.2">
      <c r="A254" s="3"/>
      <c r="B254" s="3"/>
      <c r="C254" s="3"/>
      <c r="D254" s="3"/>
      <c r="E254" s="3"/>
      <c r="F254" s="3"/>
      <c r="G254" s="3"/>
      <c r="H254" s="3"/>
      <c r="I254" s="3"/>
      <c r="J254" s="3"/>
      <c r="K254" s="3"/>
      <c r="L254" s="3"/>
    </row>
    <row r="255" spans="1:17" x14ac:dyDescent="0.2">
      <c r="A255" s="3"/>
      <c r="B255" s="3"/>
      <c r="C255" s="3"/>
      <c r="D255" s="3"/>
      <c r="E255" s="3"/>
      <c r="F255" s="3"/>
      <c r="G255" s="3"/>
      <c r="H255" s="3"/>
      <c r="I255" s="3"/>
      <c r="J255" s="3"/>
      <c r="K255" s="3"/>
      <c r="L255" s="3"/>
    </row>
    <row r="256" spans="1:17" x14ac:dyDescent="0.2">
      <c r="A256" s="3"/>
      <c r="B256" s="3"/>
      <c r="C256" s="3"/>
      <c r="D256" s="3"/>
      <c r="E256" s="3"/>
      <c r="F256" s="3"/>
      <c r="G256" s="3"/>
      <c r="H256" s="3"/>
      <c r="I256" s="3"/>
      <c r="J256" s="3"/>
      <c r="K256" s="3"/>
      <c r="L256" s="3"/>
    </row>
    <row r="257" spans="1:17" x14ac:dyDescent="0.2">
      <c r="A257" s="3"/>
      <c r="B257" s="3"/>
      <c r="C257" s="3"/>
      <c r="D257" s="3"/>
      <c r="E257" s="3"/>
      <c r="F257" s="3"/>
      <c r="G257" s="3"/>
      <c r="H257" s="3"/>
      <c r="I257" s="3"/>
      <c r="J257" s="3"/>
      <c r="K257" s="3"/>
      <c r="L257" s="3"/>
    </row>
    <row r="258" spans="1:17" x14ac:dyDescent="0.2">
      <c r="A258" s="3"/>
      <c r="B258" s="3"/>
      <c r="C258" s="3"/>
      <c r="D258" s="3"/>
      <c r="E258" s="3"/>
      <c r="F258" s="3"/>
      <c r="G258" s="3"/>
      <c r="H258" s="3"/>
      <c r="I258" s="3"/>
      <c r="J258" s="3"/>
      <c r="K258" s="3"/>
      <c r="L258" s="3"/>
    </row>
    <row r="259" spans="1:17" x14ac:dyDescent="0.2">
      <c r="A259" s="3"/>
      <c r="B259" s="3"/>
      <c r="C259" s="3"/>
      <c r="D259" s="3"/>
      <c r="E259" s="3"/>
      <c r="F259" s="3"/>
      <c r="G259" s="3"/>
      <c r="H259" s="3"/>
      <c r="I259" s="3"/>
      <c r="J259" s="3"/>
      <c r="K259" s="3"/>
      <c r="L259" s="3"/>
      <c r="M259" s="3"/>
      <c r="N259" s="3"/>
      <c r="O259" s="3"/>
      <c r="P259" s="3"/>
      <c r="Q259" s="3"/>
    </row>
    <row r="260" spans="1:17" x14ac:dyDescent="0.2">
      <c r="A260" s="3"/>
      <c r="B260" s="3"/>
      <c r="C260" s="3"/>
      <c r="D260" s="3"/>
      <c r="E260" s="3"/>
      <c r="F260" s="3"/>
      <c r="G260" s="3"/>
      <c r="H260" s="3"/>
      <c r="I260" s="3"/>
      <c r="J260" s="3"/>
      <c r="K260" s="3"/>
      <c r="L260" s="3"/>
      <c r="M260" s="3"/>
      <c r="N260" s="3"/>
      <c r="O260" s="3"/>
      <c r="P260" s="3"/>
      <c r="Q260" s="3"/>
    </row>
    <row r="261" spans="1:17" x14ac:dyDescent="0.2">
      <c r="A261" s="3"/>
      <c r="B261" s="3"/>
      <c r="C261" s="3"/>
      <c r="D261" s="3"/>
      <c r="E261" s="3"/>
      <c r="F261" s="3"/>
      <c r="G261" s="3"/>
      <c r="H261" s="3"/>
      <c r="I261" s="3"/>
      <c r="J261" s="3"/>
      <c r="K261" s="3"/>
      <c r="L261" s="3"/>
      <c r="M261" s="3"/>
      <c r="N261" s="3"/>
      <c r="O261" s="3"/>
      <c r="P261" s="3"/>
      <c r="Q261" s="3"/>
    </row>
    <row r="262" spans="1:17" x14ac:dyDescent="0.2">
      <c r="A262" s="3"/>
      <c r="B262" s="3"/>
      <c r="C262" s="3"/>
      <c r="D262" s="3"/>
      <c r="E262" s="3"/>
      <c r="F262" s="3"/>
      <c r="G262" s="3"/>
      <c r="H262" s="3"/>
      <c r="I262" s="3"/>
      <c r="J262" s="3"/>
      <c r="K262" s="3"/>
      <c r="L262" s="3"/>
      <c r="M262" s="3"/>
      <c r="N262" s="3"/>
      <c r="O262" s="3"/>
      <c r="P262" s="3"/>
      <c r="Q262" s="3"/>
    </row>
    <row r="263" spans="1:17" x14ac:dyDescent="0.2">
      <c r="A263" s="3"/>
      <c r="B263" s="3"/>
      <c r="C263" s="3"/>
      <c r="D263" s="3"/>
      <c r="E263" s="3"/>
      <c r="F263" s="3"/>
      <c r="G263" s="3"/>
      <c r="H263" s="3"/>
      <c r="I263" s="3"/>
      <c r="J263" s="3"/>
      <c r="K263" s="3"/>
      <c r="L263" s="3"/>
      <c r="M263" s="3"/>
      <c r="N263" s="3"/>
      <c r="O263" s="3"/>
      <c r="P263" s="3"/>
      <c r="Q263" s="3"/>
    </row>
    <row r="264" spans="1:17" x14ac:dyDescent="0.2">
      <c r="A264" s="3"/>
      <c r="B264" s="3"/>
      <c r="C264" s="3"/>
      <c r="D264" s="3"/>
      <c r="E264" s="3"/>
      <c r="F264" s="3"/>
      <c r="G264" s="3"/>
      <c r="H264" s="3"/>
      <c r="I264" s="3"/>
      <c r="J264" s="3"/>
      <c r="K264" s="3"/>
      <c r="L264" s="3"/>
      <c r="M264" s="3"/>
      <c r="N264" s="3"/>
      <c r="O264" s="3"/>
      <c r="P264" s="3"/>
      <c r="Q264" s="3"/>
    </row>
    <row r="265" spans="1:17" x14ac:dyDescent="0.2">
      <c r="A265" s="3"/>
      <c r="B265" s="3"/>
      <c r="C265" s="3"/>
      <c r="D265" s="3"/>
      <c r="E265" s="3"/>
      <c r="F265" s="3"/>
      <c r="G265" s="3"/>
      <c r="H265" s="3"/>
      <c r="I265" s="3"/>
      <c r="J265" s="3"/>
      <c r="K265" s="3"/>
      <c r="L265" s="3"/>
      <c r="M265" s="3"/>
      <c r="N265" s="3"/>
      <c r="O265" s="3"/>
      <c r="P265" s="3"/>
      <c r="Q265" s="3"/>
    </row>
    <row r="266" spans="1:17" x14ac:dyDescent="0.2">
      <c r="A266" s="3"/>
      <c r="B266" s="3"/>
      <c r="C266" s="3"/>
      <c r="D266" s="3"/>
      <c r="E266" s="3"/>
      <c r="F266" s="3"/>
      <c r="G266" s="3"/>
      <c r="H266" s="3"/>
      <c r="I266" s="3"/>
      <c r="J266" s="3"/>
      <c r="K266" s="3"/>
      <c r="L266" s="3"/>
      <c r="M266" s="3"/>
      <c r="N266" s="3"/>
      <c r="O266" s="3"/>
      <c r="P266" s="3"/>
      <c r="Q266" s="3"/>
    </row>
    <row r="267" spans="1:17" x14ac:dyDescent="0.2">
      <c r="A267" s="3"/>
      <c r="B267" s="3"/>
      <c r="C267" s="3"/>
      <c r="D267" s="3"/>
      <c r="E267" s="3"/>
      <c r="F267" s="3"/>
      <c r="G267" s="3"/>
      <c r="H267" s="3"/>
      <c r="I267" s="3"/>
      <c r="J267" s="3"/>
      <c r="K267" s="3"/>
      <c r="L267" s="3"/>
      <c r="M267" s="3"/>
      <c r="N267" s="3"/>
      <c r="O267" s="3"/>
      <c r="P267" s="3"/>
      <c r="Q267" s="3"/>
    </row>
    <row r="268" spans="1:17" x14ac:dyDescent="0.2">
      <c r="A268" s="3"/>
      <c r="B268" s="3"/>
      <c r="C268" s="3"/>
      <c r="D268" s="3"/>
      <c r="E268" s="3"/>
      <c r="F268" s="3"/>
      <c r="G268" s="3"/>
      <c r="H268" s="3"/>
      <c r="I268" s="3"/>
      <c r="J268" s="3"/>
      <c r="K268" s="3"/>
      <c r="L268" s="3"/>
      <c r="M268" s="3"/>
      <c r="N268" s="3"/>
      <c r="O268" s="3"/>
      <c r="P268" s="3"/>
      <c r="Q268" s="3"/>
    </row>
    <row r="269" spans="1:17" x14ac:dyDescent="0.2">
      <c r="A269" s="3"/>
      <c r="B269" s="3"/>
      <c r="C269" s="3"/>
      <c r="D269" s="3"/>
      <c r="E269" s="3"/>
      <c r="F269" s="3"/>
      <c r="G269" s="3"/>
      <c r="H269" s="3"/>
      <c r="I269" s="3"/>
      <c r="J269" s="3"/>
      <c r="K269" s="3"/>
      <c r="L269" s="3"/>
      <c r="M269" s="3"/>
      <c r="N269" s="3"/>
      <c r="O269" s="3"/>
      <c r="P269" s="3"/>
      <c r="Q269" s="3"/>
    </row>
    <row r="270" spans="1:17" x14ac:dyDescent="0.2">
      <c r="A270" s="3"/>
      <c r="B270" s="3"/>
      <c r="C270" s="3"/>
      <c r="D270" s="3"/>
      <c r="E270" s="3"/>
      <c r="F270" s="3"/>
      <c r="G270" s="3"/>
      <c r="H270" s="3"/>
      <c r="I270" s="3"/>
      <c r="J270" s="3"/>
      <c r="K270" s="3"/>
      <c r="L270" s="3"/>
      <c r="M270" s="3"/>
      <c r="N270" s="3"/>
      <c r="O270" s="3"/>
      <c r="P270" s="3"/>
      <c r="Q270" s="3"/>
    </row>
    <row r="271" spans="1:17" x14ac:dyDescent="0.2">
      <c r="A271" s="3"/>
      <c r="B271" s="3"/>
      <c r="C271" s="3"/>
      <c r="D271" s="3"/>
      <c r="E271" s="3"/>
      <c r="F271" s="3"/>
      <c r="G271" s="3"/>
      <c r="H271" s="3"/>
      <c r="I271" s="3"/>
      <c r="J271" s="3"/>
      <c r="K271" s="3"/>
      <c r="L271" s="3"/>
      <c r="M271" s="3"/>
      <c r="N271" s="3"/>
      <c r="O271" s="3"/>
      <c r="P271" s="3"/>
      <c r="Q271" s="3"/>
    </row>
    <row r="272" spans="1:17" x14ac:dyDescent="0.2">
      <c r="A272" s="3"/>
      <c r="B272" s="3"/>
      <c r="C272" s="3"/>
      <c r="D272" s="3"/>
      <c r="E272" s="3"/>
      <c r="F272" s="3"/>
      <c r="G272" s="3"/>
      <c r="H272" s="3"/>
      <c r="I272" s="3"/>
      <c r="J272" s="3"/>
      <c r="K272" s="3"/>
      <c r="L272" s="3"/>
      <c r="M272" s="3"/>
      <c r="N272" s="3"/>
      <c r="O272" s="3"/>
      <c r="P272" s="3"/>
      <c r="Q272" s="3"/>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EA9C-7332-AA45-8C6B-F9CC618E057C}">
  <dimension ref="A1:X251"/>
  <sheetViews>
    <sheetView tabSelected="1" workbookViewId="0">
      <pane ySplit="1" topLeftCell="A75" activePane="bottomLeft" state="frozen"/>
      <selection pane="bottomLeft" activeCell="J81" sqref="J81"/>
    </sheetView>
  </sheetViews>
  <sheetFormatPr baseColWidth="10" defaultRowHeight="15" x14ac:dyDescent="0.2"/>
  <cols>
    <col min="2" max="3" width="14" customWidth="1"/>
    <col min="5" max="5" width="12" customWidth="1"/>
    <col min="7" max="7" width="8" customWidth="1"/>
    <col min="8" max="8" width="7" customWidth="1"/>
    <col min="9" max="9" width="17.6640625" customWidth="1"/>
    <col min="10" max="10" width="11.6640625" bestFit="1" customWidth="1"/>
    <col min="11" max="11" width="10.83203125" customWidth="1"/>
    <col min="14" max="14" width="21.6640625" customWidth="1"/>
    <col min="15" max="15" width="11.83203125" customWidth="1"/>
    <col min="17" max="17" width="27.1640625" customWidth="1"/>
  </cols>
  <sheetData>
    <row r="1" spans="1:24" ht="44" customHeight="1" x14ac:dyDescent="0.2">
      <c r="A1" s="1" t="s">
        <v>13</v>
      </c>
      <c r="B1" s="2" t="s">
        <v>14</v>
      </c>
      <c r="C1" s="2" t="s">
        <v>15</v>
      </c>
      <c r="D1" s="1" t="s">
        <v>16</v>
      </c>
      <c r="E1" s="4" t="s">
        <v>0</v>
      </c>
      <c r="F1" s="5" t="s">
        <v>8</v>
      </c>
      <c r="G1" s="4" t="s">
        <v>1</v>
      </c>
      <c r="H1" s="4" t="s">
        <v>2</v>
      </c>
      <c r="I1" s="5" t="s">
        <v>3</v>
      </c>
      <c r="J1" s="5" t="s">
        <v>1578</v>
      </c>
      <c r="K1" s="5" t="s">
        <v>10</v>
      </c>
      <c r="L1" s="5" t="s">
        <v>4</v>
      </c>
      <c r="M1" s="5" t="s">
        <v>11</v>
      </c>
      <c r="N1" s="4" t="s">
        <v>5</v>
      </c>
      <c r="O1" s="5" t="s">
        <v>304</v>
      </c>
      <c r="P1" s="4" t="s">
        <v>305</v>
      </c>
      <c r="Q1" s="5" t="s">
        <v>1632</v>
      </c>
      <c r="R1" s="5" t="s">
        <v>1293</v>
      </c>
      <c r="S1" s="5" t="s">
        <v>1294</v>
      </c>
      <c r="T1" s="5" t="s">
        <v>1295</v>
      </c>
      <c r="U1" s="5" t="s">
        <v>6</v>
      </c>
      <c r="V1" s="5" t="s">
        <v>7</v>
      </c>
      <c r="W1" s="5" t="s">
        <v>12</v>
      </c>
    </row>
    <row r="2" spans="1:24" ht="48" x14ac:dyDescent="0.2">
      <c r="A2">
        <v>1</v>
      </c>
      <c r="B2" s="10" t="s">
        <v>921</v>
      </c>
      <c r="C2" s="3" t="s">
        <v>1100</v>
      </c>
      <c r="D2">
        <v>1</v>
      </c>
      <c r="E2" s="10" t="s">
        <v>279</v>
      </c>
      <c r="F2" s="3" t="s">
        <v>922</v>
      </c>
      <c r="G2" t="s">
        <v>281</v>
      </c>
      <c r="H2">
        <v>2</v>
      </c>
      <c r="I2" s="3" t="s">
        <v>923</v>
      </c>
      <c r="J2" s="3">
        <v>20</v>
      </c>
      <c r="K2" t="s">
        <v>269</v>
      </c>
      <c r="L2" t="s">
        <v>271</v>
      </c>
      <c r="M2" s="3" t="s">
        <v>924</v>
      </c>
      <c r="N2" s="3" t="s">
        <v>925</v>
      </c>
      <c r="Q2" s="3"/>
      <c r="S2" t="s">
        <v>1298</v>
      </c>
      <c r="V2" t="s">
        <v>1516</v>
      </c>
      <c r="W2" s="26">
        <v>12945</v>
      </c>
      <c r="X2" t="s">
        <v>1550</v>
      </c>
    </row>
    <row r="3" spans="1:24" ht="64" x14ac:dyDescent="0.2">
      <c r="A3">
        <v>2</v>
      </c>
      <c r="B3" s="10" t="s">
        <v>926</v>
      </c>
      <c r="C3" s="3" t="s">
        <v>1100</v>
      </c>
      <c r="D3">
        <v>1</v>
      </c>
      <c r="E3" s="10" t="s">
        <v>279</v>
      </c>
      <c r="F3" s="3" t="s">
        <v>922</v>
      </c>
      <c r="G3" t="s">
        <v>268</v>
      </c>
      <c r="H3">
        <v>2</v>
      </c>
      <c r="I3" s="3" t="s">
        <v>927</v>
      </c>
      <c r="J3" s="3">
        <v>35</v>
      </c>
      <c r="K3" s="3" t="s">
        <v>269</v>
      </c>
      <c r="L3" t="s">
        <v>271</v>
      </c>
      <c r="M3" s="3" t="s">
        <v>1556</v>
      </c>
      <c r="N3" s="3" t="s">
        <v>928</v>
      </c>
      <c r="O3" t="s">
        <v>1552</v>
      </c>
      <c r="Q3" s="3" t="s">
        <v>1663</v>
      </c>
      <c r="R3" t="s">
        <v>1298</v>
      </c>
      <c r="V3" t="s">
        <v>1516</v>
      </c>
      <c r="W3" s="26">
        <v>13808</v>
      </c>
      <c r="X3" t="s">
        <v>1566</v>
      </c>
    </row>
    <row r="4" spans="1:24" ht="48" x14ac:dyDescent="0.2">
      <c r="A4">
        <v>3</v>
      </c>
      <c r="B4" s="10" t="s">
        <v>929</v>
      </c>
      <c r="C4" s="3" t="s">
        <v>1100</v>
      </c>
      <c r="D4">
        <v>1</v>
      </c>
      <c r="E4" s="10" t="s">
        <v>279</v>
      </c>
      <c r="F4" s="3" t="s">
        <v>922</v>
      </c>
      <c r="G4" t="s">
        <v>268</v>
      </c>
      <c r="H4">
        <v>4</v>
      </c>
      <c r="I4" s="3" t="s">
        <v>930</v>
      </c>
      <c r="J4" s="3">
        <v>20</v>
      </c>
      <c r="K4" s="3" t="s">
        <v>269</v>
      </c>
      <c r="L4" t="s">
        <v>271</v>
      </c>
      <c r="M4" s="3" t="s">
        <v>1559</v>
      </c>
      <c r="N4" s="3" t="s">
        <v>932</v>
      </c>
      <c r="Q4" s="30" t="s">
        <v>1523</v>
      </c>
      <c r="R4" t="s">
        <v>1298</v>
      </c>
      <c r="V4" t="s">
        <v>1516</v>
      </c>
      <c r="W4" s="26">
        <v>12945</v>
      </c>
      <c r="X4" t="s">
        <v>1550</v>
      </c>
    </row>
    <row r="5" spans="1:24" ht="48" x14ac:dyDescent="0.2">
      <c r="A5">
        <v>4</v>
      </c>
      <c r="B5" s="10" t="s">
        <v>933</v>
      </c>
      <c r="C5" s="3" t="s">
        <v>1100</v>
      </c>
      <c r="D5">
        <v>1</v>
      </c>
      <c r="E5" s="10" t="s">
        <v>1551</v>
      </c>
      <c r="F5" s="3" t="s">
        <v>934</v>
      </c>
      <c r="G5" t="s">
        <v>264</v>
      </c>
      <c r="H5">
        <v>3</v>
      </c>
      <c r="I5" s="3" t="s">
        <v>935</v>
      </c>
      <c r="J5" s="6">
        <v>20</v>
      </c>
      <c r="K5" t="s">
        <v>265</v>
      </c>
      <c r="L5" t="s">
        <v>271</v>
      </c>
      <c r="M5" s="3" t="s">
        <v>1557</v>
      </c>
      <c r="N5" s="3" t="s">
        <v>937</v>
      </c>
      <c r="Q5" s="6" t="s">
        <v>1524</v>
      </c>
      <c r="R5" t="s">
        <v>1298</v>
      </c>
      <c r="V5" t="s">
        <v>1516</v>
      </c>
      <c r="W5" s="26">
        <v>12945</v>
      </c>
      <c r="X5" t="s">
        <v>1550</v>
      </c>
    </row>
    <row r="6" spans="1:24" ht="51" x14ac:dyDescent="0.2">
      <c r="A6">
        <v>5</v>
      </c>
      <c r="B6" s="10" t="s">
        <v>938</v>
      </c>
      <c r="C6" s="3" t="s">
        <v>1100</v>
      </c>
      <c r="D6">
        <v>1</v>
      </c>
      <c r="E6" s="10" t="s">
        <v>279</v>
      </c>
      <c r="F6" s="3" t="s">
        <v>922</v>
      </c>
      <c r="G6" t="s">
        <v>281</v>
      </c>
      <c r="H6">
        <v>5</v>
      </c>
      <c r="I6" s="3"/>
      <c r="J6" s="6">
        <v>30</v>
      </c>
      <c r="K6" t="s">
        <v>265</v>
      </c>
      <c r="L6" t="s">
        <v>266</v>
      </c>
      <c r="M6" s="3" t="s">
        <v>924</v>
      </c>
      <c r="N6" s="24" t="s">
        <v>1446</v>
      </c>
      <c r="Q6" s="6"/>
      <c r="S6" t="s">
        <v>1298</v>
      </c>
      <c r="V6" t="s">
        <v>1516</v>
      </c>
      <c r="W6" s="26">
        <v>12945</v>
      </c>
      <c r="X6" t="s">
        <v>1550</v>
      </c>
    </row>
    <row r="7" spans="1:24" ht="51" x14ac:dyDescent="0.2">
      <c r="A7">
        <v>6</v>
      </c>
      <c r="B7" s="10" t="s">
        <v>939</v>
      </c>
      <c r="C7" s="3" t="s">
        <v>1100</v>
      </c>
      <c r="D7">
        <v>1</v>
      </c>
      <c r="E7" s="10" t="s">
        <v>279</v>
      </c>
      <c r="F7" s="3" t="s">
        <v>922</v>
      </c>
      <c r="G7" t="s">
        <v>281</v>
      </c>
      <c r="H7">
        <v>4</v>
      </c>
      <c r="I7" s="3" t="s">
        <v>923</v>
      </c>
      <c r="J7" s="6">
        <v>20</v>
      </c>
      <c r="K7" t="s">
        <v>269</v>
      </c>
      <c r="L7" t="s">
        <v>271</v>
      </c>
      <c r="M7" s="3" t="s">
        <v>924</v>
      </c>
      <c r="N7" s="24" t="s">
        <v>1447</v>
      </c>
      <c r="Q7" s="6"/>
      <c r="S7" t="s">
        <v>1298</v>
      </c>
      <c r="V7" t="s">
        <v>1516</v>
      </c>
      <c r="W7" s="26">
        <v>12945</v>
      </c>
      <c r="X7" t="s">
        <v>1550</v>
      </c>
    </row>
    <row r="8" spans="1:24" ht="64" x14ac:dyDescent="0.2">
      <c r="A8">
        <v>7</v>
      </c>
      <c r="B8" s="10" t="s">
        <v>940</v>
      </c>
      <c r="C8" s="3" t="s">
        <v>1100</v>
      </c>
      <c r="D8">
        <v>1</v>
      </c>
      <c r="E8" s="10" t="s">
        <v>1553</v>
      </c>
      <c r="F8" s="3" t="s">
        <v>941</v>
      </c>
      <c r="G8" t="s">
        <v>264</v>
      </c>
      <c r="H8">
        <v>7</v>
      </c>
      <c r="I8" s="3" t="s">
        <v>942</v>
      </c>
      <c r="J8" s="6">
        <v>20</v>
      </c>
      <c r="K8" t="s">
        <v>265</v>
      </c>
      <c r="L8" t="s">
        <v>271</v>
      </c>
      <c r="M8" s="3" t="s">
        <v>1610</v>
      </c>
      <c r="N8" s="3" t="s">
        <v>943</v>
      </c>
      <c r="Q8" s="3" t="s">
        <v>1558</v>
      </c>
      <c r="R8" t="s">
        <v>1298</v>
      </c>
      <c r="V8" t="s">
        <v>1516</v>
      </c>
      <c r="W8" s="26">
        <v>12945</v>
      </c>
      <c r="X8" t="s">
        <v>1550</v>
      </c>
    </row>
    <row r="9" spans="1:24" ht="48" x14ac:dyDescent="0.2">
      <c r="A9">
        <v>8</v>
      </c>
      <c r="B9" s="10" t="s">
        <v>944</v>
      </c>
      <c r="C9" s="3" t="s">
        <v>1100</v>
      </c>
      <c r="D9">
        <v>1</v>
      </c>
      <c r="E9" s="10" t="s">
        <v>279</v>
      </c>
      <c r="F9" s="3" t="s">
        <v>922</v>
      </c>
      <c r="I9" s="3" t="s">
        <v>945</v>
      </c>
      <c r="J9" s="6">
        <v>20</v>
      </c>
      <c r="K9" t="s">
        <v>269</v>
      </c>
      <c r="L9" t="s">
        <v>271</v>
      </c>
      <c r="M9" s="3" t="s">
        <v>1559</v>
      </c>
      <c r="N9" s="3" t="s">
        <v>946</v>
      </c>
      <c r="Q9" s="35" t="s">
        <v>1669</v>
      </c>
      <c r="R9" t="s">
        <v>1298</v>
      </c>
      <c r="V9" t="s">
        <v>1516</v>
      </c>
      <c r="W9" s="26">
        <v>12945</v>
      </c>
      <c r="X9" t="s">
        <v>1550</v>
      </c>
    </row>
    <row r="10" spans="1:24" ht="48" x14ac:dyDescent="0.2">
      <c r="A10">
        <v>9</v>
      </c>
      <c r="B10" s="10" t="s">
        <v>947</v>
      </c>
      <c r="C10" s="3" t="s">
        <v>1100</v>
      </c>
      <c r="D10">
        <v>1</v>
      </c>
      <c r="E10" s="10" t="s">
        <v>1551</v>
      </c>
      <c r="F10" s="3" t="s">
        <v>934</v>
      </c>
      <c r="G10" t="s">
        <v>281</v>
      </c>
      <c r="H10">
        <v>2</v>
      </c>
      <c r="I10" s="3" t="s">
        <v>948</v>
      </c>
      <c r="J10" s="6">
        <v>20</v>
      </c>
      <c r="K10" t="s">
        <v>265</v>
      </c>
      <c r="L10" t="s">
        <v>271</v>
      </c>
      <c r="M10" s="3" t="s">
        <v>1559</v>
      </c>
      <c r="N10" s="3" t="s">
        <v>949</v>
      </c>
      <c r="Q10" s="36" t="s">
        <v>1541</v>
      </c>
      <c r="R10" t="s">
        <v>1298</v>
      </c>
      <c r="V10" t="s">
        <v>1516</v>
      </c>
      <c r="W10" s="26">
        <v>12945</v>
      </c>
      <c r="X10" t="s">
        <v>1550</v>
      </c>
    </row>
    <row r="11" spans="1:24" ht="48" x14ac:dyDescent="0.2">
      <c r="A11">
        <v>10</v>
      </c>
      <c r="B11" s="10" t="s">
        <v>950</v>
      </c>
      <c r="C11" s="3" t="s">
        <v>1100</v>
      </c>
      <c r="D11">
        <v>1</v>
      </c>
      <c r="E11" s="10" t="s">
        <v>279</v>
      </c>
      <c r="F11" s="3" t="s">
        <v>922</v>
      </c>
      <c r="G11" t="s">
        <v>268</v>
      </c>
      <c r="H11">
        <v>2</v>
      </c>
      <c r="I11" s="3" t="s">
        <v>927</v>
      </c>
      <c r="J11" s="6">
        <v>20</v>
      </c>
      <c r="K11" s="6" t="s">
        <v>269</v>
      </c>
      <c r="L11" t="s">
        <v>271</v>
      </c>
      <c r="M11" s="3" t="s">
        <v>1559</v>
      </c>
      <c r="N11" s="3" t="s">
        <v>951</v>
      </c>
      <c r="Q11" s="35" t="s">
        <v>1525</v>
      </c>
      <c r="R11" t="s">
        <v>1298</v>
      </c>
      <c r="V11" t="s">
        <v>1516</v>
      </c>
      <c r="W11" s="26">
        <v>12945</v>
      </c>
      <c r="X11" t="s">
        <v>1550</v>
      </c>
    </row>
    <row r="12" spans="1:24" ht="48" x14ac:dyDescent="0.2">
      <c r="A12">
        <v>11</v>
      </c>
      <c r="B12" s="11" t="s">
        <v>952</v>
      </c>
      <c r="C12" s="3" t="s">
        <v>1100</v>
      </c>
      <c r="D12">
        <v>1</v>
      </c>
      <c r="E12" s="11" t="s">
        <v>1551</v>
      </c>
      <c r="F12" s="3" t="s">
        <v>934</v>
      </c>
      <c r="G12" t="s">
        <v>268</v>
      </c>
      <c r="H12">
        <v>4</v>
      </c>
      <c r="I12" s="3" t="s">
        <v>923</v>
      </c>
      <c r="J12" s="6">
        <v>20</v>
      </c>
      <c r="K12" t="s">
        <v>269</v>
      </c>
      <c r="L12" t="s">
        <v>271</v>
      </c>
      <c r="M12" s="3" t="s">
        <v>318</v>
      </c>
      <c r="N12" s="3" t="s">
        <v>954</v>
      </c>
      <c r="Q12" s="6" t="s">
        <v>1526</v>
      </c>
      <c r="R12" t="s">
        <v>1298</v>
      </c>
      <c r="V12" t="s">
        <v>1516</v>
      </c>
      <c r="W12" s="26">
        <v>12945</v>
      </c>
      <c r="X12" t="s">
        <v>1550</v>
      </c>
    </row>
    <row r="13" spans="1:24" ht="48" x14ac:dyDescent="0.2">
      <c r="A13">
        <v>12</v>
      </c>
      <c r="B13" s="10" t="s">
        <v>955</v>
      </c>
      <c r="C13" s="3" t="s">
        <v>1100</v>
      </c>
      <c r="D13">
        <v>1</v>
      </c>
      <c r="E13" s="10" t="s">
        <v>1553</v>
      </c>
      <c r="F13" s="3"/>
      <c r="G13" t="s">
        <v>264</v>
      </c>
      <c r="H13">
        <v>2</v>
      </c>
      <c r="I13" s="3" t="s">
        <v>948</v>
      </c>
      <c r="J13" s="6">
        <v>20</v>
      </c>
      <c r="K13" t="s">
        <v>265</v>
      </c>
      <c r="L13" t="s">
        <v>271</v>
      </c>
      <c r="M13" s="3" t="s">
        <v>936</v>
      </c>
      <c r="N13" s="3" t="s">
        <v>956</v>
      </c>
      <c r="Q13" s="6"/>
      <c r="S13" t="s">
        <v>1298</v>
      </c>
      <c r="V13" t="s">
        <v>1516</v>
      </c>
      <c r="W13" s="26">
        <v>12945</v>
      </c>
      <c r="X13" t="s">
        <v>1550</v>
      </c>
    </row>
    <row r="14" spans="1:24" ht="48" x14ac:dyDescent="0.2">
      <c r="A14">
        <v>13</v>
      </c>
      <c r="B14" s="10" t="s">
        <v>957</v>
      </c>
      <c r="C14" s="3" t="s">
        <v>1100</v>
      </c>
      <c r="D14">
        <v>1</v>
      </c>
      <c r="E14" s="10" t="s">
        <v>1551</v>
      </c>
      <c r="F14" s="3" t="s">
        <v>934</v>
      </c>
      <c r="G14" t="s">
        <v>281</v>
      </c>
      <c r="H14">
        <v>3</v>
      </c>
      <c r="I14" s="3" t="s">
        <v>923</v>
      </c>
      <c r="J14" s="6">
        <v>20</v>
      </c>
      <c r="K14" t="s">
        <v>269</v>
      </c>
      <c r="L14" t="s">
        <v>271</v>
      </c>
      <c r="M14" s="3" t="s">
        <v>953</v>
      </c>
      <c r="N14" s="3" t="s">
        <v>958</v>
      </c>
      <c r="Q14" s="6"/>
      <c r="S14" t="s">
        <v>1298</v>
      </c>
      <c r="V14" t="s">
        <v>1516</v>
      </c>
      <c r="W14" s="26">
        <v>12945</v>
      </c>
      <c r="X14" t="s">
        <v>1550</v>
      </c>
    </row>
    <row r="15" spans="1:24" ht="48" x14ac:dyDescent="0.2">
      <c r="A15">
        <v>14</v>
      </c>
      <c r="B15" s="10" t="s">
        <v>959</v>
      </c>
      <c r="C15" s="3" t="s">
        <v>1100</v>
      </c>
      <c r="D15">
        <v>1</v>
      </c>
      <c r="E15" s="10" t="s">
        <v>279</v>
      </c>
      <c r="F15" s="3" t="s">
        <v>922</v>
      </c>
      <c r="G15" t="s">
        <v>281</v>
      </c>
      <c r="H15">
        <v>2</v>
      </c>
      <c r="I15" s="3" t="s">
        <v>923</v>
      </c>
      <c r="J15" s="6">
        <v>35</v>
      </c>
      <c r="K15" t="s">
        <v>269</v>
      </c>
      <c r="L15" t="s">
        <v>271</v>
      </c>
      <c r="M15" s="3" t="s">
        <v>318</v>
      </c>
      <c r="N15" s="3" t="s">
        <v>960</v>
      </c>
      <c r="O15" t="s">
        <v>1552</v>
      </c>
      <c r="Q15" s="6" t="s">
        <v>1527</v>
      </c>
      <c r="R15" t="s">
        <v>1298</v>
      </c>
      <c r="V15" t="s">
        <v>1516</v>
      </c>
      <c r="W15" s="26">
        <v>13808</v>
      </c>
      <c r="X15" t="s">
        <v>1566</v>
      </c>
    </row>
    <row r="16" spans="1:24" ht="64" x14ac:dyDescent="0.2">
      <c r="A16">
        <v>15</v>
      </c>
      <c r="B16" s="10" t="s">
        <v>961</v>
      </c>
      <c r="C16" s="3" t="s">
        <v>1100</v>
      </c>
      <c r="D16">
        <v>1</v>
      </c>
      <c r="E16" s="10" t="s">
        <v>1553</v>
      </c>
      <c r="F16" s="3" t="s">
        <v>263</v>
      </c>
      <c r="G16" t="s">
        <v>268</v>
      </c>
      <c r="H16">
        <v>6</v>
      </c>
      <c r="I16" s="3" t="s">
        <v>927</v>
      </c>
      <c r="J16" s="6">
        <v>20</v>
      </c>
      <c r="K16" t="s">
        <v>269</v>
      </c>
      <c r="L16" t="s">
        <v>271</v>
      </c>
      <c r="M16" s="3" t="s">
        <v>962</v>
      </c>
      <c r="N16" s="3" t="s">
        <v>1450</v>
      </c>
      <c r="Q16" s="6"/>
      <c r="S16" t="s">
        <v>1298</v>
      </c>
      <c r="V16" t="s">
        <v>1516</v>
      </c>
      <c r="W16" s="26">
        <v>12945</v>
      </c>
      <c r="X16" t="s">
        <v>1550</v>
      </c>
    </row>
    <row r="17" spans="1:24" ht="48" x14ac:dyDescent="0.2">
      <c r="A17">
        <v>16</v>
      </c>
      <c r="B17" s="10" t="s">
        <v>963</v>
      </c>
      <c r="C17" s="3" t="s">
        <v>1100</v>
      </c>
      <c r="D17">
        <v>1</v>
      </c>
      <c r="E17" s="10" t="s">
        <v>1553</v>
      </c>
      <c r="F17" s="3" t="s">
        <v>964</v>
      </c>
      <c r="G17" t="s">
        <v>268</v>
      </c>
      <c r="H17">
        <v>8</v>
      </c>
      <c r="I17" s="3" t="s">
        <v>927</v>
      </c>
      <c r="J17" s="6">
        <v>20</v>
      </c>
      <c r="K17" t="s">
        <v>265</v>
      </c>
      <c r="L17" t="s">
        <v>271</v>
      </c>
      <c r="M17" s="3" t="s">
        <v>936</v>
      </c>
      <c r="N17" s="3" t="s">
        <v>965</v>
      </c>
      <c r="Q17" s="6"/>
      <c r="S17" t="s">
        <v>1298</v>
      </c>
      <c r="V17" t="s">
        <v>1516</v>
      </c>
      <c r="W17" s="26">
        <v>12945</v>
      </c>
      <c r="X17" t="s">
        <v>1550</v>
      </c>
    </row>
    <row r="18" spans="1:24" ht="48" x14ac:dyDescent="0.2">
      <c r="A18">
        <v>17</v>
      </c>
      <c r="B18" s="10" t="s">
        <v>966</v>
      </c>
      <c r="C18" s="3" t="s">
        <v>1100</v>
      </c>
      <c r="D18">
        <v>1</v>
      </c>
      <c r="E18" s="10" t="s">
        <v>1551</v>
      </c>
      <c r="F18" s="3" t="s">
        <v>934</v>
      </c>
      <c r="G18" t="s">
        <v>281</v>
      </c>
      <c r="H18">
        <v>2</v>
      </c>
      <c r="I18" s="3" t="s">
        <v>927</v>
      </c>
      <c r="J18" s="6">
        <v>20</v>
      </c>
      <c r="K18" t="s">
        <v>265</v>
      </c>
      <c r="L18" t="s">
        <v>271</v>
      </c>
      <c r="M18" s="3" t="s">
        <v>936</v>
      </c>
      <c r="N18" s="3" t="s">
        <v>967</v>
      </c>
      <c r="Q18" s="6"/>
      <c r="S18" t="s">
        <v>1298</v>
      </c>
      <c r="V18" t="s">
        <v>1516</v>
      </c>
      <c r="W18" s="26">
        <v>12945</v>
      </c>
      <c r="X18" t="s">
        <v>1550</v>
      </c>
    </row>
    <row r="19" spans="1:24" ht="64" x14ac:dyDescent="0.2">
      <c r="A19">
        <v>18</v>
      </c>
      <c r="B19" s="10" t="s">
        <v>968</v>
      </c>
      <c r="C19" s="3" t="s">
        <v>1100</v>
      </c>
      <c r="D19">
        <v>1</v>
      </c>
      <c r="E19" s="10" t="s">
        <v>279</v>
      </c>
      <c r="F19" s="3"/>
      <c r="H19">
        <v>2</v>
      </c>
      <c r="I19" s="3" t="s">
        <v>927</v>
      </c>
      <c r="J19" s="6">
        <v>20</v>
      </c>
      <c r="K19" t="s">
        <v>265</v>
      </c>
      <c r="L19" t="s">
        <v>271</v>
      </c>
      <c r="M19" s="3" t="s">
        <v>1560</v>
      </c>
      <c r="N19" s="3" t="s">
        <v>969</v>
      </c>
      <c r="Q19" s="6" t="s">
        <v>1675</v>
      </c>
      <c r="R19" t="s">
        <v>1298</v>
      </c>
      <c r="V19" t="s">
        <v>1516</v>
      </c>
      <c r="W19" s="26">
        <v>12945</v>
      </c>
      <c r="X19" t="s">
        <v>1550</v>
      </c>
    </row>
    <row r="20" spans="1:24" ht="48" x14ac:dyDescent="0.2">
      <c r="A20">
        <v>19</v>
      </c>
      <c r="B20" s="10" t="s">
        <v>970</v>
      </c>
      <c r="C20" s="3" t="s">
        <v>1100</v>
      </c>
      <c r="D20">
        <v>1</v>
      </c>
      <c r="E20" s="10" t="s">
        <v>262</v>
      </c>
      <c r="F20" s="3" t="s">
        <v>971</v>
      </c>
      <c r="G20" t="s">
        <v>264</v>
      </c>
      <c r="H20">
        <v>11</v>
      </c>
      <c r="I20" s="3" t="s">
        <v>923</v>
      </c>
      <c r="J20" s="6">
        <v>35</v>
      </c>
      <c r="K20" t="s">
        <v>269</v>
      </c>
      <c r="L20" t="s">
        <v>271</v>
      </c>
      <c r="M20" s="3" t="s">
        <v>295</v>
      </c>
      <c r="N20" s="3" t="s">
        <v>972</v>
      </c>
      <c r="O20" t="s">
        <v>1552</v>
      </c>
      <c r="Q20" s="6" t="s">
        <v>1476</v>
      </c>
      <c r="R20" t="s">
        <v>1298</v>
      </c>
      <c r="V20" t="s">
        <v>1516</v>
      </c>
      <c r="W20" s="26">
        <v>13808</v>
      </c>
      <c r="X20" t="s">
        <v>1566</v>
      </c>
    </row>
    <row r="21" spans="1:24" ht="48" x14ac:dyDescent="0.2">
      <c r="A21">
        <v>20</v>
      </c>
      <c r="B21" s="10" t="s">
        <v>973</v>
      </c>
      <c r="C21" s="3" t="s">
        <v>1100</v>
      </c>
      <c r="D21">
        <v>1</v>
      </c>
      <c r="E21" s="10" t="s">
        <v>1551</v>
      </c>
      <c r="F21" s="3" t="s">
        <v>934</v>
      </c>
      <c r="G21" t="s">
        <v>268</v>
      </c>
      <c r="H21">
        <v>2</v>
      </c>
      <c r="I21" s="3" t="s">
        <v>974</v>
      </c>
      <c r="J21" s="6">
        <v>20</v>
      </c>
      <c r="K21" s="6" t="s">
        <v>265</v>
      </c>
      <c r="L21" t="s">
        <v>271</v>
      </c>
      <c r="M21" s="3" t="s">
        <v>1561</v>
      </c>
      <c r="N21" s="3" t="s">
        <v>975</v>
      </c>
      <c r="Q21" s="19" t="s">
        <v>1528</v>
      </c>
      <c r="R21" t="s">
        <v>1298</v>
      </c>
      <c r="V21" t="s">
        <v>1516</v>
      </c>
      <c r="W21" s="26">
        <v>12945</v>
      </c>
      <c r="X21" t="s">
        <v>1550</v>
      </c>
    </row>
    <row r="22" spans="1:24" ht="48" x14ac:dyDescent="0.2">
      <c r="A22">
        <v>21</v>
      </c>
      <c r="B22" s="10" t="s">
        <v>976</v>
      </c>
      <c r="C22" s="3" t="s">
        <v>1100</v>
      </c>
      <c r="D22">
        <v>1</v>
      </c>
      <c r="E22" s="10" t="s">
        <v>1551</v>
      </c>
      <c r="F22" s="3" t="s">
        <v>934</v>
      </c>
      <c r="G22" t="s">
        <v>264</v>
      </c>
      <c r="H22">
        <v>2</v>
      </c>
      <c r="I22" s="3" t="s">
        <v>977</v>
      </c>
      <c r="J22" s="6">
        <v>35</v>
      </c>
      <c r="K22" t="s">
        <v>265</v>
      </c>
      <c r="L22" t="s">
        <v>271</v>
      </c>
      <c r="M22" s="3" t="s">
        <v>936</v>
      </c>
      <c r="N22" s="3" t="s">
        <v>978</v>
      </c>
      <c r="O22" t="s">
        <v>1552</v>
      </c>
      <c r="Q22" s="6"/>
      <c r="S22" t="s">
        <v>1298</v>
      </c>
      <c r="V22" t="s">
        <v>1516</v>
      </c>
      <c r="W22" s="26">
        <v>13808</v>
      </c>
      <c r="X22" t="s">
        <v>1566</v>
      </c>
    </row>
    <row r="23" spans="1:24" ht="48" x14ac:dyDescent="0.2">
      <c r="A23">
        <v>22</v>
      </c>
      <c r="B23" s="10" t="s">
        <v>979</v>
      </c>
      <c r="C23" s="3" t="s">
        <v>1100</v>
      </c>
      <c r="D23">
        <v>1</v>
      </c>
      <c r="E23" s="10" t="s">
        <v>1551</v>
      </c>
      <c r="F23" s="3" t="s">
        <v>934</v>
      </c>
      <c r="G23" t="s">
        <v>281</v>
      </c>
      <c r="H23">
        <v>4</v>
      </c>
      <c r="I23" s="3" t="s">
        <v>980</v>
      </c>
      <c r="J23" s="6">
        <v>20</v>
      </c>
      <c r="K23" s="6" t="s">
        <v>265</v>
      </c>
      <c r="L23" t="s">
        <v>271</v>
      </c>
      <c r="M23" s="3" t="s">
        <v>1562</v>
      </c>
      <c r="N23" s="3" t="s">
        <v>981</v>
      </c>
      <c r="Q23" s="6" t="s">
        <v>1529</v>
      </c>
      <c r="R23" t="s">
        <v>1298</v>
      </c>
      <c r="V23" t="s">
        <v>1516</v>
      </c>
      <c r="W23" s="26">
        <v>12945</v>
      </c>
      <c r="X23" t="s">
        <v>1550</v>
      </c>
    </row>
    <row r="24" spans="1:24" ht="48" x14ac:dyDescent="0.2">
      <c r="A24">
        <v>23</v>
      </c>
      <c r="B24" s="10" t="s">
        <v>982</v>
      </c>
      <c r="C24" s="3" t="s">
        <v>1100</v>
      </c>
      <c r="D24">
        <v>1</v>
      </c>
      <c r="E24" s="10" t="s">
        <v>1551</v>
      </c>
      <c r="F24" s="3" t="s">
        <v>934</v>
      </c>
      <c r="G24" t="s">
        <v>268</v>
      </c>
      <c r="H24">
        <v>2</v>
      </c>
      <c r="I24" s="3"/>
      <c r="J24">
        <v>20</v>
      </c>
      <c r="K24" t="s">
        <v>269</v>
      </c>
      <c r="L24" t="s">
        <v>271</v>
      </c>
      <c r="M24" s="3" t="s">
        <v>1559</v>
      </c>
      <c r="N24" s="3" t="s">
        <v>983</v>
      </c>
      <c r="Q24" s="16" t="s">
        <v>1530</v>
      </c>
      <c r="R24" t="s">
        <v>1298</v>
      </c>
      <c r="V24" t="s">
        <v>1516</v>
      </c>
      <c r="W24" s="26">
        <v>12945</v>
      </c>
      <c r="X24" t="s">
        <v>1550</v>
      </c>
    </row>
    <row r="25" spans="1:24" ht="48" x14ac:dyDescent="0.2">
      <c r="A25">
        <v>24</v>
      </c>
      <c r="B25" s="10" t="s">
        <v>984</v>
      </c>
      <c r="C25" s="3" t="s">
        <v>1100</v>
      </c>
      <c r="D25">
        <v>1</v>
      </c>
      <c r="E25" s="10" t="s">
        <v>1551</v>
      </c>
      <c r="F25" s="3" t="s">
        <v>934</v>
      </c>
      <c r="G25" t="s">
        <v>264</v>
      </c>
      <c r="H25">
        <v>3</v>
      </c>
      <c r="I25" s="3" t="s">
        <v>974</v>
      </c>
      <c r="J25" s="6">
        <v>20</v>
      </c>
      <c r="K25" s="6" t="s">
        <v>265</v>
      </c>
      <c r="L25" t="s">
        <v>271</v>
      </c>
      <c r="M25" s="3" t="s">
        <v>1561</v>
      </c>
      <c r="N25" s="3" t="s">
        <v>985</v>
      </c>
      <c r="Q25" s="6" t="s">
        <v>1531</v>
      </c>
      <c r="R25" t="s">
        <v>1298</v>
      </c>
      <c r="V25" t="s">
        <v>1516</v>
      </c>
      <c r="W25" s="26">
        <v>12945</v>
      </c>
      <c r="X25" t="s">
        <v>1550</v>
      </c>
    </row>
    <row r="26" spans="1:24" ht="48" x14ac:dyDescent="0.2">
      <c r="A26">
        <v>25</v>
      </c>
      <c r="B26" s="10" t="s">
        <v>986</v>
      </c>
      <c r="C26" s="3" t="s">
        <v>1100</v>
      </c>
      <c r="D26">
        <v>1</v>
      </c>
      <c r="E26" s="10" t="s">
        <v>1551</v>
      </c>
      <c r="F26" s="3" t="s">
        <v>934</v>
      </c>
      <c r="G26" t="s">
        <v>268</v>
      </c>
      <c r="H26">
        <v>3</v>
      </c>
      <c r="I26" s="3" t="s">
        <v>987</v>
      </c>
      <c r="J26" s="6">
        <v>20</v>
      </c>
      <c r="K26" t="s">
        <v>265</v>
      </c>
      <c r="L26" t="s">
        <v>271</v>
      </c>
      <c r="M26" s="3" t="s">
        <v>1561</v>
      </c>
      <c r="N26" s="3" t="s">
        <v>988</v>
      </c>
      <c r="Q26" s="34" t="s">
        <v>1532</v>
      </c>
      <c r="R26" t="s">
        <v>1298</v>
      </c>
      <c r="V26" t="s">
        <v>1516</v>
      </c>
      <c r="W26" s="26">
        <v>12945</v>
      </c>
      <c r="X26" t="s">
        <v>1550</v>
      </c>
    </row>
    <row r="27" spans="1:24" ht="48" x14ac:dyDescent="0.2">
      <c r="A27">
        <v>26</v>
      </c>
      <c r="B27" s="10" t="s">
        <v>989</v>
      </c>
      <c r="C27" s="3" t="s">
        <v>1100</v>
      </c>
      <c r="D27">
        <v>1</v>
      </c>
      <c r="E27" s="10" t="s">
        <v>1551</v>
      </c>
      <c r="F27" s="3" t="s">
        <v>934</v>
      </c>
      <c r="G27" t="s">
        <v>281</v>
      </c>
      <c r="H27">
        <v>3</v>
      </c>
      <c r="I27" s="3" t="s">
        <v>923</v>
      </c>
      <c r="J27" s="6">
        <v>20</v>
      </c>
      <c r="K27" t="s">
        <v>265</v>
      </c>
      <c r="L27" t="s">
        <v>271</v>
      </c>
      <c r="M27" s="3" t="s">
        <v>953</v>
      </c>
      <c r="N27" s="3" t="s">
        <v>990</v>
      </c>
      <c r="Q27" s="6"/>
      <c r="S27" t="s">
        <v>1298</v>
      </c>
      <c r="V27" t="s">
        <v>1516</v>
      </c>
      <c r="W27" s="26">
        <v>12945</v>
      </c>
      <c r="X27" t="s">
        <v>1550</v>
      </c>
    </row>
    <row r="28" spans="1:24" ht="48" x14ac:dyDescent="0.2">
      <c r="A28">
        <v>27</v>
      </c>
      <c r="B28" s="10" t="s">
        <v>991</v>
      </c>
      <c r="C28" s="3" t="s">
        <v>1100</v>
      </c>
      <c r="D28">
        <v>1</v>
      </c>
      <c r="E28" s="10" t="s">
        <v>279</v>
      </c>
      <c r="F28" s="3" t="s">
        <v>922</v>
      </c>
      <c r="G28" t="s">
        <v>264</v>
      </c>
      <c r="H28">
        <v>3</v>
      </c>
      <c r="I28" s="3" t="s">
        <v>992</v>
      </c>
      <c r="J28" s="6">
        <v>20</v>
      </c>
      <c r="K28" s="6" t="s">
        <v>269</v>
      </c>
      <c r="L28" t="s">
        <v>271</v>
      </c>
      <c r="M28" s="3" t="s">
        <v>1563</v>
      </c>
      <c r="N28" s="3" t="s">
        <v>993</v>
      </c>
      <c r="Q28" s="32" t="s">
        <v>1533</v>
      </c>
      <c r="R28" t="s">
        <v>1298</v>
      </c>
      <c r="V28" t="s">
        <v>1516</v>
      </c>
      <c r="W28" s="26">
        <v>12945</v>
      </c>
      <c r="X28" t="s">
        <v>1550</v>
      </c>
    </row>
    <row r="29" spans="1:24" ht="48" x14ac:dyDescent="0.2">
      <c r="A29">
        <v>28</v>
      </c>
      <c r="B29" s="10" t="s">
        <v>994</v>
      </c>
      <c r="C29" s="3" t="s">
        <v>1100</v>
      </c>
      <c r="D29">
        <v>1</v>
      </c>
      <c r="E29" s="11" t="s">
        <v>1551</v>
      </c>
      <c r="F29" s="3" t="s">
        <v>934</v>
      </c>
      <c r="G29" t="s">
        <v>281</v>
      </c>
      <c r="H29">
        <v>5</v>
      </c>
      <c r="I29" s="3" t="s">
        <v>923</v>
      </c>
      <c r="J29" s="6">
        <v>30</v>
      </c>
      <c r="K29" t="s">
        <v>269</v>
      </c>
      <c r="L29" t="s">
        <v>266</v>
      </c>
      <c r="M29" s="3" t="s">
        <v>354</v>
      </c>
      <c r="N29" s="3" t="s">
        <v>995</v>
      </c>
      <c r="Q29" s="31" t="s">
        <v>1523</v>
      </c>
      <c r="R29" t="s">
        <v>1298</v>
      </c>
      <c r="V29" t="s">
        <v>1516</v>
      </c>
      <c r="W29" s="26">
        <v>12945</v>
      </c>
      <c r="X29" t="s">
        <v>1550</v>
      </c>
    </row>
    <row r="30" spans="1:24" ht="48" x14ac:dyDescent="0.2">
      <c r="A30">
        <v>29</v>
      </c>
      <c r="B30" s="10" t="s">
        <v>994</v>
      </c>
      <c r="C30" s="3" t="s">
        <v>1100</v>
      </c>
      <c r="D30">
        <v>1</v>
      </c>
      <c r="E30" s="10" t="s">
        <v>1551</v>
      </c>
      <c r="F30" s="3" t="s">
        <v>934</v>
      </c>
      <c r="G30" t="s">
        <v>281</v>
      </c>
      <c r="H30">
        <v>5</v>
      </c>
      <c r="I30" s="3"/>
      <c r="J30" s="6">
        <v>30</v>
      </c>
      <c r="K30" t="s">
        <v>269</v>
      </c>
      <c r="L30" t="s">
        <v>266</v>
      </c>
      <c r="M30" s="3" t="s">
        <v>1559</v>
      </c>
      <c r="N30" s="3" t="s">
        <v>996</v>
      </c>
      <c r="Q30" s="3" t="s">
        <v>1534</v>
      </c>
      <c r="R30" t="s">
        <v>1298</v>
      </c>
      <c r="V30" t="s">
        <v>1516</v>
      </c>
      <c r="W30" s="26">
        <v>12945</v>
      </c>
      <c r="X30" t="s">
        <v>1550</v>
      </c>
    </row>
    <row r="31" spans="1:24" ht="64" x14ac:dyDescent="0.2">
      <c r="A31">
        <v>30</v>
      </c>
      <c r="B31" s="10" t="s">
        <v>997</v>
      </c>
      <c r="C31" s="3" t="s">
        <v>1100</v>
      </c>
      <c r="D31">
        <v>1</v>
      </c>
      <c r="E31" s="10" t="s">
        <v>1553</v>
      </c>
      <c r="F31" s="3" t="s">
        <v>964</v>
      </c>
      <c r="G31" t="s">
        <v>268</v>
      </c>
      <c r="H31" t="s">
        <v>998</v>
      </c>
      <c r="I31" s="3" t="s">
        <v>999</v>
      </c>
      <c r="J31" s="6">
        <v>20</v>
      </c>
      <c r="K31" t="s">
        <v>265</v>
      </c>
      <c r="L31" t="s">
        <v>271</v>
      </c>
      <c r="M31" s="3" t="s">
        <v>1561</v>
      </c>
      <c r="N31" s="3" t="s">
        <v>1000</v>
      </c>
      <c r="Q31" s="3" t="s">
        <v>1535</v>
      </c>
      <c r="R31" t="s">
        <v>1298</v>
      </c>
      <c r="V31" t="s">
        <v>1516</v>
      </c>
      <c r="W31" s="26">
        <v>12945</v>
      </c>
      <c r="X31" t="s">
        <v>1550</v>
      </c>
    </row>
    <row r="32" spans="1:24" ht="48" x14ac:dyDescent="0.2">
      <c r="A32">
        <v>31</v>
      </c>
      <c r="B32" s="10" t="s">
        <v>1001</v>
      </c>
      <c r="C32" s="3" t="s">
        <v>1100</v>
      </c>
      <c r="D32">
        <v>1</v>
      </c>
      <c r="E32" s="10" t="s">
        <v>279</v>
      </c>
      <c r="F32" s="3" t="s">
        <v>922</v>
      </c>
      <c r="G32" t="s">
        <v>264</v>
      </c>
      <c r="H32">
        <v>3</v>
      </c>
      <c r="I32" s="3"/>
      <c r="J32" s="6">
        <v>20</v>
      </c>
      <c r="K32" t="s">
        <v>269</v>
      </c>
      <c r="L32" t="s">
        <v>271</v>
      </c>
      <c r="M32" s="3" t="s">
        <v>1559</v>
      </c>
      <c r="N32" s="3" t="s">
        <v>1002</v>
      </c>
      <c r="Q32" s="3" t="s">
        <v>1536</v>
      </c>
      <c r="R32" t="s">
        <v>1298</v>
      </c>
      <c r="V32" t="s">
        <v>1516</v>
      </c>
      <c r="W32" s="26">
        <v>12945</v>
      </c>
      <c r="X32" t="s">
        <v>1550</v>
      </c>
    </row>
    <row r="33" spans="1:24" ht="48" x14ac:dyDescent="0.2">
      <c r="A33">
        <v>32</v>
      </c>
      <c r="B33" s="10" t="s">
        <v>1003</v>
      </c>
      <c r="C33" s="3" t="s">
        <v>1100</v>
      </c>
      <c r="D33">
        <v>1</v>
      </c>
      <c r="E33" s="10" t="s">
        <v>279</v>
      </c>
      <c r="F33" s="3" t="s">
        <v>922</v>
      </c>
      <c r="G33" t="s">
        <v>264</v>
      </c>
      <c r="H33">
        <v>2</v>
      </c>
      <c r="I33" s="3" t="s">
        <v>1062</v>
      </c>
      <c r="J33" s="6">
        <v>20</v>
      </c>
      <c r="K33" s="6" t="s">
        <v>269</v>
      </c>
      <c r="L33" t="s">
        <v>271</v>
      </c>
      <c r="M33" s="3" t="s">
        <v>318</v>
      </c>
      <c r="N33" s="3" t="s">
        <v>1005</v>
      </c>
      <c r="Q33" s="3" t="s">
        <v>1537</v>
      </c>
      <c r="R33" t="s">
        <v>1298</v>
      </c>
      <c r="V33" t="s">
        <v>1516</v>
      </c>
      <c r="W33" s="26">
        <v>12945</v>
      </c>
      <c r="X33" t="s">
        <v>1550</v>
      </c>
    </row>
    <row r="34" spans="1:24" ht="48" x14ac:dyDescent="0.2">
      <c r="A34">
        <v>33</v>
      </c>
      <c r="B34" s="10" t="s">
        <v>1006</v>
      </c>
      <c r="C34" s="3" t="s">
        <v>1100</v>
      </c>
      <c r="D34">
        <v>1</v>
      </c>
      <c r="E34" s="10" t="s">
        <v>279</v>
      </c>
      <c r="F34" s="3" t="s">
        <v>922</v>
      </c>
      <c r="G34" t="s">
        <v>264</v>
      </c>
      <c r="H34">
        <v>3</v>
      </c>
      <c r="I34" s="3" t="s">
        <v>923</v>
      </c>
      <c r="J34" s="6">
        <v>20</v>
      </c>
      <c r="K34" t="s">
        <v>269</v>
      </c>
      <c r="L34" t="s">
        <v>271</v>
      </c>
      <c r="M34" s="3" t="s">
        <v>1564</v>
      </c>
      <c r="N34" s="3" t="s">
        <v>1007</v>
      </c>
      <c r="Q34" s="3" t="s">
        <v>1517</v>
      </c>
      <c r="R34" t="s">
        <v>1298</v>
      </c>
      <c r="V34" t="s">
        <v>1516</v>
      </c>
      <c r="W34" s="26">
        <v>12945</v>
      </c>
      <c r="X34" t="s">
        <v>1550</v>
      </c>
    </row>
    <row r="35" spans="1:24" ht="48" x14ac:dyDescent="0.2">
      <c r="A35">
        <v>34</v>
      </c>
      <c r="B35" s="10" t="s">
        <v>1008</v>
      </c>
      <c r="C35" s="3" t="s">
        <v>1100</v>
      </c>
      <c r="D35">
        <v>1</v>
      </c>
      <c r="E35" s="10" t="s">
        <v>279</v>
      </c>
      <c r="F35" s="3" t="s">
        <v>922</v>
      </c>
      <c r="G35" t="s">
        <v>264</v>
      </c>
      <c r="H35">
        <v>3</v>
      </c>
      <c r="I35" s="3" t="s">
        <v>927</v>
      </c>
      <c r="J35" s="6">
        <v>20</v>
      </c>
      <c r="K35" t="s">
        <v>269</v>
      </c>
      <c r="L35" t="s">
        <v>271</v>
      </c>
      <c r="M35" s="3" t="s">
        <v>366</v>
      </c>
      <c r="N35" s="3" t="s">
        <v>1009</v>
      </c>
      <c r="Q35" s="3" t="s">
        <v>1538</v>
      </c>
      <c r="R35" t="s">
        <v>1298</v>
      </c>
      <c r="V35" t="s">
        <v>1516</v>
      </c>
      <c r="W35" s="26">
        <v>12945</v>
      </c>
      <c r="X35" t="s">
        <v>1550</v>
      </c>
    </row>
    <row r="36" spans="1:24" ht="48" x14ac:dyDescent="0.2">
      <c r="A36">
        <v>35</v>
      </c>
      <c r="B36" s="10" t="s">
        <v>1010</v>
      </c>
      <c r="C36" s="3" t="s">
        <v>1100</v>
      </c>
      <c r="D36">
        <v>1</v>
      </c>
      <c r="E36" s="10" t="s">
        <v>273</v>
      </c>
      <c r="F36" s="3"/>
      <c r="G36" t="s">
        <v>281</v>
      </c>
      <c r="H36">
        <v>2</v>
      </c>
      <c r="I36" s="3" t="s">
        <v>923</v>
      </c>
      <c r="J36" s="6">
        <v>20</v>
      </c>
      <c r="K36" t="s">
        <v>269</v>
      </c>
      <c r="L36" t="s">
        <v>271</v>
      </c>
      <c r="M36" s="3" t="s">
        <v>472</v>
      </c>
      <c r="N36" s="3" t="s">
        <v>1011</v>
      </c>
      <c r="Q36" s="3" t="s">
        <v>1539</v>
      </c>
      <c r="R36" t="s">
        <v>1298</v>
      </c>
      <c r="V36" t="s">
        <v>1516</v>
      </c>
      <c r="W36" s="26">
        <v>12945</v>
      </c>
      <c r="X36" t="s">
        <v>1550</v>
      </c>
    </row>
    <row r="37" spans="1:24" ht="48" x14ac:dyDescent="0.2">
      <c r="A37">
        <v>36</v>
      </c>
      <c r="B37" s="10" t="s">
        <v>1012</v>
      </c>
      <c r="C37" s="3" t="s">
        <v>1100</v>
      </c>
      <c r="D37">
        <v>1</v>
      </c>
      <c r="E37" s="10" t="s">
        <v>279</v>
      </c>
      <c r="F37" s="3" t="s">
        <v>922</v>
      </c>
      <c r="G37" t="s">
        <v>281</v>
      </c>
      <c r="H37">
        <v>2</v>
      </c>
      <c r="I37" s="3" t="s">
        <v>992</v>
      </c>
      <c r="J37" s="6">
        <v>20</v>
      </c>
      <c r="K37" s="6" t="s">
        <v>269</v>
      </c>
      <c r="L37" t="s">
        <v>271</v>
      </c>
      <c r="M37" s="3" t="s">
        <v>1563</v>
      </c>
      <c r="N37" s="3" t="s">
        <v>993</v>
      </c>
      <c r="Q37" s="20" t="s">
        <v>1533</v>
      </c>
      <c r="R37" t="s">
        <v>1298</v>
      </c>
      <c r="V37" t="s">
        <v>1516</v>
      </c>
      <c r="W37" s="26">
        <v>12945</v>
      </c>
      <c r="X37" t="s">
        <v>1550</v>
      </c>
    </row>
    <row r="38" spans="1:24" ht="48" x14ac:dyDescent="0.2">
      <c r="A38">
        <v>37</v>
      </c>
      <c r="B38" s="10" t="s">
        <v>1013</v>
      </c>
      <c r="C38" s="3" t="s">
        <v>1100</v>
      </c>
      <c r="D38">
        <v>1</v>
      </c>
      <c r="E38" s="10" t="s">
        <v>279</v>
      </c>
      <c r="F38" s="3" t="s">
        <v>922</v>
      </c>
      <c r="G38" t="s">
        <v>264</v>
      </c>
      <c r="H38">
        <v>3</v>
      </c>
      <c r="I38" s="3" t="s">
        <v>923</v>
      </c>
      <c r="J38" s="6">
        <v>20</v>
      </c>
      <c r="K38" t="s">
        <v>269</v>
      </c>
      <c r="L38" t="s">
        <v>271</v>
      </c>
      <c r="M38" s="3" t="s">
        <v>318</v>
      </c>
      <c r="N38" s="3" t="s">
        <v>954</v>
      </c>
      <c r="Q38" s="3" t="s">
        <v>1526</v>
      </c>
      <c r="R38" t="s">
        <v>1298</v>
      </c>
      <c r="V38" t="s">
        <v>1516</v>
      </c>
      <c r="W38" s="26">
        <v>12945</v>
      </c>
      <c r="X38" t="s">
        <v>1550</v>
      </c>
    </row>
    <row r="39" spans="1:24" ht="48" x14ac:dyDescent="0.2">
      <c r="A39">
        <v>38</v>
      </c>
      <c r="B39" s="10" t="s">
        <v>1014</v>
      </c>
      <c r="C39" s="3" t="s">
        <v>1100</v>
      </c>
      <c r="D39">
        <v>1</v>
      </c>
      <c r="E39" s="10" t="s">
        <v>1551</v>
      </c>
      <c r="F39" s="3" t="s">
        <v>934</v>
      </c>
      <c r="G39" t="s">
        <v>281</v>
      </c>
      <c r="H39">
        <v>2</v>
      </c>
      <c r="I39" s="3" t="s">
        <v>923</v>
      </c>
      <c r="J39" s="6">
        <v>20</v>
      </c>
      <c r="K39" s="6"/>
      <c r="L39" t="s">
        <v>271</v>
      </c>
      <c r="M39" s="3" t="s">
        <v>362</v>
      </c>
      <c r="N39" s="3" t="s">
        <v>1015</v>
      </c>
      <c r="Q39" s="3" t="s">
        <v>1540</v>
      </c>
      <c r="R39" t="s">
        <v>1298</v>
      </c>
      <c r="V39" t="s">
        <v>1516</v>
      </c>
      <c r="W39" s="26">
        <v>12945</v>
      </c>
      <c r="X39" t="s">
        <v>1550</v>
      </c>
    </row>
    <row r="40" spans="1:24" ht="48" x14ac:dyDescent="0.2">
      <c r="A40">
        <v>39</v>
      </c>
      <c r="B40" s="10" t="s">
        <v>1016</v>
      </c>
      <c r="C40" s="3" t="s">
        <v>1100</v>
      </c>
      <c r="D40">
        <v>1</v>
      </c>
      <c r="E40" s="10" t="s">
        <v>1551</v>
      </c>
      <c r="F40" s="3" t="s">
        <v>934</v>
      </c>
      <c r="G40" t="s">
        <v>281</v>
      </c>
      <c r="H40">
        <v>3</v>
      </c>
      <c r="I40" s="3" t="s">
        <v>1017</v>
      </c>
      <c r="J40" s="6">
        <v>20</v>
      </c>
      <c r="K40" s="6" t="s">
        <v>265</v>
      </c>
      <c r="L40" t="s">
        <v>271</v>
      </c>
      <c r="M40" s="3" t="s">
        <v>1561</v>
      </c>
      <c r="N40" s="3" t="s">
        <v>1018</v>
      </c>
      <c r="Q40" s="37" t="s">
        <v>1541</v>
      </c>
      <c r="R40" t="s">
        <v>1298</v>
      </c>
      <c r="V40" t="s">
        <v>1516</v>
      </c>
      <c r="W40" s="26">
        <v>12945</v>
      </c>
      <c r="X40" t="s">
        <v>1550</v>
      </c>
    </row>
    <row r="41" spans="1:24" ht="48" x14ac:dyDescent="0.2">
      <c r="A41">
        <v>40</v>
      </c>
      <c r="B41" s="10" t="s">
        <v>1019</v>
      </c>
      <c r="C41" s="3" t="s">
        <v>1100</v>
      </c>
      <c r="D41">
        <v>1</v>
      </c>
      <c r="E41" s="10" t="s">
        <v>279</v>
      </c>
      <c r="F41" s="3" t="s">
        <v>922</v>
      </c>
      <c r="G41" t="s">
        <v>264</v>
      </c>
      <c r="H41">
        <v>3</v>
      </c>
      <c r="I41" s="3" t="s">
        <v>927</v>
      </c>
      <c r="J41" s="6">
        <v>20</v>
      </c>
      <c r="K41" s="6" t="s">
        <v>269</v>
      </c>
      <c r="L41" t="s">
        <v>271</v>
      </c>
      <c r="M41" s="3" t="s">
        <v>1559</v>
      </c>
      <c r="N41" s="3" t="s">
        <v>1020</v>
      </c>
      <c r="Q41" s="3" t="s">
        <v>1542</v>
      </c>
      <c r="R41" t="s">
        <v>1298</v>
      </c>
      <c r="V41" t="s">
        <v>1516</v>
      </c>
      <c r="W41" s="26">
        <v>12945</v>
      </c>
      <c r="X41" t="s">
        <v>1550</v>
      </c>
    </row>
    <row r="42" spans="1:24" ht="48" x14ac:dyDescent="0.2">
      <c r="A42">
        <v>41</v>
      </c>
      <c r="B42" s="10" t="s">
        <v>1021</v>
      </c>
      <c r="C42" s="3" t="s">
        <v>1100</v>
      </c>
      <c r="D42">
        <v>1</v>
      </c>
      <c r="E42" s="10" t="s">
        <v>1553</v>
      </c>
      <c r="F42" s="3" t="s">
        <v>971</v>
      </c>
      <c r="G42" t="s">
        <v>264</v>
      </c>
      <c r="H42">
        <v>7</v>
      </c>
      <c r="I42" s="3" t="s">
        <v>927</v>
      </c>
      <c r="J42" s="6">
        <v>20</v>
      </c>
      <c r="K42" t="s">
        <v>269</v>
      </c>
      <c r="L42" t="s">
        <v>271</v>
      </c>
      <c r="M42" s="3" t="s">
        <v>270</v>
      </c>
      <c r="N42" s="3" t="s">
        <v>1022</v>
      </c>
      <c r="Q42" s="3" t="s">
        <v>1462</v>
      </c>
      <c r="R42" t="s">
        <v>1298</v>
      </c>
      <c r="V42" t="s">
        <v>1516</v>
      </c>
      <c r="W42" s="26">
        <v>12945</v>
      </c>
      <c r="X42" t="s">
        <v>1550</v>
      </c>
    </row>
    <row r="43" spans="1:24" ht="48" x14ac:dyDescent="0.2">
      <c r="A43">
        <v>42</v>
      </c>
      <c r="B43" s="10" t="s">
        <v>1023</v>
      </c>
      <c r="C43" s="3" t="s">
        <v>1100</v>
      </c>
      <c r="D43">
        <v>1</v>
      </c>
      <c r="E43" s="10" t="s">
        <v>1553</v>
      </c>
      <c r="F43" s="3" t="s">
        <v>971</v>
      </c>
      <c r="G43" t="s">
        <v>264</v>
      </c>
      <c r="H43">
        <v>11</v>
      </c>
      <c r="I43" s="3" t="s">
        <v>923</v>
      </c>
      <c r="J43" s="6">
        <v>20</v>
      </c>
      <c r="K43" t="s">
        <v>269</v>
      </c>
      <c r="L43" t="s">
        <v>271</v>
      </c>
      <c r="M43" s="3" t="s">
        <v>272</v>
      </c>
      <c r="N43" s="3" t="s">
        <v>1024</v>
      </c>
      <c r="Q43" s="3" t="s">
        <v>1433</v>
      </c>
      <c r="R43" t="s">
        <v>1298</v>
      </c>
      <c r="V43" t="s">
        <v>1516</v>
      </c>
      <c r="W43" s="26">
        <v>12945</v>
      </c>
      <c r="X43" t="s">
        <v>1550</v>
      </c>
    </row>
    <row r="44" spans="1:24" ht="48" x14ac:dyDescent="0.2">
      <c r="A44">
        <f>A43+1</f>
        <v>43</v>
      </c>
      <c r="B44" s="10" t="s">
        <v>1025</v>
      </c>
      <c r="C44" s="3" t="s">
        <v>1100</v>
      </c>
      <c r="D44">
        <v>1</v>
      </c>
      <c r="E44" s="10" t="s">
        <v>279</v>
      </c>
      <c r="F44" s="3" t="s">
        <v>922</v>
      </c>
      <c r="G44" t="s">
        <v>268</v>
      </c>
      <c r="H44">
        <v>4</v>
      </c>
      <c r="I44" s="3" t="s">
        <v>930</v>
      </c>
      <c r="J44" s="6">
        <v>20</v>
      </c>
      <c r="K44" s="6" t="s">
        <v>269</v>
      </c>
      <c r="L44" t="s">
        <v>271</v>
      </c>
      <c r="M44" s="3" t="s">
        <v>354</v>
      </c>
      <c r="N44" s="3" t="s">
        <v>932</v>
      </c>
      <c r="Q44" s="31" t="s">
        <v>1523</v>
      </c>
      <c r="R44" t="s">
        <v>1298</v>
      </c>
      <c r="V44" t="s">
        <v>1516</v>
      </c>
      <c r="W44" s="26">
        <v>12945</v>
      </c>
      <c r="X44" t="s">
        <v>1550</v>
      </c>
    </row>
    <row r="45" spans="1:24" ht="48" x14ac:dyDescent="0.2">
      <c r="A45">
        <f>A44+1</f>
        <v>44</v>
      </c>
      <c r="B45" s="10" t="s">
        <v>1026</v>
      </c>
      <c r="C45" s="3" t="s">
        <v>1100</v>
      </c>
      <c r="D45">
        <v>1</v>
      </c>
      <c r="E45" s="10" t="s">
        <v>279</v>
      </c>
      <c r="F45" s="3" t="s">
        <v>922</v>
      </c>
      <c r="G45" t="s">
        <v>264</v>
      </c>
      <c r="H45">
        <v>2</v>
      </c>
      <c r="I45" s="3" t="s">
        <v>992</v>
      </c>
      <c r="J45" s="6">
        <v>20</v>
      </c>
      <c r="K45" s="6" t="s">
        <v>269</v>
      </c>
      <c r="L45" t="s">
        <v>271</v>
      </c>
      <c r="M45" s="3" t="s">
        <v>1563</v>
      </c>
      <c r="N45" s="3" t="s">
        <v>993</v>
      </c>
      <c r="Q45" s="20" t="s">
        <v>1533</v>
      </c>
      <c r="R45" t="s">
        <v>1298</v>
      </c>
      <c r="V45" t="s">
        <v>1516</v>
      </c>
      <c r="W45" s="26">
        <v>12945</v>
      </c>
      <c r="X45" t="s">
        <v>1550</v>
      </c>
    </row>
    <row r="46" spans="1:24" ht="48" x14ac:dyDescent="0.2">
      <c r="A46">
        <v>45</v>
      </c>
      <c r="B46" s="10" t="s">
        <v>1027</v>
      </c>
      <c r="C46" s="3" t="s">
        <v>1100</v>
      </c>
      <c r="D46">
        <v>1</v>
      </c>
      <c r="E46" s="10" t="s">
        <v>279</v>
      </c>
      <c r="F46" s="3" t="s">
        <v>922</v>
      </c>
      <c r="G46" t="s">
        <v>281</v>
      </c>
      <c r="H46">
        <v>3</v>
      </c>
      <c r="I46" s="3" t="s">
        <v>927</v>
      </c>
      <c r="J46" s="6">
        <v>35</v>
      </c>
      <c r="K46" t="s">
        <v>265</v>
      </c>
      <c r="L46" t="s">
        <v>271</v>
      </c>
      <c r="M46" s="3" t="s">
        <v>354</v>
      </c>
      <c r="N46" s="3" t="s">
        <v>1028</v>
      </c>
      <c r="Q46" s="31" t="s">
        <v>1523</v>
      </c>
      <c r="R46" t="s">
        <v>1298</v>
      </c>
      <c r="V46" t="s">
        <v>1516</v>
      </c>
      <c r="W46" s="26">
        <v>12945</v>
      </c>
      <c r="X46" t="s">
        <v>1550</v>
      </c>
    </row>
    <row r="47" spans="1:24" ht="48" x14ac:dyDescent="0.2">
      <c r="A47">
        <v>46</v>
      </c>
      <c r="B47" s="10" t="s">
        <v>1029</v>
      </c>
      <c r="C47" s="3" t="s">
        <v>1100</v>
      </c>
      <c r="D47">
        <v>1</v>
      </c>
      <c r="E47" s="10" t="s">
        <v>279</v>
      </c>
      <c r="F47" s="3"/>
      <c r="G47" t="s">
        <v>281</v>
      </c>
      <c r="H47">
        <v>2</v>
      </c>
      <c r="I47" s="3" t="s">
        <v>927</v>
      </c>
      <c r="J47" s="6">
        <v>30</v>
      </c>
      <c r="K47" t="s">
        <v>269</v>
      </c>
      <c r="L47" t="s">
        <v>266</v>
      </c>
      <c r="M47" s="3" t="s">
        <v>1559</v>
      </c>
      <c r="N47" s="3" t="s">
        <v>1030</v>
      </c>
      <c r="Q47" s="3" t="s">
        <v>1030</v>
      </c>
      <c r="R47" t="s">
        <v>1298</v>
      </c>
      <c r="V47" t="s">
        <v>1516</v>
      </c>
      <c r="W47" s="26">
        <v>12945</v>
      </c>
      <c r="X47" t="s">
        <v>1550</v>
      </c>
    </row>
    <row r="48" spans="1:24" ht="48" x14ac:dyDescent="0.2">
      <c r="A48">
        <v>47</v>
      </c>
      <c r="B48" s="10" t="s">
        <v>1031</v>
      </c>
      <c r="C48" s="3" t="s">
        <v>1100</v>
      </c>
      <c r="D48">
        <v>1</v>
      </c>
      <c r="E48" s="10" t="s">
        <v>1553</v>
      </c>
      <c r="F48" s="3" t="s">
        <v>971</v>
      </c>
      <c r="G48" t="s">
        <v>264</v>
      </c>
      <c r="H48">
        <v>14</v>
      </c>
      <c r="I48" s="3" t="s">
        <v>927</v>
      </c>
      <c r="J48" s="6">
        <v>20</v>
      </c>
      <c r="K48" s="6" t="s">
        <v>265</v>
      </c>
      <c r="L48" t="s">
        <v>271</v>
      </c>
      <c r="M48" s="3" t="s">
        <v>1565</v>
      </c>
      <c r="N48" s="3" t="s">
        <v>1032</v>
      </c>
      <c r="Q48" s="3" t="s">
        <v>1543</v>
      </c>
      <c r="R48" t="s">
        <v>1298</v>
      </c>
      <c r="V48" t="s">
        <v>1516</v>
      </c>
      <c r="W48" s="26">
        <v>12945</v>
      </c>
      <c r="X48" t="s">
        <v>1550</v>
      </c>
    </row>
    <row r="49" spans="1:24" ht="48" x14ac:dyDescent="0.2">
      <c r="A49">
        <v>48</v>
      </c>
      <c r="B49" s="10" t="s">
        <v>1033</v>
      </c>
      <c r="C49" s="3" t="s">
        <v>1100</v>
      </c>
      <c r="D49">
        <v>1</v>
      </c>
      <c r="E49" s="10" t="s">
        <v>1553</v>
      </c>
      <c r="F49" s="3" t="s">
        <v>1034</v>
      </c>
      <c r="G49" t="s">
        <v>264</v>
      </c>
      <c r="H49">
        <v>7</v>
      </c>
      <c r="I49" s="3" t="s">
        <v>1035</v>
      </c>
      <c r="J49" s="6">
        <v>20</v>
      </c>
      <c r="K49" t="s">
        <v>269</v>
      </c>
      <c r="L49" t="s">
        <v>271</v>
      </c>
      <c r="M49" s="3" t="s">
        <v>1559</v>
      </c>
      <c r="N49" s="3" t="s">
        <v>1036</v>
      </c>
      <c r="Q49" s="3" t="s">
        <v>1544</v>
      </c>
      <c r="R49" t="s">
        <v>1298</v>
      </c>
      <c r="V49" t="s">
        <v>1516</v>
      </c>
      <c r="W49" s="26">
        <v>12945</v>
      </c>
      <c r="X49" t="s">
        <v>1550</v>
      </c>
    </row>
    <row r="50" spans="1:24" ht="48" x14ac:dyDescent="0.2">
      <c r="A50">
        <v>49</v>
      </c>
      <c r="B50" s="10" t="s">
        <v>1037</v>
      </c>
      <c r="C50" s="3" t="s">
        <v>1100</v>
      </c>
      <c r="D50">
        <v>1</v>
      </c>
      <c r="E50" s="10" t="s">
        <v>1553</v>
      </c>
      <c r="F50" s="3" t="s">
        <v>971</v>
      </c>
      <c r="G50" t="s">
        <v>268</v>
      </c>
      <c r="H50">
        <v>11</v>
      </c>
      <c r="I50" s="3" t="s">
        <v>1038</v>
      </c>
      <c r="J50" s="6">
        <v>20</v>
      </c>
      <c r="K50" t="s">
        <v>265</v>
      </c>
      <c r="L50" t="s">
        <v>271</v>
      </c>
      <c r="M50" s="3" t="s">
        <v>1561</v>
      </c>
      <c r="N50" s="3" t="s">
        <v>988</v>
      </c>
      <c r="Q50" s="21" t="s">
        <v>1532</v>
      </c>
      <c r="R50" t="s">
        <v>1298</v>
      </c>
      <c r="V50" t="s">
        <v>1516</v>
      </c>
      <c r="W50" s="26">
        <v>12945</v>
      </c>
      <c r="X50" t="s">
        <v>1550</v>
      </c>
    </row>
    <row r="51" spans="1:24" ht="48" x14ac:dyDescent="0.2">
      <c r="A51">
        <v>50</v>
      </c>
      <c r="B51" s="10" t="s">
        <v>1039</v>
      </c>
      <c r="C51" s="3" t="s">
        <v>1100</v>
      </c>
      <c r="D51">
        <v>1</v>
      </c>
      <c r="E51" s="10" t="s">
        <v>279</v>
      </c>
      <c r="F51" s="3" t="s">
        <v>922</v>
      </c>
      <c r="G51" t="s">
        <v>264</v>
      </c>
      <c r="H51">
        <v>2</v>
      </c>
      <c r="I51" s="3" t="s">
        <v>927</v>
      </c>
      <c r="J51" s="6">
        <v>35</v>
      </c>
      <c r="K51" t="s">
        <v>269</v>
      </c>
      <c r="L51" t="s">
        <v>271</v>
      </c>
      <c r="M51" s="3" t="s">
        <v>931</v>
      </c>
      <c r="N51" s="3" t="s">
        <v>1040</v>
      </c>
      <c r="O51" t="s">
        <v>1552</v>
      </c>
      <c r="Q51" s="3"/>
      <c r="S51" t="s">
        <v>1298</v>
      </c>
      <c r="V51" t="s">
        <v>1516</v>
      </c>
      <c r="W51" s="26">
        <v>14671</v>
      </c>
      <c r="X51" t="s">
        <v>1567</v>
      </c>
    </row>
    <row r="52" spans="1:24" ht="48" x14ac:dyDescent="0.2">
      <c r="A52">
        <v>51</v>
      </c>
      <c r="B52" s="10" t="s">
        <v>1041</v>
      </c>
      <c r="C52" s="3" t="s">
        <v>1100</v>
      </c>
      <c r="D52">
        <v>1</v>
      </c>
      <c r="E52" s="10" t="s">
        <v>279</v>
      </c>
      <c r="F52" s="3" t="s">
        <v>922</v>
      </c>
      <c r="G52" t="s">
        <v>264</v>
      </c>
      <c r="H52">
        <v>3</v>
      </c>
      <c r="I52" s="3" t="s">
        <v>1035</v>
      </c>
      <c r="J52" s="6">
        <v>20</v>
      </c>
      <c r="K52" s="6" t="s">
        <v>269</v>
      </c>
      <c r="L52" t="s">
        <v>271</v>
      </c>
      <c r="M52" s="3" t="s">
        <v>1559</v>
      </c>
      <c r="N52" s="3" t="s">
        <v>1036</v>
      </c>
      <c r="Q52" s="3" t="s">
        <v>1544</v>
      </c>
      <c r="R52" t="s">
        <v>1298</v>
      </c>
      <c r="V52" t="s">
        <v>1516</v>
      </c>
      <c r="W52" s="26">
        <v>12945</v>
      </c>
      <c r="X52" t="s">
        <v>1550</v>
      </c>
    </row>
    <row r="53" spans="1:24" ht="48" x14ac:dyDescent="0.2">
      <c r="A53">
        <v>52</v>
      </c>
      <c r="B53" s="10" t="s">
        <v>1042</v>
      </c>
      <c r="C53" s="3" t="s">
        <v>1100</v>
      </c>
      <c r="D53">
        <v>1</v>
      </c>
      <c r="E53" s="10" t="s">
        <v>273</v>
      </c>
      <c r="F53" s="3" t="s">
        <v>1043</v>
      </c>
      <c r="G53" t="s">
        <v>264</v>
      </c>
      <c r="H53" t="s">
        <v>998</v>
      </c>
      <c r="I53" s="3"/>
      <c r="J53" s="6">
        <v>20</v>
      </c>
      <c r="K53" s="6" t="s">
        <v>269</v>
      </c>
      <c r="L53" t="s">
        <v>271</v>
      </c>
      <c r="M53" s="3" t="s">
        <v>1559</v>
      </c>
      <c r="N53" s="3" t="s">
        <v>1044</v>
      </c>
      <c r="Q53" s="3" t="s">
        <v>1044</v>
      </c>
      <c r="R53" t="s">
        <v>1298</v>
      </c>
      <c r="V53" t="s">
        <v>1516</v>
      </c>
      <c r="W53" s="26">
        <v>12945</v>
      </c>
      <c r="X53" t="s">
        <v>1550</v>
      </c>
    </row>
    <row r="54" spans="1:24" ht="48" x14ac:dyDescent="0.2">
      <c r="A54">
        <v>53</v>
      </c>
      <c r="B54" s="10" t="s">
        <v>1045</v>
      </c>
      <c r="C54" s="3" t="s">
        <v>1100</v>
      </c>
      <c r="D54">
        <v>1</v>
      </c>
      <c r="E54" s="10" t="s">
        <v>279</v>
      </c>
      <c r="F54" s="3" t="s">
        <v>922</v>
      </c>
      <c r="G54" t="s">
        <v>264</v>
      </c>
      <c r="H54">
        <v>4</v>
      </c>
      <c r="I54" s="3" t="s">
        <v>927</v>
      </c>
      <c r="J54" s="6">
        <v>20</v>
      </c>
      <c r="K54" t="s">
        <v>269</v>
      </c>
      <c r="L54" t="s">
        <v>271</v>
      </c>
      <c r="M54" s="3" t="s">
        <v>953</v>
      </c>
      <c r="N54" s="3" t="s">
        <v>1028</v>
      </c>
      <c r="Q54" s="3"/>
      <c r="S54" t="s">
        <v>1298</v>
      </c>
      <c r="V54" t="s">
        <v>1516</v>
      </c>
      <c r="W54" s="26">
        <v>12945</v>
      </c>
      <c r="X54" t="s">
        <v>1550</v>
      </c>
    </row>
    <row r="55" spans="1:24" ht="80" x14ac:dyDescent="0.2">
      <c r="A55">
        <v>54</v>
      </c>
      <c r="B55" s="10" t="s">
        <v>1046</v>
      </c>
      <c r="C55" s="3" t="s">
        <v>1100</v>
      </c>
      <c r="D55">
        <v>1</v>
      </c>
      <c r="E55" s="10" t="s">
        <v>1551</v>
      </c>
      <c r="F55" s="3" t="s">
        <v>934</v>
      </c>
      <c r="G55" t="s">
        <v>281</v>
      </c>
      <c r="H55">
        <v>7</v>
      </c>
      <c r="I55" s="3" t="s">
        <v>927</v>
      </c>
      <c r="J55" s="6">
        <v>20</v>
      </c>
      <c r="K55" t="s">
        <v>269</v>
      </c>
      <c r="L55" t="s">
        <v>271</v>
      </c>
      <c r="M55" s="3" t="s">
        <v>962</v>
      </c>
      <c r="N55" s="3" t="s">
        <v>1451</v>
      </c>
      <c r="Q55" s="3"/>
      <c r="S55" t="s">
        <v>1298</v>
      </c>
      <c r="V55" t="s">
        <v>1516</v>
      </c>
      <c r="W55" s="26">
        <v>12945</v>
      </c>
      <c r="X55" t="s">
        <v>1550</v>
      </c>
    </row>
    <row r="56" spans="1:24" ht="48" x14ac:dyDescent="0.2">
      <c r="A56">
        <v>55</v>
      </c>
      <c r="B56" s="10" t="s">
        <v>1047</v>
      </c>
      <c r="C56" s="3" t="s">
        <v>1100</v>
      </c>
      <c r="D56">
        <v>1</v>
      </c>
      <c r="E56" s="10" t="s">
        <v>275</v>
      </c>
      <c r="F56" s="3" t="s">
        <v>1043</v>
      </c>
      <c r="G56" t="s">
        <v>268</v>
      </c>
      <c r="H56" t="s">
        <v>998</v>
      </c>
      <c r="I56" s="3" t="s">
        <v>1048</v>
      </c>
      <c r="J56" s="6">
        <v>20</v>
      </c>
      <c r="K56" t="s">
        <v>265</v>
      </c>
      <c r="L56" t="s">
        <v>271</v>
      </c>
      <c r="M56" s="3" t="s">
        <v>1561</v>
      </c>
      <c r="N56" s="3" t="s">
        <v>1049</v>
      </c>
      <c r="Q56" s="3" t="s">
        <v>1545</v>
      </c>
      <c r="R56" t="s">
        <v>1298</v>
      </c>
      <c r="V56" t="s">
        <v>1516</v>
      </c>
      <c r="W56" s="26">
        <v>12945</v>
      </c>
      <c r="X56" t="s">
        <v>1550</v>
      </c>
    </row>
    <row r="57" spans="1:24" ht="48" x14ac:dyDescent="0.2">
      <c r="A57">
        <v>56</v>
      </c>
      <c r="B57" s="10" t="s">
        <v>1050</v>
      </c>
      <c r="C57" s="3" t="s">
        <v>1100</v>
      </c>
      <c r="D57">
        <v>1</v>
      </c>
      <c r="E57" s="10" t="s">
        <v>279</v>
      </c>
      <c r="F57" s="3" t="s">
        <v>922</v>
      </c>
      <c r="G57" t="s">
        <v>264</v>
      </c>
      <c r="H57">
        <v>2</v>
      </c>
      <c r="I57" s="3" t="s">
        <v>927</v>
      </c>
      <c r="J57" s="6">
        <v>20</v>
      </c>
      <c r="K57" t="s">
        <v>269</v>
      </c>
      <c r="L57" t="s">
        <v>271</v>
      </c>
      <c r="M57" s="3" t="s">
        <v>1051</v>
      </c>
      <c r="N57" s="3" t="s">
        <v>1052</v>
      </c>
      <c r="Q57" s="3"/>
      <c r="S57" t="s">
        <v>1298</v>
      </c>
      <c r="V57" t="s">
        <v>1516</v>
      </c>
      <c r="W57" s="26">
        <v>12945</v>
      </c>
      <c r="X57" t="s">
        <v>1550</v>
      </c>
    </row>
    <row r="58" spans="1:24" ht="48" x14ac:dyDescent="0.2">
      <c r="A58">
        <v>57</v>
      </c>
      <c r="B58" s="10" t="s">
        <v>1053</v>
      </c>
      <c r="C58" s="3" t="s">
        <v>1100</v>
      </c>
      <c r="D58">
        <v>1</v>
      </c>
      <c r="E58" s="10" t="s">
        <v>279</v>
      </c>
      <c r="F58" s="3" t="s">
        <v>922</v>
      </c>
      <c r="G58" t="s">
        <v>268</v>
      </c>
      <c r="H58">
        <v>7</v>
      </c>
      <c r="I58" s="3" t="s">
        <v>1054</v>
      </c>
      <c r="J58" s="6">
        <v>20</v>
      </c>
      <c r="K58" s="6" t="s">
        <v>269</v>
      </c>
      <c r="L58" t="s">
        <v>271</v>
      </c>
      <c r="M58" s="3" t="s">
        <v>1559</v>
      </c>
      <c r="N58" s="3" t="s">
        <v>1055</v>
      </c>
      <c r="Q58" s="3" t="s">
        <v>1546</v>
      </c>
      <c r="R58" t="s">
        <v>1298</v>
      </c>
      <c r="V58" t="s">
        <v>1516</v>
      </c>
      <c r="W58" s="26">
        <v>12945</v>
      </c>
      <c r="X58" t="s">
        <v>1550</v>
      </c>
    </row>
    <row r="59" spans="1:24" ht="48" x14ac:dyDescent="0.2">
      <c r="A59">
        <v>58</v>
      </c>
      <c r="B59" s="10" t="s">
        <v>1056</v>
      </c>
      <c r="C59" s="3" t="s">
        <v>1100</v>
      </c>
      <c r="D59">
        <v>1</v>
      </c>
      <c r="E59" s="10" t="s">
        <v>1553</v>
      </c>
      <c r="F59" s="3"/>
      <c r="G59" t="s">
        <v>268</v>
      </c>
      <c r="H59">
        <v>12</v>
      </c>
      <c r="I59" s="3" t="s">
        <v>1057</v>
      </c>
      <c r="J59" s="6">
        <v>20</v>
      </c>
      <c r="K59" t="s">
        <v>265</v>
      </c>
      <c r="L59" t="s">
        <v>271</v>
      </c>
      <c r="M59" s="3" t="s">
        <v>1561</v>
      </c>
      <c r="N59" s="3" t="s">
        <v>1058</v>
      </c>
      <c r="Q59" s="3" t="s">
        <v>1547</v>
      </c>
      <c r="R59" t="s">
        <v>1298</v>
      </c>
      <c r="V59" t="s">
        <v>1516</v>
      </c>
      <c r="W59" s="26">
        <v>12945</v>
      </c>
      <c r="X59" t="s">
        <v>1550</v>
      </c>
    </row>
    <row r="60" spans="1:24" ht="48" x14ac:dyDescent="0.2">
      <c r="A60">
        <v>59</v>
      </c>
      <c r="B60" s="10" t="s">
        <v>1059</v>
      </c>
      <c r="C60" s="3" t="s">
        <v>1100</v>
      </c>
      <c r="D60">
        <v>1</v>
      </c>
      <c r="E60" s="10" t="s">
        <v>273</v>
      </c>
      <c r="F60" s="3" t="s">
        <v>971</v>
      </c>
      <c r="G60" t="s">
        <v>268</v>
      </c>
      <c r="H60">
        <v>10</v>
      </c>
      <c r="I60" s="3" t="s">
        <v>923</v>
      </c>
      <c r="J60" s="6">
        <v>20</v>
      </c>
      <c r="K60" t="s">
        <v>269</v>
      </c>
      <c r="L60" t="s">
        <v>271</v>
      </c>
      <c r="M60" s="3" t="s">
        <v>295</v>
      </c>
      <c r="N60" s="3" t="s">
        <v>1060</v>
      </c>
      <c r="Q60" s="3" t="s">
        <v>1548</v>
      </c>
      <c r="R60" t="s">
        <v>1298</v>
      </c>
      <c r="V60" t="s">
        <v>1516</v>
      </c>
      <c r="W60" s="26">
        <v>12945</v>
      </c>
      <c r="X60" t="s">
        <v>1550</v>
      </c>
    </row>
    <row r="61" spans="1:24" ht="48" x14ac:dyDescent="0.2">
      <c r="A61">
        <v>60</v>
      </c>
      <c r="B61" s="10" t="s">
        <v>1061</v>
      </c>
      <c r="C61" s="3" t="s">
        <v>1100</v>
      </c>
      <c r="D61">
        <v>1</v>
      </c>
      <c r="E61" s="10" t="s">
        <v>279</v>
      </c>
      <c r="F61" s="3" t="s">
        <v>922</v>
      </c>
      <c r="G61" t="s">
        <v>264</v>
      </c>
      <c r="H61">
        <v>3</v>
      </c>
      <c r="I61" s="3" t="s">
        <v>1062</v>
      </c>
      <c r="J61" s="6">
        <v>35</v>
      </c>
      <c r="K61" t="s">
        <v>269</v>
      </c>
      <c r="L61" t="s">
        <v>271</v>
      </c>
      <c r="M61" s="3" t="s">
        <v>953</v>
      </c>
      <c r="N61" s="3" t="s">
        <v>1063</v>
      </c>
      <c r="O61" t="s">
        <v>1552</v>
      </c>
      <c r="Q61" s="3"/>
      <c r="S61" t="s">
        <v>1298</v>
      </c>
      <c r="V61" t="s">
        <v>1516</v>
      </c>
      <c r="W61" s="26">
        <v>13808</v>
      </c>
      <c r="X61" t="s">
        <v>1566</v>
      </c>
    </row>
    <row r="62" spans="1:24" ht="64" x14ac:dyDescent="0.2">
      <c r="A62">
        <v>61</v>
      </c>
      <c r="B62" s="10" t="s">
        <v>1064</v>
      </c>
      <c r="C62" s="3" t="s">
        <v>1100</v>
      </c>
      <c r="D62">
        <v>1</v>
      </c>
      <c r="E62" s="10" t="s">
        <v>1551</v>
      </c>
      <c r="F62" s="3" t="s">
        <v>934</v>
      </c>
      <c r="G62" t="s">
        <v>268</v>
      </c>
      <c r="H62">
        <v>10</v>
      </c>
      <c r="I62" s="3" t="s">
        <v>1065</v>
      </c>
      <c r="J62" s="6">
        <v>20</v>
      </c>
      <c r="K62" s="6" t="s">
        <v>265</v>
      </c>
      <c r="L62" t="s">
        <v>271</v>
      </c>
      <c r="M62" s="3" t="s">
        <v>1560</v>
      </c>
      <c r="N62" s="3" t="s">
        <v>1066</v>
      </c>
      <c r="Q62" s="3" t="s">
        <v>1671</v>
      </c>
      <c r="R62" t="s">
        <v>1298</v>
      </c>
      <c r="V62" t="s">
        <v>1516</v>
      </c>
      <c r="W62" s="26">
        <v>12945</v>
      </c>
      <c r="X62" t="s">
        <v>1550</v>
      </c>
    </row>
    <row r="63" spans="1:24" ht="48" x14ac:dyDescent="0.2">
      <c r="A63">
        <v>62</v>
      </c>
      <c r="B63" s="10" t="s">
        <v>1067</v>
      </c>
      <c r="C63" s="3" t="s">
        <v>1100</v>
      </c>
      <c r="D63">
        <v>1</v>
      </c>
      <c r="E63" s="10" t="s">
        <v>273</v>
      </c>
      <c r="F63" s="3" t="s">
        <v>971</v>
      </c>
      <c r="G63" t="s">
        <v>268</v>
      </c>
      <c r="H63">
        <v>4</v>
      </c>
      <c r="I63" s="3" t="s">
        <v>945</v>
      </c>
      <c r="J63" s="6">
        <v>20</v>
      </c>
      <c r="K63" t="s">
        <v>269</v>
      </c>
      <c r="L63" t="s">
        <v>271</v>
      </c>
      <c r="M63" s="3" t="s">
        <v>1559</v>
      </c>
      <c r="N63" s="3" t="s">
        <v>1068</v>
      </c>
      <c r="Q63" s="15" t="s">
        <v>1665</v>
      </c>
      <c r="R63" t="s">
        <v>1298</v>
      </c>
      <c r="V63" t="s">
        <v>1516</v>
      </c>
      <c r="W63" s="26">
        <v>12945</v>
      </c>
      <c r="X63" t="s">
        <v>1550</v>
      </c>
    </row>
    <row r="64" spans="1:24" ht="48" x14ac:dyDescent="0.2">
      <c r="A64">
        <v>63</v>
      </c>
      <c r="B64" s="10" t="s">
        <v>1069</v>
      </c>
      <c r="C64" s="3" t="s">
        <v>1100</v>
      </c>
      <c r="D64">
        <v>1</v>
      </c>
      <c r="E64" s="10" t="s">
        <v>279</v>
      </c>
      <c r="F64" s="3" t="s">
        <v>922</v>
      </c>
      <c r="G64" t="s">
        <v>268</v>
      </c>
      <c r="H64">
        <v>2</v>
      </c>
      <c r="I64" s="3" t="s">
        <v>927</v>
      </c>
      <c r="J64" s="6">
        <v>20</v>
      </c>
      <c r="K64" t="s">
        <v>269</v>
      </c>
      <c r="L64" t="s">
        <v>266</v>
      </c>
      <c r="M64" s="3" t="s">
        <v>354</v>
      </c>
      <c r="N64" s="3" t="s">
        <v>1070</v>
      </c>
      <c r="Q64" s="31" t="s">
        <v>1523</v>
      </c>
      <c r="R64" t="s">
        <v>1298</v>
      </c>
      <c r="V64" t="s">
        <v>1516</v>
      </c>
      <c r="W64" s="26">
        <v>12945</v>
      </c>
      <c r="X64" t="s">
        <v>1550</v>
      </c>
    </row>
    <row r="65" spans="1:24" ht="48" x14ac:dyDescent="0.2">
      <c r="A65">
        <v>64</v>
      </c>
      <c r="B65" s="10" t="s">
        <v>1071</v>
      </c>
      <c r="C65" s="3" t="s">
        <v>1100</v>
      </c>
      <c r="D65">
        <v>1</v>
      </c>
      <c r="E65" s="10" t="s">
        <v>1553</v>
      </c>
      <c r="F65" s="3" t="s">
        <v>971</v>
      </c>
      <c r="G65" t="s">
        <v>268</v>
      </c>
      <c r="H65">
        <v>8</v>
      </c>
      <c r="I65" s="3" t="s">
        <v>923</v>
      </c>
      <c r="J65" s="6">
        <v>20</v>
      </c>
      <c r="K65" s="6" t="s">
        <v>269</v>
      </c>
      <c r="L65" t="s">
        <v>271</v>
      </c>
      <c r="M65" s="3" t="s">
        <v>354</v>
      </c>
      <c r="N65" s="3" t="s">
        <v>1072</v>
      </c>
      <c r="Q65" s="3" t="s">
        <v>1569</v>
      </c>
      <c r="R65" t="s">
        <v>1298</v>
      </c>
      <c r="V65" t="s">
        <v>1516</v>
      </c>
      <c r="W65" s="26">
        <v>12945</v>
      </c>
      <c r="X65" t="s">
        <v>1550</v>
      </c>
    </row>
    <row r="66" spans="1:24" ht="48" x14ac:dyDescent="0.2">
      <c r="A66">
        <v>65</v>
      </c>
      <c r="B66" s="10" t="s">
        <v>1073</v>
      </c>
      <c r="C66" s="3" t="s">
        <v>1100</v>
      </c>
      <c r="D66">
        <v>1</v>
      </c>
      <c r="E66" s="10" t="s">
        <v>1551</v>
      </c>
      <c r="F66" s="3" t="s">
        <v>934</v>
      </c>
      <c r="G66" t="s">
        <v>281</v>
      </c>
      <c r="H66">
        <v>7</v>
      </c>
      <c r="I66" s="3" t="s">
        <v>930</v>
      </c>
      <c r="J66" s="6">
        <v>30</v>
      </c>
      <c r="K66" t="s">
        <v>269</v>
      </c>
      <c r="L66" t="s">
        <v>266</v>
      </c>
      <c r="M66" s="3" t="s">
        <v>354</v>
      </c>
      <c r="N66" s="3" t="s">
        <v>1074</v>
      </c>
      <c r="O66" t="s">
        <v>1555</v>
      </c>
      <c r="Q66" s="31" t="s">
        <v>1523</v>
      </c>
      <c r="R66" t="s">
        <v>1298</v>
      </c>
      <c r="V66" t="s">
        <v>1516</v>
      </c>
      <c r="W66" s="26">
        <v>25890</v>
      </c>
      <c r="X66" t="s">
        <v>1568</v>
      </c>
    </row>
    <row r="67" spans="1:24" ht="48" x14ac:dyDescent="0.2">
      <c r="A67">
        <v>66</v>
      </c>
      <c r="B67" s="10" t="s">
        <v>1075</v>
      </c>
      <c r="C67" s="3" t="s">
        <v>1100</v>
      </c>
      <c r="D67">
        <v>1</v>
      </c>
      <c r="E67" s="10" t="s">
        <v>1551</v>
      </c>
      <c r="F67" s="3" t="s">
        <v>934</v>
      </c>
      <c r="G67" t="s">
        <v>264</v>
      </c>
      <c r="H67">
        <v>3</v>
      </c>
      <c r="I67" s="3" t="s">
        <v>1004</v>
      </c>
      <c r="J67" s="6">
        <v>35</v>
      </c>
      <c r="K67" t="s">
        <v>269</v>
      </c>
      <c r="L67" t="s">
        <v>271</v>
      </c>
      <c r="M67" s="3" t="s">
        <v>953</v>
      </c>
      <c r="N67" s="3" t="s">
        <v>1076</v>
      </c>
      <c r="O67" t="s">
        <v>1554</v>
      </c>
      <c r="Q67" s="3"/>
      <c r="S67" t="s">
        <v>1298</v>
      </c>
      <c r="V67" t="s">
        <v>1516</v>
      </c>
      <c r="W67" s="26">
        <v>14671</v>
      </c>
      <c r="X67" t="s">
        <v>1567</v>
      </c>
    </row>
    <row r="68" spans="1:24" ht="80" x14ac:dyDescent="0.2">
      <c r="A68">
        <v>67</v>
      </c>
      <c r="B68" s="10" t="s">
        <v>1077</v>
      </c>
      <c r="C68" s="3" t="s">
        <v>1100</v>
      </c>
      <c r="D68">
        <v>1</v>
      </c>
      <c r="E68" s="10" t="s">
        <v>279</v>
      </c>
      <c r="F68" s="3" t="s">
        <v>922</v>
      </c>
      <c r="G68" t="s">
        <v>281</v>
      </c>
      <c r="H68">
        <v>3</v>
      </c>
      <c r="I68" s="3" t="s">
        <v>977</v>
      </c>
      <c r="J68" s="6">
        <v>20</v>
      </c>
      <c r="K68" s="6" t="s">
        <v>265</v>
      </c>
      <c r="L68" t="s">
        <v>271</v>
      </c>
      <c r="M68" s="3" t="s">
        <v>936</v>
      </c>
      <c r="N68" s="3" t="s">
        <v>1452</v>
      </c>
      <c r="Q68" s="3"/>
      <c r="S68" t="s">
        <v>1298</v>
      </c>
      <c r="V68" t="s">
        <v>1516</v>
      </c>
      <c r="W68" s="26">
        <v>12945</v>
      </c>
      <c r="X68" t="s">
        <v>1550</v>
      </c>
    </row>
    <row r="69" spans="1:24" ht="48" x14ac:dyDescent="0.2">
      <c r="A69">
        <v>68</v>
      </c>
      <c r="B69" s="10" t="s">
        <v>1078</v>
      </c>
      <c r="C69" s="3" t="s">
        <v>1100</v>
      </c>
      <c r="D69">
        <v>1</v>
      </c>
      <c r="E69" s="10" t="s">
        <v>1551</v>
      </c>
      <c r="F69" s="3" t="s">
        <v>934</v>
      </c>
      <c r="G69" t="s">
        <v>281</v>
      </c>
      <c r="H69">
        <v>7</v>
      </c>
      <c r="I69" s="3"/>
      <c r="J69" s="6">
        <v>35</v>
      </c>
      <c r="K69" t="s">
        <v>269</v>
      </c>
      <c r="L69" t="s">
        <v>271</v>
      </c>
      <c r="M69" s="3" t="s">
        <v>953</v>
      </c>
      <c r="N69" s="3" t="s">
        <v>1079</v>
      </c>
      <c r="O69" t="s">
        <v>1552</v>
      </c>
      <c r="Q69" s="3"/>
      <c r="S69" t="s">
        <v>1298</v>
      </c>
      <c r="V69" t="s">
        <v>1516</v>
      </c>
      <c r="W69" s="26">
        <v>13808</v>
      </c>
      <c r="X69" t="s">
        <v>1566</v>
      </c>
    </row>
    <row r="70" spans="1:24" ht="48" x14ac:dyDescent="0.2">
      <c r="A70">
        <v>69</v>
      </c>
      <c r="B70" s="10" t="s">
        <v>1080</v>
      </c>
      <c r="C70" s="3" t="s">
        <v>1100</v>
      </c>
      <c r="D70">
        <v>1</v>
      </c>
      <c r="E70" s="10"/>
      <c r="F70" s="3"/>
      <c r="G70" t="s">
        <v>264</v>
      </c>
      <c r="H70">
        <v>12</v>
      </c>
      <c r="I70" s="3" t="s">
        <v>1081</v>
      </c>
      <c r="J70" s="6">
        <v>20</v>
      </c>
      <c r="K70" t="s">
        <v>269</v>
      </c>
      <c r="L70" t="s">
        <v>271</v>
      </c>
      <c r="M70" s="3" t="s">
        <v>1676</v>
      </c>
      <c r="N70" s="3" t="s">
        <v>1082</v>
      </c>
      <c r="Q70" s="3" t="s">
        <v>1549</v>
      </c>
      <c r="R70" t="s">
        <v>1298</v>
      </c>
      <c r="V70" t="s">
        <v>1516</v>
      </c>
      <c r="W70" s="26">
        <v>12945</v>
      </c>
      <c r="X70" t="s">
        <v>1550</v>
      </c>
    </row>
    <row r="71" spans="1:24" ht="48" x14ac:dyDescent="0.2">
      <c r="A71">
        <v>70</v>
      </c>
      <c r="B71" s="10" t="s">
        <v>1083</v>
      </c>
      <c r="C71" s="3" t="s">
        <v>1100</v>
      </c>
      <c r="D71">
        <v>1</v>
      </c>
      <c r="E71" s="10" t="s">
        <v>1551</v>
      </c>
      <c r="F71" s="3" t="s">
        <v>934</v>
      </c>
      <c r="G71" t="s">
        <v>264</v>
      </c>
      <c r="H71">
        <v>4</v>
      </c>
      <c r="I71" s="3" t="s">
        <v>927</v>
      </c>
      <c r="J71" s="6">
        <v>20</v>
      </c>
      <c r="K71" s="6" t="s">
        <v>269</v>
      </c>
      <c r="L71" t="s">
        <v>271</v>
      </c>
      <c r="M71" s="3" t="s">
        <v>924</v>
      </c>
      <c r="N71" s="3" t="s">
        <v>1084</v>
      </c>
      <c r="Q71" s="3"/>
      <c r="S71" t="s">
        <v>1298</v>
      </c>
      <c r="V71" t="s">
        <v>1516</v>
      </c>
      <c r="W71" s="26">
        <v>12945</v>
      </c>
      <c r="X71" t="s">
        <v>1550</v>
      </c>
    </row>
    <row r="72" spans="1:24" ht="48" x14ac:dyDescent="0.2">
      <c r="A72">
        <v>71</v>
      </c>
      <c r="B72" s="10" t="s">
        <v>1085</v>
      </c>
      <c r="C72" s="3" t="s">
        <v>1100</v>
      </c>
      <c r="D72">
        <v>1</v>
      </c>
      <c r="E72" s="10" t="s">
        <v>1553</v>
      </c>
      <c r="F72" s="3" t="s">
        <v>971</v>
      </c>
      <c r="G72" t="s">
        <v>264</v>
      </c>
      <c r="H72">
        <v>4</v>
      </c>
      <c r="I72" s="3" t="s">
        <v>923</v>
      </c>
      <c r="J72" s="6">
        <v>20</v>
      </c>
      <c r="K72" t="s">
        <v>269</v>
      </c>
      <c r="L72" t="s">
        <v>271</v>
      </c>
      <c r="M72" s="3" t="s">
        <v>282</v>
      </c>
      <c r="N72" s="3" t="s">
        <v>1086</v>
      </c>
      <c r="Q72" s="3" t="s">
        <v>1423</v>
      </c>
      <c r="R72" t="s">
        <v>1298</v>
      </c>
      <c r="V72" t="s">
        <v>1516</v>
      </c>
      <c r="W72" s="26">
        <v>12945</v>
      </c>
      <c r="X72" t="s">
        <v>1550</v>
      </c>
    </row>
    <row r="73" spans="1:24" ht="48" x14ac:dyDescent="0.2">
      <c r="A73">
        <v>72</v>
      </c>
      <c r="B73" s="10" t="s">
        <v>1087</v>
      </c>
      <c r="C73" s="3" t="s">
        <v>1100</v>
      </c>
      <c r="D73">
        <v>1</v>
      </c>
      <c r="E73" s="10" t="s">
        <v>1553</v>
      </c>
      <c r="F73" s="3" t="s">
        <v>971</v>
      </c>
      <c r="G73" t="s">
        <v>281</v>
      </c>
      <c r="H73">
        <v>4</v>
      </c>
      <c r="I73" s="3" t="s">
        <v>1035</v>
      </c>
      <c r="J73" s="6">
        <v>20</v>
      </c>
      <c r="K73" t="s">
        <v>265</v>
      </c>
      <c r="L73" t="s">
        <v>271</v>
      </c>
      <c r="M73" s="3" t="s">
        <v>1561</v>
      </c>
      <c r="N73" s="3" t="s">
        <v>1088</v>
      </c>
      <c r="Q73" s="18" t="s">
        <v>1528</v>
      </c>
      <c r="R73" t="s">
        <v>1298</v>
      </c>
      <c r="V73" t="s">
        <v>1516</v>
      </c>
      <c r="W73" s="26">
        <v>12945</v>
      </c>
      <c r="X73" t="s">
        <v>1550</v>
      </c>
    </row>
    <row r="74" spans="1:24" ht="48" x14ac:dyDescent="0.2">
      <c r="A74">
        <v>73</v>
      </c>
      <c r="B74" s="10" t="s">
        <v>1089</v>
      </c>
      <c r="C74" s="3" t="s">
        <v>1100</v>
      </c>
      <c r="D74">
        <v>1</v>
      </c>
      <c r="E74" s="10" t="s">
        <v>1553</v>
      </c>
      <c r="F74" s="3" t="s">
        <v>971</v>
      </c>
      <c r="G74" t="s">
        <v>264</v>
      </c>
      <c r="H74">
        <v>9</v>
      </c>
      <c r="I74" s="3" t="s">
        <v>945</v>
      </c>
      <c r="J74" s="6">
        <v>20</v>
      </c>
      <c r="K74" t="s">
        <v>265</v>
      </c>
      <c r="L74" t="s">
        <v>271</v>
      </c>
      <c r="M74" s="3" t="s">
        <v>1561</v>
      </c>
      <c r="N74" s="3" t="s">
        <v>988</v>
      </c>
      <c r="Q74" s="21" t="s">
        <v>1532</v>
      </c>
      <c r="R74" t="s">
        <v>1298</v>
      </c>
      <c r="V74" t="s">
        <v>1516</v>
      </c>
      <c r="W74" s="26">
        <v>12945</v>
      </c>
      <c r="X74" t="s">
        <v>1550</v>
      </c>
    </row>
    <row r="75" spans="1:24" ht="48" x14ac:dyDescent="0.2">
      <c r="A75">
        <v>74</v>
      </c>
      <c r="B75" s="10" t="s">
        <v>1090</v>
      </c>
      <c r="C75" s="3" t="s">
        <v>1100</v>
      </c>
      <c r="D75">
        <v>1</v>
      </c>
      <c r="E75" s="10" t="s">
        <v>1551</v>
      </c>
      <c r="F75" s="3" t="s">
        <v>934</v>
      </c>
      <c r="G75" t="s">
        <v>264</v>
      </c>
      <c r="H75">
        <v>7</v>
      </c>
      <c r="I75" s="3" t="s">
        <v>974</v>
      </c>
      <c r="J75" s="6">
        <v>20</v>
      </c>
      <c r="K75" t="s">
        <v>265</v>
      </c>
      <c r="L75" t="s">
        <v>271</v>
      </c>
      <c r="M75" s="3" t="s">
        <v>1561</v>
      </c>
      <c r="N75" s="3" t="s">
        <v>1091</v>
      </c>
      <c r="Q75" s="18" t="s">
        <v>1528</v>
      </c>
      <c r="R75" t="s">
        <v>1298</v>
      </c>
      <c r="V75" t="s">
        <v>1516</v>
      </c>
      <c r="W75" s="26">
        <v>12945</v>
      </c>
      <c r="X75" t="s">
        <v>1550</v>
      </c>
    </row>
    <row r="76" spans="1:24" ht="48" x14ac:dyDescent="0.2">
      <c r="A76">
        <v>75</v>
      </c>
      <c r="B76" s="10" t="s">
        <v>1092</v>
      </c>
      <c r="C76" s="3" t="s">
        <v>1100</v>
      </c>
      <c r="D76">
        <v>1</v>
      </c>
      <c r="E76" s="10" t="s">
        <v>1551</v>
      </c>
      <c r="F76" s="3" t="s">
        <v>934</v>
      </c>
      <c r="G76" t="s">
        <v>281</v>
      </c>
      <c r="H76">
        <v>7</v>
      </c>
      <c r="I76" s="3" t="s">
        <v>1093</v>
      </c>
      <c r="J76" s="6">
        <v>20</v>
      </c>
      <c r="K76" t="s">
        <v>269</v>
      </c>
      <c r="L76" t="s">
        <v>271</v>
      </c>
      <c r="M76" s="3" t="s">
        <v>924</v>
      </c>
      <c r="N76" s="3" t="s">
        <v>1094</v>
      </c>
      <c r="Q76" s="3"/>
      <c r="S76" t="s">
        <v>1298</v>
      </c>
      <c r="V76" t="s">
        <v>1516</v>
      </c>
      <c r="W76" s="26">
        <v>12945</v>
      </c>
      <c r="X76" t="s">
        <v>1550</v>
      </c>
    </row>
    <row r="77" spans="1:24" ht="48" x14ac:dyDescent="0.2">
      <c r="A77">
        <v>76</v>
      </c>
      <c r="B77" s="10" t="s">
        <v>1095</v>
      </c>
      <c r="C77" s="3" t="s">
        <v>1100</v>
      </c>
      <c r="D77">
        <v>1</v>
      </c>
      <c r="E77" s="10" t="s">
        <v>1551</v>
      </c>
      <c r="F77" s="3" t="s">
        <v>934</v>
      </c>
      <c r="G77" t="s">
        <v>268</v>
      </c>
      <c r="H77">
        <v>6</v>
      </c>
      <c r="I77" s="3" t="s">
        <v>1035</v>
      </c>
      <c r="J77" s="6">
        <v>20</v>
      </c>
      <c r="K77" s="6" t="s">
        <v>265</v>
      </c>
      <c r="L77" t="s">
        <v>271</v>
      </c>
      <c r="M77" s="3" t="s">
        <v>1561</v>
      </c>
      <c r="N77" s="3" t="s">
        <v>988</v>
      </c>
      <c r="Q77" s="21" t="s">
        <v>1532</v>
      </c>
      <c r="R77" t="s">
        <v>1298</v>
      </c>
      <c r="V77" t="s">
        <v>1516</v>
      </c>
      <c r="W77" s="26">
        <v>12945</v>
      </c>
      <c r="X77" t="s">
        <v>1550</v>
      </c>
    </row>
    <row r="78" spans="1:24" ht="85" x14ac:dyDescent="0.2">
      <c r="A78">
        <v>77</v>
      </c>
      <c r="B78" s="10" t="s">
        <v>1096</v>
      </c>
      <c r="C78" s="3" t="s">
        <v>1100</v>
      </c>
      <c r="D78">
        <v>1</v>
      </c>
      <c r="E78" s="10" t="s">
        <v>1097</v>
      </c>
      <c r="F78" s="3" t="s">
        <v>1098</v>
      </c>
      <c r="H78" t="s">
        <v>998</v>
      </c>
      <c r="I78" s="3" t="s">
        <v>1099</v>
      </c>
      <c r="J78" s="6">
        <v>20</v>
      </c>
      <c r="K78" t="s">
        <v>265</v>
      </c>
      <c r="L78" t="s">
        <v>271</v>
      </c>
      <c r="M78" s="3" t="s">
        <v>931</v>
      </c>
      <c r="N78" s="24" t="s">
        <v>1448</v>
      </c>
      <c r="Q78" s="3"/>
      <c r="S78" t="s">
        <v>1298</v>
      </c>
      <c r="V78" t="s">
        <v>1516</v>
      </c>
      <c r="W78" s="26">
        <v>12945</v>
      </c>
      <c r="X78" t="s">
        <v>1550</v>
      </c>
    </row>
    <row r="79" spans="1:24" x14ac:dyDescent="0.2">
      <c r="A79" s="3"/>
      <c r="B79" s="10"/>
      <c r="C79" s="3"/>
      <c r="D79" s="3">
        <f>AVERAGE(D2:D78)</f>
        <v>1</v>
      </c>
      <c r="E79" s="3"/>
      <c r="F79" s="3"/>
      <c r="G79" s="3"/>
      <c r="H79" s="3">
        <f>AVERAGE(H2:H78)</f>
        <v>4.6805555555555554</v>
      </c>
      <c r="I79" s="3"/>
      <c r="J79" s="3">
        <f>AVERAGE(J2:J78)</f>
        <v>22.402597402597401</v>
      </c>
      <c r="K79" s="3"/>
      <c r="L79" s="3"/>
      <c r="M79" s="3"/>
      <c r="N79" s="3"/>
      <c r="O79" s="3"/>
      <c r="P79" s="3"/>
      <c r="Q79" s="3"/>
      <c r="R79" s="3"/>
      <c r="S79" s="3"/>
      <c r="W79" s="28">
        <f>AVERAGE(W2:W78)</f>
        <v>13225.194805194806</v>
      </c>
    </row>
    <row r="80" spans="1:24" ht="32" x14ac:dyDescent="0.2">
      <c r="A80" s="3"/>
      <c r="B80" s="3"/>
      <c r="C80" s="3"/>
      <c r="D80" s="3"/>
      <c r="E80" s="3"/>
      <c r="F80" s="3"/>
      <c r="G80" s="3" t="s">
        <v>1586</v>
      </c>
      <c r="H80" s="3" t="s">
        <v>1579</v>
      </c>
      <c r="I80" s="3"/>
      <c r="J80" s="3">
        <f>MEDIAN(J2,J78)</f>
        <v>20</v>
      </c>
      <c r="K80" s="3"/>
      <c r="L80" s="3" t="s">
        <v>1601</v>
      </c>
      <c r="M80" s="3"/>
      <c r="N80" s="3"/>
      <c r="O80" s="3"/>
      <c r="P80" s="3"/>
      <c r="Q80" s="3" t="s">
        <v>1673</v>
      </c>
      <c r="R80" s="3"/>
      <c r="S80" s="3"/>
      <c r="W80" t="s">
        <v>1681</v>
      </c>
    </row>
    <row r="81" spans="1:19" ht="32" x14ac:dyDescent="0.2">
      <c r="A81" s="3"/>
      <c r="B81" s="3"/>
      <c r="C81" s="3"/>
      <c r="D81" s="3"/>
      <c r="E81" s="3"/>
      <c r="F81" s="3"/>
      <c r="G81" s="3" t="s">
        <v>1587</v>
      </c>
      <c r="H81" s="3" t="s">
        <v>1580</v>
      </c>
      <c r="I81" s="3"/>
      <c r="J81" s="3"/>
      <c r="K81" s="3"/>
      <c r="L81" s="3" t="s">
        <v>1602</v>
      </c>
      <c r="M81" s="3"/>
      <c r="N81" s="3"/>
      <c r="O81" s="3"/>
      <c r="P81" s="3"/>
      <c r="Q81" s="3" t="s">
        <v>1629</v>
      </c>
      <c r="R81" s="3"/>
      <c r="S81" s="3"/>
    </row>
    <row r="82" spans="1:19" ht="32" x14ac:dyDescent="0.2">
      <c r="A82" s="3"/>
      <c r="B82" s="3"/>
      <c r="C82" s="3"/>
      <c r="D82" s="3"/>
      <c r="E82" s="3"/>
      <c r="F82" s="3"/>
      <c r="G82" s="3" t="s">
        <v>1588</v>
      </c>
      <c r="H82" s="3" t="s">
        <v>1581</v>
      </c>
      <c r="I82" s="3"/>
      <c r="J82" s="3"/>
      <c r="K82" s="3"/>
      <c r="L82" s="3"/>
      <c r="M82" s="3" t="s">
        <v>1677</v>
      </c>
      <c r="N82" s="3"/>
      <c r="O82" s="3"/>
      <c r="P82" s="3"/>
      <c r="Q82" s="3" t="s">
        <v>1619</v>
      </c>
      <c r="R82" s="3"/>
      <c r="S82" s="3"/>
    </row>
    <row r="83" spans="1:19" ht="32" x14ac:dyDescent="0.2">
      <c r="A83" s="3"/>
      <c r="B83" s="3"/>
      <c r="C83" s="3"/>
      <c r="D83" s="3"/>
      <c r="E83" s="3"/>
      <c r="F83" s="3"/>
      <c r="G83" s="3" t="s">
        <v>1589</v>
      </c>
      <c r="H83" s="3"/>
      <c r="I83" s="3"/>
      <c r="J83" s="3"/>
      <c r="K83" s="3"/>
      <c r="L83" s="3"/>
      <c r="M83" s="3" t="s">
        <v>1612</v>
      </c>
      <c r="N83" s="3"/>
      <c r="O83" s="3"/>
      <c r="P83" s="3"/>
      <c r="Q83" s="3" t="s">
        <v>1620</v>
      </c>
      <c r="R83" s="3"/>
      <c r="S83" s="3"/>
    </row>
    <row r="84" spans="1:19" ht="32" x14ac:dyDescent="0.2">
      <c r="A84" s="3"/>
      <c r="B84" s="3"/>
      <c r="C84" s="3"/>
      <c r="D84" s="3"/>
      <c r="E84" s="3"/>
      <c r="F84" s="3"/>
      <c r="G84" s="3"/>
      <c r="H84" s="3"/>
      <c r="I84" s="3"/>
      <c r="J84" s="3"/>
      <c r="K84" s="3"/>
      <c r="L84" s="3"/>
      <c r="M84" s="3" t="s">
        <v>1678</v>
      </c>
      <c r="N84" s="3"/>
      <c r="O84" s="3"/>
      <c r="P84" s="3"/>
      <c r="Q84" s="3" t="s">
        <v>1664</v>
      </c>
      <c r="R84" s="3"/>
      <c r="S84" s="3"/>
    </row>
    <row r="85" spans="1:19" ht="32" x14ac:dyDescent="0.2">
      <c r="A85" s="3"/>
      <c r="B85" s="3"/>
      <c r="C85" s="3"/>
      <c r="D85" s="3"/>
      <c r="E85" s="3"/>
      <c r="F85" s="3"/>
      <c r="G85" s="3"/>
      <c r="H85" s="3"/>
      <c r="I85" s="3"/>
      <c r="J85" s="3"/>
      <c r="K85" s="3"/>
      <c r="L85" s="3"/>
      <c r="M85" s="3" t="s">
        <v>1613</v>
      </c>
      <c r="N85" s="3"/>
      <c r="O85" s="3"/>
      <c r="P85" s="3"/>
      <c r="Q85" s="3" t="s">
        <v>1621</v>
      </c>
      <c r="R85" s="3"/>
      <c r="S85" s="3"/>
    </row>
    <row r="86" spans="1:19" ht="16" x14ac:dyDescent="0.2">
      <c r="A86" s="3"/>
      <c r="B86" s="3"/>
      <c r="C86" s="3"/>
      <c r="D86" s="3"/>
      <c r="E86" s="3"/>
      <c r="F86" s="3"/>
      <c r="G86" s="3"/>
      <c r="H86" s="3"/>
      <c r="I86" s="3"/>
      <c r="J86" s="3"/>
      <c r="K86" s="3"/>
      <c r="L86" s="3"/>
      <c r="M86" s="3" t="s">
        <v>1611</v>
      </c>
      <c r="N86" s="3"/>
      <c r="O86" s="3"/>
      <c r="P86" s="3"/>
      <c r="Q86" s="3" t="s">
        <v>1666</v>
      </c>
      <c r="R86" s="3"/>
      <c r="S86" s="3"/>
    </row>
    <row r="87" spans="1:19" ht="48" x14ac:dyDescent="0.2">
      <c r="A87" s="3"/>
      <c r="B87" s="3"/>
      <c r="C87" s="3"/>
      <c r="D87" s="3"/>
      <c r="E87" s="3"/>
      <c r="F87" s="3"/>
      <c r="G87" s="3"/>
      <c r="H87" s="3"/>
      <c r="I87" s="3"/>
      <c r="J87" s="3"/>
      <c r="K87" s="3"/>
      <c r="L87" s="3"/>
      <c r="M87" s="3"/>
      <c r="N87" s="3"/>
      <c r="O87" s="3"/>
      <c r="P87" s="3"/>
      <c r="Q87" s="3" t="s">
        <v>1622</v>
      </c>
      <c r="R87" s="3"/>
      <c r="S87" s="3"/>
    </row>
    <row r="88" spans="1:19" ht="16" x14ac:dyDescent="0.2">
      <c r="A88" s="3"/>
      <c r="B88" s="3"/>
      <c r="C88" s="3"/>
      <c r="D88" s="3"/>
      <c r="E88" s="3"/>
      <c r="F88" s="3"/>
      <c r="G88" s="3"/>
      <c r="H88" s="3"/>
      <c r="I88" s="3"/>
      <c r="J88" s="3"/>
      <c r="K88" s="3"/>
      <c r="L88" s="3"/>
      <c r="M88" s="3"/>
      <c r="N88" s="3"/>
      <c r="O88" s="3"/>
      <c r="P88" s="3"/>
      <c r="Q88" s="3" t="s">
        <v>1623</v>
      </c>
      <c r="R88" s="3"/>
      <c r="S88" s="3"/>
    </row>
    <row r="89" spans="1:19" ht="16" x14ac:dyDescent="0.2">
      <c r="A89" s="3"/>
      <c r="B89" s="3"/>
      <c r="C89" s="3"/>
      <c r="D89" s="3"/>
      <c r="E89" s="3"/>
      <c r="F89" s="3"/>
      <c r="G89" s="3"/>
      <c r="H89" s="3"/>
      <c r="I89" s="3"/>
      <c r="J89" s="3"/>
      <c r="K89" s="3"/>
      <c r="L89" s="3"/>
      <c r="M89" s="3"/>
      <c r="N89" s="3"/>
      <c r="O89" s="3"/>
      <c r="P89" s="3"/>
      <c r="Q89" s="3" t="s">
        <v>1624</v>
      </c>
      <c r="R89" s="3"/>
      <c r="S89" s="3"/>
    </row>
    <row r="90" spans="1:19" ht="16" x14ac:dyDescent="0.2">
      <c r="A90" s="3"/>
      <c r="B90" s="3"/>
      <c r="C90" s="3"/>
      <c r="D90" s="3"/>
      <c r="E90" s="3"/>
      <c r="F90" s="3"/>
      <c r="G90" s="3"/>
      <c r="H90" s="3"/>
      <c r="I90" s="3"/>
      <c r="J90" s="3"/>
      <c r="K90" s="3"/>
      <c r="L90" s="3"/>
      <c r="M90" s="3"/>
      <c r="N90" s="3"/>
      <c r="O90" s="3"/>
      <c r="P90" s="3"/>
      <c r="Q90" s="3" t="s">
        <v>1625</v>
      </c>
      <c r="R90" s="3"/>
      <c r="S90" s="3"/>
    </row>
    <row r="91" spans="1:19" ht="16" x14ac:dyDescent="0.2">
      <c r="A91" s="3"/>
      <c r="B91" s="3"/>
      <c r="C91" s="3"/>
      <c r="D91" s="3"/>
      <c r="E91" s="3"/>
      <c r="F91" s="3"/>
      <c r="G91" s="3"/>
      <c r="H91" s="3"/>
      <c r="I91" s="3"/>
      <c r="J91" s="3"/>
      <c r="K91" s="3"/>
      <c r="L91" s="3"/>
      <c r="M91" s="3"/>
      <c r="N91" s="3"/>
      <c r="O91" s="3"/>
      <c r="P91" s="3"/>
      <c r="Q91" s="3" t="s">
        <v>1626</v>
      </c>
      <c r="R91" s="3"/>
      <c r="S91" s="3"/>
    </row>
    <row r="92" spans="1:19" ht="16" x14ac:dyDescent="0.2">
      <c r="A92" s="3"/>
      <c r="B92" s="3"/>
      <c r="C92" s="3"/>
      <c r="D92" s="3"/>
      <c r="E92" s="3"/>
      <c r="F92" s="3"/>
      <c r="G92" s="3"/>
      <c r="H92" s="3"/>
      <c r="I92" s="3"/>
      <c r="J92" s="3"/>
      <c r="K92" s="3"/>
      <c r="L92" s="3"/>
      <c r="M92" s="3"/>
      <c r="N92" s="3"/>
      <c r="O92" s="3"/>
      <c r="P92" s="3"/>
      <c r="Q92" s="3" t="s">
        <v>1627</v>
      </c>
      <c r="R92" s="3"/>
      <c r="S92" s="3"/>
    </row>
    <row r="93" spans="1:19" ht="16" x14ac:dyDescent="0.2">
      <c r="A93" s="3"/>
      <c r="B93" s="3"/>
      <c r="C93" s="3"/>
      <c r="D93" s="3"/>
      <c r="E93" s="3"/>
      <c r="F93" s="3"/>
      <c r="G93" s="3"/>
      <c r="H93" s="3"/>
      <c r="I93" s="3"/>
      <c r="J93" s="3"/>
      <c r="K93" s="3"/>
      <c r="L93" s="3"/>
      <c r="M93" s="3"/>
      <c r="N93" s="3"/>
      <c r="O93" s="3"/>
      <c r="P93" s="3"/>
      <c r="Q93" s="3" t="s">
        <v>1662</v>
      </c>
      <c r="R93" s="3"/>
      <c r="S93" s="3"/>
    </row>
    <row r="94" spans="1:19" ht="16" x14ac:dyDescent="0.2">
      <c r="A94" s="3"/>
      <c r="B94" s="3"/>
      <c r="C94" s="3"/>
      <c r="D94" s="3"/>
      <c r="E94" s="3"/>
      <c r="F94" s="3"/>
      <c r="G94" s="3"/>
      <c r="H94" s="3"/>
      <c r="I94" s="3"/>
      <c r="J94" s="3"/>
      <c r="K94" s="3"/>
      <c r="L94" s="3"/>
      <c r="M94" s="3"/>
      <c r="N94" s="3"/>
      <c r="O94" s="3"/>
      <c r="P94" s="3"/>
      <c r="Q94" s="3" t="s">
        <v>1667</v>
      </c>
      <c r="R94" s="3"/>
      <c r="S94" s="3"/>
    </row>
    <row r="95" spans="1:19" ht="16" x14ac:dyDescent="0.2">
      <c r="A95" s="3"/>
      <c r="B95" s="3"/>
      <c r="C95" s="3"/>
      <c r="D95" s="3"/>
      <c r="E95" s="3"/>
      <c r="F95" s="3"/>
      <c r="G95" s="3"/>
      <c r="H95" s="3"/>
      <c r="I95" s="3"/>
      <c r="J95" s="3"/>
      <c r="K95" s="3"/>
      <c r="L95" s="3"/>
      <c r="M95" s="3"/>
      <c r="N95" s="3"/>
      <c r="O95" s="3"/>
      <c r="P95" s="3"/>
      <c r="Q95" s="3" t="s">
        <v>1668</v>
      </c>
      <c r="R95" s="3"/>
      <c r="S95" s="3"/>
    </row>
    <row r="96" spans="1:19" ht="32" x14ac:dyDescent="0.2">
      <c r="A96" s="3"/>
      <c r="B96" s="3"/>
      <c r="C96" s="3"/>
      <c r="D96" s="3"/>
      <c r="E96" s="3"/>
      <c r="F96" s="3"/>
      <c r="G96" s="3"/>
      <c r="H96" s="3"/>
      <c r="I96" s="3"/>
      <c r="J96" s="3"/>
      <c r="K96" s="3"/>
      <c r="L96" s="3"/>
      <c r="M96" s="3"/>
      <c r="N96" s="3"/>
      <c r="O96" s="3"/>
      <c r="P96" s="3"/>
      <c r="Q96" s="3" t="s">
        <v>1670</v>
      </c>
      <c r="R96" s="3"/>
      <c r="S96" s="3"/>
    </row>
    <row r="97" spans="1:19" ht="16" x14ac:dyDescent="0.2">
      <c r="A97" s="3"/>
      <c r="B97" s="3"/>
      <c r="C97" s="3"/>
      <c r="D97" s="3"/>
      <c r="E97" s="3"/>
      <c r="F97" s="3"/>
      <c r="G97" s="3"/>
      <c r="H97" s="3"/>
      <c r="I97" s="3"/>
      <c r="J97" s="3"/>
      <c r="K97" s="3"/>
      <c r="L97" s="3"/>
      <c r="M97" s="3"/>
      <c r="N97" s="3"/>
      <c r="O97" s="3"/>
      <c r="P97" s="3"/>
      <c r="Q97" s="3" t="s">
        <v>1672</v>
      </c>
      <c r="R97" s="3"/>
      <c r="S97" s="3"/>
    </row>
    <row r="98" spans="1:19" ht="16" x14ac:dyDescent="0.2">
      <c r="A98" s="3"/>
      <c r="B98" s="3"/>
      <c r="C98" s="3"/>
      <c r="D98" s="3"/>
      <c r="E98" s="3"/>
      <c r="F98" s="3"/>
      <c r="G98" s="3"/>
      <c r="H98" s="3"/>
      <c r="I98" s="3"/>
      <c r="J98" s="3"/>
      <c r="K98" s="3"/>
      <c r="L98" s="3"/>
      <c r="M98" s="3"/>
      <c r="N98" s="3"/>
      <c r="O98" s="3"/>
      <c r="P98" s="3"/>
      <c r="Q98" s="3" t="s">
        <v>1674</v>
      </c>
      <c r="R98" s="3"/>
      <c r="S98" s="3"/>
    </row>
    <row r="99" spans="1:19" ht="16" x14ac:dyDescent="0.2">
      <c r="A99" s="3"/>
      <c r="B99" s="3"/>
      <c r="C99" s="3"/>
      <c r="D99" s="3"/>
      <c r="E99" s="3"/>
      <c r="F99" s="3"/>
      <c r="G99" s="3"/>
      <c r="H99" s="3"/>
      <c r="I99" s="3"/>
      <c r="J99" s="3"/>
      <c r="K99" s="3"/>
      <c r="L99" s="3"/>
      <c r="M99" s="3"/>
      <c r="N99" s="3"/>
      <c r="O99" s="3"/>
      <c r="P99" s="3"/>
      <c r="Q99" s="3" t="s">
        <v>1611</v>
      </c>
      <c r="R99" s="3"/>
      <c r="S99" s="3"/>
    </row>
    <row r="100" spans="1:19" x14ac:dyDescent="0.2">
      <c r="A100" s="3"/>
      <c r="B100" s="3"/>
      <c r="C100" s="3"/>
      <c r="D100" s="3"/>
      <c r="E100" s="3"/>
      <c r="F100" s="3"/>
      <c r="G100" s="3"/>
      <c r="H100" s="3"/>
      <c r="I100" s="3"/>
      <c r="J100" s="3"/>
      <c r="K100" s="3"/>
      <c r="L100" s="3"/>
      <c r="M100" s="3"/>
      <c r="N100" s="3"/>
      <c r="O100" s="3"/>
      <c r="P100" s="3"/>
      <c r="R100" s="3"/>
      <c r="S100" s="3"/>
    </row>
    <row r="101" spans="1:19" x14ac:dyDescent="0.2">
      <c r="A101" s="3"/>
      <c r="B101" s="3"/>
      <c r="C101" s="3"/>
      <c r="D101" s="3"/>
      <c r="E101" s="3"/>
      <c r="F101" s="3"/>
      <c r="G101" s="3"/>
      <c r="H101" s="3"/>
      <c r="I101" s="3"/>
      <c r="J101" s="3"/>
      <c r="K101" s="3"/>
      <c r="L101" s="3"/>
      <c r="M101" s="3"/>
      <c r="N101" s="3"/>
      <c r="O101" s="3"/>
      <c r="P101" s="3"/>
      <c r="R101" s="3"/>
      <c r="S101" s="3"/>
    </row>
    <row r="102" spans="1:19" x14ac:dyDescent="0.2">
      <c r="A102" s="3"/>
      <c r="B102" s="3"/>
      <c r="C102" s="3"/>
      <c r="D102" s="3"/>
      <c r="E102" s="3"/>
      <c r="F102" s="3"/>
      <c r="G102" s="3"/>
      <c r="H102" s="3"/>
      <c r="I102" s="3"/>
      <c r="J102" s="3"/>
      <c r="K102" s="3"/>
      <c r="L102" s="3"/>
      <c r="M102" s="3"/>
      <c r="N102" s="3"/>
      <c r="O102" s="3"/>
      <c r="P102" s="3"/>
      <c r="R102" s="3"/>
      <c r="S102" s="3"/>
    </row>
    <row r="103" spans="1:19" x14ac:dyDescent="0.2">
      <c r="A103" s="3"/>
      <c r="B103" s="3"/>
      <c r="C103" s="3"/>
      <c r="D103" s="3"/>
      <c r="E103" s="3"/>
      <c r="F103" s="3"/>
      <c r="G103" s="3"/>
      <c r="H103" s="3"/>
      <c r="I103" s="3"/>
      <c r="J103" s="3"/>
      <c r="K103" s="3"/>
      <c r="L103" s="3"/>
      <c r="M103" s="3"/>
      <c r="N103" s="3"/>
      <c r="O103" s="3"/>
      <c r="P103" s="3"/>
      <c r="R103" s="3"/>
      <c r="S103" s="3"/>
    </row>
    <row r="104" spans="1:19" x14ac:dyDescent="0.2">
      <c r="A104" s="3"/>
      <c r="B104" s="3"/>
      <c r="C104" s="3"/>
      <c r="D104" s="3"/>
      <c r="E104" s="3"/>
      <c r="F104" s="3"/>
      <c r="G104" s="3"/>
      <c r="H104" s="3"/>
      <c r="I104" s="3"/>
      <c r="J104" s="3"/>
      <c r="K104" s="3"/>
      <c r="L104" s="3"/>
      <c r="M104" s="3"/>
      <c r="N104" s="3"/>
      <c r="O104" s="3"/>
      <c r="P104" s="3"/>
      <c r="R104" s="3"/>
      <c r="S104" s="3"/>
    </row>
    <row r="109" spans="1:19" x14ac:dyDescent="0.2">
      <c r="Q109" s="3"/>
    </row>
    <row r="110" spans="1:19" x14ac:dyDescent="0.2">
      <c r="Q110" s="3"/>
    </row>
    <row r="111" spans="1:19" x14ac:dyDescent="0.2">
      <c r="Q111" s="3"/>
    </row>
    <row r="112" spans="1:19" x14ac:dyDescent="0.2">
      <c r="Q112" s="3"/>
    </row>
    <row r="113" spans="17:17" x14ac:dyDescent="0.2">
      <c r="Q113" s="3"/>
    </row>
    <row r="114" spans="17:17" x14ac:dyDescent="0.2">
      <c r="Q114" s="3"/>
    </row>
    <row r="115" spans="17:17" x14ac:dyDescent="0.2">
      <c r="Q115" s="3"/>
    </row>
    <row r="116" spans="17:17" x14ac:dyDescent="0.2">
      <c r="Q116" s="3"/>
    </row>
    <row r="117" spans="17:17" x14ac:dyDescent="0.2">
      <c r="Q117" s="3"/>
    </row>
    <row r="118" spans="17:17" x14ac:dyDescent="0.2">
      <c r="Q118" s="3"/>
    </row>
    <row r="119" spans="17:17" x14ac:dyDescent="0.2">
      <c r="Q119" s="3"/>
    </row>
    <row r="120" spans="17:17" x14ac:dyDescent="0.2">
      <c r="Q120" s="3"/>
    </row>
    <row r="121" spans="17:17" x14ac:dyDescent="0.2">
      <c r="Q121" s="3"/>
    </row>
    <row r="122" spans="17:17" x14ac:dyDescent="0.2">
      <c r="Q122" s="3"/>
    </row>
    <row r="123" spans="17:17" x14ac:dyDescent="0.2">
      <c r="Q123" s="3"/>
    </row>
    <row r="124" spans="17:17" x14ac:dyDescent="0.2">
      <c r="Q124" s="3"/>
    </row>
    <row r="125" spans="17:17" x14ac:dyDescent="0.2">
      <c r="Q125" s="3"/>
    </row>
    <row r="126" spans="17:17" x14ac:dyDescent="0.2">
      <c r="Q126" s="3"/>
    </row>
    <row r="127" spans="17:17" x14ac:dyDescent="0.2">
      <c r="Q127" s="3"/>
    </row>
    <row r="128" spans="17:17" x14ac:dyDescent="0.2">
      <c r="Q128" s="3"/>
    </row>
    <row r="129" spans="17:17" x14ac:dyDescent="0.2">
      <c r="Q129" s="3"/>
    </row>
    <row r="130" spans="17:17" x14ac:dyDescent="0.2">
      <c r="Q130" s="3"/>
    </row>
    <row r="131" spans="17:17" x14ac:dyDescent="0.2">
      <c r="Q131" s="3"/>
    </row>
    <row r="132" spans="17:17" x14ac:dyDescent="0.2">
      <c r="Q132" s="3"/>
    </row>
    <row r="133" spans="17:17" x14ac:dyDescent="0.2">
      <c r="Q133" s="3"/>
    </row>
    <row r="134" spans="17:17" x14ac:dyDescent="0.2">
      <c r="Q134" s="3"/>
    </row>
    <row r="135" spans="17:17" x14ac:dyDescent="0.2">
      <c r="Q135" s="3"/>
    </row>
    <row r="136" spans="17:17" x14ac:dyDescent="0.2">
      <c r="Q136" s="3"/>
    </row>
    <row r="137" spans="17:17" x14ac:dyDescent="0.2">
      <c r="Q137" s="3"/>
    </row>
    <row r="138" spans="17:17" x14ac:dyDescent="0.2">
      <c r="Q138" s="3"/>
    </row>
    <row r="139" spans="17:17" x14ac:dyDescent="0.2">
      <c r="Q139" s="3"/>
    </row>
    <row r="140" spans="17:17" x14ac:dyDescent="0.2">
      <c r="Q140" s="3"/>
    </row>
    <row r="141" spans="17:17" x14ac:dyDescent="0.2">
      <c r="Q141" s="3"/>
    </row>
    <row r="142" spans="17:17" x14ac:dyDescent="0.2">
      <c r="Q142" s="3"/>
    </row>
    <row r="143" spans="17:17" x14ac:dyDescent="0.2">
      <c r="Q143" s="3"/>
    </row>
    <row r="144" spans="17:17" x14ac:dyDescent="0.2">
      <c r="Q144" s="3"/>
    </row>
    <row r="145" spans="17:17" x14ac:dyDescent="0.2">
      <c r="Q145" s="3"/>
    </row>
    <row r="146" spans="17:17" x14ac:dyDescent="0.2">
      <c r="Q146" s="6"/>
    </row>
    <row r="147" spans="17:17" x14ac:dyDescent="0.2">
      <c r="Q147" s="6"/>
    </row>
    <row r="148" spans="17:17" x14ac:dyDescent="0.2">
      <c r="Q148" s="6"/>
    </row>
    <row r="149" spans="17:17" x14ac:dyDescent="0.2">
      <c r="Q149" s="6"/>
    </row>
    <row r="150" spans="17:17" x14ac:dyDescent="0.2">
      <c r="Q150" s="6"/>
    </row>
    <row r="151" spans="17:17" x14ac:dyDescent="0.2">
      <c r="Q151" s="6"/>
    </row>
    <row r="152" spans="17:17" x14ac:dyDescent="0.2">
      <c r="Q152" s="6"/>
    </row>
    <row r="153" spans="17:17" x14ac:dyDescent="0.2">
      <c r="Q153" s="6"/>
    </row>
    <row r="154" spans="17:17" x14ac:dyDescent="0.2">
      <c r="Q154" s="6"/>
    </row>
    <row r="155" spans="17:17" x14ac:dyDescent="0.2">
      <c r="Q155" s="6"/>
    </row>
    <row r="156" spans="17:17" x14ac:dyDescent="0.2">
      <c r="Q156" s="6"/>
    </row>
    <row r="157" spans="17:17" x14ac:dyDescent="0.2">
      <c r="Q157" s="6"/>
    </row>
    <row r="158" spans="17:17" x14ac:dyDescent="0.2">
      <c r="Q158" s="6"/>
    </row>
    <row r="159" spans="17:17" x14ac:dyDescent="0.2">
      <c r="Q159" s="6"/>
    </row>
    <row r="160" spans="17:17" x14ac:dyDescent="0.2">
      <c r="Q160" s="6"/>
    </row>
    <row r="161" spans="17:17" x14ac:dyDescent="0.2">
      <c r="Q161" s="6"/>
    </row>
    <row r="162" spans="17:17" x14ac:dyDescent="0.2">
      <c r="Q162" s="6"/>
    </row>
    <row r="163" spans="17:17" x14ac:dyDescent="0.2">
      <c r="Q163" s="6"/>
    </row>
    <row r="164" spans="17:17" x14ac:dyDescent="0.2">
      <c r="Q164" s="6"/>
    </row>
    <row r="165" spans="17:17" x14ac:dyDescent="0.2">
      <c r="Q165" s="6"/>
    </row>
    <row r="166" spans="17:17" x14ac:dyDescent="0.2">
      <c r="Q166" s="6"/>
    </row>
    <row r="167" spans="17:17" x14ac:dyDescent="0.2">
      <c r="Q167" s="6"/>
    </row>
    <row r="168" spans="17:17" x14ac:dyDescent="0.2">
      <c r="Q168" s="6"/>
    </row>
    <row r="169" spans="17:17" x14ac:dyDescent="0.2">
      <c r="Q169" s="6"/>
    </row>
    <row r="170" spans="17:17" x14ac:dyDescent="0.2">
      <c r="Q170" s="6"/>
    </row>
    <row r="171" spans="17:17" x14ac:dyDescent="0.2">
      <c r="Q171" s="6"/>
    </row>
    <row r="172" spans="17:17" x14ac:dyDescent="0.2">
      <c r="Q172" s="6"/>
    </row>
    <row r="173" spans="17:17" x14ac:dyDescent="0.2">
      <c r="Q173" s="6"/>
    </row>
    <row r="174" spans="17:17" x14ac:dyDescent="0.2">
      <c r="Q174" s="6"/>
    </row>
    <row r="175" spans="17:17" x14ac:dyDescent="0.2">
      <c r="Q175" s="6"/>
    </row>
    <row r="176" spans="17:17" x14ac:dyDescent="0.2">
      <c r="Q176" s="6"/>
    </row>
    <row r="177" spans="17:17" x14ac:dyDescent="0.2">
      <c r="Q177" s="6"/>
    </row>
    <row r="178" spans="17:17" x14ac:dyDescent="0.2">
      <c r="Q178" s="6"/>
    </row>
    <row r="179" spans="17:17" x14ac:dyDescent="0.2">
      <c r="Q179" s="6"/>
    </row>
    <row r="180" spans="17:17" x14ac:dyDescent="0.2">
      <c r="Q180" s="6"/>
    </row>
    <row r="181" spans="17:17" x14ac:dyDescent="0.2">
      <c r="Q181" s="6"/>
    </row>
    <row r="182" spans="17:17" x14ac:dyDescent="0.2">
      <c r="Q182" s="6"/>
    </row>
    <row r="183" spans="17:17" x14ac:dyDescent="0.2">
      <c r="Q183" s="6"/>
    </row>
    <row r="184" spans="17:17" x14ac:dyDescent="0.2">
      <c r="Q184" s="6"/>
    </row>
    <row r="185" spans="17:17" x14ac:dyDescent="0.2">
      <c r="Q185" s="6"/>
    </row>
    <row r="186" spans="17:17" x14ac:dyDescent="0.2">
      <c r="Q186" s="6"/>
    </row>
    <row r="187" spans="17:17" x14ac:dyDescent="0.2">
      <c r="Q187" s="6"/>
    </row>
    <row r="188" spans="17:17" x14ac:dyDescent="0.2">
      <c r="Q188" s="6"/>
    </row>
    <row r="189" spans="17:17" x14ac:dyDescent="0.2">
      <c r="Q189" s="6"/>
    </row>
    <row r="190" spans="17:17" x14ac:dyDescent="0.2">
      <c r="Q190" s="6"/>
    </row>
    <row r="191" spans="17:17" x14ac:dyDescent="0.2">
      <c r="Q191" s="6"/>
    </row>
    <row r="192" spans="17:17" x14ac:dyDescent="0.2">
      <c r="Q192" s="6"/>
    </row>
    <row r="193" spans="17:17" x14ac:dyDescent="0.2">
      <c r="Q193" s="6"/>
    </row>
    <row r="194" spans="17:17" x14ac:dyDescent="0.2">
      <c r="Q194" s="6"/>
    </row>
    <row r="195" spans="17:17" x14ac:dyDescent="0.2">
      <c r="Q195" s="6"/>
    </row>
    <row r="196" spans="17:17" x14ac:dyDescent="0.2">
      <c r="Q196" s="6"/>
    </row>
    <row r="197" spans="17:17" x14ac:dyDescent="0.2">
      <c r="Q197" s="6"/>
    </row>
    <row r="198" spans="17:17" x14ac:dyDescent="0.2">
      <c r="Q198" s="6"/>
    </row>
    <row r="199" spans="17:17" x14ac:dyDescent="0.2">
      <c r="Q199" s="6"/>
    </row>
    <row r="200" spans="17:17" x14ac:dyDescent="0.2">
      <c r="Q200" s="6"/>
    </row>
    <row r="201" spans="17:17" x14ac:dyDescent="0.2">
      <c r="Q201" s="6"/>
    </row>
    <row r="202" spans="17:17" x14ac:dyDescent="0.2">
      <c r="Q202" s="6"/>
    </row>
    <row r="203" spans="17:17" x14ac:dyDescent="0.2">
      <c r="Q203" s="6"/>
    </row>
    <row r="204" spans="17:17" x14ac:dyDescent="0.2">
      <c r="Q204" s="6"/>
    </row>
    <row r="205" spans="17:17" x14ac:dyDescent="0.2">
      <c r="Q205" s="6"/>
    </row>
    <row r="206" spans="17:17" x14ac:dyDescent="0.2">
      <c r="Q206" s="6"/>
    </row>
    <row r="207" spans="17:17" x14ac:dyDescent="0.2">
      <c r="Q207" s="6"/>
    </row>
    <row r="208" spans="17:17" x14ac:dyDescent="0.2">
      <c r="Q208" s="6"/>
    </row>
    <row r="209" spans="17:17" x14ac:dyDescent="0.2">
      <c r="Q209" s="6"/>
    </row>
    <row r="210" spans="17:17" x14ac:dyDescent="0.2">
      <c r="Q210" s="6"/>
    </row>
    <row r="211" spans="17:17" x14ac:dyDescent="0.2">
      <c r="Q211" s="6"/>
    </row>
    <row r="212" spans="17:17" x14ac:dyDescent="0.2">
      <c r="Q212" s="6"/>
    </row>
    <row r="213" spans="17:17" x14ac:dyDescent="0.2">
      <c r="Q213" s="6"/>
    </row>
    <row r="214" spans="17:17" x14ac:dyDescent="0.2">
      <c r="Q214" s="6"/>
    </row>
    <row r="215" spans="17:17" x14ac:dyDescent="0.2">
      <c r="Q215" s="6"/>
    </row>
    <row r="216" spans="17:17" x14ac:dyDescent="0.2">
      <c r="Q216" s="6"/>
    </row>
    <row r="217" spans="17:17" x14ac:dyDescent="0.2">
      <c r="Q217" s="6"/>
    </row>
    <row r="218" spans="17:17" x14ac:dyDescent="0.2">
      <c r="Q218" s="6"/>
    </row>
    <row r="219" spans="17:17" x14ac:dyDescent="0.2">
      <c r="Q219" s="6"/>
    </row>
    <row r="220" spans="17:17" x14ac:dyDescent="0.2">
      <c r="Q220" s="6"/>
    </row>
    <row r="221" spans="17:17" x14ac:dyDescent="0.2">
      <c r="Q221" s="6"/>
    </row>
    <row r="222" spans="17:17" x14ac:dyDescent="0.2">
      <c r="Q222" s="6"/>
    </row>
    <row r="223" spans="17:17" x14ac:dyDescent="0.2">
      <c r="Q223" s="6"/>
    </row>
    <row r="224" spans="17:17" x14ac:dyDescent="0.2">
      <c r="Q224" s="6"/>
    </row>
    <row r="225" spans="17:17" x14ac:dyDescent="0.2">
      <c r="Q225" s="6"/>
    </row>
    <row r="226" spans="17:17" x14ac:dyDescent="0.2">
      <c r="Q226" s="6"/>
    </row>
    <row r="227" spans="17:17" x14ac:dyDescent="0.2">
      <c r="Q227" s="6"/>
    </row>
    <row r="228" spans="17:17" x14ac:dyDescent="0.2">
      <c r="Q228" s="6"/>
    </row>
    <row r="229" spans="17:17" x14ac:dyDescent="0.2">
      <c r="Q229" s="6"/>
    </row>
    <row r="230" spans="17:17" x14ac:dyDescent="0.2">
      <c r="Q230" s="6"/>
    </row>
    <row r="231" spans="17:17" x14ac:dyDescent="0.2">
      <c r="Q231" s="6"/>
    </row>
    <row r="232" spans="17:17" x14ac:dyDescent="0.2">
      <c r="Q232" s="6"/>
    </row>
    <row r="233" spans="17:17" x14ac:dyDescent="0.2">
      <c r="Q233" s="6"/>
    </row>
    <row r="234" spans="17:17" x14ac:dyDescent="0.2">
      <c r="Q234" s="6"/>
    </row>
    <row r="235" spans="17:17" x14ac:dyDescent="0.2">
      <c r="Q235" s="6"/>
    </row>
    <row r="236" spans="17:17" x14ac:dyDescent="0.2">
      <c r="Q236" s="6"/>
    </row>
    <row r="237" spans="17:17" x14ac:dyDescent="0.2">
      <c r="Q237" s="6"/>
    </row>
    <row r="238" spans="17:17" x14ac:dyDescent="0.2">
      <c r="Q238" s="6"/>
    </row>
    <row r="239" spans="17:17" x14ac:dyDescent="0.2">
      <c r="Q239" s="6"/>
    </row>
    <row r="240" spans="17:17" x14ac:dyDescent="0.2">
      <c r="Q240" s="6"/>
    </row>
    <row r="241" spans="17:17" x14ac:dyDescent="0.2">
      <c r="Q241" s="6"/>
    </row>
    <row r="242" spans="17:17" x14ac:dyDescent="0.2">
      <c r="Q242" s="6"/>
    </row>
    <row r="243" spans="17:17" x14ac:dyDescent="0.2">
      <c r="Q243" s="6"/>
    </row>
    <row r="244" spans="17:17" x14ac:dyDescent="0.2">
      <c r="Q244" s="6"/>
    </row>
    <row r="245" spans="17:17" x14ac:dyDescent="0.2">
      <c r="Q245" s="6"/>
    </row>
    <row r="246" spans="17:17" x14ac:dyDescent="0.2">
      <c r="Q246" s="6"/>
    </row>
    <row r="247" spans="17:17" x14ac:dyDescent="0.2">
      <c r="Q247" s="6"/>
    </row>
    <row r="248" spans="17:17" x14ac:dyDescent="0.2">
      <c r="Q248" s="6"/>
    </row>
    <row r="249" spans="17:17" x14ac:dyDescent="0.2">
      <c r="Q249" s="6"/>
    </row>
    <row r="250" spans="17:17" x14ac:dyDescent="0.2">
      <c r="Q250" s="6"/>
    </row>
    <row r="251" spans="17:17" x14ac:dyDescent="0.2">
      <c r="Q251" s="6"/>
    </row>
  </sheetData>
  <autoFilter ref="A1:X99" xr:uid="{2D097BE7-B6AA-2141-8D47-D2466916E5CC}"/>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Equicare</vt:lpstr>
      <vt:lpstr>OP</vt:lpstr>
      <vt:lpstr>French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Nicoli Mathee</dc:creator>
  <cp:lastModifiedBy>Nicoli Mathee</cp:lastModifiedBy>
  <dcterms:created xsi:type="dcterms:W3CDTF">2020-04-09T10:47:06Z</dcterms:created>
  <dcterms:modified xsi:type="dcterms:W3CDTF">2022-01-17T14:15:35Z</dcterms:modified>
</cp:coreProperties>
</file>